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codeName="ThisWorkbook" defaultThemeVersion="124226"/>
  <mc:AlternateContent xmlns:mc="http://schemas.openxmlformats.org/markup-compatibility/2006">
    <mc:Choice Requires="x15">
      <x15ac:absPath xmlns:x15ac="http://schemas.microsoft.com/office/spreadsheetml/2010/11/ac" url="C:\Users\hasegawa\OneDrive - 株式会社タケウチ建設\ドキュメント\Work Files\work related\TNF工法協会　関係\TNF工法協会HP更新\2923.09.06\"/>
    </mc:Choice>
  </mc:AlternateContent>
  <xr:revisionPtr revIDLastSave="0" documentId="13_ncr:1_{0AAD5A4A-DA4A-49FF-BBF2-EE52D002CF07}" xr6:coauthVersionLast="36" xr6:coauthVersionMax="36" xr10:uidLastSave="{00000000-0000-0000-0000-000000000000}"/>
  <bookViews>
    <workbookView xWindow="0" yWindow="0" windowWidth="23040" windowHeight="9612" tabRatio="787" xr2:uid="{00000000-000D-0000-FFFF-FFFF00000000}"/>
  </bookViews>
  <sheets>
    <sheet name="用途別" sheetId="46" r:id="rId1"/>
  </sheets>
  <definedNames>
    <definedName name="_xlnm._FilterDatabase" localSheetId="0" hidden="1">用途別!$A$3:$K$1792</definedName>
    <definedName name="_xlnm.Print_Area" localSheetId="0">用途別!$A$1:$K$1792</definedName>
    <definedName name="_xlnm.Print_Titles" localSheetId="0">用途別!$1:$4</definedName>
  </definedNames>
  <calcPr calcId="191029"/>
</workbook>
</file>

<file path=xl/calcChain.xml><?xml version="1.0" encoding="utf-8"?>
<calcChain xmlns="http://schemas.openxmlformats.org/spreadsheetml/2006/main">
  <c r="A1230" i="46" l="1"/>
  <c r="A1750" i="46" l="1"/>
  <c r="A1630" i="46"/>
  <c r="A1231" i="46"/>
  <c r="A1079" i="46"/>
  <c r="A1080" i="46"/>
  <c r="A1081" i="46"/>
  <c r="A917" i="46"/>
  <c r="A918" i="46"/>
  <c r="A523" i="46"/>
  <c r="A524" i="46"/>
  <c r="A525" i="46"/>
  <c r="A526" i="46"/>
  <c r="A237" i="46"/>
  <c r="A238" i="46"/>
  <c r="A239" i="46"/>
  <c r="A1590" i="46" l="1"/>
  <c r="A915" i="46"/>
  <c r="A916" i="46"/>
  <c r="A1425" i="46"/>
  <c r="A1305" i="46"/>
  <c r="A1228" i="46"/>
  <c r="A1229" i="46"/>
  <c r="A520" i="46"/>
  <c r="A521" i="46"/>
  <c r="A522" i="46"/>
  <c r="A1226" i="46" l="1"/>
  <c r="A1400" i="46"/>
  <c r="A1078" i="46"/>
  <c r="A912" i="46"/>
  <c r="A913" i="46"/>
  <c r="A914" i="46"/>
  <c r="A662" i="46"/>
  <c r="A516" i="46"/>
  <c r="A517" i="46"/>
  <c r="A518" i="46"/>
  <c r="A519" i="46"/>
  <c r="A515" i="46" l="1"/>
  <c r="A1629" i="46" l="1"/>
  <c r="A512" i="46"/>
  <c r="A513" i="46"/>
  <c r="A514" i="46"/>
  <c r="A236" i="46"/>
  <c r="A235" i="46"/>
  <c r="A1077" i="46"/>
  <c r="A911" i="46"/>
  <c r="A1304" i="46" l="1"/>
  <c r="A910" i="46"/>
  <c r="A1227" i="46"/>
  <c r="A1749" i="46"/>
  <c r="A508" i="46"/>
  <c r="A509" i="46"/>
  <c r="A510" i="46"/>
  <c r="A511" i="46"/>
  <c r="A1753" i="46" l="1"/>
  <c r="A1754" i="46"/>
  <c r="A1755" i="46"/>
  <c r="A1756" i="46"/>
  <c r="A1757" i="46"/>
  <c r="A1758" i="46"/>
  <c r="A1759" i="46"/>
  <c r="A1760" i="46"/>
  <c r="A1761" i="46"/>
  <c r="A1762" i="46"/>
  <c r="A1763" i="46"/>
  <c r="A1764" i="46"/>
  <c r="A1765" i="46"/>
  <c r="A1766" i="46"/>
  <c r="A1767" i="46"/>
  <c r="A1768" i="46"/>
  <c r="A1769" i="46"/>
  <c r="A1770" i="46"/>
  <c r="A1771" i="46"/>
  <c r="A1772" i="46"/>
  <c r="A1773" i="46"/>
  <c r="A1774" i="46"/>
  <c r="A1775" i="46"/>
  <c r="A1776" i="46"/>
  <c r="A1777" i="46"/>
  <c r="A1778" i="46"/>
  <c r="A1779" i="46"/>
  <c r="A1780" i="46"/>
  <c r="A1781" i="46"/>
  <c r="A1782" i="46"/>
  <c r="A1783" i="46"/>
  <c r="A1784" i="46"/>
  <c r="A1785" i="46"/>
  <c r="A1786" i="46"/>
  <c r="A1787" i="46"/>
  <c r="A1788" i="46"/>
  <c r="A1789" i="46"/>
  <c r="A1790" i="46"/>
  <c r="A1791" i="46"/>
  <c r="A1792" i="46"/>
  <c r="A1752" i="46"/>
  <c r="A1725" i="46"/>
  <c r="A1726" i="46"/>
  <c r="A1727" i="46"/>
  <c r="A1728" i="46"/>
  <c r="A1729" i="46"/>
  <c r="A1730" i="46"/>
  <c r="A1731" i="46"/>
  <c r="A1732" i="46"/>
  <c r="A1733" i="46"/>
  <c r="A1734" i="46"/>
  <c r="A1735" i="46"/>
  <c r="A1736" i="46"/>
  <c r="A1737" i="46"/>
  <c r="A1738" i="46"/>
  <c r="A1739" i="46"/>
  <c r="A1740" i="46"/>
  <c r="A1741" i="46"/>
  <c r="A1742" i="46"/>
  <c r="A1743" i="46"/>
  <c r="A1744" i="46"/>
  <c r="A1745" i="46"/>
  <c r="A1746" i="46"/>
  <c r="A1747" i="46"/>
  <c r="A1748" i="46"/>
  <c r="A1724" i="46"/>
  <c r="A1709" i="46"/>
  <c r="A1710" i="46"/>
  <c r="A1711" i="46"/>
  <c r="A1712" i="46"/>
  <c r="A1713" i="46"/>
  <c r="A1714" i="46"/>
  <c r="A1715" i="46"/>
  <c r="A1716" i="46"/>
  <c r="A1717" i="46"/>
  <c r="A1718" i="46"/>
  <c r="A1719" i="46"/>
  <c r="A1720" i="46"/>
  <c r="A1721" i="46"/>
  <c r="A1722" i="46"/>
  <c r="A1708" i="46"/>
  <c r="A1666" i="46"/>
  <c r="A1667" i="46"/>
  <c r="A1668" i="46"/>
  <c r="A1669" i="46"/>
  <c r="A1670" i="46"/>
  <c r="A1671" i="46"/>
  <c r="A1672" i="46"/>
  <c r="A1673" i="46"/>
  <c r="A1674" i="46"/>
  <c r="A1675" i="46"/>
  <c r="A1676" i="46"/>
  <c r="A1677" i="46"/>
  <c r="A1678" i="46"/>
  <c r="A1679" i="46"/>
  <c r="A1680" i="46"/>
  <c r="A1681" i="46"/>
  <c r="A1682" i="46"/>
  <c r="A1683" i="46"/>
  <c r="A1684" i="46"/>
  <c r="A1685" i="46"/>
  <c r="A1686" i="46"/>
  <c r="A1687" i="46"/>
  <c r="A1688" i="46"/>
  <c r="A1689" i="46"/>
  <c r="A1690" i="46"/>
  <c r="A1691" i="46"/>
  <c r="A1692" i="46"/>
  <c r="A1693" i="46"/>
  <c r="A1694" i="46"/>
  <c r="A1695" i="46"/>
  <c r="A1696" i="46"/>
  <c r="A1697" i="46"/>
  <c r="A1698" i="46"/>
  <c r="A1699" i="46"/>
  <c r="A1700" i="46"/>
  <c r="A1701" i="46"/>
  <c r="A1702" i="46"/>
  <c r="A1703" i="46"/>
  <c r="A1704" i="46"/>
  <c r="A1705" i="46"/>
  <c r="A1706" i="46"/>
  <c r="A1665" i="46"/>
  <c r="A1661" i="46"/>
  <c r="A1662" i="46"/>
  <c r="A1663" i="46"/>
  <c r="A1660" i="46"/>
  <c r="A1642" i="46"/>
  <c r="A1643" i="46"/>
  <c r="A1644" i="46"/>
  <c r="A1645" i="46"/>
  <c r="A1646" i="46"/>
  <c r="A1647" i="46"/>
  <c r="A1648" i="46"/>
  <c r="A1649" i="46"/>
  <c r="A1650" i="46"/>
  <c r="A1651" i="46"/>
  <c r="A1652" i="46"/>
  <c r="A1653" i="46"/>
  <c r="A1654" i="46"/>
  <c r="A1655" i="46"/>
  <c r="A1656" i="46"/>
  <c r="A1657" i="46"/>
  <c r="A1658" i="46"/>
  <c r="A1641" i="46"/>
  <c r="A1555" i="46"/>
  <c r="A1556" i="46"/>
  <c r="A1557" i="46"/>
  <c r="A1558" i="46"/>
  <c r="A1559" i="46"/>
  <c r="A1560" i="46"/>
  <c r="A1561" i="46"/>
  <c r="A1562" i="46"/>
  <c r="A1563" i="46"/>
  <c r="A1564" i="46"/>
  <c r="A1565" i="46"/>
  <c r="A1566" i="46"/>
  <c r="A1567" i="46"/>
  <c r="A1568" i="46"/>
  <c r="A1569" i="46"/>
  <c r="A1570" i="46"/>
  <c r="A1571" i="46"/>
  <c r="A1572" i="46"/>
  <c r="A1573" i="46"/>
  <c r="A1574" i="46"/>
  <c r="A1575" i="46"/>
  <c r="A1576" i="46"/>
  <c r="A1577" i="46"/>
  <c r="A1578" i="46"/>
  <c r="A1579" i="46"/>
  <c r="A1580" i="46"/>
  <c r="A1581" i="46"/>
  <c r="A1582" i="46"/>
  <c r="A1583" i="46"/>
  <c r="A1584" i="46"/>
  <c r="A1585" i="46"/>
  <c r="A1586" i="46"/>
  <c r="A1587" i="46"/>
  <c r="A1588" i="46"/>
  <c r="A1589" i="46"/>
  <c r="A1591" i="46"/>
  <c r="A1592" i="46"/>
  <c r="A1593" i="46"/>
  <c r="A1594" i="46"/>
  <c r="A1595" i="46"/>
  <c r="A1596" i="46"/>
  <c r="A1597" i="46"/>
  <c r="A1598" i="46"/>
  <c r="A1599" i="46"/>
  <c r="A1600" i="46"/>
  <c r="A1601" i="46"/>
  <c r="A1602" i="46"/>
  <c r="A1603" i="46"/>
  <c r="A1604" i="46"/>
  <c r="A1605" i="46"/>
  <c r="A1606" i="46"/>
  <c r="A1607" i="46"/>
  <c r="A1608" i="46"/>
  <c r="A1609" i="46"/>
  <c r="A1610" i="46"/>
  <c r="A1611" i="46"/>
  <c r="A1612" i="46"/>
  <c r="A1613" i="46"/>
  <c r="A1614" i="46"/>
  <c r="A1615" i="46"/>
  <c r="A1616" i="46"/>
  <c r="A1617" i="46"/>
  <c r="A1618" i="46"/>
  <c r="A1619" i="46"/>
  <c r="A1620" i="46"/>
  <c r="A1621" i="46"/>
  <c r="A1622" i="46"/>
  <c r="A1623" i="46"/>
  <c r="A1624" i="46"/>
  <c r="A1625" i="46"/>
  <c r="A1626" i="46"/>
  <c r="A1627" i="46"/>
  <c r="A1628" i="46"/>
  <c r="A1631" i="46"/>
  <c r="A1632" i="46"/>
  <c r="A1633" i="46"/>
  <c r="A1634" i="46"/>
  <c r="A1635" i="46"/>
  <c r="A1636" i="46"/>
  <c r="A1637" i="46"/>
  <c r="A1638" i="46"/>
  <c r="A1639" i="46"/>
  <c r="A1554" i="46"/>
  <c r="A665" i="46"/>
  <c r="A666" i="46"/>
  <c r="A667" i="46"/>
  <c r="A668" i="46"/>
  <c r="A669" i="46"/>
  <c r="A670" i="46"/>
  <c r="A671" i="46"/>
  <c r="A672" i="46"/>
  <c r="A673" i="46"/>
  <c r="A674" i="46"/>
  <c r="A675" i="46"/>
  <c r="A676" i="46"/>
  <c r="A677" i="46"/>
  <c r="A678" i="46"/>
  <c r="A679" i="46"/>
  <c r="A680" i="46"/>
  <c r="A681" i="46"/>
  <c r="A682" i="46"/>
  <c r="A683" i="46"/>
  <c r="A684" i="46"/>
  <c r="A685" i="46"/>
  <c r="A686" i="46"/>
  <c r="A687" i="46"/>
  <c r="A688" i="46"/>
  <c r="A689" i="46"/>
  <c r="A690" i="46"/>
  <c r="A691" i="46"/>
  <c r="A692" i="46"/>
  <c r="A693" i="46"/>
  <c r="A694" i="46"/>
  <c r="A695" i="46"/>
  <c r="A696" i="46"/>
  <c r="A697" i="46"/>
  <c r="A698" i="46"/>
  <c r="A699" i="46"/>
  <c r="A700" i="46"/>
  <c r="A701" i="46"/>
  <c r="A702" i="46"/>
  <c r="A703" i="46"/>
  <c r="A704" i="46"/>
  <c r="A705" i="46"/>
  <c r="A706" i="46"/>
  <c r="A707" i="46"/>
  <c r="A708" i="46"/>
  <c r="A709" i="46"/>
  <c r="A710" i="46"/>
  <c r="A711" i="46"/>
  <c r="A712" i="46"/>
  <c r="A713" i="46"/>
  <c r="A714" i="46"/>
  <c r="A715" i="46"/>
  <c r="A716" i="46"/>
  <c r="A717" i="46"/>
  <c r="A718" i="46"/>
  <c r="A719" i="46"/>
  <c r="A720" i="46"/>
  <c r="A721" i="46"/>
  <c r="A722" i="46"/>
  <c r="A723" i="46"/>
  <c r="A724" i="46"/>
  <c r="A725" i="46"/>
  <c r="A726" i="46"/>
  <c r="A727" i="46"/>
  <c r="A728" i="46"/>
  <c r="A729" i="46"/>
  <c r="A730" i="46"/>
  <c r="A731" i="46"/>
  <c r="A732" i="46"/>
  <c r="A733" i="46"/>
  <c r="A734" i="46"/>
  <c r="A735" i="46"/>
  <c r="A736" i="46"/>
  <c r="A737" i="46"/>
  <c r="A738" i="46"/>
  <c r="A739" i="46"/>
  <c r="A740" i="46"/>
  <c r="A741" i="46"/>
  <c r="A742" i="46"/>
  <c r="A743" i="46"/>
  <c r="A744" i="46"/>
  <c r="A745" i="46"/>
  <c r="A746" i="46"/>
  <c r="A747" i="46"/>
  <c r="A748" i="46"/>
  <c r="A749" i="46"/>
  <c r="A750" i="46"/>
  <c r="A751" i="46"/>
  <c r="A752" i="46"/>
  <c r="A753" i="46"/>
  <c r="A754" i="46"/>
  <c r="A755" i="46"/>
  <c r="A756" i="46"/>
  <c r="A757" i="46"/>
  <c r="A758" i="46"/>
  <c r="A759" i="46"/>
  <c r="A760" i="46"/>
  <c r="A761" i="46"/>
  <c r="A762" i="46"/>
  <c r="A763" i="46"/>
  <c r="A764" i="46"/>
  <c r="A765" i="46"/>
  <c r="A766" i="46"/>
  <c r="A767" i="46"/>
  <c r="A768" i="46"/>
  <c r="A769" i="46"/>
  <c r="A770" i="46"/>
  <c r="A771" i="46"/>
  <c r="A772" i="46"/>
  <c r="A773" i="46"/>
  <c r="A774" i="46"/>
  <c r="A775" i="46"/>
  <c r="A776" i="46"/>
  <c r="A777" i="46"/>
  <c r="A778" i="46"/>
  <c r="A779" i="46"/>
  <c r="A780" i="46"/>
  <c r="A781" i="46"/>
  <c r="A782" i="46"/>
  <c r="A783" i="46"/>
  <c r="A784" i="46"/>
  <c r="A785" i="46"/>
  <c r="A786" i="46"/>
  <c r="A787" i="46"/>
  <c r="A788" i="46"/>
  <c r="A789" i="46"/>
  <c r="A790" i="46"/>
  <c r="A791" i="46"/>
  <c r="A792" i="46"/>
  <c r="A793" i="46"/>
  <c r="A794" i="46"/>
  <c r="A795" i="46"/>
  <c r="A796" i="46"/>
  <c r="A797" i="46"/>
  <c r="A798" i="46"/>
  <c r="A799" i="46"/>
  <c r="A800" i="46"/>
  <c r="A801" i="46"/>
  <c r="A802" i="46"/>
  <c r="A803" i="46"/>
  <c r="A804" i="46"/>
  <c r="A805" i="46"/>
  <c r="A806" i="46"/>
  <c r="A807" i="46"/>
  <c r="A808" i="46"/>
  <c r="A809" i="46"/>
  <c r="A810" i="46"/>
  <c r="A811" i="46"/>
  <c r="A812" i="46"/>
  <c r="A813" i="46"/>
  <c r="A814" i="46"/>
  <c r="A815" i="46"/>
  <c r="A816" i="46"/>
  <c r="A817" i="46"/>
  <c r="A818" i="46"/>
  <c r="A819" i="46"/>
  <c r="A820" i="46"/>
  <c r="A821" i="46"/>
  <c r="A822" i="46"/>
  <c r="A823" i="46"/>
  <c r="A824" i="46"/>
  <c r="A825" i="46"/>
  <c r="A826" i="46"/>
  <c r="A827" i="46"/>
  <c r="A828" i="46"/>
  <c r="A829" i="46"/>
  <c r="A830" i="46"/>
  <c r="A831" i="46"/>
  <c r="A832" i="46"/>
  <c r="A833" i="46"/>
  <c r="A834" i="46"/>
  <c r="A835" i="46"/>
  <c r="A836" i="46"/>
  <c r="A837" i="46"/>
  <c r="A838" i="46"/>
  <c r="A839" i="46"/>
  <c r="A840" i="46"/>
  <c r="A841" i="46"/>
  <c r="A842" i="46"/>
  <c r="A843" i="46"/>
  <c r="A844" i="46"/>
  <c r="A845" i="46"/>
  <c r="A846" i="46"/>
  <c r="A847" i="46"/>
  <c r="A848" i="46"/>
  <c r="A849" i="46"/>
  <c r="A850" i="46"/>
  <c r="A851" i="46"/>
  <c r="A852" i="46"/>
  <c r="A853" i="46"/>
  <c r="A854" i="46"/>
  <c r="A855" i="46"/>
  <c r="A856" i="46"/>
  <c r="A857" i="46"/>
  <c r="A858" i="46"/>
  <c r="A859" i="46"/>
  <c r="A860" i="46"/>
  <c r="A861" i="46"/>
  <c r="A862" i="46"/>
  <c r="A863" i="46"/>
  <c r="A864" i="46"/>
  <c r="A865" i="46"/>
  <c r="A866" i="46"/>
  <c r="A867" i="46"/>
  <c r="A868" i="46"/>
  <c r="A869" i="46"/>
  <c r="A870" i="46"/>
  <c r="A871" i="46"/>
  <c r="A872" i="46"/>
  <c r="A873" i="46"/>
  <c r="A874" i="46"/>
  <c r="A875" i="46"/>
  <c r="A876" i="46"/>
  <c r="A877" i="46"/>
  <c r="A878" i="46"/>
  <c r="A879" i="46"/>
  <c r="A880" i="46"/>
  <c r="A881" i="46"/>
  <c r="A882" i="46"/>
  <c r="A883" i="46"/>
  <c r="A884" i="46"/>
  <c r="A885" i="46"/>
  <c r="A886" i="46"/>
  <c r="A887" i="46"/>
  <c r="A888" i="46"/>
  <c r="A889" i="46"/>
  <c r="A890" i="46"/>
  <c r="A891" i="46"/>
  <c r="A892" i="46"/>
  <c r="A893" i="46"/>
  <c r="A894" i="46"/>
  <c r="A895" i="46"/>
  <c r="A896" i="46"/>
  <c r="A897" i="46"/>
  <c r="A898" i="46"/>
  <c r="A899" i="46"/>
  <c r="A900" i="46"/>
  <c r="A901" i="46"/>
  <c r="A902" i="46"/>
  <c r="A903" i="46"/>
  <c r="A904" i="46"/>
  <c r="A905" i="46"/>
  <c r="A906" i="46"/>
  <c r="A907" i="46"/>
  <c r="A908" i="46"/>
  <c r="A909" i="46"/>
  <c r="A919" i="46"/>
  <c r="A920" i="46"/>
  <c r="A921" i="46"/>
  <c r="A922" i="46"/>
  <c r="A923" i="46"/>
  <c r="A924" i="46"/>
  <c r="A925" i="46"/>
  <c r="A926" i="46"/>
  <c r="A927" i="46"/>
  <c r="A928" i="46"/>
  <c r="A929" i="46"/>
  <c r="A930" i="46"/>
  <c r="A931" i="46"/>
  <c r="A932" i="46"/>
  <c r="A933" i="46"/>
  <c r="A934" i="46"/>
  <c r="A935" i="46"/>
  <c r="A936" i="46"/>
  <c r="A937" i="46"/>
  <c r="A938" i="46"/>
  <c r="A939" i="46"/>
  <c r="A940" i="46"/>
  <c r="A941" i="46"/>
  <c r="A942" i="46"/>
  <c r="A943" i="46"/>
  <c r="A944" i="46"/>
  <c r="A945" i="46"/>
  <c r="A946" i="46"/>
  <c r="A947" i="46"/>
  <c r="A948" i="46"/>
  <c r="A949" i="46"/>
  <c r="A950" i="46"/>
  <c r="A951" i="46"/>
  <c r="A952" i="46"/>
  <c r="A953" i="46"/>
  <c r="A954" i="46"/>
  <c r="A955" i="46"/>
  <c r="A956" i="46"/>
  <c r="A957" i="46"/>
  <c r="A958" i="46"/>
  <c r="A959" i="46"/>
  <c r="A960" i="46"/>
  <c r="A961" i="46"/>
  <c r="A962" i="46"/>
  <c r="A963" i="46"/>
  <c r="A964" i="46"/>
  <c r="A965" i="46"/>
  <c r="A966" i="46"/>
  <c r="A967" i="46"/>
  <c r="A968" i="46"/>
  <c r="A969" i="46"/>
  <c r="A970" i="46"/>
  <c r="A971" i="46"/>
  <c r="A972" i="46"/>
  <c r="A973" i="46"/>
  <c r="A974" i="46"/>
  <c r="A975" i="46"/>
  <c r="A976" i="46"/>
  <c r="A977" i="46"/>
  <c r="A978" i="46"/>
  <c r="A979" i="46"/>
  <c r="A980" i="46"/>
  <c r="A981" i="46"/>
  <c r="A982" i="46"/>
  <c r="A983" i="46"/>
  <c r="A984" i="46"/>
  <c r="A985" i="46"/>
  <c r="A986" i="46"/>
  <c r="A987" i="46"/>
  <c r="A988" i="46"/>
  <c r="A989" i="46"/>
  <c r="A990" i="46"/>
  <c r="A991" i="46"/>
  <c r="A992" i="46"/>
  <c r="A993" i="46"/>
  <c r="A994" i="46"/>
  <c r="A995" i="46"/>
  <c r="A996" i="46"/>
  <c r="A997" i="46"/>
  <c r="A998" i="46"/>
  <c r="A999" i="46"/>
  <c r="A1000" i="46"/>
  <c r="A1001" i="46"/>
  <c r="A1002" i="46"/>
  <c r="A1003" i="46"/>
  <c r="A1004" i="46"/>
  <c r="A1005" i="46"/>
  <c r="A1006" i="46"/>
  <c r="A1007" i="46"/>
  <c r="A1008" i="46"/>
  <c r="A1009" i="46"/>
  <c r="A1010" i="46"/>
  <c r="A1011" i="46"/>
  <c r="A1012" i="46"/>
  <c r="A1013" i="46"/>
  <c r="A1014" i="46"/>
  <c r="A1015" i="46"/>
  <c r="A1016" i="46"/>
  <c r="A1017" i="46"/>
  <c r="A1018" i="46"/>
  <c r="A1019" i="46"/>
  <c r="A1020" i="46"/>
  <c r="A1021" i="46"/>
  <c r="A1022" i="46"/>
  <c r="A1023" i="46"/>
  <c r="A1024" i="46"/>
  <c r="A1025" i="46"/>
  <c r="A1026" i="46"/>
  <c r="A1027" i="46"/>
  <c r="A1028" i="46"/>
  <c r="A1029" i="46"/>
  <c r="A1030" i="46"/>
  <c r="A1031" i="46"/>
  <c r="A1032" i="46"/>
  <c r="A1033" i="46"/>
  <c r="A1034" i="46"/>
  <c r="A1035" i="46"/>
  <c r="A1036" i="46"/>
  <c r="A1037" i="46"/>
  <c r="A1038" i="46"/>
  <c r="A1039" i="46"/>
  <c r="A1040" i="46"/>
  <c r="A1041" i="46"/>
  <c r="A1042" i="46"/>
  <c r="A1043" i="46"/>
  <c r="A1044" i="46"/>
  <c r="A1045" i="46"/>
  <c r="A1046" i="46"/>
  <c r="A1047" i="46"/>
  <c r="A1048" i="46"/>
  <c r="A1049" i="46"/>
  <c r="A1050" i="46"/>
  <c r="A1051" i="46"/>
  <c r="A1052" i="46"/>
  <c r="A1053" i="46"/>
  <c r="A1054" i="46"/>
  <c r="A1055" i="46"/>
  <c r="A1056" i="46"/>
  <c r="A1057" i="46"/>
  <c r="A1058" i="46"/>
  <c r="A1059" i="46"/>
  <c r="A1060" i="46"/>
  <c r="A1061" i="46"/>
  <c r="A1062" i="46"/>
  <c r="A1063" i="46"/>
  <c r="A1064" i="46"/>
  <c r="A1065" i="46"/>
  <c r="A1066" i="46"/>
  <c r="A1067" i="46"/>
  <c r="A1068" i="46"/>
  <c r="A1069" i="46"/>
  <c r="A1070" i="46"/>
  <c r="A1071" i="46"/>
  <c r="A1072" i="46"/>
  <c r="A1073" i="46"/>
  <c r="A1074" i="46"/>
  <c r="A1075" i="46"/>
  <c r="A1076" i="46"/>
  <c r="A1082" i="46"/>
  <c r="A1083" i="46"/>
  <c r="A1084" i="46"/>
  <c r="A1085" i="46"/>
  <c r="A1086" i="46"/>
  <c r="A1087" i="46"/>
  <c r="A1088" i="46"/>
  <c r="A1089" i="46"/>
  <c r="A1090" i="46"/>
  <c r="A1091" i="46"/>
  <c r="A1092" i="46"/>
  <c r="A1093" i="46"/>
  <c r="A1094" i="46"/>
  <c r="A1095" i="46"/>
  <c r="A1096" i="46"/>
  <c r="A1097" i="46"/>
  <c r="A1098" i="46"/>
  <c r="A1099" i="46"/>
  <c r="A1100" i="46"/>
  <c r="A1101" i="46"/>
  <c r="A1102" i="46"/>
  <c r="A1103" i="46"/>
  <c r="A1104" i="46"/>
  <c r="A1105" i="46"/>
  <c r="A1106" i="46"/>
  <c r="A1107" i="46"/>
  <c r="A1108" i="46"/>
  <c r="A1109" i="46"/>
  <c r="A1110" i="46"/>
  <c r="A1111" i="46"/>
  <c r="A1112" i="46"/>
  <c r="A1113" i="46"/>
  <c r="A1114" i="46"/>
  <c r="A1115" i="46"/>
  <c r="A1116" i="46"/>
  <c r="A1117" i="46"/>
  <c r="A1118" i="46"/>
  <c r="A1119" i="46"/>
  <c r="A1120" i="46"/>
  <c r="A1121" i="46"/>
  <c r="A1122" i="46"/>
  <c r="A1123" i="46"/>
  <c r="A1124" i="46"/>
  <c r="A1125" i="46"/>
  <c r="A1126" i="46"/>
  <c r="A1127" i="46"/>
  <c r="A1128" i="46"/>
  <c r="A1129" i="46"/>
  <c r="A1130" i="46"/>
  <c r="A1131" i="46"/>
  <c r="A1132" i="46"/>
  <c r="A1133" i="46"/>
  <c r="A1134" i="46"/>
  <c r="A1135" i="46"/>
  <c r="A1136" i="46"/>
  <c r="A1137" i="46"/>
  <c r="A1138" i="46"/>
  <c r="A1139" i="46"/>
  <c r="A1140" i="46"/>
  <c r="A1141" i="46"/>
  <c r="A1142" i="46"/>
  <c r="A1143" i="46"/>
  <c r="A1144" i="46"/>
  <c r="A1145" i="46"/>
  <c r="A1146" i="46"/>
  <c r="A1147" i="46"/>
  <c r="A1148" i="46"/>
  <c r="A1149" i="46"/>
  <c r="A1150" i="46"/>
  <c r="A1151" i="46"/>
  <c r="A1152" i="46"/>
  <c r="A1153" i="46"/>
  <c r="A1154" i="46"/>
  <c r="A1155" i="46"/>
  <c r="A1156" i="46"/>
  <c r="A1157" i="46"/>
  <c r="A1158" i="46"/>
  <c r="A1159" i="46"/>
  <c r="A1160" i="46"/>
  <c r="A1161" i="46"/>
  <c r="A1162" i="46"/>
  <c r="A1163" i="46"/>
  <c r="A1164" i="46"/>
  <c r="A1165" i="46"/>
  <c r="A1166" i="46"/>
  <c r="A1167" i="46"/>
  <c r="A1168" i="46"/>
  <c r="A1169" i="46"/>
  <c r="A1170" i="46"/>
  <c r="A1171" i="46"/>
  <c r="A1172" i="46"/>
  <c r="A1173" i="46"/>
  <c r="A1174" i="46"/>
  <c r="A1175" i="46"/>
  <c r="A1176" i="46"/>
  <c r="A1177" i="46"/>
  <c r="A1178" i="46"/>
  <c r="A1179" i="46"/>
  <c r="A1180" i="46"/>
  <c r="A1181" i="46"/>
  <c r="A1182" i="46"/>
  <c r="A1183" i="46"/>
  <c r="A1184" i="46"/>
  <c r="A1185" i="46"/>
  <c r="A1186" i="46"/>
  <c r="A1187" i="46"/>
  <c r="A1188" i="46"/>
  <c r="A1189" i="46"/>
  <c r="A1190" i="46"/>
  <c r="A1191" i="46"/>
  <c r="A1192" i="46"/>
  <c r="A1193" i="46"/>
  <c r="A1194" i="46"/>
  <c r="A1195" i="46"/>
  <c r="A1196" i="46"/>
  <c r="A1197" i="46"/>
  <c r="A1198" i="46"/>
  <c r="A1199" i="46"/>
  <c r="A1200" i="46"/>
  <c r="A1201" i="46"/>
  <c r="A1202" i="46"/>
  <c r="A1203" i="46"/>
  <c r="A1204" i="46"/>
  <c r="A1205" i="46"/>
  <c r="A1206" i="46"/>
  <c r="A1207" i="46"/>
  <c r="A1208" i="46"/>
  <c r="A1209" i="46"/>
  <c r="A1210" i="46"/>
  <c r="A1211" i="46"/>
  <c r="A1212" i="46"/>
  <c r="A1213" i="46"/>
  <c r="A1214" i="46"/>
  <c r="A1215" i="46"/>
  <c r="A1216" i="46"/>
  <c r="A1217" i="46"/>
  <c r="A1218" i="46"/>
  <c r="A1219" i="46"/>
  <c r="A1220" i="46"/>
  <c r="A1221" i="46"/>
  <c r="A1222" i="46"/>
  <c r="A1223" i="46"/>
  <c r="A1224" i="46"/>
  <c r="A1225" i="46"/>
  <c r="A1232" i="46"/>
  <c r="A1233" i="46"/>
  <c r="A1234" i="46"/>
  <c r="A1235" i="46"/>
  <c r="A1236" i="46"/>
  <c r="A1237" i="46"/>
  <c r="A1238" i="46"/>
  <c r="A1239" i="46"/>
  <c r="A1240" i="46"/>
  <c r="A1241" i="46"/>
  <c r="A1242" i="46"/>
  <c r="A1243" i="46"/>
  <c r="A1244" i="46"/>
  <c r="A1245" i="46"/>
  <c r="A1246" i="46"/>
  <c r="A1247" i="46"/>
  <c r="A1248" i="46"/>
  <c r="A1249" i="46"/>
  <c r="A1250" i="46"/>
  <c r="A1251" i="46"/>
  <c r="A1252" i="46"/>
  <c r="A1253" i="46"/>
  <c r="A1254" i="46"/>
  <c r="A1255" i="46"/>
  <c r="A1256" i="46"/>
  <c r="A1257" i="46"/>
  <c r="A1258" i="46"/>
  <c r="A1259" i="46"/>
  <c r="A1260" i="46"/>
  <c r="A1261" i="46"/>
  <c r="A1262" i="46"/>
  <c r="A1263" i="46"/>
  <c r="A1264" i="46"/>
  <c r="A1265" i="46"/>
  <c r="A1266" i="46"/>
  <c r="A1267" i="46"/>
  <c r="A1268" i="46"/>
  <c r="A1269" i="46"/>
  <c r="A1270" i="46"/>
  <c r="A1271" i="46"/>
  <c r="A1272" i="46"/>
  <c r="A1273" i="46"/>
  <c r="A1274" i="46"/>
  <c r="A1275" i="46"/>
  <c r="A1276" i="46"/>
  <c r="A1277" i="46"/>
  <c r="A1278" i="46"/>
  <c r="A1279" i="46"/>
  <c r="A1280" i="46"/>
  <c r="A1281" i="46"/>
  <c r="A1282" i="46"/>
  <c r="A1283" i="46"/>
  <c r="A1284" i="46"/>
  <c r="A1285" i="46"/>
  <c r="A1286" i="46"/>
  <c r="A1287" i="46"/>
  <c r="A1288" i="46"/>
  <c r="A1289" i="46"/>
  <c r="A1290" i="46"/>
  <c r="A1291" i="46"/>
  <c r="A1292" i="46"/>
  <c r="A1293" i="46"/>
  <c r="A1294" i="46"/>
  <c r="A1295" i="46"/>
  <c r="A1296" i="46"/>
  <c r="A1297" i="46"/>
  <c r="A1298" i="46"/>
  <c r="A1299" i="46"/>
  <c r="A1300" i="46"/>
  <c r="A1301" i="46"/>
  <c r="A1302" i="46"/>
  <c r="A1303" i="46"/>
  <c r="A1306" i="46"/>
  <c r="A1307" i="46"/>
  <c r="A1308" i="46"/>
  <c r="A1309" i="46"/>
  <c r="A1310" i="46"/>
  <c r="A1311" i="46"/>
  <c r="A1312" i="46"/>
  <c r="A1313" i="46"/>
  <c r="A1314" i="46"/>
  <c r="A1315" i="46"/>
  <c r="A1316" i="46"/>
  <c r="A1317" i="46"/>
  <c r="A1318" i="46"/>
  <c r="A1319" i="46"/>
  <c r="A1320" i="46"/>
  <c r="A1321" i="46"/>
  <c r="A1322" i="46"/>
  <c r="A1323" i="46"/>
  <c r="A1324" i="46"/>
  <c r="A1325" i="46"/>
  <c r="A1326" i="46"/>
  <c r="A1327" i="46"/>
  <c r="A1328" i="46"/>
  <c r="A1329" i="46"/>
  <c r="A1330" i="46"/>
  <c r="A1331" i="46"/>
  <c r="A1332" i="46"/>
  <c r="A1333" i="46"/>
  <c r="A1334" i="46"/>
  <c r="A1335" i="46"/>
  <c r="A1336" i="46"/>
  <c r="A1337" i="46"/>
  <c r="A1338" i="46"/>
  <c r="A1339" i="46"/>
  <c r="A1340" i="46"/>
  <c r="A1341" i="46"/>
  <c r="A1342" i="46"/>
  <c r="A1343" i="46"/>
  <c r="A1344" i="46"/>
  <c r="A1345" i="46"/>
  <c r="A1346" i="46"/>
  <c r="A1347" i="46"/>
  <c r="A1348" i="46"/>
  <c r="A1349" i="46"/>
  <c r="A1350" i="46"/>
  <c r="A1351" i="46"/>
  <c r="A1352" i="46"/>
  <c r="A1353" i="46"/>
  <c r="A1354" i="46"/>
  <c r="A1355" i="46"/>
  <c r="A1356" i="46"/>
  <c r="A1357" i="46"/>
  <c r="A1358" i="46"/>
  <c r="A1359" i="46"/>
  <c r="A1360" i="46"/>
  <c r="A1361" i="46"/>
  <c r="A1362" i="46"/>
  <c r="A1363" i="46"/>
  <c r="A1364" i="46"/>
  <c r="A1365" i="46"/>
  <c r="A1366" i="46"/>
  <c r="A1367" i="46"/>
  <c r="A1368" i="46"/>
  <c r="A1369" i="46"/>
  <c r="A1370" i="46"/>
  <c r="A1371" i="46"/>
  <c r="A1372" i="46"/>
  <c r="A1373" i="46"/>
  <c r="A1374" i="46"/>
  <c r="A1375" i="46"/>
  <c r="A1376" i="46"/>
  <c r="A1377" i="46"/>
  <c r="A1378" i="46"/>
  <c r="A1379" i="46"/>
  <c r="A1380" i="46"/>
  <c r="A1381" i="46"/>
  <c r="A1382" i="46"/>
  <c r="A1383" i="46"/>
  <c r="A1384" i="46"/>
  <c r="A1385" i="46"/>
  <c r="A1386" i="46"/>
  <c r="A1387" i="46"/>
  <c r="A1388" i="46"/>
  <c r="A1389" i="46"/>
  <c r="A1390" i="46"/>
  <c r="A1391" i="46"/>
  <c r="A1392" i="46"/>
  <c r="A1393" i="46"/>
  <c r="A1394" i="46"/>
  <c r="A1395" i="46"/>
  <c r="A1396" i="46"/>
  <c r="A1397" i="46"/>
  <c r="A1398" i="46"/>
  <c r="A1399" i="46"/>
  <c r="A1401" i="46"/>
  <c r="A1402" i="46"/>
  <c r="A1403" i="46"/>
  <c r="A1404" i="46"/>
  <c r="A1405" i="46"/>
  <c r="A1406" i="46"/>
  <c r="A1407" i="46"/>
  <c r="A1408" i="46"/>
  <c r="A1409" i="46"/>
  <c r="A1410" i="46"/>
  <c r="A1411" i="46"/>
  <c r="A1412" i="46"/>
  <c r="A1413" i="46"/>
  <c r="A1414" i="46"/>
  <c r="A1415" i="46"/>
  <c r="A1416" i="46"/>
  <c r="A1417" i="46"/>
  <c r="A1418" i="46"/>
  <c r="A1419" i="46"/>
  <c r="A1420" i="46"/>
  <c r="A1421" i="46"/>
  <c r="A1422" i="46"/>
  <c r="A1423" i="46"/>
  <c r="A1424" i="46"/>
  <c r="A1426" i="46"/>
  <c r="A1463" i="46"/>
  <c r="A1427" i="46"/>
  <c r="A1428" i="46"/>
  <c r="A1429" i="46"/>
  <c r="A1430" i="46"/>
  <c r="A1431" i="46"/>
  <c r="A1432" i="46"/>
  <c r="A1433" i="46"/>
  <c r="A1434" i="46"/>
  <c r="A1435" i="46"/>
  <c r="A1436" i="46"/>
  <c r="A1437" i="46"/>
  <c r="A1438" i="46"/>
  <c r="A1439" i="46"/>
  <c r="A1440" i="46"/>
  <c r="A1441" i="46"/>
  <c r="A1442" i="46"/>
  <c r="A1443" i="46"/>
  <c r="A1444" i="46"/>
  <c r="A1445" i="46"/>
  <c r="A1446" i="46"/>
  <c r="A1447" i="46"/>
  <c r="A1448" i="46"/>
  <c r="A1449" i="46"/>
  <c r="A1450" i="46"/>
  <c r="A1451" i="46"/>
  <c r="A1452" i="46"/>
  <c r="A1453" i="46"/>
  <c r="A1454" i="46"/>
  <c r="A1455" i="46"/>
  <c r="A1456" i="46"/>
  <c r="A1457" i="46"/>
  <c r="A1458" i="46"/>
  <c r="A1459" i="46"/>
  <c r="A1460" i="46"/>
  <c r="A1461" i="46"/>
  <c r="A1462" i="46"/>
  <c r="A1464" i="46"/>
  <c r="A1465" i="46"/>
  <c r="A1466" i="46"/>
  <c r="A1467" i="46"/>
  <c r="A1468" i="46"/>
  <c r="A1469" i="46"/>
  <c r="A1470" i="46"/>
  <c r="A1471" i="46"/>
  <c r="A1472" i="46"/>
  <c r="A1473" i="46"/>
  <c r="A1474" i="46"/>
  <c r="A1475" i="46"/>
  <c r="A1476" i="46"/>
  <c r="A1477" i="46"/>
  <c r="A1478" i="46"/>
  <c r="A1479" i="46"/>
  <c r="A1480" i="46"/>
  <c r="A1481" i="46"/>
  <c r="A1482" i="46"/>
  <c r="A1483" i="46"/>
  <c r="A1484" i="46"/>
  <c r="A1485" i="46"/>
  <c r="A1486" i="46"/>
  <c r="A1487" i="46"/>
  <c r="A1488" i="46"/>
  <c r="A1489" i="46"/>
  <c r="A1490" i="46"/>
  <c r="A1491" i="46"/>
  <c r="A1492" i="46"/>
  <c r="A1493" i="46"/>
  <c r="A1494" i="46"/>
  <c r="A1495" i="46"/>
  <c r="A1496" i="46"/>
  <c r="A1497" i="46"/>
  <c r="A1498" i="46"/>
  <c r="A1499" i="46"/>
  <c r="A1500" i="46"/>
  <c r="A1501" i="46"/>
  <c r="A1502" i="46"/>
  <c r="A1503" i="46"/>
  <c r="A1504" i="46"/>
  <c r="A1505" i="46"/>
  <c r="A1506" i="46"/>
  <c r="A1507" i="46"/>
  <c r="A1508" i="46"/>
  <c r="A1509" i="46"/>
  <c r="A1510" i="46"/>
  <c r="A1511" i="46"/>
  <c r="A1512" i="46"/>
  <c r="A1513" i="46"/>
  <c r="A1514" i="46"/>
  <c r="A1515" i="46"/>
  <c r="A1516" i="46"/>
  <c r="A1517" i="46"/>
  <c r="A1518" i="46"/>
  <c r="A1519" i="46"/>
  <c r="A1520" i="46"/>
  <c r="A1521" i="46"/>
  <c r="A1522" i="46"/>
  <c r="A1523" i="46"/>
  <c r="A1524" i="46"/>
  <c r="A1525" i="46"/>
  <c r="A1526" i="46"/>
  <c r="A1527" i="46"/>
  <c r="A1528" i="46"/>
  <c r="A1529" i="46"/>
  <c r="A1530" i="46"/>
  <c r="A1531" i="46"/>
  <c r="A1532" i="46"/>
  <c r="A1533" i="46"/>
  <c r="A1534" i="46"/>
  <c r="A1535" i="46"/>
  <c r="A1536" i="46"/>
  <c r="A1537" i="46"/>
  <c r="A1538" i="46"/>
  <c r="A1539" i="46"/>
  <c r="A1540" i="46"/>
  <c r="A1541" i="46"/>
  <c r="A1542" i="46"/>
  <c r="A1543" i="46"/>
  <c r="A1544" i="46"/>
  <c r="A1545" i="46"/>
  <c r="A1546" i="46"/>
  <c r="A1547" i="46"/>
  <c r="A1548" i="46"/>
  <c r="A1549" i="46"/>
  <c r="A1550" i="46"/>
  <c r="A1551" i="46"/>
  <c r="A1552" i="46"/>
  <c r="A664" i="46"/>
  <c r="A529" i="46"/>
  <c r="A530" i="46"/>
  <c r="A531" i="46"/>
  <c r="A532" i="46"/>
  <c r="A533" i="46"/>
  <c r="A534" i="46"/>
  <c r="A535" i="46"/>
  <c r="A536" i="46"/>
  <c r="A537" i="46"/>
  <c r="A538" i="46"/>
  <c r="A539" i="46"/>
  <c r="A540" i="46"/>
  <c r="A541" i="46"/>
  <c r="A542" i="46"/>
  <c r="A543" i="46"/>
  <c r="A544" i="46"/>
  <c r="A545" i="46"/>
  <c r="A546" i="46"/>
  <c r="A547" i="46"/>
  <c r="A548" i="46"/>
  <c r="A549" i="46"/>
  <c r="A550" i="46"/>
  <c r="A551" i="46"/>
  <c r="A552" i="46"/>
  <c r="A553" i="46"/>
  <c r="A554" i="46"/>
  <c r="A555" i="46"/>
  <c r="A556" i="46"/>
  <c r="A557" i="46"/>
  <c r="A558" i="46"/>
  <c r="A559" i="46"/>
  <c r="A560" i="46"/>
  <c r="A561" i="46"/>
  <c r="A562" i="46"/>
  <c r="A563" i="46"/>
  <c r="A564" i="46"/>
  <c r="A565" i="46"/>
  <c r="A566" i="46"/>
  <c r="A567" i="46"/>
  <c r="A568" i="46"/>
  <c r="A569" i="46"/>
  <c r="A570" i="46"/>
  <c r="A571" i="46"/>
  <c r="A572" i="46"/>
  <c r="A573" i="46"/>
  <c r="A574" i="46"/>
  <c r="A575" i="46"/>
  <c r="A576" i="46"/>
  <c r="A577" i="46"/>
  <c r="A578" i="46"/>
  <c r="A579" i="46"/>
  <c r="A580" i="46"/>
  <c r="A581" i="46"/>
  <c r="A582" i="46"/>
  <c r="A583" i="46"/>
  <c r="A584" i="46"/>
  <c r="A585" i="46"/>
  <c r="A586" i="46"/>
  <c r="A587" i="46"/>
  <c r="A588" i="46"/>
  <c r="A589" i="46"/>
  <c r="A590" i="46"/>
  <c r="A591" i="46"/>
  <c r="A592" i="46"/>
  <c r="A593" i="46"/>
  <c r="A594" i="46"/>
  <c r="A595" i="46"/>
  <c r="A596" i="46"/>
  <c r="A597" i="46"/>
  <c r="A598" i="46"/>
  <c r="A599" i="46"/>
  <c r="A600" i="46"/>
  <c r="A601" i="46"/>
  <c r="A602" i="46"/>
  <c r="A603" i="46"/>
  <c r="A604" i="46"/>
  <c r="A605" i="46"/>
  <c r="A606" i="46"/>
  <c r="A607" i="46"/>
  <c r="A608" i="46"/>
  <c r="A609" i="46"/>
  <c r="A610" i="46"/>
  <c r="A611" i="46"/>
  <c r="A612" i="46"/>
  <c r="A613" i="46"/>
  <c r="A614" i="46"/>
  <c r="A615" i="46"/>
  <c r="A616" i="46"/>
  <c r="A617" i="46"/>
  <c r="A618" i="46"/>
  <c r="A619" i="46"/>
  <c r="A620" i="46"/>
  <c r="A621" i="46"/>
  <c r="A622" i="46"/>
  <c r="A623" i="46"/>
  <c r="A624" i="46"/>
  <c r="A625" i="46"/>
  <c r="A626" i="46"/>
  <c r="A627" i="46"/>
  <c r="A628" i="46"/>
  <c r="A629" i="46"/>
  <c r="A630" i="46"/>
  <c r="A631" i="46"/>
  <c r="A632" i="46"/>
  <c r="A633" i="46"/>
  <c r="A634" i="46"/>
  <c r="A635" i="46"/>
  <c r="A636" i="46"/>
  <c r="A637" i="46"/>
  <c r="A638" i="46"/>
  <c r="A639" i="46"/>
  <c r="A640" i="46"/>
  <c r="A641" i="46"/>
  <c r="A642" i="46"/>
  <c r="A643" i="46"/>
  <c r="A644" i="46"/>
  <c r="A645" i="46"/>
  <c r="A646" i="46"/>
  <c r="A647" i="46"/>
  <c r="A648" i="46"/>
  <c r="A649" i="46"/>
  <c r="A650" i="46"/>
  <c r="A651" i="46"/>
  <c r="A652" i="46"/>
  <c r="A653" i="46"/>
  <c r="A654" i="46"/>
  <c r="A655" i="46"/>
  <c r="A656" i="46"/>
  <c r="A657" i="46"/>
  <c r="A658" i="46"/>
  <c r="A659" i="46"/>
  <c r="A660" i="46"/>
  <c r="A661" i="46"/>
  <c r="A528" i="46"/>
  <c r="A242" i="46"/>
  <c r="A243" i="46"/>
  <c r="A244" i="46"/>
  <c r="A245" i="46"/>
  <c r="A246" i="46"/>
  <c r="A247" i="46"/>
  <c r="A248" i="46"/>
  <c r="A249" i="46"/>
  <c r="A250" i="46"/>
  <c r="A251" i="46"/>
  <c r="A252" i="46"/>
  <c r="A253" i="46"/>
  <c r="A254" i="46"/>
  <c r="A255" i="46"/>
  <c r="A256" i="46"/>
  <c r="A257" i="46"/>
  <c r="A258" i="46"/>
  <c r="A259" i="46"/>
  <c r="A260" i="46"/>
  <c r="A261" i="46"/>
  <c r="A262" i="46"/>
  <c r="A263" i="46"/>
  <c r="A264" i="46"/>
  <c r="A265" i="46"/>
  <c r="A266" i="46"/>
  <c r="A267" i="46"/>
  <c r="A268" i="46"/>
  <c r="A269" i="46"/>
  <c r="A270" i="46"/>
  <c r="A271" i="46"/>
  <c r="A272" i="46"/>
  <c r="A273" i="46"/>
  <c r="A274" i="46"/>
  <c r="A275" i="46"/>
  <c r="A276" i="46"/>
  <c r="A277" i="46"/>
  <c r="A278" i="46"/>
  <c r="A279" i="46"/>
  <c r="A280" i="46"/>
  <c r="A281" i="46"/>
  <c r="A282" i="46"/>
  <c r="A283" i="46"/>
  <c r="A284" i="46"/>
  <c r="A285" i="46"/>
  <c r="A286" i="46"/>
  <c r="A287" i="46"/>
  <c r="A288" i="46"/>
  <c r="A289" i="46"/>
  <c r="A290" i="46"/>
  <c r="A291" i="46"/>
  <c r="A292" i="46"/>
  <c r="A293" i="46"/>
  <c r="A294" i="46"/>
  <c r="A295" i="46"/>
  <c r="A296" i="46"/>
  <c r="A297" i="46"/>
  <c r="A298" i="46"/>
  <c r="A299" i="46"/>
  <c r="A300" i="46"/>
  <c r="A301" i="46"/>
  <c r="A302" i="46"/>
  <c r="A303" i="46"/>
  <c r="A304" i="46"/>
  <c r="A305" i="46"/>
  <c r="A306" i="46"/>
  <c r="A307" i="46"/>
  <c r="A308" i="46"/>
  <c r="A309" i="46"/>
  <c r="A310" i="46"/>
  <c r="A311" i="46"/>
  <c r="A312" i="46"/>
  <c r="A313" i="46"/>
  <c r="A314" i="46"/>
  <c r="A315" i="46"/>
  <c r="A316" i="46"/>
  <c r="A317" i="46"/>
  <c r="A318" i="46"/>
  <c r="A319" i="46"/>
  <c r="A320" i="46"/>
  <c r="A321" i="46"/>
  <c r="A322" i="46"/>
  <c r="A323" i="46"/>
  <c r="A324" i="46"/>
  <c r="A325" i="46"/>
  <c r="A326" i="46"/>
  <c r="A327" i="46"/>
  <c r="A328" i="46"/>
  <c r="A329" i="46"/>
  <c r="A330" i="46"/>
  <c r="A331" i="46"/>
  <c r="A332" i="46"/>
  <c r="A333" i="46"/>
  <c r="A334" i="46"/>
  <c r="A335" i="46"/>
  <c r="A336" i="46"/>
  <c r="A337" i="46"/>
  <c r="A338" i="46"/>
  <c r="A339" i="46"/>
  <c r="A340" i="46"/>
  <c r="A341" i="46"/>
  <c r="A342" i="46"/>
  <c r="A343" i="46"/>
  <c r="A344" i="46"/>
  <c r="A345" i="46"/>
  <c r="A346" i="46"/>
  <c r="A347" i="46"/>
  <c r="A348" i="46"/>
  <c r="A349" i="46"/>
  <c r="A350" i="46"/>
  <c r="A351" i="46"/>
  <c r="A352" i="46"/>
  <c r="A353" i="46"/>
  <c r="A354" i="46"/>
  <c r="A355" i="46"/>
  <c r="A356" i="46"/>
  <c r="A357" i="46"/>
  <c r="A358" i="46"/>
  <c r="A359" i="46"/>
  <c r="A360" i="46"/>
  <c r="A361" i="46"/>
  <c r="A362" i="46"/>
  <c r="A363" i="46"/>
  <c r="A364" i="46"/>
  <c r="A365" i="46"/>
  <c r="A366" i="46"/>
  <c r="A367" i="46"/>
  <c r="A368" i="46"/>
  <c r="A369" i="46"/>
  <c r="A370" i="46"/>
  <c r="A371" i="46"/>
  <c r="A372" i="46"/>
  <c r="A373" i="46"/>
  <c r="A374" i="46"/>
  <c r="A375" i="46"/>
  <c r="A376" i="46"/>
  <c r="A377" i="46"/>
  <c r="A378" i="46"/>
  <c r="A379" i="46"/>
  <c r="A380" i="46"/>
  <c r="A381" i="46"/>
  <c r="A382" i="46"/>
  <c r="A383" i="46"/>
  <c r="A384" i="46"/>
  <c r="A385" i="46"/>
  <c r="A386" i="46"/>
  <c r="A387" i="46"/>
  <c r="A388" i="46"/>
  <c r="A389" i="46"/>
  <c r="A390" i="46"/>
  <c r="A391" i="46"/>
  <c r="A392" i="46"/>
  <c r="A393" i="46"/>
  <c r="A394" i="46"/>
  <c r="A395" i="46"/>
  <c r="A396" i="46"/>
  <c r="A397" i="46"/>
  <c r="A398" i="46"/>
  <c r="A399" i="46"/>
  <c r="A400" i="46"/>
  <c r="A401" i="46"/>
  <c r="A402" i="46"/>
  <c r="A403" i="46"/>
  <c r="A404" i="46"/>
  <c r="A405" i="46"/>
  <c r="A406" i="46"/>
  <c r="A407" i="46"/>
  <c r="A408" i="46"/>
  <c r="A409" i="46"/>
  <c r="A410" i="46"/>
  <c r="A411" i="46"/>
  <c r="A412" i="46"/>
  <c r="A413" i="46"/>
  <c r="A414" i="46"/>
  <c r="A415" i="46"/>
  <c r="A416" i="46"/>
  <c r="A417" i="46"/>
  <c r="A418" i="46"/>
  <c r="A419" i="46"/>
  <c r="A420" i="46"/>
  <c r="A421" i="46"/>
  <c r="A422" i="46"/>
  <c r="A423" i="46"/>
  <c r="A424" i="46"/>
  <c r="A425" i="46"/>
  <c r="A426" i="46"/>
  <c r="A427" i="46"/>
  <c r="A428" i="46"/>
  <c r="A429" i="46"/>
  <c r="A430" i="46"/>
  <c r="A431" i="46"/>
  <c r="A432" i="46"/>
  <c r="A433" i="46"/>
  <c r="A434" i="46"/>
  <c r="A435" i="46"/>
  <c r="A436" i="46"/>
  <c r="A437" i="46"/>
  <c r="A438" i="46"/>
  <c r="A439" i="46"/>
  <c r="A440" i="46"/>
  <c r="A441" i="46"/>
  <c r="A442" i="46"/>
  <c r="A443" i="46"/>
  <c r="A444" i="46"/>
  <c r="A445" i="46"/>
  <c r="A446" i="46"/>
  <c r="A447" i="46"/>
  <c r="A448" i="46"/>
  <c r="A449" i="46"/>
  <c r="A450" i="46"/>
  <c r="A451" i="46"/>
  <c r="A452" i="46"/>
  <c r="A453" i="46"/>
  <c r="A454" i="46"/>
  <c r="A455" i="46"/>
  <c r="A456" i="46"/>
  <c r="A457" i="46"/>
  <c r="A458" i="46"/>
  <c r="A459" i="46"/>
  <c r="A460" i="46"/>
  <c r="A461" i="46"/>
  <c r="A462" i="46"/>
  <c r="A463" i="46"/>
  <c r="A464" i="46"/>
  <c r="A465" i="46"/>
  <c r="A466" i="46"/>
  <c r="A467" i="46"/>
  <c r="A468" i="46"/>
  <c r="A469" i="46"/>
  <c r="A470" i="46"/>
  <c r="A471" i="46"/>
  <c r="A472" i="46"/>
  <c r="A473" i="46"/>
  <c r="A474" i="46"/>
  <c r="A475" i="46"/>
  <c r="A476" i="46"/>
  <c r="A477" i="46"/>
  <c r="A478" i="46"/>
  <c r="A479" i="46"/>
  <c r="A480" i="46"/>
  <c r="A481" i="46"/>
  <c r="A482" i="46"/>
  <c r="A483" i="46"/>
  <c r="A484" i="46"/>
  <c r="A485" i="46"/>
  <c r="A486" i="46"/>
  <c r="A487" i="46"/>
  <c r="A488" i="46"/>
  <c r="A489" i="46"/>
  <c r="A490" i="46"/>
  <c r="A491" i="46"/>
  <c r="A492" i="46"/>
  <c r="A493" i="46"/>
  <c r="A494" i="46"/>
  <c r="A495" i="46"/>
  <c r="A496" i="46"/>
  <c r="A497" i="46"/>
  <c r="A498" i="46"/>
  <c r="A499" i="46"/>
  <c r="A500" i="46"/>
  <c r="A501" i="46"/>
  <c r="A502" i="46"/>
  <c r="A503" i="46"/>
  <c r="A504" i="46"/>
  <c r="A505" i="46"/>
  <c r="A506" i="46"/>
  <c r="A507" i="46"/>
  <c r="A241"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A213" i="46"/>
  <c r="A214" i="46"/>
  <c r="A215" i="46"/>
  <c r="A216" i="46"/>
  <c r="A217" i="46"/>
  <c r="A218" i="46"/>
  <c r="A219" i="46"/>
  <c r="A220" i="46"/>
  <c r="A221" i="46"/>
  <c r="A222" i="46"/>
  <c r="A223" i="46"/>
  <c r="A224" i="46"/>
  <c r="A225" i="46"/>
  <c r="A226" i="46"/>
  <c r="A227" i="46"/>
  <c r="A228" i="46"/>
  <c r="A229" i="46"/>
  <c r="A230" i="46"/>
  <c r="A231" i="46"/>
  <c r="A232" i="46"/>
  <c r="A233" i="46"/>
  <c r="A234" i="46"/>
  <c r="A6" i="46" l="1"/>
</calcChain>
</file>

<file path=xl/sharedStrings.xml><?xml version="1.0" encoding="utf-8"?>
<sst xmlns="http://schemas.openxmlformats.org/spreadsheetml/2006/main" count="11631" uniqueCount="2796">
  <si>
    <t>規模</t>
    <rPh sb="0" eb="2">
      <t>キボ</t>
    </rPh>
    <phoneticPr fontId="2"/>
  </si>
  <si>
    <t>構造種別</t>
    <rPh sb="0" eb="2">
      <t>コウゾウ</t>
    </rPh>
    <rPh sb="2" eb="4">
      <t>シュベツ</t>
    </rPh>
    <phoneticPr fontId="2"/>
  </si>
  <si>
    <t>建設地</t>
    <rPh sb="0" eb="3">
      <t>ケンセツチ</t>
    </rPh>
    <phoneticPr fontId="2"/>
  </si>
  <si>
    <t>工場</t>
    <rPh sb="0" eb="2">
      <t>コウジョウ</t>
    </rPh>
    <phoneticPr fontId="2"/>
  </si>
  <si>
    <t>倉庫</t>
    <rPh sb="0" eb="2">
      <t>ソウコ</t>
    </rPh>
    <phoneticPr fontId="2"/>
  </si>
  <si>
    <t>事務所</t>
    <rPh sb="0" eb="2">
      <t>ジム</t>
    </rPh>
    <rPh sb="2" eb="3">
      <t>ショ</t>
    </rPh>
    <phoneticPr fontId="2"/>
  </si>
  <si>
    <t>物件名</t>
    <rPh sb="0" eb="2">
      <t>ブッケン</t>
    </rPh>
    <rPh sb="2" eb="3">
      <t>メイ</t>
    </rPh>
    <phoneticPr fontId="2"/>
  </si>
  <si>
    <t>内容</t>
    <rPh sb="0" eb="2">
      <t>ナイヨウ</t>
    </rPh>
    <phoneticPr fontId="2"/>
  </si>
  <si>
    <t>ホームセンター</t>
  </si>
  <si>
    <t>中田マンション</t>
  </si>
  <si>
    <t>神辺マンション</t>
  </si>
  <si>
    <t>畑本マンション</t>
  </si>
  <si>
    <t>ジーベック物流センター</t>
  </si>
  <si>
    <t>ドラッグストア</t>
  </si>
  <si>
    <t>施工時期</t>
    <rPh sb="0" eb="2">
      <t>セコウ</t>
    </rPh>
    <rPh sb="2" eb="4">
      <t>ジキ</t>
    </rPh>
    <phoneticPr fontId="2"/>
  </si>
  <si>
    <t>平屋建</t>
  </si>
  <si>
    <t>住宅</t>
    <rPh sb="0" eb="2">
      <t>ジュウタク</t>
    </rPh>
    <phoneticPr fontId="2"/>
  </si>
  <si>
    <t>S造</t>
  </si>
  <si>
    <t>2階建</t>
  </si>
  <si>
    <t>3階建</t>
  </si>
  <si>
    <t>施工面積</t>
    <rPh sb="0" eb="2">
      <t>セコウ</t>
    </rPh>
    <rPh sb="2" eb="4">
      <t>メンセキ</t>
    </rPh>
    <phoneticPr fontId="2"/>
  </si>
  <si>
    <t>施工量</t>
    <rPh sb="0" eb="2">
      <t>セコウ</t>
    </rPh>
    <rPh sb="2" eb="3">
      <t>リョウ</t>
    </rPh>
    <phoneticPr fontId="2"/>
  </si>
  <si>
    <t>大阪府大阪市</t>
  </si>
  <si>
    <t>山形県飽海郡</t>
  </si>
  <si>
    <t>高知県高知市</t>
  </si>
  <si>
    <t>島根県出雲市</t>
  </si>
  <si>
    <t>宮城県柴田郡</t>
  </si>
  <si>
    <t>2018.10</t>
  </si>
  <si>
    <t>-</t>
  </si>
  <si>
    <t>千葉県習志野市</t>
  </si>
  <si>
    <t>熊本県八代市</t>
  </si>
  <si>
    <t>山形県鶴岡市</t>
  </si>
  <si>
    <t>千葉県茂原市</t>
  </si>
  <si>
    <t>岡山県倉敷市</t>
  </si>
  <si>
    <t>愛知県名古屋市</t>
  </si>
  <si>
    <t>山形県東田川郡</t>
  </si>
  <si>
    <t>静岡県駿東郡</t>
  </si>
  <si>
    <t>長野県松本市</t>
  </si>
  <si>
    <t>沖縄県糸満市</t>
  </si>
  <si>
    <t>青森県八戸市</t>
  </si>
  <si>
    <t>木造</t>
  </si>
  <si>
    <t>マルエーミニ金石店</t>
  </si>
  <si>
    <t>広島県広島市</t>
  </si>
  <si>
    <t>青森県五所川原市</t>
  </si>
  <si>
    <t>山形県西置賜郡</t>
  </si>
  <si>
    <t>滋賀県野洲市</t>
  </si>
  <si>
    <t>岡山県岡山市</t>
  </si>
  <si>
    <t>福島県相馬郡</t>
  </si>
  <si>
    <t>宮城県宮城郡</t>
  </si>
  <si>
    <t>青森県青森市</t>
  </si>
  <si>
    <t>石川県金沢市</t>
  </si>
  <si>
    <t>広島県竹原市</t>
  </si>
  <si>
    <t>宮城県角田市</t>
  </si>
  <si>
    <t>新潟県上越市</t>
  </si>
  <si>
    <t>新潟県新潟市</t>
  </si>
  <si>
    <t>沖縄県島尻郡</t>
  </si>
  <si>
    <t>MINI大阪北</t>
  </si>
  <si>
    <t>竹原市立たけはら認定こども園</t>
  </si>
  <si>
    <t>北海道札幌市</t>
  </si>
  <si>
    <t>茨城県稲敷市</t>
  </si>
  <si>
    <t>北海道石狩市</t>
  </si>
  <si>
    <t>北海道北広島市</t>
  </si>
  <si>
    <t>埼玉県三郷市</t>
  </si>
  <si>
    <t>東京都葛飾区</t>
  </si>
  <si>
    <t>つり具センター手稲富岡店</t>
  </si>
  <si>
    <t>薬王堂山形遊佐店</t>
  </si>
  <si>
    <t>宮崎県宮崎市</t>
  </si>
  <si>
    <t>千葉県館山市</t>
  </si>
  <si>
    <t>埼玉県吉川市</t>
  </si>
  <si>
    <t>埼玉県さいたま市</t>
  </si>
  <si>
    <t>岐阜県各務原市</t>
  </si>
  <si>
    <t>熊本県熊本市</t>
  </si>
  <si>
    <t>北海道岩見沢市</t>
  </si>
  <si>
    <t>福岡県田川市</t>
  </si>
  <si>
    <t>茨城県つくば市</t>
  </si>
  <si>
    <t>福島県南相馬市</t>
  </si>
  <si>
    <t>フーデリー霧島店</t>
  </si>
  <si>
    <t>房州カントリークラブハウス</t>
  </si>
  <si>
    <t>設備管理所PCB保管庫</t>
  </si>
  <si>
    <t>ツルハドラッグ高知若松店</t>
  </si>
  <si>
    <t>福岡県柳川市</t>
  </si>
  <si>
    <t>徳島県徳島市</t>
  </si>
  <si>
    <t>福岡県北九州市</t>
  </si>
  <si>
    <t>愛媛県西宇和郡</t>
  </si>
  <si>
    <t>愛知県豊田市</t>
  </si>
  <si>
    <t>愛知県高浜市</t>
  </si>
  <si>
    <t>山形県山形市</t>
  </si>
  <si>
    <t>埼玉県川越市</t>
  </si>
  <si>
    <t>RC造</t>
  </si>
  <si>
    <t>ドラッグコスモス西浜店</t>
  </si>
  <si>
    <t>薬王堂多賀城店</t>
  </si>
  <si>
    <t>岡山県笠岡市</t>
  </si>
  <si>
    <t>鳥取県境港市</t>
  </si>
  <si>
    <t>和歌山県和歌山市</t>
  </si>
  <si>
    <t>兵庫県加古川市</t>
  </si>
  <si>
    <t>石川県小松市</t>
  </si>
  <si>
    <t>北海道稚内市</t>
  </si>
  <si>
    <t>埼玉県入間郡</t>
  </si>
  <si>
    <t>埼玉県戸田市</t>
  </si>
  <si>
    <t>沖縄県うるま市</t>
  </si>
  <si>
    <t>栃木県那須郡</t>
  </si>
  <si>
    <t>千葉県船橋市</t>
  </si>
  <si>
    <t>宮城県多賀城市</t>
  </si>
  <si>
    <t>セントラルスポーツ茂原店</t>
  </si>
  <si>
    <t>静岡県静岡市</t>
  </si>
  <si>
    <t>神奈川県伊勢原市</t>
  </si>
  <si>
    <t>東京都墨田区</t>
  </si>
  <si>
    <t>徳島県小松島市</t>
  </si>
  <si>
    <t>山口県熊毛郡</t>
  </si>
  <si>
    <t>滋賀県蒲生郡</t>
  </si>
  <si>
    <t>埼玉県八潮市</t>
  </si>
  <si>
    <t>北海道千歳市</t>
  </si>
  <si>
    <t>広島県福山市</t>
  </si>
  <si>
    <t>W造</t>
  </si>
  <si>
    <t>青森県むつ市</t>
  </si>
  <si>
    <t>広島県大竹市</t>
  </si>
  <si>
    <t>佐賀県伊万里市</t>
  </si>
  <si>
    <t>埼玉県越谷市</t>
  </si>
  <si>
    <t>富山県高岡市</t>
  </si>
  <si>
    <t>神奈川県横浜市</t>
  </si>
  <si>
    <t>福島県いわき市</t>
  </si>
  <si>
    <t>千葉県夷隅郡</t>
  </si>
  <si>
    <t>茨城県北茨城市</t>
  </si>
  <si>
    <t>沖縄県那覇市</t>
  </si>
  <si>
    <t>広島県呉市</t>
  </si>
  <si>
    <t>吾郷税理士事務所社屋</t>
  </si>
  <si>
    <t>ヤマザワ鶴岡茅原店</t>
  </si>
  <si>
    <t>沖縄県名護市</t>
  </si>
  <si>
    <t>倉庫</t>
  </si>
  <si>
    <t>東京国際空港リサイクルセンター</t>
  </si>
  <si>
    <t>東京都大田区</t>
  </si>
  <si>
    <t>山形県酒田市</t>
  </si>
  <si>
    <t>ヤマウ鳥谷部臨港倉庫五所川原定温倉庫</t>
  </si>
  <si>
    <t>エス・アイ・シー工場</t>
  </si>
  <si>
    <t>MA-HOUSE</t>
  </si>
  <si>
    <t>住宅</t>
  </si>
  <si>
    <t>愛媛県松山市</t>
  </si>
  <si>
    <t>社会福祉施設</t>
  </si>
  <si>
    <t>ユニクロ羽生店</t>
  </si>
  <si>
    <t>アパレル店</t>
  </si>
  <si>
    <t>ツルハドラッグ長沼店</t>
  </si>
  <si>
    <t>北海道夕張郡</t>
  </si>
  <si>
    <t>薬王堂三種森岳店</t>
  </si>
  <si>
    <t>カインズ羽生店</t>
  </si>
  <si>
    <t>BMW姫路テクニカルセンター</t>
  </si>
  <si>
    <t>カーディーラー</t>
  </si>
  <si>
    <t>兵庫県姫路市</t>
  </si>
  <si>
    <t>アイアイテー石狩第2物流センターA棟</t>
  </si>
  <si>
    <t>ながいも・にんにくCA冷蔵貯蔵施設</t>
  </si>
  <si>
    <t>スーパーマーケット</t>
  </si>
  <si>
    <t>宮城県遠田郡</t>
  </si>
  <si>
    <t>扶桑商会倉庫</t>
  </si>
  <si>
    <t>兵庫県神戸市</t>
  </si>
  <si>
    <t>山形県北村山郡</t>
  </si>
  <si>
    <t>バロー穂積店</t>
  </si>
  <si>
    <t>岐阜県瑞穂市</t>
  </si>
  <si>
    <t>バロー岡崎駅南店</t>
  </si>
  <si>
    <t>愛知県岡崎市</t>
  </si>
  <si>
    <t>神奈川県厚木市</t>
  </si>
  <si>
    <t>カインズ羽生店テナント棟</t>
  </si>
  <si>
    <t>埼玉県羽生市</t>
  </si>
  <si>
    <t>北海道厚岸郡</t>
  </si>
  <si>
    <t>福井県小浜市</t>
  </si>
  <si>
    <t>宮城県石巻市</t>
  </si>
  <si>
    <t>茨城県土浦市</t>
  </si>
  <si>
    <t>大阪府堺市</t>
  </si>
  <si>
    <t>愛媛県西条市</t>
  </si>
  <si>
    <t>富山県富山市</t>
  </si>
  <si>
    <t>北海道苫小牧市</t>
  </si>
  <si>
    <t>東京都足立区</t>
  </si>
  <si>
    <t>兵庫県洲本市</t>
  </si>
  <si>
    <t>秋田県仙北郡</t>
  </si>
  <si>
    <t>山形県西村山郡</t>
  </si>
  <si>
    <t>栃木県宇都宮市</t>
  </si>
  <si>
    <t>千葉県東金市</t>
  </si>
  <si>
    <t>附属工法</t>
    <rPh sb="0" eb="2">
      <t>フゾク</t>
    </rPh>
    <rPh sb="2" eb="4">
      <t>コウホウ</t>
    </rPh>
    <phoneticPr fontId="2"/>
  </si>
  <si>
    <t>T-BAGS</t>
  </si>
  <si>
    <t>ハイブリッド</t>
  </si>
  <si>
    <t>TNF-D</t>
  </si>
  <si>
    <t>TNF-D・ハイブリッド</t>
  </si>
  <si>
    <t>気仙沼営業所低温配送センター</t>
  </si>
  <si>
    <t>新英エコライフ株式会社四日市工場</t>
  </si>
  <si>
    <t>老人ホーム</t>
  </si>
  <si>
    <t>第2ひかりこども園</t>
  </si>
  <si>
    <t>ホンダカーズ徳島三軒屋店</t>
  </si>
  <si>
    <t>沖縄トヨペット豊見城店</t>
  </si>
  <si>
    <t>エディオン岸和田店</t>
  </si>
  <si>
    <t>2020.10</t>
  </si>
  <si>
    <t>島根県安来市</t>
  </si>
  <si>
    <t>スーパーマルハチ新大阪店</t>
  </si>
  <si>
    <t>斐川サンホーム</t>
  </si>
  <si>
    <t>マクドナルド与那原店</t>
  </si>
  <si>
    <t>福井県福井市</t>
  </si>
  <si>
    <t>さいたま市緑区美園整備工場</t>
  </si>
  <si>
    <t>診療所</t>
    <rPh sb="0" eb="3">
      <t>シンリョウジョ</t>
    </rPh>
    <phoneticPr fontId="2"/>
  </si>
  <si>
    <t>アウトレットジェイ福山新涯店</t>
  </si>
  <si>
    <t>パシオス墨田鐘ヶ淵店</t>
  </si>
  <si>
    <t>バースデイ鶴見店</t>
  </si>
  <si>
    <t>しまむら保木間店</t>
  </si>
  <si>
    <t>ユニクロ三川店</t>
  </si>
  <si>
    <t>フレスポ境港八光</t>
  </si>
  <si>
    <t>回転すし大漁丸境港店</t>
  </si>
  <si>
    <t>館山OCEANGATE103</t>
  </si>
  <si>
    <t>じゃんじゃん亭環七梅島店</t>
  </si>
  <si>
    <t>スターバックスコーヒー神戸メリケンパーク店</t>
  </si>
  <si>
    <t>はま寿司益田店</t>
  </si>
  <si>
    <t>安楽亭加平店</t>
  </si>
  <si>
    <t>しおさい公園レストラン</t>
  </si>
  <si>
    <t>モダンカフェ</t>
  </si>
  <si>
    <t>コナズ珈琲幕張店</t>
  </si>
  <si>
    <t>無添くら寿司戸田駅前店</t>
  </si>
  <si>
    <t>与那原ドライブスルー</t>
  </si>
  <si>
    <t>るいけ温泉</t>
  </si>
  <si>
    <t>アウディりんくう</t>
  </si>
  <si>
    <t>マセラティ神戸</t>
  </si>
  <si>
    <t>ダイハツ広島販売曙店</t>
  </si>
  <si>
    <t>京滋マツダ大津店【D棟】</t>
  </si>
  <si>
    <t>京滋マツダ大津店【C棟】</t>
  </si>
  <si>
    <t>東北マツダ酒田店</t>
  </si>
  <si>
    <t>関西マツダ新金岡店</t>
  </si>
  <si>
    <t>関西マツダ鳳BPセンター</t>
  </si>
  <si>
    <t>2016.10</t>
  </si>
  <si>
    <t>関西マツダ松原店</t>
  </si>
  <si>
    <t>奈良日産自動車中古車販売</t>
  </si>
  <si>
    <t>四国スバル高知浅橋通店</t>
  </si>
  <si>
    <t>関西マツダ池田店</t>
  </si>
  <si>
    <t>東北マツダ横手店</t>
  </si>
  <si>
    <t>東北マツダ本荘店</t>
  </si>
  <si>
    <t>西四国マツダ高知中央店</t>
  </si>
  <si>
    <t>奈良日産大安寺店</t>
  </si>
  <si>
    <t>島根ダイハツ販売出雲店</t>
  </si>
  <si>
    <t>ホンダカーズ埼玉中レイクタウン南店</t>
  </si>
  <si>
    <t>MINI岡山</t>
  </si>
  <si>
    <t>クレタ北広島店</t>
  </si>
  <si>
    <t>ネッツトヨタ東都水元店</t>
  </si>
  <si>
    <t>関東マツダ吉野町センター</t>
  </si>
  <si>
    <t>MINI加古川</t>
  </si>
  <si>
    <t>みちのくクボタ稲垣店整備工場</t>
  </si>
  <si>
    <t>アウディ青森</t>
  </si>
  <si>
    <t>2019.10</t>
  </si>
  <si>
    <t>ネッツトヨタ東都おおたかの森店</t>
  </si>
  <si>
    <t>関東マツダ墨田店</t>
  </si>
  <si>
    <t>ダイハツ北海道販売岩見沢店</t>
  </si>
  <si>
    <t>ホンダカーズ市川東金東店</t>
  </si>
  <si>
    <t>宮城ダイハツ販売石巻店</t>
  </si>
  <si>
    <t>Jeep岡山</t>
  </si>
  <si>
    <t>東北マツダ名取店</t>
  </si>
  <si>
    <t>宮城県名取市</t>
  </si>
  <si>
    <t>ホンダカーズ徳島三軒屋</t>
  </si>
  <si>
    <t>キタセキ酒田SS</t>
  </si>
  <si>
    <t>キタセキルート7蓮野インター給油所</t>
  </si>
  <si>
    <t>キタセキルート7蓮野インター</t>
  </si>
  <si>
    <t>DD4号線庄和インターSS</t>
  </si>
  <si>
    <t>千葉北水素ステーション</t>
  </si>
  <si>
    <t>千葉県千葉市</t>
  </si>
  <si>
    <t>阪神自動車専門学校</t>
  </si>
  <si>
    <t>東京理科大学学生寮</t>
  </si>
  <si>
    <t>テックランド羽生店</t>
  </si>
  <si>
    <t>柿崎セレモニーホールへいあん</t>
  </si>
  <si>
    <t>イズモホール篠原</t>
  </si>
  <si>
    <t>イズモホール根堅</t>
  </si>
  <si>
    <t>旗艦長門</t>
  </si>
  <si>
    <t>オームラ新会館</t>
  </si>
  <si>
    <t>富士葬祭聖一色</t>
  </si>
  <si>
    <t>福島県復興公営住宅（関船団地１号棟）</t>
  </si>
  <si>
    <t>2015.10</t>
  </si>
  <si>
    <t>福島県復興公営住宅（関船団地２号棟）</t>
  </si>
  <si>
    <t xml:space="preserve">ロジュマン松原Part2 </t>
  </si>
  <si>
    <t>大串定住促進住宅整備事業</t>
  </si>
  <si>
    <t>クレバハウス潮崎1</t>
  </si>
  <si>
    <t>クレバハウス潮崎2</t>
  </si>
  <si>
    <t>石巻商工信用金庫</t>
  </si>
  <si>
    <t>仙北信用組合迫支店</t>
  </si>
  <si>
    <t>枚方信用金庫門真東支店</t>
  </si>
  <si>
    <t xml:space="preserve">M－STUDIO両名工場 </t>
  </si>
  <si>
    <t>OKAMOTO VIETNAM FACTORY</t>
  </si>
  <si>
    <t>SHIMA SEIKI FACTORY AMENITY</t>
  </si>
  <si>
    <t>望月工業佐賀工場</t>
  </si>
  <si>
    <t>リードR3工場</t>
  </si>
  <si>
    <t>ジェイ・ポートリサイクル工場</t>
  </si>
  <si>
    <t>アドバネクス埼玉工場</t>
  </si>
  <si>
    <t>日清食材工場</t>
  </si>
  <si>
    <t>ハタノ印刷工場</t>
  </si>
  <si>
    <t>美濃工業坂本工場</t>
  </si>
  <si>
    <t>高萩自動車工業車検場</t>
  </si>
  <si>
    <t>アリオンテック第3工場</t>
  </si>
  <si>
    <t>日立建機山陰営業所</t>
  </si>
  <si>
    <t>やまみ滋賀工場</t>
  </si>
  <si>
    <t>中津川リサイクルセンター</t>
  </si>
  <si>
    <t>遠藤商事新野菜工場</t>
  </si>
  <si>
    <t>三井造船㈱ブラスト工場</t>
  </si>
  <si>
    <t>石井製作所社屋工場</t>
  </si>
  <si>
    <t>ナプラス産業廃棄物</t>
  </si>
  <si>
    <t>日立建機市川整備センター</t>
  </si>
  <si>
    <t>高砂医科工業柏工場</t>
  </si>
  <si>
    <t>牡蠣ノ星</t>
  </si>
  <si>
    <t>南木曽発条田立工場</t>
  </si>
  <si>
    <t>えのき栽培施設（悦和産業）</t>
  </si>
  <si>
    <t>えのき栽培施設（大熊えのき園）</t>
  </si>
  <si>
    <t>きのこ栽培施設（佐藤きのこ園）</t>
  </si>
  <si>
    <t>きのこ栽培施設（萩原きのこ園）</t>
  </si>
  <si>
    <t>イーアンドエム発寒プラスティック</t>
  </si>
  <si>
    <t>協立エアテック名古屋工場</t>
  </si>
  <si>
    <t>今井運送整備工場</t>
  </si>
  <si>
    <t>丸一ゴム工業諏訪工場</t>
  </si>
  <si>
    <t>こと京野菜亀岡工場</t>
  </si>
  <si>
    <t>十文字チキンカンパニー</t>
  </si>
  <si>
    <t>山傳商店仙台港工場</t>
  </si>
  <si>
    <t>アルス工場</t>
  </si>
  <si>
    <t>U.M.A.S.I.穀物乾燥調整・育苗施設</t>
  </si>
  <si>
    <t>三和シャッター工業広島工場</t>
  </si>
  <si>
    <t>テンホウ・フーズ工場棟</t>
  </si>
  <si>
    <t>仁平自動車第2工場</t>
  </si>
  <si>
    <t>ケイズベルテック</t>
  </si>
  <si>
    <t>ヤマイシ水産加工施設</t>
  </si>
  <si>
    <t>ホクスイ工場</t>
  </si>
  <si>
    <t>中国醸造蒸留酒製造工場</t>
  </si>
  <si>
    <t>ランボルギーニ名古屋整備工場</t>
  </si>
  <si>
    <t>辻徳産業貸工場</t>
  </si>
  <si>
    <t>新星工業社出島第2工場</t>
  </si>
  <si>
    <t>アクティオ千葉工場</t>
  </si>
  <si>
    <t>かどや製油小豆島工場</t>
  </si>
  <si>
    <t>大和製作所新工場</t>
  </si>
  <si>
    <t>エスキー工機組立工場</t>
  </si>
  <si>
    <t>久保田工業本社工場</t>
  </si>
  <si>
    <t>ヨンキュウ製氷施設</t>
  </si>
  <si>
    <t>半田西工場整備工場</t>
  </si>
  <si>
    <t>カンダ技工未利用資源開発工場殺菌加工棟</t>
  </si>
  <si>
    <t>やまみ関西工場（Ⅲ期）</t>
  </si>
  <si>
    <t>東洋アイテック鳥取工場</t>
  </si>
  <si>
    <t>マルコンデンソーⅠ期</t>
  </si>
  <si>
    <t>シマヤフーズ工場</t>
  </si>
  <si>
    <t>柳川冷凍食品㈱工場</t>
  </si>
  <si>
    <t>海王食品ホタテ加工場　</t>
  </si>
  <si>
    <t>かどや製油第二工場（サイロ）</t>
  </si>
  <si>
    <t>セルポール工業庄内第三工場</t>
  </si>
  <si>
    <t>佐々木酒造店工場</t>
  </si>
  <si>
    <t>やまみ富士山麓工場</t>
  </si>
  <si>
    <t>太平洋セメント大船渡発電所バイオマス発電</t>
  </si>
  <si>
    <t>福島FRC製造設備</t>
  </si>
  <si>
    <t>デンソー山形Ⅱ期</t>
  </si>
  <si>
    <t>倉岡紙工工場</t>
  </si>
  <si>
    <t>右門第二工場</t>
  </si>
  <si>
    <t>神田橋工業工場</t>
  </si>
  <si>
    <t>東京精密器具製作所川崎新工場</t>
  </si>
  <si>
    <t>北斎院町建売モデルハウス</t>
  </si>
  <si>
    <t>アイダ本社</t>
  </si>
  <si>
    <t>岩田醸造千歳工場</t>
  </si>
  <si>
    <t>清水製作所工場</t>
  </si>
  <si>
    <t>中越エコプロダクツMAPKA製造工場</t>
  </si>
  <si>
    <t>北茨城精密加工関本第6工場</t>
  </si>
  <si>
    <t>ハマイ大多喜工場第7号棟製品研究開発棟</t>
  </si>
  <si>
    <t>グローバルロジスティクス</t>
  </si>
  <si>
    <t>島根中央炊飯センター</t>
  </si>
  <si>
    <t>キョーユー工場棟</t>
  </si>
  <si>
    <t>堅展実業厚岸蒸溜所精麦棟</t>
  </si>
  <si>
    <t>康井精機第6工場</t>
  </si>
  <si>
    <t>バルチラジャパン富山工場</t>
  </si>
  <si>
    <t>大江町中央公民館</t>
  </si>
  <si>
    <t>ファミリーマート平塚広川店</t>
  </si>
  <si>
    <t>セブンイレブン益田中吉田店</t>
  </si>
  <si>
    <t>百済駅コンテナ</t>
  </si>
  <si>
    <t>中央技術研修センター第2研修棟　</t>
  </si>
  <si>
    <t>ビーアイケー社屋</t>
  </si>
  <si>
    <t>マリーナHOP（Ⅱ期）</t>
  </si>
  <si>
    <t>コンドーテック盛岡営業所</t>
  </si>
  <si>
    <t>九州児湯フーズ北九州支店</t>
  </si>
  <si>
    <t>KAT結城営業所</t>
  </si>
  <si>
    <t>函館どっぐ造船艦修部事務所</t>
  </si>
  <si>
    <t>あいづダストセンター坂下事業所</t>
  </si>
  <si>
    <t>大森新社屋</t>
  </si>
  <si>
    <t>東北企業酒田支店倉庫</t>
  </si>
  <si>
    <t>直方保線所社屋</t>
  </si>
  <si>
    <t>出雲ケーブルビジョン</t>
  </si>
  <si>
    <t>郡山合同庁舎北分庁舎</t>
  </si>
  <si>
    <t>三共ゴム平林営業所</t>
  </si>
  <si>
    <t>エムジーホールディング事務所</t>
  </si>
  <si>
    <t>JA呉高須支店</t>
  </si>
  <si>
    <t>内山商事東京営業所</t>
  </si>
  <si>
    <t>四日市海運霞事務所</t>
  </si>
  <si>
    <t>東名電気㈱新事務所</t>
  </si>
  <si>
    <t>上組名古屋支店飛島コンテナセンター</t>
  </si>
  <si>
    <t>JA山形おきたま営農センター</t>
  </si>
  <si>
    <t>ヤンマー厚岸営業所</t>
  </si>
  <si>
    <t>弘前貨物米倉庫</t>
  </si>
  <si>
    <t>山幸物流営業所</t>
  </si>
  <si>
    <t>上組名古屋支店飛島埠頭</t>
  </si>
  <si>
    <t>日立建機徳島南営業所事務所</t>
  </si>
  <si>
    <t>富山産業咲州事業所社屋</t>
  </si>
  <si>
    <t>稲田建設社屋</t>
  </si>
  <si>
    <t>ティー・エム・ターミナル</t>
  </si>
  <si>
    <t>工藤組新社屋</t>
  </si>
  <si>
    <t>日本シーレーク東部支店</t>
  </si>
  <si>
    <t>仁徳砂利社屋</t>
  </si>
  <si>
    <t>青森港地方創生拠点施設</t>
  </si>
  <si>
    <t>KAPAS広島支店</t>
  </si>
  <si>
    <t>東北臨海興業事務所</t>
  </si>
  <si>
    <t>かねせん社屋</t>
  </si>
  <si>
    <t>福祉協同サービス</t>
  </si>
  <si>
    <t>福岡県警察航空隊庁舎</t>
  </si>
  <si>
    <t>岩田産業北九州支店</t>
  </si>
  <si>
    <t>那覇バス具志営業所</t>
  </si>
  <si>
    <t>日立建機土浦工場事務所管理棟</t>
  </si>
  <si>
    <t>池伝名古屋支店事務所</t>
  </si>
  <si>
    <t>神姫バス神戸営業所</t>
  </si>
  <si>
    <t>山陽自動車運送広島支店</t>
  </si>
  <si>
    <t>特別養護老人ホームグランパ・グランマ</t>
  </si>
  <si>
    <t>ケイ・エム環境</t>
  </si>
  <si>
    <t>佛所護念会教団青森</t>
  </si>
  <si>
    <t>正覚寺納骨堂</t>
  </si>
  <si>
    <t>内信寺東三河別院納骨堂</t>
  </si>
  <si>
    <t>ケアホームあおぞら</t>
  </si>
  <si>
    <t>児玉産業住宅</t>
  </si>
  <si>
    <t>田原本唐子マンション</t>
  </si>
  <si>
    <t>利岡邸</t>
  </si>
  <si>
    <t>広島井口台の家</t>
  </si>
  <si>
    <t>アピタ太陽（錦町マンション）</t>
  </si>
  <si>
    <t>HO-HOUSE</t>
  </si>
  <si>
    <t>コアレックス道栄倶知安社宅</t>
  </si>
  <si>
    <t>ＫI-ＨＯＵＳＥ</t>
  </si>
  <si>
    <t>ＫＯ-ＨＯＵＳＥ</t>
  </si>
  <si>
    <t>ファーストキャビン阪神西梅田</t>
  </si>
  <si>
    <t>診療所</t>
  </si>
  <si>
    <t>くぼたクリニック（Ⅰ期・Ⅱ期）</t>
  </si>
  <si>
    <t>林医院有料老人ホーム</t>
  </si>
  <si>
    <t>旭北歯科医院</t>
  </si>
  <si>
    <t>森山胃腸科</t>
  </si>
  <si>
    <t>秋田市広面診療所</t>
  </si>
  <si>
    <t>正木眼科クリニック</t>
  </si>
  <si>
    <t>菅原眼科</t>
  </si>
  <si>
    <t>エア・リキード蒲郡水素ステーション</t>
  </si>
  <si>
    <t>南国殖産鹿児島南港水素ステーション</t>
  </si>
  <si>
    <t>エア・リキード北名古屋水素ステーション</t>
  </si>
  <si>
    <t>山陽ウェルマート御幸店</t>
  </si>
  <si>
    <t>山陽ウェルマート大門店</t>
  </si>
  <si>
    <t>マックスバリュ世羅店</t>
  </si>
  <si>
    <t>わたなべ生鮮館玉野店</t>
  </si>
  <si>
    <t>ラ・ムー 安来店</t>
  </si>
  <si>
    <t>業務スーパーフレスポ境港店</t>
  </si>
  <si>
    <t>バロー東起店</t>
  </si>
  <si>
    <t>バロー伊勢市上池町店</t>
  </si>
  <si>
    <t>平和堂大川端店</t>
  </si>
  <si>
    <t>主婦の店ミーナ店</t>
  </si>
  <si>
    <t>グッディー大田店</t>
  </si>
  <si>
    <t>マックスバリュ小野原東店</t>
  </si>
  <si>
    <t>エスポット淵野辺店</t>
  </si>
  <si>
    <t>ラ・ムー紀三井寺店</t>
  </si>
  <si>
    <t>ヨークベニマル落合店</t>
  </si>
  <si>
    <t>スーパーサンシ明和店</t>
  </si>
  <si>
    <t>マルイ国府店</t>
  </si>
  <si>
    <t>バロー勝川店</t>
  </si>
  <si>
    <t>ハローズ向島店（テナント棟）</t>
  </si>
  <si>
    <t>ヨークベニマル古川店</t>
  </si>
  <si>
    <t>DCMホーマック落合店</t>
  </si>
  <si>
    <t>マルイ国府店生活棟</t>
  </si>
  <si>
    <t>ヤマザワ漆山店</t>
  </si>
  <si>
    <t>バロー各務原中央店</t>
  </si>
  <si>
    <t>ラ・ムー亀田店</t>
  </si>
  <si>
    <t>アルビス笠舞店</t>
  </si>
  <si>
    <t>ナルス直江津東店</t>
  </si>
  <si>
    <t>ハローズ佐古店</t>
  </si>
  <si>
    <t>元気市場たかはし元木店</t>
  </si>
  <si>
    <t>バロー浜松中島店</t>
  </si>
  <si>
    <t>ハローズ大林店</t>
  </si>
  <si>
    <t>アルビス小松幸町店</t>
  </si>
  <si>
    <t>Av･Br伊万里店</t>
  </si>
  <si>
    <t>バロー領下店</t>
  </si>
  <si>
    <t>フードD365見山店</t>
  </si>
  <si>
    <t>大阪屋ショップ豊田店</t>
  </si>
  <si>
    <t>ハローズ西条店</t>
  </si>
  <si>
    <t>インドアゴルフサロン</t>
  </si>
  <si>
    <t>梅田駅北倉庫Ａ棟</t>
  </si>
  <si>
    <t>梅田駅北倉庫Ｂ棟</t>
  </si>
  <si>
    <t>梅田駅北倉庫Ｃ棟</t>
  </si>
  <si>
    <t>梅田駅北倉庫Ｄ棟</t>
  </si>
  <si>
    <t>宮坂米倉庫</t>
  </si>
  <si>
    <t>龍喜飯店</t>
  </si>
  <si>
    <t>ジャパンフードサポート玄米低温倉庫</t>
  </si>
  <si>
    <t>秋田物流センター</t>
  </si>
  <si>
    <t>アートコーポレーション大阪</t>
  </si>
  <si>
    <t>関西トランスウェイ</t>
  </si>
  <si>
    <t>中国通運冷蔵倉庫</t>
  </si>
  <si>
    <t>浪岡配送センター</t>
  </si>
  <si>
    <t>ホリ・コーポレーション</t>
  </si>
  <si>
    <t>JA郡山市耕作物共同利用施設</t>
  </si>
  <si>
    <t>JA庄内みどり広野低温米倉庫</t>
  </si>
  <si>
    <t>三和鋲螺製作所倉庫</t>
  </si>
  <si>
    <t>大潟村同友会低温倉庫</t>
  </si>
  <si>
    <t>山進運輸境港配送センター</t>
  </si>
  <si>
    <t>サンライズ産業第三倉庫</t>
  </si>
  <si>
    <t>エンドレステック丘珠物流施設</t>
  </si>
  <si>
    <t>境港海陸運送竹内2号倉庫</t>
  </si>
  <si>
    <t>センコー北広島危険物倉庫</t>
  </si>
  <si>
    <t>竹原火力資材倉庫</t>
  </si>
  <si>
    <t>赤田運輸産業倉庫</t>
  </si>
  <si>
    <t>酒田酒造定温倉庫</t>
  </si>
  <si>
    <t>ヤンマーアグリジャパン白石支店倉庫</t>
  </si>
  <si>
    <t>内村電機工務店倉庫</t>
  </si>
  <si>
    <t>レントオール広島事務所</t>
  </si>
  <si>
    <t>ハニーズ物流センター</t>
  </si>
  <si>
    <t>三岐通運桑名市多度倉庫</t>
  </si>
  <si>
    <t>テニスコート東側倉庫</t>
  </si>
  <si>
    <t>ARCA新社屋</t>
  </si>
  <si>
    <t>JA豊頃町種子馬鈴薯貯蔵施設</t>
  </si>
  <si>
    <t>日本通運士別倉庫</t>
  </si>
  <si>
    <t>東区丘珠流通施設</t>
  </si>
  <si>
    <t>スギモト精肉冷蔵庫</t>
  </si>
  <si>
    <t>釧路厚生社発酵2号棟</t>
  </si>
  <si>
    <t>ポルシェ岡山</t>
  </si>
  <si>
    <t>山中産業八代倉庫</t>
  </si>
  <si>
    <t>丸山HD堂山新田倉庫</t>
  </si>
  <si>
    <t>サンライズ産業花巻店第二倉庫</t>
  </si>
  <si>
    <t>イトハラ水産朝酌商品セットセンター</t>
  </si>
  <si>
    <t>JA会津よつば猪苗代物流合理化施設</t>
  </si>
  <si>
    <t>滋賀運送竜王物流センター</t>
  </si>
  <si>
    <t>太平洋セメント和歌山ＳＳ倉庫</t>
  </si>
  <si>
    <t>スギヤマ紙業倉庫</t>
  </si>
  <si>
    <t>中川鋼管潮見町倉庫</t>
  </si>
  <si>
    <t>JA山形全農庄内南部ライスステーション</t>
  </si>
  <si>
    <t>一柳運送倉庫</t>
  </si>
  <si>
    <t>川健川村商店倉庫</t>
  </si>
  <si>
    <t>トラストシステム</t>
  </si>
  <si>
    <t>大丸防音茨城機材センター倉庫</t>
  </si>
  <si>
    <t>丸カ運送倉庫</t>
  </si>
  <si>
    <t>つくば市学園の森</t>
  </si>
  <si>
    <t>浪田商事農産物一時保管倉庫</t>
  </si>
  <si>
    <t>柳川合同西蒲池センター</t>
  </si>
  <si>
    <t>日幸産業運輸石狩第二物流センター</t>
  </si>
  <si>
    <t>朝日ヶ丘産業本地物流センター</t>
  </si>
  <si>
    <t>かりや愛知中央生活協同組合新物流センター</t>
  </si>
  <si>
    <t>日本ペイント防食コーティングス倉庫</t>
  </si>
  <si>
    <t>弘前倉庫五所川原倉庫</t>
  </si>
  <si>
    <t>中央物産伊勢原LC危険物倉庫</t>
  </si>
  <si>
    <t>JA全農中四国農薬危険物貯蔵施設　</t>
  </si>
  <si>
    <t>協栄倉庫F棟危険物倉庫</t>
  </si>
  <si>
    <t>東方町倉庫PJ</t>
  </si>
  <si>
    <t>JAごしょつがる米穀低温倉庫</t>
  </si>
  <si>
    <t>センコン物流新潟倉庫</t>
  </si>
  <si>
    <t>山陽海運倉庫棟</t>
  </si>
  <si>
    <t>弘前倉庫五所川原倉庫Ⅳ期</t>
  </si>
  <si>
    <t>日本海冷凍魚㈱冷蔵庫（Ⅱ期）</t>
  </si>
  <si>
    <t>丸善運輸関西神戸東灘区倉庫</t>
  </si>
  <si>
    <t>JAみちのく村山大石田低温倉庫</t>
  </si>
  <si>
    <t>石巻物流センター</t>
  </si>
  <si>
    <t>カナモト小浜営業所</t>
  </si>
  <si>
    <t>南九州酒販加治木支店</t>
  </si>
  <si>
    <t>福島パッケージステーション</t>
  </si>
  <si>
    <t>QC保存倉庫</t>
  </si>
  <si>
    <t>埼玉県川口市</t>
  </si>
  <si>
    <t>ハーディック事務所・倉庫</t>
  </si>
  <si>
    <t>三共理化工業倉庫</t>
  </si>
  <si>
    <t>大阪大学自走式立体駐車場</t>
  </si>
  <si>
    <t>岩国錦帯橋空港立体駐車場</t>
  </si>
  <si>
    <t>原町田6丁目駐車場</t>
  </si>
  <si>
    <t>ホクガン駐車場</t>
  </si>
  <si>
    <t>ホテルグランビュー高崎駐車場</t>
  </si>
  <si>
    <t>油脂タンク（Ⅰ期）</t>
  </si>
  <si>
    <t>セリアフレスポ境港店</t>
  </si>
  <si>
    <t>MEGAドン・キホーテ 宜野湾店</t>
  </si>
  <si>
    <t>MEGAドン・キホーテ菊陽店</t>
  </si>
  <si>
    <t>ダイソーベルクス墨田鐘ヶ淵店</t>
  </si>
  <si>
    <t>ダイレックス相生店</t>
  </si>
  <si>
    <t>ひまわり・エヴリィ可部店</t>
  </si>
  <si>
    <t>ひまわり東深津店</t>
  </si>
  <si>
    <t>ひまわり中庄店</t>
  </si>
  <si>
    <t>ウェルネス安来店</t>
  </si>
  <si>
    <t>くすりのレディ井口店</t>
  </si>
  <si>
    <t>薬王堂由利本荘大内店</t>
  </si>
  <si>
    <t>ツルハドラッグ直川</t>
  </si>
  <si>
    <t>ツルハドラッグ蛇田店</t>
  </si>
  <si>
    <t>ベルクス西新井西店</t>
  </si>
  <si>
    <t>V・ドラッグ今池店</t>
  </si>
  <si>
    <t>ツルハドラッグ登米加賀野店</t>
  </si>
  <si>
    <t>ZAGZAG向島店</t>
  </si>
  <si>
    <t>V・ドラッグ北丸子店</t>
  </si>
  <si>
    <t>V・ドラッグ日進赤池店</t>
  </si>
  <si>
    <t>ツルハドラッグ紀三井寺店</t>
  </si>
  <si>
    <t>ツルハドラッグ鹿島台店</t>
  </si>
  <si>
    <t>セイムス古川東店</t>
  </si>
  <si>
    <t>ツルハドラッグ南幌店</t>
  </si>
  <si>
    <t>クリエイトS・D横浜別所五丁目店</t>
  </si>
  <si>
    <t>ツルハドラッグ南気仙沼店</t>
  </si>
  <si>
    <t>ツルハドラッグ富谷ひより台店</t>
  </si>
  <si>
    <t>ツルハドラッグ甲府向町店</t>
  </si>
  <si>
    <t>スギ薬局江戸川瑞江店</t>
  </si>
  <si>
    <t>クリエイトS･D栄鍛冶ヶ谷店</t>
  </si>
  <si>
    <t>ツルハドラッグ村上西店</t>
  </si>
  <si>
    <t>ツルハドラッグ宮城村田店</t>
  </si>
  <si>
    <t>ツルハドラッグ新発田緑町店</t>
  </si>
  <si>
    <t>薬王堂にかほ象潟店</t>
  </si>
  <si>
    <t>石川県河北郡</t>
  </si>
  <si>
    <t>ツルハドラッグ大河原小島店</t>
  </si>
  <si>
    <t>ツルハドラッグ百合が原店</t>
  </si>
  <si>
    <t>V・ドラッグ蘇原店</t>
  </si>
  <si>
    <t>ゲンキー羽咋太田店</t>
  </si>
  <si>
    <t>V・ドラッグ半田乙川店</t>
  </si>
  <si>
    <t>クリエイトS・D厚木旭町店</t>
  </si>
  <si>
    <t>V・ドラッグ豊田東山店</t>
  </si>
  <si>
    <t>薬王堂角館下菅沢店</t>
  </si>
  <si>
    <t>ヤマザワ谷地店</t>
  </si>
  <si>
    <t>ツルハドラッグ角館店</t>
  </si>
  <si>
    <t>V・ドラッグ鳴子北店</t>
  </si>
  <si>
    <t>ツルハドラッグ青森本町４丁目店</t>
  </si>
  <si>
    <t>スギ薬局 都島中通店</t>
  </si>
  <si>
    <t>アド・ワン・ファーム丘珠農場</t>
  </si>
  <si>
    <t>早坂牧場牛舎</t>
  </si>
  <si>
    <t>黒川牧場VMS牛舎</t>
  </si>
  <si>
    <t>函館どっぐ中央変電所</t>
  </si>
  <si>
    <t>SDTソーラーパワー山口発電所</t>
  </si>
  <si>
    <t>プラージュ古川駅東店</t>
  </si>
  <si>
    <t>セントラルフィットネスクラブ蘇我店</t>
  </si>
  <si>
    <t>玉縄子どもセンター</t>
  </si>
  <si>
    <t>エンヂェルハート保育園</t>
  </si>
  <si>
    <t>第2みさとしらゆり保育園</t>
  </si>
  <si>
    <t>高和保育園</t>
  </si>
  <si>
    <t>中川保育園</t>
  </si>
  <si>
    <t>新子安方面保育所</t>
  </si>
  <si>
    <t>渋谷教育学園浦安こども園</t>
  </si>
  <si>
    <t>キッズルームにこにこ</t>
  </si>
  <si>
    <t>認定こども園</t>
  </si>
  <si>
    <t>保育園七色のみち</t>
  </si>
  <si>
    <t>あすなろ第２保育園</t>
  </si>
  <si>
    <t>八幡浜幼稚園計画</t>
  </si>
  <si>
    <t>ゆきのこ保育園</t>
  </si>
  <si>
    <t>光禅寺認定こども園</t>
  </si>
  <si>
    <t>ユーホー向島店</t>
  </si>
  <si>
    <t>ユーホー松永店</t>
  </si>
  <si>
    <t>ユーホー瀬戸店</t>
  </si>
  <si>
    <t>ユーホー三次店</t>
  </si>
  <si>
    <t>ユーホー神辺店</t>
  </si>
  <si>
    <t>バロー北方店</t>
  </si>
  <si>
    <t>コメリパワー佐沼店</t>
  </si>
  <si>
    <t>カインズ相模原愛川インター店</t>
  </si>
  <si>
    <t>ホーマックニコット当別太美店</t>
  </si>
  <si>
    <t>スーパービバホーム大垣店</t>
  </si>
  <si>
    <t>ホーマックニコット磯原木皿店</t>
  </si>
  <si>
    <t>DCMホーマック菊水元町店</t>
  </si>
  <si>
    <t>コメリHC上越国分店</t>
  </si>
  <si>
    <t>マルハンつくば店</t>
  </si>
  <si>
    <t>オーナースロット館</t>
  </si>
  <si>
    <t>ダイナム宮城角田店</t>
  </si>
  <si>
    <t>なないろ芥見店</t>
  </si>
  <si>
    <t>サテライト八代</t>
  </si>
  <si>
    <t>フェイス田川店</t>
  </si>
  <si>
    <t>プラスイーグル稚内店</t>
  </si>
  <si>
    <t>北電系統用レドックフロー蓄電池計画</t>
  </si>
  <si>
    <t>物販店</t>
  </si>
  <si>
    <t>ドラッグトップス三田店</t>
  </si>
  <si>
    <t>キドキド学園南店</t>
  </si>
  <si>
    <t>八重田複合物販店舗</t>
  </si>
  <si>
    <t>サンデーいわき泉店</t>
  </si>
  <si>
    <t>鴨沢塗料販売取扱所</t>
  </si>
  <si>
    <t>イエローハット利府店</t>
  </si>
  <si>
    <t>TSUTAYA利府店</t>
  </si>
  <si>
    <t>タウンプラザかねひでよなばる</t>
  </si>
  <si>
    <t>北綾瀬高架下店舗</t>
  </si>
  <si>
    <t>サンデーペットショップ城下店</t>
  </si>
  <si>
    <t>ケーズデンキ北上店</t>
  </si>
  <si>
    <t>デイサービスまちなか</t>
  </si>
  <si>
    <t>ケアタウンいの</t>
  </si>
  <si>
    <t>ふるさとホーム春日部武里</t>
  </si>
  <si>
    <t>ローズガーデンやすぎ</t>
  </si>
  <si>
    <t>老人ホーム偕生園（Ⅰ期）</t>
  </si>
  <si>
    <t>老人ホーム偕生園（Ⅱ期）</t>
  </si>
  <si>
    <t>介護付き有料老人ホームさわやかあおい館</t>
  </si>
  <si>
    <t>特養老人ホームひだまり大麻</t>
  </si>
  <si>
    <t>第二配送センター</t>
  </si>
  <si>
    <t>奈良県北葛城郡</t>
  </si>
  <si>
    <t>㈱白馬物流菊陽物流センター営業所</t>
  </si>
  <si>
    <t>JAしまね種子選穀センター</t>
  </si>
  <si>
    <t>島根県松江市</t>
  </si>
  <si>
    <t>株式会社館脇倉庫　苫小牧倉庫</t>
  </si>
  <si>
    <t>小名浜港東港地区石炭ターミナル</t>
  </si>
  <si>
    <t>MINI大阪南</t>
  </si>
  <si>
    <t>TNF-D・T-BAGS</t>
  </si>
  <si>
    <t>スーパーマルハチ若江岩田店</t>
  </si>
  <si>
    <t>大阪府東大阪市</t>
  </si>
  <si>
    <t>マルト平尼子店</t>
  </si>
  <si>
    <t>医療法人美之会人工透析診療所</t>
  </si>
  <si>
    <t>株式会社北海道クボタ岩見沢営業所</t>
  </si>
  <si>
    <t>VM美原南インター店</t>
  </si>
  <si>
    <t>ネクステージ丸池町ＰＪ</t>
  </si>
  <si>
    <t>㈱サエキ新三郷整備工場</t>
  </si>
  <si>
    <t>キャニオンスパイス第2工場</t>
  </si>
  <si>
    <t>小西咲　佃工場</t>
  </si>
  <si>
    <t>富永商事㈱北海道支店物流センター</t>
  </si>
  <si>
    <t>広島西SC</t>
  </si>
  <si>
    <t>ヤマザワ高砂店</t>
  </si>
  <si>
    <t>マルイウエストランドA棟</t>
  </si>
  <si>
    <t>アルビス中村店</t>
  </si>
  <si>
    <t>㈱キタセキひたちなかSS</t>
  </si>
  <si>
    <t>WT</t>
  </si>
  <si>
    <t>BMW姫路支店／MINI姫路</t>
  </si>
  <si>
    <t>岩田産業　鳥栖工場</t>
  </si>
  <si>
    <t>MCCポートアイランド工場建設工事</t>
  </si>
  <si>
    <t>オートバックス秋田店</t>
  </si>
  <si>
    <t>№</t>
    <phoneticPr fontId="2"/>
  </si>
  <si>
    <t>用途</t>
    <rPh sb="0" eb="2">
      <t>ヨウト</t>
    </rPh>
    <phoneticPr fontId="2"/>
  </si>
  <si>
    <t>店舗</t>
    <rPh sb="0" eb="2">
      <t>テンポ</t>
    </rPh>
    <phoneticPr fontId="2"/>
  </si>
  <si>
    <t>万惣 八本松店</t>
  </si>
  <si>
    <t>その他</t>
    <rPh sb="2" eb="3">
      <t>タ</t>
    </rPh>
    <phoneticPr fontId="2"/>
  </si>
  <si>
    <t>2010.10</t>
  </si>
  <si>
    <t>WT+ハイブリット</t>
    <phoneticPr fontId="5"/>
  </si>
  <si>
    <t>12/17</t>
    <phoneticPr fontId="5"/>
  </si>
  <si>
    <t>12/18</t>
    <phoneticPr fontId="5"/>
  </si>
  <si>
    <t>2014.10</t>
  </si>
  <si>
    <t>助任学童保育会館</t>
  </si>
  <si>
    <t>2017.10</t>
  </si>
  <si>
    <t>Vドラッグ金城店</t>
  </si>
  <si>
    <t>COIL</t>
  </si>
  <si>
    <t>サツドラ岩見沢店6条店</t>
  </si>
  <si>
    <t>東習志野テナントビル</t>
  </si>
  <si>
    <t>JA全農岐阜青果物貯蔵施設</t>
  </si>
  <si>
    <t>エスラインギフ川口支店（Ⅳ期）</t>
  </si>
  <si>
    <t>　ＴＮＦ工法 施工実績一覧　【用途別】</t>
    <rPh sb="4" eb="6">
      <t>コウホウ</t>
    </rPh>
    <rPh sb="7" eb="9">
      <t>セコウ</t>
    </rPh>
    <rPh sb="9" eb="11">
      <t>ジッセキ</t>
    </rPh>
    <rPh sb="11" eb="13">
      <t>イチラン</t>
    </rPh>
    <rPh sb="15" eb="18">
      <t>ヨウトベツ</t>
    </rPh>
    <phoneticPr fontId="2"/>
  </si>
  <si>
    <t>南九州酒販㈱加治木物流センター増築工事</t>
  </si>
  <si>
    <t>㈱ニシカタヤ　低温倉庫</t>
  </si>
  <si>
    <t>㈱宮穀様農産物集出荷施設</t>
  </si>
  <si>
    <t>宮城県登米市</t>
  </si>
  <si>
    <t>タルイシ機工株式会社様　社屋</t>
  </si>
  <si>
    <t>アルビス七尾店</t>
  </si>
  <si>
    <t>スギ薬局 長島店</t>
  </si>
  <si>
    <t>八王子市北野台計画</t>
  </si>
  <si>
    <t>齋勝建設車庫</t>
  </si>
  <si>
    <t>埼玉トヨペット浦和美園レストラン</t>
  </si>
  <si>
    <t>株式会社マスヤ工業新工場</t>
  </si>
  <si>
    <t>清水物産(株)北海道生鮮工場</t>
  </si>
  <si>
    <t>日本酪農協同㈱新徳島工場</t>
  </si>
  <si>
    <t>東京食品機械株式会社　本社工場建設計画</t>
  </si>
  <si>
    <t>インペックスロジスティクス第3・4倉庫建設工事</t>
  </si>
  <si>
    <t>JAにしみの海津中支店</t>
  </si>
  <si>
    <t>リュウテック工場棟　事務所</t>
  </si>
  <si>
    <t>株式会社北海道クボタ大樹営業所社屋</t>
  </si>
  <si>
    <t>SVH神戸玉津インター店(テナント棟)</t>
  </si>
  <si>
    <t>ハローズ玉島</t>
  </si>
  <si>
    <t>ダイレックス商工センター店</t>
  </si>
  <si>
    <t>熊本トヨペット　八代市永碇町店</t>
  </si>
  <si>
    <t>富士スバル株式会社　高崎問屋町店【ショールーム棟】</t>
  </si>
  <si>
    <t>G-steps</t>
  </si>
  <si>
    <t>SVH神戸玉津インター店(SVH棟)</t>
  </si>
  <si>
    <t>特別養護老人ホーム 美野里陽だまり館(C棟)</t>
  </si>
  <si>
    <t>医療法人 光愛会 渡辺眼科クリニック</t>
  </si>
  <si>
    <t>VM一宮店</t>
  </si>
  <si>
    <t>HA-HOUSE増築工事</t>
  </si>
  <si>
    <t>パーク・アヴェニュー神戸三田　自走式駐車場計画</t>
  </si>
  <si>
    <t>2層3段</t>
  </si>
  <si>
    <t>アラヤ特殊金属株式会社福岡支店移転プロジェクト</t>
  </si>
  <si>
    <t>ニセコ花園リゾートワークショップ棟</t>
  </si>
  <si>
    <t>ナカヱ倉庫</t>
  </si>
  <si>
    <t>株式会社丸順　新施設建設計画</t>
  </si>
  <si>
    <t>小松﨑商事第3倉庫</t>
  </si>
  <si>
    <t>かどや醤油小豆島工場増築計画【浄化槽】</t>
  </si>
  <si>
    <t>ボートレースとこなめ新設スタンド</t>
  </si>
  <si>
    <t>東京スバル株式会社 新大和田店</t>
  </si>
  <si>
    <t>店舗</t>
  </si>
  <si>
    <t>地域生活支援拠点施設【敷地2】</t>
  </si>
  <si>
    <t>リュウテック工場棟</t>
  </si>
  <si>
    <t>㈱進昭化成工業明石工場</t>
  </si>
  <si>
    <t>㈱成田美装センター大牟田倉庫</t>
  </si>
  <si>
    <t>ロンタイ株式会社中部テクニカルセンター</t>
  </si>
  <si>
    <t>エンドレス・テック札幌DC(増築)</t>
  </si>
  <si>
    <t>ホクレン肥料㈱　釧路西港原料倉庫　建設工事</t>
  </si>
  <si>
    <t>厚木冷蔵冷凍センター</t>
  </si>
  <si>
    <t>JAにしみの海津北支店</t>
  </si>
  <si>
    <t>コマツ湘南工場　新食堂建設工事</t>
  </si>
  <si>
    <t>V・drug下之一色店</t>
  </si>
  <si>
    <t>V・drug豊田寿</t>
  </si>
  <si>
    <t>クスリのアオキ中舞鶴店</t>
  </si>
  <si>
    <t>ネッツトヨタ仙台株式会社　築館店立替工事(ショールーム棟)</t>
  </si>
  <si>
    <t>埼玉トヨペット株式会社　北本支店</t>
  </si>
  <si>
    <t>境港水産物直売センター新築計画</t>
  </si>
  <si>
    <t>ジュンテンドー出雲神西店増改築工事</t>
  </si>
  <si>
    <t>沖縄県豊見城市</t>
  </si>
  <si>
    <t>㈱八重椿本舖 伊勢原工場増築工事</t>
  </si>
  <si>
    <t>白石インター営業所５号倉庫</t>
  </si>
  <si>
    <t>株式会社 丹波屋 道央支店（倉庫棟）</t>
  </si>
  <si>
    <t>高橋水産㈱第二工場冷蔵庫</t>
  </si>
  <si>
    <t>㈱ライフドリンクカンパニー栃木工場</t>
  </si>
  <si>
    <t>ツチヨシアクティ岡山営業所移転工事</t>
  </si>
  <si>
    <t>マルショク旭町店</t>
  </si>
  <si>
    <t>東北マツダ泉店</t>
  </si>
  <si>
    <t>コメリPW函館西桔梗店</t>
  </si>
  <si>
    <t>コメリPW六日町店増築・改修工事</t>
  </si>
  <si>
    <t>くら寿司朝潮橋店</t>
  </si>
  <si>
    <t>飲食店</t>
  </si>
  <si>
    <t>くら寿司足立栗原店</t>
  </si>
  <si>
    <t>秦野若松町店</t>
  </si>
  <si>
    <t>エニタムフィットネス宇部 厚南店</t>
  </si>
  <si>
    <t>フィットネスクラブ</t>
  </si>
  <si>
    <t>障害児障害者一体型支援施設</t>
  </si>
  <si>
    <t>ミヨシ産業CLTプレカット工場</t>
  </si>
  <si>
    <t>㈱ヨンキュウ三崎加工場</t>
  </si>
  <si>
    <t>PIPE LINE ENGINEERING FACTORY3</t>
  </si>
  <si>
    <t>キャリオンD棟</t>
  </si>
  <si>
    <t>北津守2丁目</t>
  </si>
  <si>
    <t>瀬戸内重機運輸</t>
  </si>
  <si>
    <t>宝持運輸㈱第3倉庫棟</t>
  </si>
  <si>
    <t>糸満市物流倉庫</t>
  </si>
  <si>
    <t>協和輸送本社社屋</t>
  </si>
  <si>
    <t>豊見城PJ</t>
  </si>
  <si>
    <t>関西マツダ千里</t>
  </si>
  <si>
    <t>富士スバル株式会社　高崎問屋町店【整備工場棟】</t>
  </si>
  <si>
    <t>志布志町遊技場</t>
  </si>
  <si>
    <t>JAしまね斐川玉ねぎ調整場施設整備工場</t>
  </si>
  <si>
    <t>ニトリ石狩DC</t>
  </si>
  <si>
    <t>泊発電所資機材倉庫(A棟)</t>
  </si>
  <si>
    <t>SASUKE八潮大曾根倉庫</t>
  </si>
  <si>
    <t>イオンスタイル南栗橋店</t>
  </si>
  <si>
    <t>熊本スバル自動車株式会社本社(看板下)</t>
  </si>
  <si>
    <t>トヨタカローラ鳥取㈱鳥取店改築工事【本体棟：1期工事】</t>
  </si>
  <si>
    <t>ホンダカーズ山形 米沢中央店</t>
  </si>
  <si>
    <t>ホームセンター山新佐原・東店　農業資材館増築工事</t>
  </si>
  <si>
    <t>マルイチ宮古店</t>
  </si>
  <si>
    <t>タウンプラザかねひで名護店</t>
  </si>
  <si>
    <t>クスリのアオキ男山店</t>
  </si>
  <si>
    <t>新床土工場</t>
  </si>
  <si>
    <t>株式会社　協同電子工業茅原工場</t>
  </si>
  <si>
    <t>横田運送岡山築港倉庫</t>
  </si>
  <si>
    <t>株式会社　石甚　木材倉庫</t>
  </si>
  <si>
    <t>全農岐阜米穀集出荷施設</t>
  </si>
  <si>
    <t>伊勢化学工業株式会社 物流センター新A棟建設工事</t>
  </si>
  <si>
    <t>浜新硝子㈱福岡第2工場</t>
  </si>
  <si>
    <t>サン電子工業株式会社配送センター</t>
  </si>
  <si>
    <t>ファーム宇賀荘乾燥調製施設</t>
  </si>
  <si>
    <t>株式会社ヒサノ古賀営業所</t>
  </si>
  <si>
    <t>ヤヨイ化学関東物流倉庫プロジェクト</t>
  </si>
  <si>
    <t>大敬ホールディングス㈱名古屋西センター計画</t>
  </si>
  <si>
    <t>まんだクリニック</t>
  </si>
  <si>
    <t>コープこまつ</t>
  </si>
  <si>
    <t>クスリのアオキ穴水川島店</t>
  </si>
  <si>
    <t>東根市西部防災センター整備事業</t>
  </si>
  <si>
    <t>バロー瑞浪</t>
  </si>
  <si>
    <t>Vdrug北の森</t>
  </si>
  <si>
    <t>JAにしみの大垣西支店</t>
  </si>
  <si>
    <t>株式会社キョーシン工場</t>
  </si>
  <si>
    <t>ジーケイフーズ食品工場</t>
  </si>
  <si>
    <t>JA全農にいがた新潟米広域集出荷施設</t>
  </si>
  <si>
    <t>エア・リキード 名四飛島水素ステーション</t>
  </si>
  <si>
    <t>ドラッグコスモスポートタウン店</t>
  </si>
  <si>
    <t>ツルハドラッグ佐賀本庄店</t>
  </si>
  <si>
    <t>花園中央公園北側エリア新築計画</t>
  </si>
  <si>
    <t>KOHYO三国店</t>
  </si>
  <si>
    <t>けいはんなサウスラボ管路防災研究所</t>
  </si>
  <si>
    <t>服部板金工業 有限会社 工場</t>
  </si>
  <si>
    <t>大江運送整備場</t>
  </si>
  <si>
    <t>株式会社協伸建材興業 大阪市大正区倉庫</t>
  </si>
  <si>
    <t>くら寿司川崎溝口店</t>
  </si>
  <si>
    <t>NX境港海陸株式会社竹内3号倉庫</t>
  </si>
  <si>
    <t>大和陸運株式会社　郡山営業所・倉庫</t>
  </si>
  <si>
    <t>白石インターTTC2号倉庫・TTC3号倉庫</t>
  </si>
  <si>
    <t>共和薬品事務所</t>
  </si>
  <si>
    <t>沖縄ふそう自動車㈱豊崎営業所</t>
  </si>
  <si>
    <t>みやぎ登米農業協同組合本店・なかだ支店</t>
  </si>
  <si>
    <t>佃5丁目</t>
  </si>
  <si>
    <t>有限会社ツカサ製作所</t>
  </si>
  <si>
    <t>株式会社スズキ自販東京　アリーナ江東</t>
  </si>
  <si>
    <t>東京都江東区</t>
  </si>
  <si>
    <t>NX小雑賀</t>
  </si>
  <si>
    <t>ベルク春日部梅田店</t>
  </si>
  <si>
    <t>ツルハドラッグ美唄店</t>
  </si>
  <si>
    <t>カインズ新佐久平店</t>
  </si>
  <si>
    <t>長野県佐久市</t>
  </si>
  <si>
    <t>青森県つがる市</t>
  </si>
  <si>
    <t>スズキ自販島根出雲営業所</t>
  </si>
  <si>
    <t>ゲンキー近岡店新築工事</t>
  </si>
  <si>
    <t>ツルハドラッグつがる木造店</t>
  </si>
  <si>
    <t>ツルハドラッグ青森港町店</t>
  </si>
  <si>
    <t>バロー千音寺(SM棟)</t>
  </si>
  <si>
    <t>島根農機事務所・重整備センター</t>
  </si>
  <si>
    <t>株式会社ロング工場</t>
  </si>
  <si>
    <t>株式会社高千穂整備工場</t>
  </si>
  <si>
    <t>ナイス株式会社関東物流センター2期建設工事</t>
  </si>
  <si>
    <t>DPL広島観音　危険物倉庫増築工事</t>
  </si>
  <si>
    <t>コベント・ガーデン西東京倉庫</t>
  </si>
  <si>
    <t>フェリーさんふらわあ別府港ターミナル棟</t>
  </si>
  <si>
    <t>特別養護老人ホームひまわり園本館</t>
  </si>
  <si>
    <t>バロー千音寺　西区画　ダイソー棟</t>
  </si>
  <si>
    <t>ペットワールドアミーゴ千音寺</t>
  </si>
  <si>
    <t>スズキアリーナ菊陽大津ショールーム</t>
  </si>
  <si>
    <t>熊本県菊池郡</t>
  </si>
  <si>
    <t>九州マツダ諸岡プロジェクト</t>
  </si>
  <si>
    <t>福岡県福岡市</t>
  </si>
  <si>
    <t>ツルハドラッグつがる柏店</t>
  </si>
  <si>
    <t>みづま工房宇品事務所増築計画</t>
  </si>
  <si>
    <t>TTC　講師室</t>
  </si>
  <si>
    <t>沖縄県自動車整備協会</t>
  </si>
  <si>
    <t>沖縄県浦添市</t>
  </si>
  <si>
    <t>㈱グリーンクロス　山陰ロジスティックス</t>
  </si>
  <si>
    <t>シンコー工業新社屋</t>
  </si>
  <si>
    <t>丸玉運送西尾倉庫</t>
  </si>
  <si>
    <t>愛知県西尾市</t>
  </si>
  <si>
    <t>株式会社光洋工場</t>
  </si>
  <si>
    <t>山形螺子工業株式会社　工場</t>
  </si>
  <si>
    <t>山形県村山市</t>
  </si>
  <si>
    <t>イケダ工機角田工場増築計画</t>
  </si>
  <si>
    <t>ライフ・花園中央公園店 ライフ シンボルサイン</t>
  </si>
  <si>
    <t>その他</t>
  </si>
  <si>
    <t>ＶＤ千音寺店(看板)</t>
  </si>
  <si>
    <t>大安亀岡新工房計画</t>
  </si>
  <si>
    <t>京都府亀岡市</t>
  </si>
  <si>
    <t>オーシャンポイント㈱江田島オイスターファクトリー</t>
  </si>
  <si>
    <t>広島県江田島市</t>
  </si>
  <si>
    <t>北海紙管株式会社大曲工場</t>
  </si>
  <si>
    <t>北海道農材工業㈱ 厚真新混合工場分析室・控室</t>
  </si>
  <si>
    <t>北海道勇払郡</t>
  </si>
  <si>
    <t>㈱ロゴスホーム苫小牧工場</t>
  </si>
  <si>
    <t>岩田産業㈱鹿児島支店</t>
  </si>
  <si>
    <t>鹿児島県鹿児島市</t>
  </si>
  <si>
    <t>江別製粉工栄町製品倉庫</t>
  </si>
  <si>
    <t>北海道江別市</t>
  </si>
  <si>
    <t>協和キリン株式会社　高崎工場 　B地区倉庫棟建設工事</t>
  </si>
  <si>
    <t>群馬県高崎市</t>
  </si>
  <si>
    <t>㈱三陸観光様倉庫建設</t>
  </si>
  <si>
    <t>茨城県笠間市</t>
  </si>
  <si>
    <t>農事組合Jリード搾乳施設計画</t>
  </si>
  <si>
    <t>北海道中川郡</t>
  </si>
  <si>
    <t>日立建機日本㈱萩原営業所</t>
  </si>
  <si>
    <t>岐阜県下呂市</t>
  </si>
  <si>
    <t>ヤマザワ中山店</t>
  </si>
  <si>
    <t>山形県東村山郡</t>
  </si>
  <si>
    <t>トヨタカローラ鳥取㈱鳥取店改築工事【本体棟：2期工事】</t>
  </si>
  <si>
    <t>鳥取県鳥取市</t>
  </si>
  <si>
    <t>ナフコ野洲店</t>
  </si>
  <si>
    <t>ワークマン女子　大利根店</t>
  </si>
  <si>
    <t>埼玉県加須市</t>
  </si>
  <si>
    <t>カメイ株式会社　鶴岡ガスターミナル</t>
  </si>
  <si>
    <t>トヨタカローラ鳥取㈱鳥取店改築工事(立体駐車場)</t>
  </si>
  <si>
    <t>1層2段</t>
  </si>
  <si>
    <t>JoeBうるま市工場</t>
  </si>
  <si>
    <t>㈲目黒精工製作所工場</t>
  </si>
  <si>
    <t>迫田運送株式会社南松永営業所 冷凍・冷蔵倉庫</t>
  </si>
  <si>
    <t>サスオール株式会社石狩倉庫</t>
  </si>
  <si>
    <t>北島鋼材㈱倉庫・事務所棟</t>
  </si>
  <si>
    <t>宮下町マンション</t>
  </si>
  <si>
    <t>愛媛県今治市</t>
  </si>
  <si>
    <t>バロー千音寺店(看板)</t>
  </si>
  <si>
    <t>ツルハドラッグつがる柏店(看板)</t>
  </si>
  <si>
    <t>カワチ薬品鶴岡宝田店</t>
  </si>
  <si>
    <t>ツルハドラッグ秋田山王橋店</t>
  </si>
  <si>
    <t>秋田県秋田市</t>
  </si>
  <si>
    <t>アトミス研究棟・工場棟</t>
  </si>
  <si>
    <t>㈱鈴木油脂東部第二新工場</t>
  </si>
  <si>
    <t>岐阜県郡上市</t>
  </si>
  <si>
    <t>ナカ重量㈱倉庫</t>
  </si>
  <si>
    <t>コープみやざき商品センター</t>
  </si>
  <si>
    <t>迫田運送株式会社　南松永営業所第２倉庫</t>
  </si>
  <si>
    <t>アクティオ岡山営業所　移転工事</t>
  </si>
  <si>
    <t>矢野口自工福島・浜通り新工場増築工事【車庫棟】</t>
  </si>
  <si>
    <t>福島県双葉郡</t>
  </si>
  <si>
    <t>Aテナントビル</t>
  </si>
  <si>
    <t>スーパーマルハチ下坂部店</t>
  </si>
  <si>
    <t>兵庫県尼崎市</t>
  </si>
  <si>
    <t>ドラッグストアモリ石巻東中里店</t>
  </si>
  <si>
    <t>K-Smile 鳥取北店　工場棟</t>
  </si>
  <si>
    <t>ニコット豊富</t>
  </si>
  <si>
    <t>北海道天塩郡</t>
  </si>
  <si>
    <t>神奈川県海老名市</t>
  </si>
  <si>
    <t>東北マツダ南吉成</t>
  </si>
  <si>
    <t>宮城県仙台市</t>
  </si>
  <si>
    <t>株式会社なかやま牧場倉敷ばら園前店</t>
  </si>
  <si>
    <t>カインズ常陸太田店</t>
  </si>
  <si>
    <t>茨城県常陸太田市</t>
  </si>
  <si>
    <t>スギ薬局泉大津旭町店</t>
  </si>
  <si>
    <t>大阪府泉大津市</t>
  </si>
  <si>
    <t>株式会社アド・ワン・ファーム農産物処理加工施設</t>
  </si>
  <si>
    <t>関西トランスウェイ㈱南大阪物流センター</t>
  </si>
  <si>
    <t>柳川合同ウェアハウスビレッジ</t>
  </si>
  <si>
    <t>熊谷通運株式会社羽生流通倉庫</t>
  </si>
  <si>
    <t>㈱フジトランス コーポレーション九号地資材倉庫</t>
  </si>
  <si>
    <t>シンギ北海道商品センター</t>
  </si>
  <si>
    <t>資源ごみ等貯留施設</t>
  </si>
  <si>
    <t>北斗市運動公園改修計画</t>
  </si>
  <si>
    <t>北海道北斗市</t>
  </si>
  <si>
    <t>一真工場改築工事</t>
  </si>
  <si>
    <t>ケイ・エム・ケイ宇城工場</t>
  </si>
  <si>
    <t>熊本県宇城市</t>
  </si>
  <si>
    <t>㈱いわきり　揚げ新工場</t>
  </si>
  <si>
    <t>鹿児島県日置市</t>
  </si>
  <si>
    <t>松木産業株式会社　5号倉庫</t>
  </si>
  <si>
    <t>ＪＡ福島さくら低温農業倉庫</t>
  </si>
  <si>
    <t>福島県郡山市</t>
  </si>
  <si>
    <t>サンライズ産業㈱盛岡流通センター倉庫</t>
  </si>
  <si>
    <t>岩手県盛岡市</t>
  </si>
  <si>
    <t>フォルテ八王子</t>
  </si>
  <si>
    <t>東京都八王子市</t>
  </si>
  <si>
    <t>カワサキプラザ川口店</t>
  </si>
  <si>
    <t>フォレストモール常陸太田</t>
  </si>
  <si>
    <t>DCMホーマック室蘭寿店</t>
  </si>
  <si>
    <t>北海道室蘭市</t>
  </si>
  <si>
    <t>マクドナルド　常陸太田フォレストモール店</t>
  </si>
  <si>
    <t>ベルク和光光が丘店</t>
  </si>
  <si>
    <t>埼玉県和光市</t>
  </si>
  <si>
    <t>ドラッグコスモス緒川店</t>
  </si>
  <si>
    <t>愛知県知多郡</t>
  </si>
  <si>
    <t>Honda Cars埼玉中白岡店</t>
  </si>
  <si>
    <t>埼玉県白岡市</t>
  </si>
  <si>
    <t>ネッツトヨタ仙台㈱石巻店</t>
  </si>
  <si>
    <t>宮城県東松島市</t>
  </si>
  <si>
    <t>ネッツトヨタ東都㈱ベイ幕張店【ショールーム棟】(外構改良)</t>
  </si>
  <si>
    <t>綾瀬水素ステーション</t>
  </si>
  <si>
    <t>神奈川県綾瀬市</t>
  </si>
  <si>
    <t>島根中央信用金庫　大社支店</t>
  </si>
  <si>
    <t>三條物産荘内支社</t>
  </si>
  <si>
    <t>瀬戸運輸善通寺国道倉庫</t>
  </si>
  <si>
    <t>香川県善通寺市</t>
  </si>
  <si>
    <t>阪和エコスチール様名古屋ヤード</t>
  </si>
  <si>
    <t>三重県桑名郡</t>
  </si>
  <si>
    <t>ZENT梅坪店</t>
  </si>
  <si>
    <t>コメリ柏崎店パワー化工事</t>
  </si>
  <si>
    <t>新潟県柏崎市</t>
  </si>
  <si>
    <t>ホームプラザナフコ直方店</t>
  </si>
  <si>
    <t>福岡県直方市</t>
  </si>
  <si>
    <t>マルショク三次店</t>
  </si>
  <si>
    <t>広島県三次市</t>
  </si>
  <si>
    <t>セリア中野栄店</t>
  </si>
  <si>
    <t>㈱近江兄弟社　山面第2工場</t>
  </si>
  <si>
    <t>DOWAハイテック㈱P棟</t>
  </si>
  <si>
    <t>埼玉県本庄市</t>
  </si>
  <si>
    <t>マクドナルド　常陸太田フォレストモール店(看板)</t>
  </si>
  <si>
    <t>日本アイリッヒ株式会社　九州事業所</t>
  </si>
  <si>
    <t>㈱サンキャスト第4工場</t>
  </si>
  <si>
    <t>茨城県下妻市</t>
  </si>
  <si>
    <t>㈱大渕産業定温倉庫</t>
  </si>
  <si>
    <t>㈱クラシック新NOC計画</t>
  </si>
  <si>
    <t>千葉県山武郡</t>
  </si>
  <si>
    <t>バロー草津下物町店</t>
  </si>
  <si>
    <t>滋賀県草津市</t>
  </si>
  <si>
    <t>くすりのレディ土居田店</t>
  </si>
  <si>
    <t>関西マツダ寝屋川店</t>
  </si>
  <si>
    <t>大阪府寝屋川市</t>
  </si>
  <si>
    <t>コメリPW能代東インター店</t>
  </si>
  <si>
    <t>秋田県能代市</t>
  </si>
  <si>
    <t>ファッションモール佐伯店</t>
  </si>
  <si>
    <t>大分県佐伯市</t>
  </si>
  <si>
    <t>2005.01</t>
  </si>
  <si>
    <t>2005.10</t>
  </si>
  <si>
    <t>2005.12</t>
  </si>
  <si>
    <t>ショッピングセンター</t>
  </si>
  <si>
    <t>2007.10</t>
  </si>
  <si>
    <t>ベトナム</t>
  </si>
  <si>
    <t>2009.10</t>
  </si>
  <si>
    <t>TNF+</t>
  </si>
  <si>
    <t>保育園（幼稚園）</t>
  </si>
  <si>
    <t>立体駐車場</t>
  </si>
  <si>
    <t>スーパーマーケットバロー各務原中央店</t>
  </si>
  <si>
    <t>ホームセンターバロー各務原中央店</t>
  </si>
  <si>
    <t>ケーズデンキ鷹巣店</t>
  </si>
  <si>
    <t>ヤマザワ古川北店</t>
  </si>
  <si>
    <t>マックスバリュ松原店</t>
  </si>
  <si>
    <t>東京都江戸川区</t>
  </si>
  <si>
    <t>新三田PCB保管庫</t>
  </si>
  <si>
    <t>とやま駅特選館仮店舗</t>
  </si>
  <si>
    <t>2011.10</t>
  </si>
  <si>
    <t>新庄ATC機器室</t>
  </si>
  <si>
    <t>新西宮ATC機器室</t>
  </si>
  <si>
    <t>新塚本ATC機器室</t>
  </si>
  <si>
    <t>下条マンション4丁目マンション　</t>
  </si>
  <si>
    <t>ジュンテンドー大柿店</t>
  </si>
  <si>
    <t>スーパービバホーム岩槻店</t>
  </si>
  <si>
    <t>T-BAGS・TNF+</t>
  </si>
  <si>
    <t>2012.10</t>
  </si>
  <si>
    <t>2013.04</t>
  </si>
  <si>
    <t>2013.10</t>
  </si>
  <si>
    <t>地下</t>
  </si>
  <si>
    <t>4階建</t>
  </si>
  <si>
    <t>公共施設</t>
    <rPh sb="0" eb="2">
      <t>コウキョウ</t>
    </rPh>
    <rPh sb="2" eb="4">
      <t>シセツ</t>
    </rPh>
    <phoneticPr fontId="2"/>
  </si>
  <si>
    <t>弓ヶ浜水産排水処理施設</t>
  </si>
  <si>
    <t>平屋/2階</t>
  </si>
  <si>
    <t>ＨＩひろせ明野店(C棟)</t>
  </si>
  <si>
    <t>ガソリンスタンド（水素ステーション）</t>
  </si>
  <si>
    <t>協栄マリンテクノロジ</t>
  </si>
  <si>
    <t>アシーズブリッジ米子</t>
  </si>
  <si>
    <t>吉田容器店第2立花ヤード</t>
  </si>
  <si>
    <t>ほのぼの会厨房棟</t>
  </si>
  <si>
    <t>大川魚店</t>
  </si>
  <si>
    <t>夙川学院ポートアイランドキャンパススポーツ棟</t>
  </si>
  <si>
    <t>共同組合八戸青果センター</t>
  </si>
  <si>
    <t>5階建</t>
  </si>
  <si>
    <t>ユニバース惣菜センター</t>
  </si>
  <si>
    <t>恵愛学院</t>
  </si>
  <si>
    <t>和幸セントラルハウス</t>
  </si>
  <si>
    <t>アンフィニ福島</t>
  </si>
  <si>
    <t>新浦安明海プロジェクト(公共施設棟)</t>
  </si>
  <si>
    <t>サン・サポート岡宮</t>
  </si>
  <si>
    <t>ヤマザワ村山駅西店</t>
  </si>
  <si>
    <t>みたけ老人福祉センター</t>
  </si>
  <si>
    <t>多機能型事業所ふれんず</t>
  </si>
  <si>
    <t>㈱マルセン食品　新工場</t>
  </si>
  <si>
    <t>阿久津医院立替</t>
  </si>
  <si>
    <t>JAいわて滝沢倉庫「いわて純情米」</t>
  </si>
  <si>
    <t>特別養護老人ホームささえ</t>
  </si>
  <si>
    <t>THE GARDEN ORIENTAL OSAKA</t>
  </si>
  <si>
    <t>株式会社清光　新工場</t>
  </si>
  <si>
    <t>株式会社クリハラ工場</t>
  </si>
  <si>
    <t>宮浦住宅　赤石邸</t>
  </si>
  <si>
    <t>ハローズ万代店</t>
  </si>
  <si>
    <t>スーパーバリュー春日部小淵店</t>
  </si>
  <si>
    <t>錦織運送倉庫</t>
  </si>
  <si>
    <t>事務所北側倉庫増築</t>
  </si>
  <si>
    <t>羽田倉庫</t>
  </si>
  <si>
    <t>田川商運㈱　定温倉庫</t>
  </si>
  <si>
    <t>田川商運㈱　常温倉庫</t>
  </si>
  <si>
    <t>ヤマザワ村山駅西店貸店舗（ダイソー様）</t>
  </si>
  <si>
    <t>Ｖ・ドラッグ中部薬品岐阜県庁西店</t>
  </si>
  <si>
    <t>薬王堂気仙沼鹿折店</t>
  </si>
  <si>
    <t>フレスポいわき泉町(I-2,3棟)</t>
  </si>
  <si>
    <t>ネッツトヨタ高知(仮称)駅前通り</t>
  </si>
  <si>
    <t>みどりサービスやすらぎホールさかた</t>
  </si>
  <si>
    <t>冠婚葬祭施設</t>
    <rPh sb="0" eb="2">
      <t>カンコン</t>
    </rPh>
    <rPh sb="2" eb="4">
      <t>ソウサイ</t>
    </rPh>
    <rPh sb="4" eb="6">
      <t>シセツ</t>
    </rPh>
    <phoneticPr fontId="2"/>
  </si>
  <si>
    <t>ハローズ向島店</t>
  </si>
  <si>
    <t>広島県尾道市</t>
  </si>
  <si>
    <t>関西トランスウェイ南大阪第2物流センター(冷蔵棟)</t>
  </si>
  <si>
    <t>V・ドラッグ　刈谷下重原店</t>
  </si>
  <si>
    <t>豊田車両工場棟・事務所棟</t>
  </si>
  <si>
    <t>サツドラ倶知安店</t>
  </si>
  <si>
    <t>埼玉県春日部市</t>
  </si>
  <si>
    <t>香川県小豆郡</t>
  </si>
  <si>
    <t>佐賀県神埼市</t>
  </si>
  <si>
    <t>神奈川県川崎市</t>
  </si>
  <si>
    <t>静岡県裾野市</t>
  </si>
  <si>
    <t>千葉県市原市</t>
  </si>
  <si>
    <t>群馬県邑楽郡</t>
  </si>
  <si>
    <t>北海道紋別郡</t>
  </si>
  <si>
    <t>大阪府池田市</t>
  </si>
  <si>
    <t>秋田県横手市</t>
  </si>
  <si>
    <t>秋田県由利本荘市</t>
  </si>
  <si>
    <t>滋賀県東近江市</t>
  </si>
  <si>
    <t>宮城県富谷市</t>
  </si>
  <si>
    <t>兵庫県西宮市</t>
  </si>
  <si>
    <t>兵庫県宝塚市</t>
  </si>
  <si>
    <t>宮城県亘理郡</t>
  </si>
  <si>
    <t>京都府城陽市</t>
  </si>
  <si>
    <t>伊豆長岡学園</t>
  </si>
  <si>
    <t>静岡県伊豆の国市</t>
  </si>
  <si>
    <t>北海道虻田郡</t>
  </si>
  <si>
    <t>神奈川県三浦市</t>
  </si>
  <si>
    <t>宮城県気仙沼市</t>
  </si>
  <si>
    <t>山形県東置賜郡</t>
  </si>
  <si>
    <t>栃木県栃木市</t>
  </si>
  <si>
    <t>大分県竹田市</t>
  </si>
  <si>
    <t>広島県豊田郡</t>
  </si>
  <si>
    <t>滋賀県甲賀市</t>
  </si>
  <si>
    <t>北海道釧路郡</t>
  </si>
  <si>
    <t>三重県三重郡</t>
  </si>
  <si>
    <t>山梨県甲府市</t>
  </si>
  <si>
    <t>山口県宇部市</t>
  </si>
  <si>
    <t>千葉県野田市</t>
  </si>
  <si>
    <t>新潟県三条市</t>
  </si>
  <si>
    <t>静岡県菊川市</t>
  </si>
  <si>
    <t>岩手県花巻市</t>
  </si>
  <si>
    <t>愛知県津島市</t>
  </si>
  <si>
    <t>青森県上北郡</t>
  </si>
  <si>
    <t>奈良県奈良市</t>
  </si>
  <si>
    <t>北海道宗谷郡</t>
  </si>
  <si>
    <t>共和産業株式会社 鮮魚作業所</t>
  </si>
  <si>
    <t>福島県耶麻郡</t>
  </si>
  <si>
    <t>千葉県袖ヶ浦市</t>
  </si>
  <si>
    <t>三重県四日市市</t>
  </si>
  <si>
    <t>広島県三原市</t>
  </si>
  <si>
    <t>2019.01</t>
  </si>
  <si>
    <t>HTB駐車場　ヒルトンホテル東京ベイ駐車場</t>
  </si>
  <si>
    <t>2019.02</t>
  </si>
  <si>
    <t>山梨県都留市</t>
  </si>
  <si>
    <t>V・ドラッグ千種公園北店</t>
  </si>
  <si>
    <t>佐田岬はなはな</t>
  </si>
  <si>
    <t>大京新工場従業員宿舎</t>
  </si>
  <si>
    <t>サウスプロダクト本社工場</t>
  </si>
  <si>
    <t>いなげや金町店</t>
  </si>
  <si>
    <t>地盤改良解体工事</t>
  </si>
  <si>
    <t>丸三食品工場</t>
  </si>
  <si>
    <t>エフピコ</t>
  </si>
  <si>
    <t>ジャムフレンドクラブむつ十二林店</t>
  </si>
  <si>
    <t>関根自動車整備工場</t>
  </si>
  <si>
    <t>高萩自動社工業大型塗装工場</t>
  </si>
  <si>
    <t>秋田県山本郡</t>
  </si>
  <si>
    <t>静岡県沼津市</t>
  </si>
  <si>
    <t>北海道北見市</t>
  </si>
  <si>
    <t>岐阜県岐阜市</t>
  </si>
  <si>
    <t>福岡県大牟田市</t>
  </si>
  <si>
    <t>ＪＡ新潟みらい横越支店</t>
  </si>
  <si>
    <t>バースデイ洲本店</t>
  </si>
  <si>
    <t>BMW神戸テクニカルセンター</t>
  </si>
  <si>
    <t>エスラインギフ川口支店（Ⅲ期）</t>
  </si>
  <si>
    <t>特別養護老人ホーム　美野里陽だまり館</t>
  </si>
  <si>
    <t>熊本スバル自動車　本社・整備工場</t>
  </si>
  <si>
    <t>宮城ダイハツ販売㈱石巻店</t>
  </si>
  <si>
    <t>ネッツトヨタ仙台㈱築館店</t>
  </si>
  <si>
    <t>宇治田原町　倉庫</t>
  </si>
  <si>
    <t>ポルシェ鹿児島</t>
  </si>
  <si>
    <t>ホクエツ自動車販売㈱修理工場</t>
  </si>
  <si>
    <t>スーパーマルハチ若江岩田店(看板改良)</t>
  </si>
  <si>
    <t>伊勢原新工場</t>
  </si>
  <si>
    <t>㈱松岡　大阪南港第二物流センター</t>
  </si>
  <si>
    <t>伊勢化学工業㈱物流センター新B棟建設工事</t>
  </si>
  <si>
    <t>アンデス電気㈱倉庫増築工事</t>
  </si>
  <si>
    <t>アレーズ秋桜計画</t>
  </si>
  <si>
    <t>大阪府泉南郡</t>
  </si>
  <si>
    <t>沖縄バス㈱豊崎営業所</t>
  </si>
  <si>
    <t>ネッツトヨタ東都株式会社ベイ幕張店 【工場棟】</t>
  </si>
  <si>
    <t>ネッツトヨタ東都株式会社ベイ幕張店</t>
  </si>
  <si>
    <t>バローショッピングモール千音寺　資材庫他3棟</t>
  </si>
  <si>
    <t>株式会社 藤興機 Ⅱ期</t>
  </si>
  <si>
    <t>海老名市上郷複合施設(餃子の王将・吉野家)</t>
  </si>
  <si>
    <t>JAめぐみのひるがの高原だいこん共同洗場施設</t>
  </si>
  <si>
    <t>京伸精機　笠岡工場</t>
  </si>
  <si>
    <t>柳川運輸㈱　千代田倉庫</t>
  </si>
  <si>
    <t>RMGT第3工場</t>
  </si>
  <si>
    <t>広島県府中市</t>
  </si>
  <si>
    <t>アシーズブリッジ東広島店</t>
  </si>
  <si>
    <t>広島県東広島市</t>
  </si>
  <si>
    <t>仙台発酵の里</t>
  </si>
  <si>
    <t>東開物流</t>
  </si>
  <si>
    <t>千葉県富里市</t>
  </si>
  <si>
    <t>JA津安芸女性部作業所</t>
  </si>
  <si>
    <t>三重県津市</t>
  </si>
  <si>
    <t>社会福祉施設</t>
    <rPh sb="0" eb="2">
      <t>シャカイ</t>
    </rPh>
    <rPh sb="2" eb="4">
      <t>フクシ</t>
    </rPh>
    <rPh sb="4" eb="6">
      <t>シセツ</t>
    </rPh>
    <phoneticPr fontId="2"/>
  </si>
  <si>
    <t>前田運送㈱湾岸桑名IC配送センター</t>
  </si>
  <si>
    <t>2023.04</t>
  </si>
  <si>
    <t>㈱柳川合同　さつま営業所</t>
  </si>
  <si>
    <t>うるま配送センター</t>
  </si>
  <si>
    <t>琉球産経株式会社倉庫</t>
  </si>
  <si>
    <t>西日本ジェイアールバス自走式立体駐車場</t>
  </si>
  <si>
    <t>北海道日産自動株式会社　手稲店　ショールーム</t>
  </si>
  <si>
    <t>原信　燕店</t>
  </si>
  <si>
    <t>ベイシア阿見店</t>
  </si>
  <si>
    <t>駐車場</t>
    <rPh sb="0" eb="3">
      <t>チュウシャジョウ</t>
    </rPh>
    <phoneticPr fontId="2"/>
  </si>
  <si>
    <t>（m2）</t>
    <phoneticPr fontId="2"/>
  </si>
  <si>
    <t>（m3）</t>
    <phoneticPr fontId="2"/>
  </si>
  <si>
    <t>バロー堺豊田店</t>
  </si>
  <si>
    <t>2023.05</t>
  </si>
  <si>
    <t>スギ薬局渋川南店</t>
  </si>
  <si>
    <t>DAIGOリサイクルセンター</t>
  </si>
  <si>
    <t>整流器更新　整流器棟建屋工事</t>
  </si>
  <si>
    <t>ニッテン配合飼料標茶営業所</t>
  </si>
  <si>
    <t>株式会社博運社宮崎営業所</t>
  </si>
  <si>
    <t>徳島港湾荷役株式会社　津田屋内貯蔵所</t>
  </si>
  <si>
    <t>泊発電所資機材倉庫B棟</t>
  </si>
  <si>
    <t>小鳩園増築建替工事</t>
  </si>
  <si>
    <t>S・木造</t>
  </si>
  <si>
    <t>NX備通㈱ 大門4丁目倉庫</t>
  </si>
  <si>
    <t>2023.06</t>
  </si>
  <si>
    <t>青森県南津軽郡藤崎町倉庫計画</t>
  </si>
  <si>
    <t>リカオー㈱津田倉庫</t>
  </si>
  <si>
    <t>平屋(一部2階)</t>
  </si>
  <si>
    <t>ホクレン包材倉庫</t>
  </si>
  <si>
    <t>SN製品居室</t>
  </si>
  <si>
    <t>バロー中小田井</t>
  </si>
  <si>
    <t>愛知県名古屋市</t>
    <rPh sb="0" eb="3">
      <t>アイチケン</t>
    </rPh>
    <rPh sb="3" eb="7">
      <t>ナゴヤシ</t>
    </rPh>
    <phoneticPr fontId="2"/>
  </si>
  <si>
    <t>角上魚類草加店</t>
  </si>
  <si>
    <t>原信白根店　原信棟</t>
  </si>
  <si>
    <t>ツルハドラッグ鰺ヶ沢店</t>
  </si>
  <si>
    <t>カインズ岡山海岸通り店</t>
  </si>
  <si>
    <t>岡山県岡山市</t>
    <rPh sb="0" eb="3">
      <t>オカヤマケン</t>
    </rPh>
    <rPh sb="3" eb="6">
      <t>オカヤマシ</t>
    </rPh>
    <phoneticPr fontId="2"/>
  </si>
  <si>
    <t>東中国スズキ福山地区本部</t>
  </si>
  <si>
    <t>NX備通㈱ 大門5丁目倉庫</t>
  </si>
  <si>
    <t>2023.07</t>
  </si>
  <si>
    <t>恩地冷蔵㈱今林2丁目倉庫</t>
  </si>
  <si>
    <t>袖ヶ浦市長浦作業場計画</t>
  </si>
  <si>
    <t>スズキアリーナU’sSTA.中和幹線橿原店</t>
  </si>
  <si>
    <t>千葉スバル船橋店</t>
  </si>
  <si>
    <t>原信白根店(無印棟)</t>
  </si>
  <si>
    <t>マクドナルド太平６条店</t>
  </si>
  <si>
    <t>マルコストアー本店</t>
  </si>
  <si>
    <t>ユニバース城下店</t>
  </si>
  <si>
    <t>グラントマト㈱喜多方倉庫</t>
  </si>
  <si>
    <t>クレストホール印田</t>
    <rPh sb="7" eb="9">
      <t>インダ</t>
    </rPh>
    <phoneticPr fontId="24"/>
  </si>
  <si>
    <t>冠婚葬祭施設</t>
    <rPh sb="0" eb="2">
      <t>カンコン</t>
    </rPh>
    <rPh sb="2" eb="4">
      <t>ソウサイ</t>
    </rPh>
    <rPh sb="4" eb="6">
      <t>シセツ</t>
    </rPh>
    <phoneticPr fontId="24"/>
  </si>
  <si>
    <t>愛知県一宮市</t>
    <rPh sb="0" eb="3">
      <t>アイチケン</t>
    </rPh>
    <rPh sb="3" eb="6">
      <t>イチノミヤシ</t>
    </rPh>
    <phoneticPr fontId="24"/>
  </si>
  <si>
    <t>平屋建</t>
    <rPh sb="0" eb="2">
      <t>ヒラヤ</t>
    </rPh>
    <rPh sb="2" eb="3">
      <t>ダ</t>
    </rPh>
    <phoneticPr fontId="21"/>
  </si>
  <si>
    <t>新潟県上越市</t>
    <rPh sb="0" eb="3">
      <t>ニイガタケン</t>
    </rPh>
    <rPh sb="3" eb="6">
      <t>ジョウエツシ</t>
    </rPh>
    <phoneticPr fontId="21"/>
  </si>
  <si>
    <t>オーロラホール南浦和</t>
    <rPh sb="7" eb="8">
      <t>ミナミ</t>
    </rPh>
    <rPh sb="8" eb="10">
      <t>ウラワ</t>
    </rPh>
    <phoneticPr fontId="23"/>
  </si>
  <si>
    <t>埼玉県さいたま市</t>
    <rPh sb="0" eb="3">
      <t>サイタマケン</t>
    </rPh>
    <rPh sb="7" eb="8">
      <t>シ</t>
    </rPh>
    <phoneticPr fontId="21"/>
  </si>
  <si>
    <t>沖縄ブライダルプラン本館</t>
    <rPh sb="0" eb="2">
      <t>オキナワ</t>
    </rPh>
    <rPh sb="10" eb="12">
      <t>ホンカン</t>
    </rPh>
    <phoneticPr fontId="23"/>
  </si>
  <si>
    <t>沖縄県沖縄市</t>
    <rPh sb="0" eb="3">
      <t>オキナワケン</t>
    </rPh>
    <rPh sb="3" eb="6">
      <t>オキナワシ</t>
    </rPh>
    <phoneticPr fontId="21"/>
  </si>
  <si>
    <t>北九州若松ホール</t>
    <rPh sb="0" eb="3">
      <t>キタキュウシュウ</t>
    </rPh>
    <rPh sb="3" eb="5">
      <t>ワカマツ</t>
    </rPh>
    <phoneticPr fontId="23"/>
  </si>
  <si>
    <t>福岡県北九州市</t>
    <rPh sb="3" eb="7">
      <t>キタキュウシュウシ</t>
    </rPh>
    <phoneticPr fontId="21"/>
  </si>
  <si>
    <t>イズモホール桜丘</t>
    <rPh sb="6" eb="8">
      <t>サクラオカ</t>
    </rPh>
    <phoneticPr fontId="23"/>
  </si>
  <si>
    <t>愛知県豊橋市</t>
    <rPh sb="0" eb="3">
      <t>アイチケン</t>
    </rPh>
    <rPh sb="3" eb="6">
      <t>トヨハシシ</t>
    </rPh>
    <phoneticPr fontId="21"/>
  </si>
  <si>
    <t>JA葬祭やすらぎホールつがる</t>
    <rPh sb="2" eb="4">
      <t>ソウサイ</t>
    </rPh>
    <phoneticPr fontId="23"/>
  </si>
  <si>
    <t>青森県つがる市</t>
    <rPh sb="0" eb="3">
      <t>アオモリケン</t>
    </rPh>
    <phoneticPr fontId="21"/>
  </si>
  <si>
    <t>セレモニーホール越谷</t>
    <rPh sb="8" eb="10">
      <t>コシガヤ</t>
    </rPh>
    <phoneticPr fontId="23"/>
  </si>
  <si>
    <t>埼玉県越谷市</t>
    <rPh sb="3" eb="6">
      <t>コシガヤシ</t>
    </rPh>
    <phoneticPr fontId="21"/>
  </si>
  <si>
    <t>静岡県浜松市</t>
    <rPh sb="3" eb="6">
      <t>ハママツシ</t>
    </rPh>
    <phoneticPr fontId="21"/>
  </si>
  <si>
    <t>平屋建</t>
    <rPh sb="0" eb="2">
      <t>ヒラヤ</t>
    </rPh>
    <rPh sb="2" eb="3">
      <t>タ</t>
    </rPh>
    <phoneticPr fontId="21"/>
  </si>
  <si>
    <t>冠婚葬祭施設</t>
    <rPh sb="0" eb="2">
      <t>カンコン</t>
    </rPh>
    <rPh sb="2" eb="4">
      <t>ソウサイ</t>
    </rPh>
    <rPh sb="4" eb="6">
      <t>シセツ</t>
    </rPh>
    <phoneticPr fontId="21"/>
  </si>
  <si>
    <t>山形県酒田市</t>
    <rPh sb="3" eb="6">
      <t>サカタシ</t>
    </rPh>
    <phoneticPr fontId="21"/>
  </si>
  <si>
    <t>セレモニーホール春藤</t>
    <rPh sb="8" eb="10">
      <t>ハルフジ</t>
    </rPh>
    <phoneticPr fontId="21"/>
  </si>
  <si>
    <t>家族葬ホール一休館船岡</t>
    <rPh sb="0" eb="2">
      <t>カゾク</t>
    </rPh>
    <rPh sb="2" eb="3">
      <t>ソウ</t>
    </rPh>
    <rPh sb="6" eb="8">
      <t>イッキュウ</t>
    </rPh>
    <rPh sb="8" eb="9">
      <t>カン</t>
    </rPh>
    <rPh sb="9" eb="11">
      <t>フナオカ</t>
    </rPh>
    <phoneticPr fontId="23"/>
  </si>
  <si>
    <t>イズモホール山梨</t>
    <rPh sb="6" eb="8">
      <t>ヤマナシ</t>
    </rPh>
    <phoneticPr fontId="21"/>
  </si>
  <si>
    <t>静岡県袋井市</t>
    <rPh sb="0" eb="3">
      <t>シズオカケン</t>
    </rPh>
    <rPh sb="3" eb="5">
      <t>フクロイ</t>
    </rPh>
    <rPh sb="5" eb="6">
      <t>シ</t>
    </rPh>
    <phoneticPr fontId="21"/>
  </si>
  <si>
    <t>S造</t>
    <rPh sb="1" eb="2">
      <t>ゾウ</t>
    </rPh>
    <phoneticPr fontId="21"/>
  </si>
  <si>
    <t>ラサンブレ御所</t>
    <rPh sb="5" eb="7">
      <t>ゴショ</t>
    </rPh>
    <phoneticPr fontId="23"/>
  </si>
  <si>
    <t>静岡県静岡市</t>
    <rPh sb="0" eb="3">
      <t>シズオカケン</t>
    </rPh>
    <rPh sb="3" eb="6">
      <t>シズオカシ</t>
    </rPh>
    <phoneticPr fontId="21"/>
  </si>
  <si>
    <t>公共施設</t>
    <rPh sb="0" eb="2">
      <t>コウキョウ</t>
    </rPh>
    <rPh sb="2" eb="4">
      <t>シセツ</t>
    </rPh>
    <phoneticPr fontId="21"/>
  </si>
  <si>
    <t>正覚寺庫裏</t>
    <rPh sb="0" eb="1">
      <t>タダ</t>
    </rPh>
    <rPh sb="1" eb="2">
      <t>オボ</t>
    </rPh>
    <rPh sb="2" eb="3">
      <t>テラ</t>
    </rPh>
    <rPh sb="3" eb="4">
      <t>コ</t>
    </rPh>
    <rPh sb="4" eb="5">
      <t>ウラ</t>
    </rPh>
    <phoneticPr fontId="23"/>
  </si>
  <si>
    <t>愛知県豊橋市</t>
    <rPh sb="3" eb="5">
      <t>トヨハシ</t>
    </rPh>
    <rPh sb="5" eb="6">
      <t>シ</t>
    </rPh>
    <phoneticPr fontId="21"/>
  </si>
  <si>
    <t>兵庫県神戸市</t>
    <rPh sb="3" eb="6">
      <t>コウベシ</t>
    </rPh>
    <phoneticPr fontId="21"/>
  </si>
  <si>
    <t>青森県青森市</t>
    <rPh sb="3" eb="6">
      <t>アオモリシ</t>
    </rPh>
    <phoneticPr fontId="21"/>
  </si>
  <si>
    <t>その他</t>
    <rPh sb="2" eb="3">
      <t>ホカ</t>
    </rPh>
    <phoneticPr fontId="21"/>
  </si>
  <si>
    <t>広島県府中市</t>
    <rPh sb="0" eb="3">
      <t>ヒロシマケン</t>
    </rPh>
    <rPh sb="3" eb="6">
      <t>フチュウシ</t>
    </rPh>
    <phoneticPr fontId="21"/>
  </si>
  <si>
    <t>4階建</t>
    <rPh sb="1" eb="2">
      <t>カイ</t>
    </rPh>
    <rPh sb="2" eb="3">
      <t>タ</t>
    </rPh>
    <phoneticPr fontId="21"/>
  </si>
  <si>
    <t>大阪府大阪市</t>
    <rPh sb="3" eb="6">
      <t>オオサカシ</t>
    </rPh>
    <phoneticPr fontId="21"/>
  </si>
  <si>
    <t>島根県出雲市</t>
    <rPh sb="3" eb="6">
      <t>イズモシ</t>
    </rPh>
    <phoneticPr fontId="21"/>
  </si>
  <si>
    <t>愛知県東海市</t>
    <rPh sb="0" eb="3">
      <t>アイチケン</t>
    </rPh>
    <rPh sb="3" eb="6">
      <t>トウカイシ</t>
    </rPh>
    <phoneticPr fontId="21"/>
  </si>
  <si>
    <t>新潟県三条市</t>
    <rPh sb="0" eb="3">
      <t>ニイガタケン</t>
    </rPh>
    <rPh sb="3" eb="6">
      <t>サンジョウシ</t>
    </rPh>
    <phoneticPr fontId="21"/>
  </si>
  <si>
    <t>新潟県新潟市</t>
    <rPh sb="0" eb="3">
      <t>ニイガタケン</t>
    </rPh>
    <rPh sb="3" eb="6">
      <t>ニイガタシ</t>
    </rPh>
    <phoneticPr fontId="21"/>
  </si>
  <si>
    <t>福島県西白河郡</t>
    <rPh sb="0" eb="3">
      <t>フクシマケン</t>
    </rPh>
    <rPh sb="3" eb="6">
      <t>ニシシラカワ</t>
    </rPh>
    <rPh sb="6" eb="7">
      <t>グン</t>
    </rPh>
    <phoneticPr fontId="21"/>
  </si>
  <si>
    <t>鳥取県鳥取市</t>
    <rPh sb="0" eb="3">
      <t>トットリケン</t>
    </rPh>
    <rPh sb="3" eb="6">
      <t>トットリシ</t>
    </rPh>
    <phoneticPr fontId="21"/>
  </si>
  <si>
    <t>和歌山県和歌山市</t>
    <rPh sb="4" eb="8">
      <t>ワカヤマシ</t>
    </rPh>
    <phoneticPr fontId="21"/>
  </si>
  <si>
    <t>東京都墨田区</t>
    <rPh sb="3" eb="6">
      <t>スミダク</t>
    </rPh>
    <phoneticPr fontId="21"/>
  </si>
  <si>
    <t>広島県呉市</t>
    <rPh sb="3" eb="5">
      <t>クレシ</t>
    </rPh>
    <phoneticPr fontId="21"/>
  </si>
  <si>
    <t>鳥取県境港市</t>
    <rPh sb="3" eb="6">
      <t>サカイミナトシ</t>
    </rPh>
    <phoneticPr fontId="21"/>
  </si>
  <si>
    <t>青森県八戸市</t>
    <rPh sb="3" eb="6">
      <t>ハチノヘシ</t>
    </rPh>
    <phoneticPr fontId="21"/>
  </si>
  <si>
    <t>北海道札幌市</t>
    <rPh sb="3" eb="6">
      <t>サッポロシ</t>
    </rPh>
    <phoneticPr fontId="21"/>
  </si>
  <si>
    <t>岡山県笠岡市</t>
    <rPh sb="3" eb="6">
      <t>カサオカシ</t>
    </rPh>
    <phoneticPr fontId="21"/>
  </si>
  <si>
    <t>東京都大田区</t>
    <rPh sb="3" eb="6">
      <t>オオタク</t>
    </rPh>
    <phoneticPr fontId="21"/>
  </si>
  <si>
    <t>愛知県海部郡</t>
    <rPh sb="3" eb="4">
      <t>ウミ</t>
    </rPh>
    <rPh sb="4" eb="5">
      <t>ブ</t>
    </rPh>
    <rPh sb="5" eb="6">
      <t>グン</t>
    </rPh>
    <phoneticPr fontId="21"/>
  </si>
  <si>
    <t>広島県広島市</t>
    <rPh sb="0" eb="3">
      <t>ヒロシマケン</t>
    </rPh>
    <rPh sb="3" eb="6">
      <t>ヒロシマシ</t>
    </rPh>
    <phoneticPr fontId="21"/>
  </si>
  <si>
    <t>岡山県倉敷市</t>
    <rPh sb="0" eb="3">
      <t>オカヤマケン</t>
    </rPh>
    <rPh sb="3" eb="6">
      <t>クラシキシ</t>
    </rPh>
    <phoneticPr fontId="21"/>
  </si>
  <si>
    <t>三重県四日市市</t>
    <rPh sb="3" eb="7">
      <t>ヨッカイチシ</t>
    </rPh>
    <phoneticPr fontId="21"/>
  </si>
  <si>
    <t>山形県天童市</t>
    <rPh sb="3" eb="6">
      <t>テンドウシ</t>
    </rPh>
    <phoneticPr fontId="21"/>
  </si>
  <si>
    <t>4階建</t>
    <rPh sb="1" eb="3">
      <t>カイダ</t>
    </rPh>
    <phoneticPr fontId="21"/>
  </si>
  <si>
    <t>北海道虻田郡</t>
    <rPh sb="0" eb="3">
      <t>ホッカイドウ</t>
    </rPh>
    <rPh sb="3" eb="6">
      <t>アブタグン</t>
    </rPh>
    <phoneticPr fontId="21"/>
  </si>
  <si>
    <t>山形県酒田市</t>
    <rPh sb="0" eb="3">
      <t>ヤマガタケン</t>
    </rPh>
    <rPh sb="3" eb="6">
      <t>サカタシ</t>
    </rPh>
    <phoneticPr fontId="21"/>
  </si>
  <si>
    <t>平屋建</t>
    <rPh sb="0" eb="2">
      <t>ヒラヤ</t>
    </rPh>
    <rPh sb="2" eb="3">
      <t>タテ</t>
    </rPh>
    <phoneticPr fontId="21"/>
  </si>
  <si>
    <t>秋田県秋田市</t>
    <rPh sb="0" eb="3">
      <t>アキタケン</t>
    </rPh>
    <rPh sb="3" eb="6">
      <t>アキタシ</t>
    </rPh>
    <phoneticPr fontId="21"/>
  </si>
  <si>
    <t>平屋建(一部2F建)</t>
  </si>
  <si>
    <t>2021.03</t>
  </si>
  <si>
    <t>大阪府大阪市</t>
    <rPh sb="0" eb="3">
      <t>オオサカフ</t>
    </rPh>
    <rPh sb="3" eb="6">
      <t>オオサカシ</t>
    </rPh>
    <phoneticPr fontId="21"/>
  </si>
  <si>
    <t>青森県青森市</t>
    <rPh sb="0" eb="3">
      <t>アオモリケン</t>
    </rPh>
    <rPh sb="3" eb="6">
      <t>アオモリシ</t>
    </rPh>
    <phoneticPr fontId="21"/>
  </si>
  <si>
    <t>岐阜県海津市</t>
    <rPh sb="0" eb="3">
      <t>ギフケン</t>
    </rPh>
    <rPh sb="3" eb="6">
      <t>カイヅシ</t>
    </rPh>
    <phoneticPr fontId="21"/>
  </si>
  <si>
    <t>埼玉県川口市</t>
    <rPh sb="0" eb="3">
      <t>サイタマケン</t>
    </rPh>
    <rPh sb="3" eb="6">
      <t>カワグチシ</t>
    </rPh>
    <phoneticPr fontId="21"/>
  </si>
  <si>
    <t>2021.05</t>
  </si>
  <si>
    <t>2021.06</t>
  </si>
  <si>
    <t>2021.07</t>
  </si>
  <si>
    <t>2021.09</t>
  </si>
  <si>
    <t>2021.10</t>
  </si>
  <si>
    <t>島根県松江市</t>
    <rPh sb="0" eb="3">
      <t>シマネケン</t>
    </rPh>
    <rPh sb="3" eb="6">
      <t>マツエシ</t>
    </rPh>
    <phoneticPr fontId="21"/>
  </si>
  <si>
    <t>埼玉県八潮市</t>
    <rPh sb="0" eb="3">
      <t>サイタマケン</t>
    </rPh>
    <rPh sb="3" eb="6">
      <t>ヤシオシ</t>
    </rPh>
    <phoneticPr fontId="21"/>
  </si>
  <si>
    <t>2021.12</t>
  </si>
  <si>
    <t>2022.01</t>
  </si>
  <si>
    <t>島根県出雲市</t>
    <rPh sb="0" eb="3">
      <t>シマネケン</t>
    </rPh>
    <rPh sb="3" eb="6">
      <t>イズモシ</t>
    </rPh>
    <phoneticPr fontId="21"/>
  </si>
  <si>
    <t>2022.02</t>
  </si>
  <si>
    <t>2022.03</t>
  </si>
  <si>
    <t>2022.04</t>
  </si>
  <si>
    <t>2022.05</t>
  </si>
  <si>
    <t>徳島県徳島市</t>
    <rPh sb="0" eb="3">
      <t>トクシマケン</t>
    </rPh>
    <rPh sb="3" eb="6">
      <t>トクシマシ</t>
    </rPh>
    <phoneticPr fontId="21"/>
  </si>
  <si>
    <t>広島県福山市</t>
    <rPh sb="0" eb="3">
      <t>ヒロシマケン</t>
    </rPh>
    <rPh sb="3" eb="6">
      <t>フクヤマシ</t>
    </rPh>
    <phoneticPr fontId="21"/>
  </si>
  <si>
    <t>田中種苗事務所棟</t>
    <rPh sb="0" eb="2">
      <t>タナカ</t>
    </rPh>
    <rPh sb="2" eb="4">
      <t>シュビョウ</t>
    </rPh>
    <rPh sb="4" eb="6">
      <t>ジム</t>
    </rPh>
    <rPh sb="6" eb="7">
      <t>ショ</t>
    </rPh>
    <rPh sb="7" eb="8">
      <t>トウ</t>
    </rPh>
    <phoneticPr fontId="23"/>
  </si>
  <si>
    <t>事務所</t>
    <rPh sb="0" eb="3">
      <t>ジムショ</t>
    </rPh>
    <phoneticPr fontId="21"/>
  </si>
  <si>
    <t>事務所</t>
    <rPh sb="0" eb="2">
      <t>ジム</t>
    </rPh>
    <rPh sb="2" eb="3">
      <t>ショ</t>
    </rPh>
    <phoneticPr fontId="21"/>
  </si>
  <si>
    <t>新山口乗務員センター詰所</t>
    <rPh sb="0" eb="1">
      <t>シン</t>
    </rPh>
    <rPh sb="1" eb="3">
      <t>ヤマグチ</t>
    </rPh>
    <rPh sb="3" eb="6">
      <t>ジョウムイン</t>
    </rPh>
    <rPh sb="10" eb="12">
      <t>ツメショ</t>
    </rPh>
    <phoneticPr fontId="23"/>
  </si>
  <si>
    <t>山口県山口市</t>
    <rPh sb="0" eb="3">
      <t>ヤマグチケン</t>
    </rPh>
    <rPh sb="3" eb="6">
      <t>ヤマグチシ</t>
    </rPh>
    <phoneticPr fontId="21"/>
  </si>
  <si>
    <t>新山口乗務員センター事務所</t>
    <rPh sb="0" eb="1">
      <t>シン</t>
    </rPh>
    <rPh sb="1" eb="3">
      <t>ヤマグチ</t>
    </rPh>
    <rPh sb="3" eb="6">
      <t>ジョウムイン</t>
    </rPh>
    <rPh sb="10" eb="12">
      <t>ジム</t>
    </rPh>
    <rPh sb="12" eb="13">
      <t>ショ</t>
    </rPh>
    <phoneticPr fontId="23"/>
  </si>
  <si>
    <t>西遠丸百農業協同組合事務所</t>
    <rPh sb="0" eb="1">
      <t>ニシ</t>
    </rPh>
    <rPh sb="1" eb="2">
      <t>トオ</t>
    </rPh>
    <rPh sb="2" eb="3">
      <t>マル</t>
    </rPh>
    <rPh sb="3" eb="4">
      <t>ヒャク</t>
    </rPh>
    <rPh sb="4" eb="6">
      <t>ノウギョウ</t>
    </rPh>
    <rPh sb="6" eb="8">
      <t>キョウドウ</t>
    </rPh>
    <rPh sb="8" eb="10">
      <t>クミアイ</t>
    </rPh>
    <rPh sb="10" eb="12">
      <t>ジム</t>
    </rPh>
    <rPh sb="12" eb="13">
      <t>ショ</t>
    </rPh>
    <phoneticPr fontId="23"/>
  </si>
  <si>
    <t>静岡県浜松市</t>
    <rPh sb="0" eb="3">
      <t>シズオカケン</t>
    </rPh>
    <phoneticPr fontId="21"/>
  </si>
  <si>
    <t>埼玉県和光市</t>
    <rPh sb="0" eb="3">
      <t>サイタマケン</t>
    </rPh>
    <rPh sb="3" eb="6">
      <t>ワコウシ</t>
    </rPh>
    <phoneticPr fontId="21"/>
  </si>
  <si>
    <t>松屋電機社屋</t>
    <rPh sb="0" eb="2">
      <t>マツヤ</t>
    </rPh>
    <rPh sb="2" eb="4">
      <t>デンキ</t>
    </rPh>
    <rPh sb="4" eb="6">
      <t>シャオク</t>
    </rPh>
    <phoneticPr fontId="23"/>
  </si>
  <si>
    <t>バロー焼津小土店事務所棟</t>
    <rPh sb="3" eb="5">
      <t>ヤイヅ</t>
    </rPh>
    <rPh sb="5" eb="6">
      <t>チイ</t>
    </rPh>
    <rPh sb="6" eb="7">
      <t>ツチ</t>
    </rPh>
    <rPh sb="7" eb="8">
      <t>テン</t>
    </rPh>
    <rPh sb="8" eb="10">
      <t>ジム</t>
    </rPh>
    <rPh sb="10" eb="11">
      <t>ショ</t>
    </rPh>
    <rPh sb="11" eb="12">
      <t>トウ</t>
    </rPh>
    <phoneticPr fontId="23"/>
  </si>
  <si>
    <t>静岡県焼津市</t>
    <rPh sb="0" eb="3">
      <t>シズオカケン</t>
    </rPh>
    <rPh sb="3" eb="6">
      <t>ヤイヅシ</t>
    </rPh>
    <phoneticPr fontId="21"/>
  </si>
  <si>
    <t>大越マテックス三郷事業所</t>
    <rPh sb="0" eb="2">
      <t>オオコシ</t>
    </rPh>
    <rPh sb="7" eb="9">
      <t>ミサト</t>
    </rPh>
    <rPh sb="9" eb="12">
      <t>ジギョウショ</t>
    </rPh>
    <phoneticPr fontId="23"/>
  </si>
  <si>
    <t>埼玉県三郷市</t>
    <rPh sb="3" eb="6">
      <t>ミサトシ</t>
    </rPh>
    <phoneticPr fontId="21"/>
  </si>
  <si>
    <t>西日本電気テック鳥取MC</t>
    <rPh sb="0" eb="1">
      <t>ニシ</t>
    </rPh>
    <rPh sb="1" eb="3">
      <t>ニホン</t>
    </rPh>
    <rPh sb="3" eb="5">
      <t>デンキ</t>
    </rPh>
    <rPh sb="8" eb="10">
      <t>トットリ</t>
    </rPh>
    <phoneticPr fontId="23"/>
  </si>
  <si>
    <t>中国ジェイアールバス山口支店周防支所</t>
    <rPh sb="0" eb="2">
      <t>チュウゴク</t>
    </rPh>
    <rPh sb="10" eb="12">
      <t>ヤマグチ</t>
    </rPh>
    <rPh sb="12" eb="14">
      <t>シテン</t>
    </rPh>
    <rPh sb="14" eb="16">
      <t>スオウ</t>
    </rPh>
    <rPh sb="16" eb="18">
      <t>シショ</t>
    </rPh>
    <phoneticPr fontId="23"/>
  </si>
  <si>
    <t>山口県光市</t>
    <rPh sb="0" eb="3">
      <t>ヤマグチケン</t>
    </rPh>
    <rPh sb="3" eb="5">
      <t>ヒカリシ</t>
    </rPh>
    <phoneticPr fontId="21"/>
  </si>
  <si>
    <t>JA東西しらかわ矢吹総合支店事務所</t>
    <rPh sb="2" eb="4">
      <t>トウザイ</t>
    </rPh>
    <rPh sb="8" eb="10">
      <t>ヤブキ</t>
    </rPh>
    <rPh sb="10" eb="12">
      <t>ソウゴウ</t>
    </rPh>
    <rPh sb="12" eb="14">
      <t>シテン</t>
    </rPh>
    <rPh sb="14" eb="16">
      <t>ジム</t>
    </rPh>
    <rPh sb="16" eb="17">
      <t>ショ</t>
    </rPh>
    <phoneticPr fontId="23"/>
  </si>
  <si>
    <t>シバ工芸テナント棟</t>
    <rPh sb="2" eb="4">
      <t>コウゲイ</t>
    </rPh>
    <rPh sb="8" eb="9">
      <t>トウ</t>
    </rPh>
    <phoneticPr fontId="23"/>
  </si>
  <si>
    <t>JA山口大島小松支所</t>
    <rPh sb="2" eb="4">
      <t>ヤマグチ</t>
    </rPh>
    <rPh sb="4" eb="6">
      <t>オオシマ</t>
    </rPh>
    <rPh sb="6" eb="8">
      <t>コマツ</t>
    </rPh>
    <rPh sb="8" eb="10">
      <t>シショ</t>
    </rPh>
    <phoneticPr fontId="23"/>
  </si>
  <si>
    <t>山口県熊毛郡</t>
    <rPh sb="0" eb="3">
      <t>ヤマグチケン</t>
    </rPh>
    <rPh sb="3" eb="6">
      <t>クマゲグン</t>
    </rPh>
    <phoneticPr fontId="21"/>
  </si>
  <si>
    <t>NHKラジオ局</t>
    <rPh sb="6" eb="7">
      <t>キョク</t>
    </rPh>
    <phoneticPr fontId="23"/>
  </si>
  <si>
    <t>山形県鶴岡市</t>
    <rPh sb="3" eb="6">
      <t>ツルオカシ</t>
    </rPh>
    <phoneticPr fontId="21"/>
  </si>
  <si>
    <t>その他</t>
    <rPh sb="2" eb="3">
      <t>タ</t>
    </rPh>
    <phoneticPr fontId="21"/>
  </si>
  <si>
    <t>積村ビル管理事務所ビル</t>
    <rPh sb="0" eb="1">
      <t>セキ</t>
    </rPh>
    <rPh sb="1" eb="2">
      <t>ムラ</t>
    </rPh>
    <rPh sb="4" eb="6">
      <t>カンリ</t>
    </rPh>
    <rPh sb="6" eb="8">
      <t>ジム</t>
    </rPh>
    <rPh sb="8" eb="9">
      <t>ショ</t>
    </rPh>
    <phoneticPr fontId="23"/>
  </si>
  <si>
    <t>愛知県名古屋市</t>
    <rPh sb="0" eb="3">
      <t>アイチケン</t>
    </rPh>
    <rPh sb="3" eb="7">
      <t>ナゴヤシ</t>
    </rPh>
    <phoneticPr fontId="21"/>
  </si>
  <si>
    <t>シートス本社事務所</t>
    <rPh sb="4" eb="6">
      <t>ホンシャ</t>
    </rPh>
    <rPh sb="6" eb="8">
      <t>ジム</t>
    </rPh>
    <rPh sb="8" eb="9">
      <t>ショ</t>
    </rPh>
    <phoneticPr fontId="23"/>
  </si>
  <si>
    <t>ＫＯＡ水戸営業所</t>
    <rPh sb="3" eb="5">
      <t>ミト</t>
    </rPh>
    <rPh sb="5" eb="8">
      <t>エイギョウショ</t>
    </rPh>
    <phoneticPr fontId="23"/>
  </si>
  <si>
    <t>茨城県ひたちなか市</t>
    <rPh sb="0" eb="3">
      <t>イバラキケン</t>
    </rPh>
    <rPh sb="8" eb="9">
      <t>シ</t>
    </rPh>
    <phoneticPr fontId="21"/>
  </si>
  <si>
    <t>緑2丁目計画</t>
    <rPh sb="0" eb="1">
      <t>ミドリ</t>
    </rPh>
    <rPh sb="2" eb="4">
      <t>チョウメ</t>
    </rPh>
    <rPh sb="4" eb="6">
      <t>ケイカク</t>
    </rPh>
    <phoneticPr fontId="21"/>
  </si>
  <si>
    <t>3階建</t>
    <rPh sb="2" eb="3">
      <t>タ</t>
    </rPh>
    <phoneticPr fontId="21"/>
  </si>
  <si>
    <t>草加市栄町3丁目ビル</t>
    <rPh sb="0" eb="2">
      <t>ソウカ</t>
    </rPh>
    <rPh sb="2" eb="3">
      <t>シ</t>
    </rPh>
    <rPh sb="3" eb="4">
      <t>サカエ</t>
    </rPh>
    <rPh sb="4" eb="5">
      <t>マチ</t>
    </rPh>
    <rPh sb="6" eb="8">
      <t>チョウメ</t>
    </rPh>
    <phoneticPr fontId="23"/>
  </si>
  <si>
    <t>埼玉県草加市</t>
    <rPh sb="0" eb="3">
      <t>サイタマケン</t>
    </rPh>
    <rPh sb="3" eb="6">
      <t>ソウカシ</t>
    </rPh>
    <phoneticPr fontId="21"/>
  </si>
  <si>
    <t>RC造</t>
    <rPh sb="2" eb="3">
      <t>ゾウ</t>
    </rPh>
    <phoneticPr fontId="21"/>
  </si>
  <si>
    <t>池伝大阪支店</t>
    <rPh sb="0" eb="1">
      <t>イケ</t>
    </rPh>
    <rPh sb="1" eb="2">
      <t>デン</t>
    </rPh>
    <rPh sb="2" eb="4">
      <t>オオサカ</t>
    </rPh>
    <rPh sb="4" eb="6">
      <t>シテン</t>
    </rPh>
    <phoneticPr fontId="23"/>
  </si>
  <si>
    <t>大阪府豊中市</t>
    <rPh sb="0" eb="3">
      <t>オオサカフ</t>
    </rPh>
    <rPh sb="3" eb="6">
      <t>トヨナカシ</t>
    </rPh>
    <phoneticPr fontId="21"/>
  </si>
  <si>
    <t>ワークオフィス滝井</t>
    <rPh sb="7" eb="9">
      <t>タキイ</t>
    </rPh>
    <phoneticPr fontId="23"/>
  </si>
  <si>
    <t>大阪府守口市</t>
    <rPh sb="3" eb="6">
      <t>モリグチシ</t>
    </rPh>
    <phoneticPr fontId="21"/>
  </si>
  <si>
    <t>味の素川崎事業所工場見学施設</t>
    <rPh sb="0" eb="1">
      <t>アジ</t>
    </rPh>
    <rPh sb="2" eb="3">
      <t>モト</t>
    </rPh>
    <phoneticPr fontId="23"/>
  </si>
  <si>
    <t>神奈川県川崎市</t>
    <rPh sb="4" eb="7">
      <t>カワサキシ</t>
    </rPh>
    <phoneticPr fontId="21"/>
  </si>
  <si>
    <t>岩手県紫波郡</t>
    <rPh sb="3" eb="4">
      <t>ムラサキ</t>
    </rPh>
    <rPh sb="4" eb="5">
      <t>ナミ</t>
    </rPh>
    <rPh sb="5" eb="6">
      <t>グン</t>
    </rPh>
    <phoneticPr fontId="21"/>
  </si>
  <si>
    <t>茨城県結城市</t>
    <rPh sb="3" eb="6">
      <t>ユウキシ</t>
    </rPh>
    <phoneticPr fontId="21"/>
  </si>
  <si>
    <t>姫島駅高架下（Ⅰ期）</t>
    <rPh sb="2" eb="3">
      <t>エキ</t>
    </rPh>
    <phoneticPr fontId="21"/>
  </si>
  <si>
    <t>島根県松江市</t>
    <rPh sb="3" eb="6">
      <t>マツエシ</t>
    </rPh>
    <phoneticPr fontId="21"/>
  </si>
  <si>
    <t>北海道函館市</t>
    <rPh sb="3" eb="6">
      <t>ハコダテシ</t>
    </rPh>
    <phoneticPr fontId="21"/>
  </si>
  <si>
    <t>福島県河沼郡</t>
    <rPh sb="3" eb="5">
      <t>カワヌマ</t>
    </rPh>
    <rPh sb="5" eb="6">
      <t>グン</t>
    </rPh>
    <phoneticPr fontId="21"/>
  </si>
  <si>
    <t>宮城県気仙沼市</t>
    <rPh sb="0" eb="3">
      <t>ミヤギケン</t>
    </rPh>
    <rPh sb="3" eb="7">
      <t>ケセンヌマシ</t>
    </rPh>
    <phoneticPr fontId="21"/>
  </si>
  <si>
    <t>扇工業新社屋</t>
    <rPh sb="3" eb="6">
      <t>シンシャオク</t>
    </rPh>
    <phoneticPr fontId="21"/>
  </si>
  <si>
    <t>東京都足立区</t>
    <rPh sb="3" eb="6">
      <t>アダチク</t>
    </rPh>
    <phoneticPr fontId="21"/>
  </si>
  <si>
    <t>福岡県直方市</t>
    <rPh sb="3" eb="6">
      <t>ノオガタシ</t>
    </rPh>
    <phoneticPr fontId="21"/>
  </si>
  <si>
    <t>サコス㈱羽田営業所</t>
    <rPh sb="4" eb="6">
      <t>ハネダ</t>
    </rPh>
    <rPh sb="6" eb="9">
      <t>エイギョウショ</t>
    </rPh>
    <phoneticPr fontId="23"/>
  </si>
  <si>
    <t>旭ブロック長浜事業所社屋</t>
    <rPh sb="10" eb="12">
      <t>シャオク</t>
    </rPh>
    <phoneticPr fontId="21"/>
  </si>
  <si>
    <t>高知県高知市</t>
    <rPh sb="3" eb="6">
      <t>コウチシ</t>
    </rPh>
    <phoneticPr fontId="21"/>
  </si>
  <si>
    <t>東大阪営業所</t>
    <rPh sb="0" eb="3">
      <t>ヒガシオオサカ</t>
    </rPh>
    <rPh sb="3" eb="6">
      <t>エイギョウショ</t>
    </rPh>
    <phoneticPr fontId="23"/>
  </si>
  <si>
    <t>臨港バス塩浜営業所</t>
    <rPh sb="0" eb="1">
      <t>リン</t>
    </rPh>
    <rPh sb="1" eb="2">
      <t>ミナト</t>
    </rPh>
    <rPh sb="4" eb="6">
      <t>シオハマ</t>
    </rPh>
    <rPh sb="6" eb="9">
      <t>エイギョウショ</t>
    </rPh>
    <phoneticPr fontId="23"/>
  </si>
  <si>
    <t>徳島県徳島市</t>
    <rPh sb="3" eb="6">
      <t>トクシマシ</t>
    </rPh>
    <phoneticPr fontId="21"/>
  </si>
  <si>
    <t>静岡中央銀行防災センター</t>
    <rPh sb="4" eb="6">
      <t>ギンコウ</t>
    </rPh>
    <rPh sb="6" eb="8">
      <t>ボウサイ</t>
    </rPh>
    <phoneticPr fontId="21"/>
  </si>
  <si>
    <t>静岡県沼津市</t>
    <rPh sb="3" eb="6">
      <t>ヌマヅシ</t>
    </rPh>
    <phoneticPr fontId="21"/>
  </si>
  <si>
    <t>広島県広島市</t>
    <rPh sb="3" eb="6">
      <t>ヒロシマシ</t>
    </rPh>
    <phoneticPr fontId="21"/>
  </si>
  <si>
    <t>濃飛西濃運輸上越支店</t>
    <rPh sb="6" eb="8">
      <t>ジョウエツ</t>
    </rPh>
    <rPh sb="8" eb="10">
      <t>シテン</t>
    </rPh>
    <phoneticPr fontId="23"/>
  </si>
  <si>
    <t>山形県東置賜郡</t>
    <rPh sb="0" eb="3">
      <t>ヤマガタケン</t>
    </rPh>
    <rPh sb="3" eb="7">
      <t>ヒガシオキタマグン</t>
    </rPh>
    <phoneticPr fontId="21"/>
  </si>
  <si>
    <t>北海道厚岸郡</t>
    <rPh sb="3" eb="5">
      <t>アッケシ</t>
    </rPh>
    <rPh sb="5" eb="6">
      <t>グン</t>
    </rPh>
    <phoneticPr fontId="21"/>
  </si>
  <si>
    <t>青森県弘前市</t>
    <rPh sb="0" eb="3">
      <t>アオモリケン</t>
    </rPh>
    <rPh sb="3" eb="6">
      <t>ヒロサキシ</t>
    </rPh>
    <phoneticPr fontId="21"/>
  </si>
  <si>
    <t>新星工業社出島第2工場事務所棟</t>
    <rPh sb="11" eb="13">
      <t>ジム</t>
    </rPh>
    <rPh sb="13" eb="14">
      <t>ショ</t>
    </rPh>
    <rPh sb="14" eb="15">
      <t>トウ</t>
    </rPh>
    <phoneticPr fontId="21"/>
  </si>
  <si>
    <t>スギモト精肉冷蔵庫事務所棟</t>
    <rPh sb="9" eb="11">
      <t>ジム</t>
    </rPh>
    <rPh sb="11" eb="12">
      <t>ショ</t>
    </rPh>
    <rPh sb="12" eb="13">
      <t>トウ</t>
    </rPh>
    <phoneticPr fontId="21"/>
  </si>
  <si>
    <t>アクティオ千葉工場事務所棟</t>
    <rPh sb="9" eb="11">
      <t>ジム</t>
    </rPh>
    <rPh sb="11" eb="12">
      <t>ショ</t>
    </rPh>
    <rPh sb="12" eb="13">
      <t>トウ</t>
    </rPh>
    <phoneticPr fontId="23"/>
  </si>
  <si>
    <t>千葉県市原市</t>
    <rPh sb="3" eb="6">
      <t>イチハラシ</t>
    </rPh>
    <phoneticPr fontId="21"/>
  </si>
  <si>
    <t>清水産業佐賀事業所</t>
    <rPh sb="0" eb="2">
      <t>シミズ</t>
    </rPh>
    <rPh sb="2" eb="4">
      <t>サンギョウ</t>
    </rPh>
    <rPh sb="4" eb="6">
      <t>サガ</t>
    </rPh>
    <rPh sb="6" eb="8">
      <t>ジギョウ</t>
    </rPh>
    <rPh sb="8" eb="9">
      <t>ショ</t>
    </rPh>
    <phoneticPr fontId="23"/>
  </si>
  <si>
    <t>平屋建</t>
    <rPh sb="0" eb="2">
      <t>ヒラヤ</t>
    </rPh>
    <rPh sb="2" eb="3">
      <t>ダテ</t>
    </rPh>
    <phoneticPr fontId="21"/>
  </si>
  <si>
    <t>味の素バイオ・ファイン研究所</t>
    <rPh sb="0" eb="1">
      <t>アジ</t>
    </rPh>
    <rPh sb="2" eb="3">
      <t>モト</t>
    </rPh>
    <rPh sb="11" eb="14">
      <t>ケンキュウショ</t>
    </rPh>
    <phoneticPr fontId="23"/>
  </si>
  <si>
    <t>丸運ロジスティック東北社屋</t>
    <rPh sb="0" eb="1">
      <t>マル</t>
    </rPh>
    <rPh sb="1" eb="2">
      <t>ウン</t>
    </rPh>
    <rPh sb="9" eb="11">
      <t>トウホク</t>
    </rPh>
    <rPh sb="11" eb="13">
      <t>シャオク</t>
    </rPh>
    <phoneticPr fontId="23"/>
  </si>
  <si>
    <t>ホワイトウイングス清水本社</t>
    <rPh sb="9" eb="11">
      <t>シミズ</t>
    </rPh>
    <rPh sb="11" eb="13">
      <t>ホンシャ</t>
    </rPh>
    <phoneticPr fontId="23"/>
  </si>
  <si>
    <t>栄光堂印刷所</t>
    <rPh sb="0" eb="1">
      <t>エイ</t>
    </rPh>
    <rPh sb="1" eb="2">
      <t>ヒカリ</t>
    </rPh>
    <rPh sb="2" eb="3">
      <t>ドウ</t>
    </rPh>
    <rPh sb="3" eb="5">
      <t>インサツ</t>
    </rPh>
    <rPh sb="5" eb="6">
      <t>ショ</t>
    </rPh>
    <phoneticPr fontId="23"/>
  </si>
  <si>
    <t>大阪府大阪市</t>
    <rPh sb="0" eb="2">
      <t>オオサカ</t>
    </rPh>
    <rPh sb="2" eb="3">
      <t>フ</t>
    </rPh>
    <rPh sb="3" eb="6">
      <t>オオサカシ</t>
    </rPh>
    <phoneticPr fontId="21"/>
  </si>
  <si>
    <t>美野里運送倉庫上越営業所</t>
    <rPh sb="0" eb="3">
      <t>ミノリ</t>
    </rPh>
    <rPh sb="3" eb="5">
      <t>ウンソウ</t>
    </rPh>
    <rPh sb="5" eb="7">
      <t>ソウコ</t>
    </rPh>
    <rPh sb="7" eb="9">
      <t>ジョウエツ</t>
    </rPh>
    <rPh sb="9" eb="12">
      <t>エイギョウショ</t>
    </rPh>
    <phoneticPr fontId="23"/>
  </si>
  <si>
    <t>アイサワ工業広島支店</t>
    <rPh sb="4" eb="6">
      <t>コウギョウ</t>
    </rPh>
    <rPh sb="6" eb="8">
      <t>ヒロシマ</t>
    </rPh>
    <rPh sb="8" eb="10">
      <t>シテン</t>
    </rPh>
    <phoneticPr fontId="23"/>
  </si>
  <si>
    <t>浅倉水道社屋</t>
    <rPh sb="0" eb="2">
      <t>アサクラ</t>
    </rPh>
    <rPh sb="2" eb="4">
      <t>スイドウ</t>
    </rPh>
    <rPh sb="4" eb="6">
      <t>シャオク</t>
    </rPh>
    <phoneticPr fontId="23"/>
  </si>
  <si>
    <t>前田道路福山営業所</t>
    <rPh sb="0" eb="2">
      <t>マエダ</t>
    </rPh>
    <rPh sb="2" eb="4">
      <t>ドウロ</t>
    </rPh>
    <rPh sb="4" eb="6">
      <t>フクヤマ</t>
    </rPh>
    <rPh sb="6" eb="9">
      <t>エイギョウショ</t>
    </rPh>
    <phoneticPr fontId="23"/>
  </si>
  <si>
    <t>林建設工業新社屋</t>
    <rPh sb="0" eb="1">
      <t>ハヤシ</t>
    </rPh>
    <rPh sb="1" eb="3">
      <t>ケンセツ</t>
    </rPh>
    <rPh sb="3" eb="5">
      <t>コウギョウ</t>
    </rPh>
    <rPh sb="5" eb="8">
      <t>シンシャオク</t>
    </rPh>
    <phoneticPr fontId="23"/>
  </si>
  <si>
    <t>阿部新社屋</t>
    <rPh sb="0" eb="2">
      <t>アベ</t>
    </rPh>
    <rPh sb="2" eb="5">
      <t>シンシャオク</t>
    </rPh>
    <phoneticPr fontId="23"/>
  </si>
  <si>
    <t>豊頃町農業協同組合肥料事務所棟</t>
    <rPh sb="0" eb="2">
      <t>トヨコロ</t>
    </rPh>
    <rPh sb="11" eb="13">
      <t>ジム</t>
    </rPh>
    <rPh sb="13" eb="14">
      <t>ショ</t>
    </rPh>
    <rPh sb="14" eb="15">
      <t>トウ</t>
    </rPh>
    <phoneticPr fontId="23"/>
  </si>
  <si>
    <t>アリオンテック本社</t>
    <rPh sb="7" eb="9">
      <t>ホンシャ</t>
    </rPh>
    <phoneticPr fontId="23"/>
  </si>
  <si>
    <t>鳥取県米子市</t>
    <rPh sb="0" eb="2">
      <t>トットリ</t>
    </rPh>
    <rPh sb="2" eb="3">
      <t>ケン</t>
    </rPh>
    <rPh sb="3" eb="5">
      <t>ヨナゴ</t>
    </rPh>
    <rPh sb="5" eb="6">
      <t>シ</t>
    </rPh>
    <phoneticPr fontId="21"/>
  </si>
  <si>
    <t>本田興業本社ビル（浄化槽）</t>
    <rPh sb="9" eb="12">
      <t>ジョウカソウ</t>
    </rPh>
    <phoneticPr fontId="21"/>
  </si>
  <si>
    <t>本田興業本社ビル（事務所棟）</t>
    <rPh sb="9" eb="11">
      <t>ジム</t>
    </rPh>
    <rPh sb="11" eb="12">
      <t>ショ</t>
    </rPh>
    <rPh sb="12" eb="13">
      <t>トウ</t>
    </rPh>
    <phoneticPr fontId="21"/>
  </si>
  <si>
    <t>井口流通センター(事務所棟)</t>
    <rPh sb="0" eb="2">
      <t>イノクチ</t>
    </rPh>
    <rPh sb="2" eb="4">
      <t>リュウツウ</t>
    </rPh>
    <rPh sb="9" eb="11">
      <t>ジム</t>
    </rPh>
    <rPh sb="11" eb="12">
      <t>ショ</t>
    </rPh>
    <rPh sb="12" eb="13">
      <t>トウ</t>
    </rPh>
    <phoneticPr fontId="21"/>
  </si>
  <si>
    <t>福岡県警察航空隊庁舎(本体棟)</t>
    <rPh sb="0" eb="2">
      <t>フクオカ</t>
    </rPh>
    <rPh sb="2" eb="3">
      <t>ケン</t>
    </rPh>
    <rPh sb="3" eb="5">
      <t>ケイサツ</t>
    </rPh>
    <rPh sb="5" eb="8">
      <t>コウクウタイ</t>
    </rPh>
    <rPh sb="8" eb="10">
      <t>チョウシャ</t>
    </rPh>
    <rPh sb="11" eb="13">
      <t>ホンタイ</t>
    </rPh>
    <rPh sb="13" eb="14">
      <t>トウ</t>
    </rPh>
    <phoneticPr fontId="21"/>
  </si>
  <si>
    <t>福岡県福岡市</t>
    <rPh sb="0" eb="3">
      <t>フクオカケン</t>
    </rPh>
    <rPh sb="3" eb="6">
      <t>フクオカシ</t>
    </rPh>
    <phoneticPr fontId="21"/>
  </si>
  <si>
    <t>広島バス㈱井口車庫事務所</t>
    <rPh sb="9" eb="11">
      <t>ジム</t>
    </rPh>
    <rPh sb="11" eb="12">
      <t>ショ</t>
    </rPh>
    <phoneticPr fontId="23"/>
  </si>
  <si>
    <t>カナモト山梨営業所</t>
    <rPh sb="8" eb="9">
      <t>ショ</t>
    </rPh>
    <phoneticPr fontId="23"/>
  </si>
  <si>
    <t>アルバック東北加工部事務所</t>
    <rPh sb="5" eb="7">
      <t>トウホク</t>
    </rPh>
    <rPh sb="7" eb="9">
      <t>カコウ</t>
    </rPh>
    <rPh sb="9" eb="10">
      <t>ブ</t>
    </rPh>
    <rPh sb="10" eb="12">
      <t>ジム</t>
    </rPh>
    <rPh sb="12" eb="13">
      <t>ショ</t>
    </rPh>
    <phoneticPr fontId="23"/>
  </si>
  <si>
    <t>米山伝導機社屋</t>
    <rPh sb="2" eb="4">
      <t>デンドウ</t>
    </rPh>
    <phoneticPr fontId="23"/>
  </si>
  <si>
    <t>熊本県宇城市</t>
    <rPh sb="0" eb="3">
      <t>クマモトケン</t>
    </rPh>
    <rPh sb="3" eb="5">
      <t>ウキ</t>
    </rPh>
    <rPh sb="5" eb="6">
      <t>シ</t>
    </rPh>
    <phoneticPr fontId="21"/>
  </si>
  <si>
    <t>北海道中川郡</t>
    <rPh sb="0" eb="3">
      <t>ホッカイドウ</t>
    </rPh>
    <rPh sb="3" eb="6">
      <t>ナカガワグン</t>
    </rPh>
    <phoneticPr fontId="21"/>
  </si>
  <si>
    <t>2021.08</t>
  </si>
  <si>
    <t>大分県別府市</t>
    <rPh sb="0" eb="3">
      <t>オオイタケン</t>
    </rPh>
    <rPh sb="3" eb="6">
      <t>ベップシ</t>
    </rPh>
    <phoneticPr fontId="21"/>
  </si>
  <si>
    <t>福岡県大牟田市</t>
    <rPh sb="0" eb="3">
      <t>フクオカケン</t>
    </rPh>
    <phoneticPr fontId="21"/>
  </si>
  <si>
    <t>工場</t>
    <rPh sb="0" eb="2">
      <t>コウジョウ</t>
    </rPh>
    <phoneticPr fontId="21"/>
  </si>
  <si>
    <t>広島県三原市</t>
    <rPh sb="0" eb="3">
      <t>ヒロシマケン</t>
    </rPh>
    <rPh sb="3" eb="6">
      <t>ミハラシ</t>
    </rPh>
    <phoneticPr fontId="21"/>
  </si>
  <si>
    <t>北川精機EDLC工場</t>
    <rPh sb="0" eb="1">
      <t>キタ</t>
    </rPh>
    <rPh sb="1" eb="2">
      <t>ガワ</t>
    </rPh>
    <rPh sb="2" eb="4">
      <t>セイキ</t>
    </rPh>
    <rPh sb="8" eb="10">
      <t>コウジョウ</t>
    </rPh>
    <phoneticPr fontId="23"/>
  </si>
  <si>
    <t>サン工業工場</t>
    <rPh sb="2" eb="4">
      <t>コウギョウ</t>
    </rPh>
    <rPh sb="4" eb="6">
      <t>コウジョウ</t>
    </rPh>
    <phoneticPr fontId="23"/>
  </si>
  <si>
    <t>兵庫県尼崎市</t>
    <rPh sb="3" eb="6">
      <t>アマガサキシ</t>
    </rPh>
    <phoneticPr fontId="21"/>
  </si>
  <si>
    <t>広島醤油</t>
    <rPh sb="0" eb="2">
      <t>ヒロシマ</t>
    </rPh>
    <rPh sb="2" eb="4">
      <t>ショウユ</t>
    </rPh>
    <phoneticPr fontId="23"/>
  </si>
  <si>
    <t>広島県廿日市市</t>
    <rPh sb="0" eb="3">
      <t>ヒロシマケン</t>
    </rPh>
    <rPh sb="3" eb="7">
      <t>ハツカイチシ</t>
    </rPh>
    <phoneticPr fontId="21"/>
  </si>
  <si>
    <t>北川精機工場</t>
    <rPh sb="0" eb="2">
      <t>キタガワ</t>
    </rPh>
    <rPh sb="2" eb="4">
      <t>セイキ</t>
    </rPh>
    <rPh sb="4" eb="6">
      <t>コウジョウ</t>
    </rPh>
    <phoneticPr fontId="24"/>
  </si>
  <si>
    <t>工場</t>
    <rPh sb="0" eb="2">
      <t>コウジョウ</t>
    </rPh>
    <phoneticPr fontId="24"/>
  </si>
  <si>
    <t>広島県府中市</t>
    <rPh sb="0" eb="3">
      <t>ヒロシマケン</t>
    </rPh>
    <rPh sb="3" eb="6">
      <t>フチュウシ</t>
    </rPh>
    <phoneticPr fontId="24"/>
  </si>
  <si>
    <t>鳩山鉄工</t>
    <rPh sb="0" eb="2">
      <t>ハトヤマ</t>
    </rPh>
    <rPh sb="2" eb="4">
      <t>テッコウ</t>
    </rPh>
    <phoneticPr fontId="24"/>
  </si>
  <si>
    <t>東亜紙業三郷工場</t>
    <rPh sb="0" eb="1">
      <t>ヒガシ</t>
    </rPh>
    <rPh sb="1" eb="2">
      <t>ア</t>
    </rPh>
    <rPh sb="2" eb="3">
      <t>カミ</t>
    </rPh>
    <rPh sb="3" eb="4">
      <t>ギョウ</t>
    </rPh>
    <rPh sb="4" eb="6">
      <t>ミサト</t>
    </rPh>
    <rPh sb="6" eb="8">
      <t>コウジョウ</t>
    </rPh>
    <phoneticPr fontId="23"/>
  </si>
  <si>
    <t>埼玉県三郷市</t>
    <rPh sb="0" eb="3">
      <t>サイタマケン</t>
    </rPh>
    <rPh sb="3" eb="6">
      <t>ミサトシ</t>
    </rPh>
    <phoneticPr fontId="21"/>
  </si>
  <si>
    <t>長野県中野市</t>
    <rPh sb="0" eb="3">
      <t>ナガノケン</t>
    </rPh>
    <rPh sb="3" eb="5">
      <t>ナカノ</t>
    </rPh>
    <rPh sb="5" eb="6">
      <t>シ</t>
    </rPh>
    <phoneticPr fontId="21"/>
  </si>
  <si>
    <t>佐賀県佐賀市</t>
    <rPh sb="0" eb="3">
      <t>サガケン</t>
    </rPh>
    <rPh sb="3" eb="6">
      <t>サガシ</t>
    </rPh>
    <phoneticPr fontId="21"/>
  </si>
  <si>
    <t>リョービ東工場</t>
    <rPh sb="4" eb="5">
      <t>ヒガシ</t>
    </rPh>
    <rPh sb="5" eb="7">
      <t>コウジョウ</t>
    </rPh>
    <phoneticPr fontId="23"/>
  </si>
  <si>
    <t>佐藤鋼材第二工場</t>
    <rPh sb="0" eb="2">
      <t>サトウ</t>
    </rPh>
    <rPh sb="2" eb="4">
      <t>コウザイ</t>
    </rPh>
    <rPh sb="4" eb="6">
      <t>ダイニ</t>
    </rPh>
    <rPh sb="6" eb="8">
      <t>コウジョウ</t>
    </rPh>
    <phoneticPr fontId="23"/>
  </si>
  <si>
    <t>山陰一畑クッキング</t>
    <rPh sb="0" eb="2">
      <t>サンイン</t>
    </rPh>
    <rPh sb="2" eb="3">
      <t>イチ</t>
    </rPh>
    <rPh sb="3" eb="4">
      <t>ハタ</t>
    </rPh>
    <phoneticPr fontId="23"/>
  </si>
  <si>
    <t>アクティブ三郷中間処理場</t>
    <rPh sb="5" eb="7">
      <t>ミサト</t>
    </rPh>
    <rPh sb="7" eb="9">
      <t>チュウカン</t>
    </rPh>
    <rPh sb="9" eb="11">
      <t>ショリ</t>
    </rPh>
    <rPh sb="11" eb="12">
      <t>ジョウ</t>
    </rPh>
    <phoneticPr fontId="23"/>
  </si>
  <si>
    <t>カネキチ阿部源食品工場</t>
    <rPh sb="4" eb="6">
      <t>アベ</t>
    </rPh>
    <rPh sb="6" eb="7">
      <t>ゲン</t>
    </rPh>
    <rPh sb="7" eb="9">
      <t>ショクヒン</t>
    </rPh>
    <rPh sb="9" eb="11">
      <t>コウジョウ</t>
    </rPh>
    <phoneticPr fontId="23"/>
  </si>
  <si>
    <t>宮城県塩竃市</t>
    <rPh sb="3" eb="6">
      <t>シオガマシ</t>
    </rPh>
    <phoneticPr fontId="21"/>
  </si>
  <si>
    <t>佐野製作所工場</t>
    <rPh sb="0" eb="2">
      <t>サノ</t>
    </rPh>
    <rPh sb="2" eb="5">
      <t>セイサクショ</t>
    </rPh>
    <rPh sb="5" eb="7">
      <t>コウジョウ</t>
    </rPh>
    <phoneticPr fontId="23"/>
  </si>
  <si>
    <t>滋賀県草津市</t>
    <rPh sb="3" eb="6">
      <t>クサツシ</t>
    </rPh>
    <phoneticPr fontId="21"/>
  </si>
  <si>
    <t>協伸建材工業新潟営業所工場</t>
    <rPh sb="0" eb="1">
      <t>キョウ</t>
    </rPh>
    <rPh sb="1" eb="2">
      <t>シン</t>
    </rPh>
    <rPh sb="2" eb="4">
      <t>ケンザイ</t>
    </rPh>
    <rPh sb="4" eb="6">
      <t>コウギョウ</t>
    </rPh>
    <rPh sb="6" eb="8">
      <t>ニイガタ</t>
    </rPh>
    <rPh sb="8" eb="11">
      <t>エイギョウショ</t>
    </rPh>
    <rPh sb="11" eb="13">
      <t>コウジョウ</t>
    </rPh>
    <phoneticPr fontId="23"/>
  </si>
  <si>
    <t>ミヤカン新工場</t>
    <rPh sb="4" eb="5">
      <t>シン</t>
    </rPh>
    <rPh sb="5" eb="7">
      <t>コウジョウ</t>
    </rPh>
    <phoneticPr fontId="23"/>
  </si>
  <si>
    <t>ミヤカン新工場機械室棟</t>
    <rPh sb="4" eb="5">
      <t>シン</t>
    </rPh>
    <rPh sb="5" eb="7">
      <t>コウジョウ</t>
    </rPh>
    <rPh sb="7" eb="10">
      <t>キカイシツ</t>
    </rPh>
    <rPh sb="10" eb="11">
      <t>トウ</t>
    </rPh>
    <phoneticPr fontId="23"/>
  </si>
  <si>
    <t>ミヤカン新工場排水処理棟</t>
    <rPh sb="4" eb="5">
      <t>シン</t>
    </rPh>
    <rPh sb="5" eb="7">
      <t>コウジョウ</t>
    </rPh>
    <rPh sb="7" eb="9">
      <t>ハイスイ</t>
    </rPh>
    <rPh sb="9" eb="11">
      <t>ショリ</t>
    </rPh>
    <rPh sb="11" eb="12">
      <t>トウ</t>
    </rPh>
    <phoneticPr fontId="23"/>
  </si>
  <si>
    <t>大剛新工場</t>
    <rPh sb="0" eb="1">
      <t>ダイ</t>
    </rPh>
    <rPh sb="1" eb="2">
      <t>ツヨシ</t>
    </rPh>
    <rPh sb="2" eb="5">
      <t>シンコウジョウ</t>
    </rPh>
    <phoneticPr fontId="23"/>
  </si>
  <si>
    <t>京都府京都市</t>
    <rPh sb="3" eb="6">
      <t>キョウトシ</t>
    </rPh>
    <phoneticPr fontId="21"/>
  </si>
  <si>
    <t>こだましめじ工場</t>
    <rPh sb="6" eb="8">
      <t>コウジョウ</t>
    </rPh>
    <phoneticPr fontId="23"/>
  </si>
  <si>
    <t>長野県中野市</t>
    <rPh sb="3" eb="5">
      <t>ナカノ</t>
    </rPh>
    <rPh sb="5" eb="6">
      <t>シ</t>
    </rPh>
    <phoneticPr fontId="21"/>
  </si>
  <si>
    <t>富田製薬工場</t>
    <rPh sb="0" eb="2">
      <t>トミタ</t>
    </rPh>
    <rPh sb="2" eb="4">
      <t>セイヤク</t>
    </rPh>
    <rPh sb="4" eb="6">
      <t>コウジョウ</t>
    </rPh>
    <phoneticPr fontId="23"/>
  </si>
  <si>
    <t>徳島県鳴門市</t>
    <rPh sb="3" eb="6">
      <t>ナルトシ</t>
    </rPh>
    <phoneticPr fontId="21"/>
  </si>
  <si>
    <t>弓ヶ浜水産工場</t>
    <rPh sb="0" eb="3">
      <t>ユミガハマ</t>
    </rPh>
    <rPh sb="3" eb="5">
      <t>スイサン</t>
    </rPh>
    <rPh sb="5" eb="7">
      <t>コウジョウ</t>
    </rPh>
    <phoneticPr fontId="23"/>
  </si>
  <si>
    <t>こと京都向島作業場</t>
    <rPh sb="2" eb="4">
      <t>キョウト</t>
    </rPh>
    <rPh sb="4" eb="6">
      <t>ムコウジマ</t>
    </rPh>
    <rPh sb="6" eb="8">
      <t>サギョウ</t>
    </rPh>
    <rPh sb="8" eb="9">
      <t>バ</t>
    </rPh>
    <phoneticPr fontId="23"/>
  </si>
  <si>
    <t>キムラ鉄工所事務所</t>
    <rPh sb="3" eb="6">
      <t>テッコウショ</t>
    </rPh>
    <rPh sb="6" eb="8">
      <t>ジム</t>
    </rPh>
    <rPh sb="8" eb="9">
      <t>ショ</t>
    </rPh>
    <phoneticPr fontId="23"/>
  </si>
  <si>
    <t>宮城県石巻市</t>
    <rPh sb="0" eb="3">
      <t>ミヤギケン</t>
    </rPh>
    <rPh sb="3" eb="6">
      <t>イシノマキシ</t>
    </rPh>
    <phoneticPr fontId="21"/>
  </si>
  <si>
    <t>福島県相馬郡</t>
    <rPh sb="3" eb="6">
      <t>ソウマグン</t>
    </rPh>
    <phoneticPr fontId="21"/>
  </si>
  <si>
    <t>宇多興産工場・事務所</t>
    <rPh sb="0" eb="2">
      <t>ウタ</t>
    </rPh>
    <rPh sb="2" eb="4">
      <t>コウサン</t>
    </rPh>
    <rPh sb="4" eb="6">
      <t>コウジョウ</t>
    </rPh>
    <phoneticPr fontId="23"/>
  </si>
  <si>
    <t>大阪府泉大津市</t>
    <rPh sb="3" eb="7">
      <t>イズミオオツシ</t>
    </rPh>
    <phoneticPr fontId="21"/>
  </si>
  <si>
    <t>鳥繁産業本社工場</t>
    <rPh sb="0" eb="1">
      <t>トリ</t>
    </rPh>
    <rPh sb="1" eb="2">
      <t>シゲ</t>
    </rPh>
    <rPh sb="2" eb="4">
      <t>サンギョウ</t>
    </rPh>
    <rPh sb="4" eb="6">
      <t>ホンシャ</t>
    </rPh>
    <rPh sb="6" eb="8">
      <t>コウジョウ</t>
    </rPh>
    <phoneticPr fontId="23"/>
  </si>
  <si>
    <t>大分県津久見市</t>
    <rPh sb="3" eb="7">
      <t>ツクミシ</t>
    </rPh>
    <phoneticPr fontId="21"/>
  </si>
  <si>
    <t>埼玉県本庄市</t>
    <rPh sb="3" eb="6">
      <t>ホンジョウシ</t>
    </rPh>
    <phoneticPr fontId="21"/>
  </si>
  <si>
    <t>北海道小樽市</t>
    <rPh sb="3" eb="6">
      <t>オタルシ</t>
    </rPh>
    <phoneticPr fontId="21"/>
  </si>
  <si>
    <t>熊本県上益城郡</t>
    <rPh sb="3" eb="4">
      <t>カミ</t>
    </rPh>
    <rPh sb="4" eb="5">
      <t>マ</t>
    </rPh>
    <rPh sb="5" eb="6">
      <t>シロ</t>
    </rPh>
    <rPh sb="6" eb="7">
      <t>グン</t>
    </rPh>
    <phoneticPr fontId="21"/>
  </si>
  <si>
    <t>岐阜県中津川市</t>
    <rPh sb="3" eb="7">
      <t>ナカツガワシ</t>
    </rPh>
    <phoneticPr fontId="21"/>
  </si>
  <si>
    <t>山形県山形市</t>
    <rPh sb="3" eb="6">
      <t>ヤマガタシ</t>
    </rPh>
    <phoneticPr fontId="21"/>
  </si>
  <si>
    <t>ナルシマ工業工場</t>
    <rPh sb="6" eb="8">
      <t>コウジョウ</t>
    </rPh>
    <phoneticPr fontId="21"/>
  </si>
  <si>
    <t>埼玉県八潮市</t>
    <rPh sb="3" eb="6">
      <t>ヤシオシ</t>
    </rPh>
    <phoneticPr fontId="21"/>
  </si>
  <si>
    <t>滋賀県甲賀市</t>
    <rPh sb="3" eb="5">
      <t>コウガ</t>
    </rPh>
    <rPh sb="5" eb="6">
      <t>シ</t>
    </rPh>
    <phoneticPr fontId="21"/>
  </si>
  <si>
    <t>ケーアイ・オギワラ9号棟・10号棟</t>
    <rPh sb="10" eb="11">
      <t>ゴウ</t>
    </rPh>
    <rPh sb="11" eb="12">
      <t>トウ</t>
    </rPh>
    <rPh sb="15" eb="16">
      <t>ゴウ</t>
    </rPh>
    <rPh sb="16" eb="17">
      <t>トウ</t>
    </rPh>
    <phoneticPr fontId="21"/>
  </si>
  <si>
    <t>中部工業工場</t>
    <rPh sb="4" eb="6">
      <t>コウジョウ</t>
    </rPh>
    <phoneticPr fontId="21"/>
  </si>
  <si>
    <t>愛知県名古屋市</t>
    <rPh sb="3" eb="7">
      <t>ナゴヤシ</t>
    </rPh>
    <phoneticPr fontId="21"/>
  </si>
  <si>
    <t>大分県大分市</t>
    <rPh sb="3" eb="6">
      <t>オオイタシ</t>
    </rPh>
    <phoneticPr fontId="21"/>
  </si>
  <si>
    <t>京都府城陽市</t>
    <rPh sb="3" eb="6">
      <t>ジョウヨウシ</t>
    </rPh>
    <phoneticPr fontId="21"/>
  </si>
  <si>
    <t>千葉県市川市</t>
    <rPh sb="3" eb="6">
      <t>イチカワシ</t>
    </rPh>
    <phoneticPr fontId="21"/>
  </si>
  <si>
    <t>千葉県柏市</t>
    <rPh sb="3" eb="5">
      <t>カシワシ</t>
    </rPh>
    <phoneticPr fontId="21"/>
  </si>
  <si>
    <t>巽冷凍食品㈱加工場</t>
    <rPh sb="0" eb="1">
      <t>タツミ</t>
    </rPh>
    <rPh sb="1" eb="3">
      <t>レイトウ</t>
    </rPh>
    <rPh sb="3" eb="5">
      <t>ショクヒン</t>
    </rPh>
    <rPh sb="6" eb="8">
      <t>カコウ</t>
    </rPh>
    <rPh sb="8" eb="9">
      <t>ジョウ</t>
    </rPh>
    <phoneticPr fontId="23"/>
  </si>
  <si>
    <t>北海道宗谷郡</t>
    <rPh sb="3" eb="6">
      <t>ソウヤグン</t>
    </rPh>
    <phoneticPr fontId="21"/>
  </si>
  <si>
    <t>インテルノ新工場</t>
    <rPh sb="5" eb="8">
      <t>シンコウジョウ</t>
    </rPh>
    <phoneticPr fontId="23"/>
  </si>
  <si>
    <t>岩手県上閉伊郡</t>
    <rPh sb="3" eb="4">
      <t>カミ</t>
    </rPh>
    <rPh sb="4" eb="5">
      <t>ヘイ</t>
    </rPh>
    <rPh sb="5" eb="6">
      <t>イ</t>
    </rPh>
    <rPh sb="6" eb="7">
      <t>グン</t>
    </rPh>
    <phoneticPr fontId="21"/>
  </si>
  <si>
    <t>山形飛鳥水産加工施設</t>
    <rPh sb="0" eb="2">
      <t>ヤマガタ</t>
    </rPh>
    <rPh sb="2" eb="4">
      <t>アスカ</t>
    </rPh>
    <rPh sb="4" eb="6">
      <t>スイサン</t>
    </rPh>
    <rPh sb="6" eb="8">
      <t>カコウ</t>
    </rPh>
    <rPh sb="8" eb="10">
      <t>シセツ</t>
    </rPh>
    <phoneticPr fontId="23"/>
  </si>
  <si>
    <t>長野県木曽郡</t>
    <rPh sb="3" eb="5">
      <t>キソ</t>
    </rPh>
    <rPh sb="5" eb="6">
      <t>グン</t>
    </rPh>
    <phoneticPr fontId="21"/>
  </si>
  <si>
    <t>東和食品鮭フィレー工場</t>
    <rPh sb="0" eb="2">
      <t>トウワ</t>
    </rPh>
    <rPh sb="2" eb="4">
      <t>ショクヒン</t>
    </rPh>
    <rPh sb="4" eb="5">
      <t>シャケ</t>
    </rPh>
    <rPh sb="9" eb="11">
      <t>コウジョウ</t>
    </rPh>
    <phoneticPr fontId="23"/>
  </si>
  <si>
    <t>北海道白糠郡</t>
    <rPh sb="3" eb="4">
      <t>シロ</t>
    </rPh>
    <rPh sb="4" eb="5">
      <t>ヌカ</t>
    </rPh>
    <rPh sb="5" eb="6">
      <t>グン</t>
    </rPh>
    <phoneticPr fontId="21"/>
  </si>
  <si>
    <t>愛知県弥富市</t>
    <rPh sb="3" eb="5">
      <t>ヤトミ</t>
    </rPh>
    <rPh sb="5" eb="6">
      <t>シ</t>
    </rPh>
    <phoneticPr fontId="21"/>
  </si>
  <si>
    <t>福相食品工業新工場</t>
    <rPh sb="0" eb="1">
      <t>フク</t>
    </rPh>
    <rPh sb="1" eb="2">
      <t>アイ</t>
    </rPh>
    <rPh sb="2" eb="4">
      <t>ショクヒン</t>
    </rPh>
    <rPh sb="4" eb="6">
      <t>コウギョウ</t>
    </rPh>
    <rPh sb="6" eb="7">
      <t>シン</t>
    </rPh>
    <rPh sb="7" eb="9">
      <t>コウジョウ</t>
    </rPh>
    <phoneticPr fontId="23"/>
  </si>
  <si>
    <t>福島県南相馬市</t>
    <rPh sb="3" eb="7">
      <t>ミナミソウマシ</t>
    </rPh>
    <phoneticPr fontId="21"/>
  </si>
  <si>
    <t>日建リース工業城陽工場（A棟）</t>
    <rPh sb="13" eb="14">
      <t>トウ</t>
    </rPh>
    <phoneticPr fontId="21"/>
  </si>
  <si>
    <t>日建リース工業城陽工場（B棟）</t>
    <rPh sb="13" eb="14">
      <t>トウ</t>
    </rPh>
    <phoneticPr fontId="21"/>
  </si>
  <si>
    <t>日建リース工業城陽工場（C棟）</t>
    <rPh sb="13" eb="14">
      <t>トウ</t>
    </rPh>
    <phoneticPr fontId="21"/>
  </si>
  <si>
    <t>日建リース工業城陽工場（D棟）</t>
    <rPh sb="13" eb="14">
      <t>トウ</t>
    </rPh>
    <phoneticPr fontId="21"/>
  </si>
  <si>
    <t>日建リース工業城陽工場（E棟）</t>
    <rPh sb="13" eb="14">
      <t>トウ</t>
    </rPh>
    <phoneticPr fontId="21"/>
  </si>
  <si>
    <t>亀岡大井町ストックヤード（整備棟）</t>
    <rPh sb="13" eb="15">
      <t>セイビ</t>
    </rPh>
    <rPh sb="15" eb="16">
      <t>トウ</t>
    </rPh>
    <phoneticPr fontId="21"/>
  </si>
  <si>
    <t>京都府亀岡市</t>
    <rPh sb="3" eb="6">
      <t>カメオカシ</t>
    </rPh>
    <phoneticPr fontId="21"/>
  </si>
  <si>
    <t>広島県廿日市市</t>
    <rPh sb="3" eb="7">
      <t>ハツカイチシ</t>
    </rPh>
    <phoneticPr fontId="21"/>
  </si>
  <si>
    <t>長野県諏訪市</t>
    <rPh sb="3" eb="6">
      <t>スワシ</t>
    </rPh>
    <phoneticPr fontId="21"/>
  </si>
  <si>
    <t>岩手県久慈市</t>
    <rPh sb="3" eb="6">
      <t>クジシ</t>
    </rPh>
    <phoneticPr fontId="21"/>
  </si>
  <si>
    <t>宮城県仙台市</t>
    <rPh sb="3" eb="6">
      <t>センダイシ</t>
    </rPh>
    <phoneticPr fontId="21"/>
  </si>
  <si>
    <t>山形県米沢市</t>
    <rPh sb="3" eb="6">
      <t>ヨネザワシ</t>
    </rPh>
    <phoneticPr fontId="21"/>
  </si>
  <si>
    <t>宮城県名取市</t>
    <rPh sb="3" eb="6">
      <t>ナトリシ</t>
    </rPh>
    <phoneticPr fontId="21"/>
  </si>
  <si>
    <t>ヤマナカ水産工場（加工場）</t>
    <rPh sb="9" eb="11">
      <t>カコウ</t>
    </rPh>
    <rPh sb="11" eb="12">
      <t>ジョウ</t>
    </rPh>
    <phoneticPr fontId="21"/>
  </si>
  <si>
    <t>宮城県石巻市</t>
    <rPh sb="3" eb="6">
      <t>イシノマキシ</t>
    </rPh>
    <phoneticPr fontId="21"/>
  </si>
  <si>
    <t>ヤマナカ水産工場（塩水処理施設）</t>
    <rPh sb="9" eb="11">
      <t>シオミズ</t>
    </rPh>
    <rPh sb="11" eb="13">
      <t>ショリ</t>
    </rPh>
    <rPh sb="13" eb="15">
      <t>シセツ</t>
    </rPh>
    <phoneticPr fontId="21"/>
  </si>
  <si>
    <t>広島県安芸高田市</t>
    <rPh sb="3" eb="8">
      <t>アキタカタシ</t>
    </rPh>
    <phoneticPr fontId="21"/>
  </si>
  <si>
    <t>長野県諏訪市</t>
    <rPh sb="0" eb="3">
      <t>ナガノケン</t>
    </rPh>
    <rPh sb="3" eb="6">
      <t>スワシ</t>
    </rPh>
    <phoneticPr fontId="21"/>
  </si>
  <si>
    <t>宮城県本吉郡</t>
    <rPh sb="0" eb="3">
      <t>ミヤギケン</t>
    </rPh>
    <rPh sb="3" eb="6">
      <t>モトヨシグン</t>
    </rPh>
    <phoneticPr fontId="21"/>
  </si>
  <si>
    <t>大阪府寝屋川市</t>
    <rPh sb="3" eb="7">
      <t>ネヤガワシ</t>
    </rPh>
    <phoneticPr fontId="21"/>
  </si>
  <si>
    <t>群馬県伊勢崎市</t>
    <rPh sb="3" eb="6">
      <t>イセザキ</t>
    </rPh>
    <rPh sb="6" eb="7">
      <t>シ</t>
    </rPh>
    <phoneticPr fontId="21"/>
  </si>
  <si>
    <t>埼玉県北葛飾郡</t>
    <rPh sb="0" eb="3">
      <t>サイタマケン</t>
    </rPh>
    <rPh sb="3" eb="7">
      <t>キタカツシカグン</t>
    </rPh>
    <phoneticPr fontId="21"/>
  </si>
  <si>
    <t>東京都足立区</t>
    <rPh sb="0" eb="2">
      <t>トウキョウ</t>
    </rPh>
    <rPh sb="2" eb="3">
      <t>ト</t>
    </rPh>
    <rPh sb="3" eb="6">
      <t>アダチク</t>
    </rPh>
    <phoneticPr fontId="21"/>
  </si>
  <si>
    <t>京伸精機笠岡工場</t>
    <rPh sb="4" eb="6">
      <t>カサオカ</t>
    </rPh>
    <rPh sb="6" eb="8">
      <t>コウジョウ</t>
    </rPh>
    <phoneticPr fontId="21"/>
  </si>
  <si>
    <t>岡山県笠岡市</t>
    <rPh sb="0" eb="3">
      <t>オカヤマケン</t>
    </rPh>
    <rPh sb="3" eb="6">
      <t>カサオカシ</t>
    </rPh>
    <phoneticPr fontId="21"/>
  </si>
  <si>
    <t>平屋建</t>
    <rPh sb="0" eb="1">
      <t>ヒラ</t>
    </rPh>
    <rPh sb="1" eb="2">
      <t>ヤ</t>
    </rPh>
    <rPh sb="2" eb="3">
      <t>ダテ</t>
    </rPh>
    <phoneticPr fontId="21"/>
  </si>
  <si>
    <t>山口県宇部市</t>
    <rPh sb="0" eb="3">
      <t>ヤマグチケン</t>
    </rPh>
    <rPh sb="3" eb="6">
      <t>ウベシ</t>
    </rPh>
    <phoneticPr fontId="21"/>
  </si>
  <si>
    <t>日本テクノロジーソリューション本社工場</t>
    <rPh sb="15" eb="17">
      <t>ホンシャ</t>
    </rPh>
    <rPh sb="17" eb="19">
      <t>コウジョウ</t>
    </rPh>
    <phoneticPr fontId="23"/>
  </si>
  <si>
    <t>大勢シェル工場（Ａ棟）</t>
    <rPh sb="9" eb="10">
      <t>トウ</t>
    </rPh>
    <phoneticPr fontId="23"/>
  </si>
  <si>
    <t>長野県岡谷市</t>
    <rPh sb="2" eb="3">
      <t>ケン</t>
    </rPh>
    <phoneticPr fontId="21"/>
  </si>
  <si>
    <t>三岐通運桑名多度工場（Ⅱ期）</t>
    <rPh sb="0" eb="2">
      <t>ミキ</t>
    </rPh>
    <rPh sb="2" eb="4">
      <t>ツウウン</t>
    </rPh>
    <rPh sb="4" eb="6">
      <t>クワナ</t>
    </rPh>
    <rPh sb="6" eb="8">
      <t>タド</t>
    </rPh>
    <rPh sb="8" eb="10">
      <t>コウジョウ</t>
    </rPh>
    <rPh sb="12" eb="13">
      <t>キ</t>
    </rPh>
    <phoneticPr fontId="23"/>
  </si>
  <si>
    <t>三重県桑名市</t>
    <rPh sb="0" eb="3">
      <t>ミエケン</t>
    </rPh>
    <rPh sb="3" eb="6">
      <t>クワナシ</t>
    </rPh>
    <phoneticPr fontId="21"/>
  </si>
  <si>
    <t>たかだ電動機新工場</t>
    <rPh sb="3" eb="6">
      <t>デンドウキ</t>
    </rPh>
    <rPh sb="6" eb="9">
      <t>シンコウジョウ</t>
    </rPh>
    <phoneticPr fontId="23"/>
  </si>
  <si>
    <t>佐賀県唐津市</t>
    <rPh sb="0" eb="3">
      <t>サガケン</t>
    </rPh>
    <rPh sb="3" eb="6">
      <t>カラツシ</t>
    </rPh>
    <phoneticPr fontId="21"/>
  </si>
  <si>
    <t>ヤンマーアグリジャパン玉名支店整備工場</t>
    <rPh sb="11" eb="13">
      <t>タマナ</t>
    </rPh>
    <rPh sb="13" eb="15">
      <t>シテン</t>
    </rPh>
    <rPh sb="15" eb="17">
      <t>セイビ</t>
    </rPh>
    <rPh sb="17" eb="19">
      <t>コウジョウ</t>
    </rPh>
    <phoneticPr fontId="23"/>
  </si>
  <si>
    <t>熊本県玉名市</t>
    <rPh sb="0" eb="3">
      <t>クマモトケン</t>
    </rPh>
    <rPh sb="3" eb="6">
      <t>タマナシ</t>
    </rPh>
    <phoneticPr fontId="21"/>
  </si>
  <si>
    <t>ほのか共同利用穀類乾燥調製施設</t>
    <rPh sb="3" eb="5">
      <t>キョウドウ</t>
    </rPh>
    <rPh sb="5" eb="7">
      <t>リヨウ</t>
    </rPh>
    <rPh sb="7" eb="9">
      <t>コクルイ</t>
    </rPh>
    <rPh sb="9" eb="11">
      <t>カンソウ</t>
    </rPh>
    <rPh sb="11" eb="13">
      <t>チョウセイ</t>
    </rPh>
    <rPh sb="13" eb="15">
      <t>シセツ</t>
    </rPh>
    <phoneticPr fontId="23"/>
  </si>
  <si>
    <t>徳島県小松島市</t>
    <rPh sb="0" eb="3">
      <t>トクシマケン</t>
    </rPh>
    <rPh sb="3" eb="6">
      <t>コマツシマ</t>
    </rPh>
    <rPh sb="6" eb="7">
      <t>シ</t>
    </rPh>
    <phoneticPr fontId="21"/>
  </si>
  <si>
    <t>三昇新工場</t>
    <rPh sb="0" eb="1">
      <t>サン</t>
    </rPh>
    <rPh sb="1" eb="2">
      <t>ノボル</t>
    </rPh>
    <rPh sb="2" eb="5">
      <t>シンコウジョウ</t>
    </rPh>
    <phoneticPr fontId="23"/>
  </si>
  <si>
    <t>和歌山県和歌山市</t>
    <rPh sb="0" eb="4">
      <t>ワカヤマケン</t>
    </rPh>
    <phoneticPr fontId="21"/>
  </si>
  <si>
    <t>オスカー技研工場</t>
    <rPh sb="4" eb="6">
      <t>ギケン</t>
    </rPh>
    <rPh sb="6" eb="8">
      <t>コウジョウ</t>
    </rPh>
    <phoneticPr fontId="23"/>
  </si>
  <si>
    <t>城陽加工場</t>
    <rPh sb="0" eb="2">
      <t>ジョウヨウ</t>
    </rPh>
    <rPh sb="2" eb="4">
      <t>カコウ</t>
    </rPh>
    <rPh sb="4" eb="5">
      <t>ジョウ</t>
    </rPh>
    <phoneticPr fontId="23"/>
  </si>
  <si>
    <t>リードＲ3工場</t>
    <rPh sb="5" eb="7">
      <t>コウジョウ</t>
    </rPh>
    <phoneticPr fontId="23"/>
  </si>
  <si>
    <t>福島県相馬郡</t>
    <rPh sb="0" eb="3">
      <t>フクシマケン</t>
    </rPh>
    <rPh sb="3" eb="6">
      <t>ソウマグン</t>
    </rPh>
    <phoneticPr fontId="21"/>
  </si>
  <si>
    <t>カネキン川村水産虻田工場</t>
    <rPh sb="4" eb="6">
      <t>カワムラ</t>
    </rPh>
    <rPh sb="6" eb="8">
      <t>スイサン</t>
    </rPh>
    <rPh sb="8" eb="10">
      <t>アブタ</t>
    </rPh>
    <rPh sb="10" eb="12">
      <t>コウジョウ</t>
    </rPh>
    <phoneticPr fontId="23"/>
  </si>
  <si>
    <t>まるか食品本社工場</t>
    <rPh sb="3" eb="5">
      <t>ショクヒン</t>
    </rPh>
    <rPh sb="5" eb="7">
      <t>ホンシャ</t>
    </rPh>
    <rPh sb="7" eb="9">
      <t>コウジョウ</t>
    </rPh>
    <phoneticPr fontId="23"/>
  </si>
  <si>
    <t>愛知県半田市</t>
    <rPh sb="0" eb="3">
      <t>アイチケン</t>
    </rPh>
    <rPh sb="3" eb="6">
      <t>ハンダシ</t>
    </rPh>
    <phoneticPr fontId="21"/>
  </si>
  <si>
    <t>キグチテクニクス金属試験材料加工所</t>
    <rPh sb="8" eb="10">
      <t>キンゾク</t>
    </rPh>
    <rPh sb="10" eb="12">
      <t>シケン</t>
    </rPh>
    <rPh sb="12" eb="14">
      <t>ザイリョウ</t>
    </rPh>
    <rPh sb="14" eb="16">
      <t>カコウ</t>
    </rPh>
    <rPh sb="16" eb="17">
      <t>ショ</t>
    </rPh>
    <phoneticPr fontId="23"/>
  </si>
  <si>
    <t>釧路厚生社焼却炉</t>
    <rPh sb="0" eb="2">
      <t>クシロ</t>
    </rPh>
    <rPh sb="2" eb="4">
      <t>コウセイ</t>
    </rPh>
    <rPh sb="4" eb="5">
      <t>シャ</t>
    </rPh>
    <rPh sb="5" eb="8">
      <t>ショウキャクロ</t>
    </rPh>
    <phoneticPr fontId="23"/>
  </si>
  <si>
    <t>日立建機成田営業所（工場棟）</t>
    <rPh sb="0" eb="2">
      <t>ヒタチ</t>
    </rPh>
    <rPh sb="2" eb="4">
      <t>ケンキ</t>
    </rPh>
    <rPh sb="4" eb="6">
      <t>ナリタ</t>
    </rPh>
    <rPh sb="6" eb="9">
      <t>エイギョウショ</t>
    </rPh>
    <rPh sb="10" eb="12">
      <t>コウジョウ</t>
    </rPh>
    <rPh sb="12" eb="13">
      <t>トウ</t>
    </rPh>
    <phoneticPr fontId="23"/>
  </si>
  <si>
    <t>千葉県山武郡</t>
    <rPh sb="3" eb="5">
      <t>サンブ</t>
    </rPh>
    <rPh sb="5" eb="6">
      <t>グン</t>
    </rPh>
    <phoneticPr fontId="21"/>
  </si>
  <si>
    <t>佐藤鋼材第三工場</t>
    <rPh sb="5" eb="6">
      <t>サン</t>
    </rPh>
    <phoneticPr fontId="23"/>
  </si>
  <si>
    <t>土谷特殊農機具製作所工場</t>
    <rPh sb="10" eb="12">
      <t>コウジョウ</t>
    </rPh>
    <phoneticPr fontId="23"/>
  </si>
  <si>
    <t>月ヶ瀬みのり園第2碾茶工場</t>
    <rPh sb="0" eb="1">
      <t>ツキ</t>
    </rPh>
    <rPh sb="2" eb="3">
      <t>セ</t>
    </rPh>
    <rPh sb="6" eb="7">
      <t>エン</t>
    </rPh>
    <rPh sb="7" eb="8">
      <t>ダイ</t>
    </rPh>
    <rPh sb="9" eb="11">
      <t>テンチャ</t>
    </rPh>
    <rPh sb="11" eb="13">
      <t>コウジョウ</t>
    </rPh>
    <phoneticPr fontId="23"/>
  </si>
  <si>
    <t>かどや製油第二工場（製造棟）</t>
    <rPh sb="10" eb="12">
      <t>セイゾウ</t>
    </rPh>
    <rPh sb="12" eb="13">
      <t>トウ</t>
    </rPh>
    <phoneticPr fontId="21"/>
  </si>
  <si>
    <t>かどや製油第二工場（包装棟）</t>
    <rPh sb="10" eb="12">
      <t>ホウソウ</t>
    </rPh>
    <rPh sb="12" eb="13">
      <t>トウ</t>
    </rPh>
    <phoneticPr fontId="21"/>
  </si>
  <si>
    <t>かどや製油第二工場（保管庫）</t>
    <rPh sb="10" eb="13">
      <t>ホカンコ</t>
    </rPh>
    <phoneticPr fontId="21"/>
  </si>
  <si>
    <t>かどや製油第二工場（脱水室棟）</t>
    <rPh sb="10" eb="12">
      <t>ダッスイ</t>
    </rPh>
    <rPh sb="12" eb="13">
      <t>シツ</t>
    </rPh>
    <rPh sb="13" eb="14">
      <t>トウ</t>
    </rPh>
    <phoneticPr fontId="21"/>
  </si>
  <si>
    <t>成澤鉄工所新工場</t>
    <rPh sb="5" eb="6">
      <t>シン</t>
    </rPh>
    <phoneticPr fontId="23"/>
  </si>
  <si>
    <t>仁徳砂利（自動車修理工場）</t>
    <rPh sb="5" eb="8">
      <t>ジドウシャ</t>
    </rPh>
    <rPh sb="8" eb="10">
      <t>シュウリ</t>
    </rPh>
    <rPh sb="10" eb="12">
      <t>コウジョウ</t>
    </rPh>
    <phoneticPr fontId="23"/>
  </si>
  <si>
    <t>仁徳砂利（給油所）</t>
    <rPh sb="5" eb="7">
      <t>キュウユ</t>
    </rPh>
    <rPh sb="7" eb="8">
      <t>ジョ</t>
    </rPh>
    <phoneticPr fontId="23"/>
  </si>
  <si>
    <t>愛南サン・フィッシュ工場</t>
    <rPh sb="0" eb="1">
      <t>アイ</t>
    </rPh>
    <phoneticPr fontId="23"/>
  </si>
  <si>
    <t>愛媛県南宇部郡</t>
    <rPh sb="0" eb="3">
      <t>エヒメケン</t>
    </rPh>
    <rPh sb="3" eb="4">
      <t>ミナミ</t>
    </rPh>
    <rPh sb="4" eb="6">
      <t>ウベ</t>
    </rPh>
    <rPh sb="6" eb="7">
      <t>グン</t>
    </rPh>
    <phoneticPr fontId="21"/>
  </si>
  <si>
    <t>本田興業本社ビル（工場棟）</t>
    <rPh sb="9" eb="11">
      <t>コウジョウ</t>
    </rPh>
    <rPh sb="11" eb="12">
      <t>トウ</t>
    </rPh>
    <phoneticPr fontId="21"/>
  </si>
  <si>
    <t>㈱シンクスコーポレーション関西工場</t>
    <rPh sb="13" eb="15">
      <t>カンサイ</t>
    </rPh>
    <rPh sb="15" eb="17">
      <t>コウジョウ</t>
    </rPh>
    <phoneticPr fontId="21"/>
  </si>
  <si>
    <t>兵庫県神戸市</t>
    <rPh sb="0" eb="3">
      <t>ヒョウゴケン</t>
    </rPh>
    <rPh sb="3" eb="6">
      <t>コウベシ</t>
    </rPh>
    <phoneticPr fontId="21"/>
  </si>
  <si>
    <t>㈲安岡蒲鉾店新工場</t>
    <rPh sb="1" eb="3">
      <t>ヤスオカ</t>
    </rPh>
    <rPh sb="3" eb="5">
      <t>カマボコ</t>
    </rPh>
    <rPh sb="5" eb="6">
      <t>テン</t>
    </rPh>
    <rPh sb="6" eb="9">
      <t>シンコウジョウ</t>
    </rPh>
    <phoneticPr fontId="21"/>
  </si>
  <si>
    <t>愛媛県宇和島市</t>
    <rPh sb="0" eb="3">
      <t>エヒメケン</t>
    </rPh>
    <rPh sb="3" eb="7">
      <t>ウワジマシ</t>
    </rPh>
    <phoneticPr fontId="21"/>
  </si>
  <si>
    <t>埼玉県児玉群</t>
    <rPh sb="0" eb="3">
      <t>サイタマケン</t>
    </rPh>
    <rPh sb="3" eb="5">
      <t>コダマ</t>
    </rPh>
    <rPh sb="5" eb="6">
      <t>グン</t>
    </rPh>
    <phoneticPr fontId="21"/>
  </si>
  <si>
    <t>宮城県仙台市</t>
    <rPh sb="0" eb="3">
      <t>ミヤギケン</t>
    </rPh>
    <rPh sb="3" eb="6">
      <t>センダイシ</t>
    </rPh>
    <phoneticPr fontId="21"/>
  </si>
  <si>
    <t>小林精機第五工場</t>
    <rPh sb="0" eb="4">
      <t>コバヤシセイキ</t>
    </rPh>
    <rPh sb="4" eb="6">
      <t>ダイゴ</t>
    </rPh>
    <rPh sb="6" eb="8">
      <t>コウジョウ</t>
    </rPh>
    <phoneticPr fontId="23"/>
  </si>
  <si>
    <t>岩手県岩手郡</t>
    <rPh sb="0" eb="3">
      <t>イワテケン</t>
    </rPh>
    <rPh sb="3" eb="6">
      <t>イワテグン</t>
    </rPh>
    <phoneticPr fontId="21"/>
  </si>
  <si>
    <t>ソーデナガノ松本工場</t>
    <rPh sb="6" eb="10">
      <t>マツモトコウジョウ</t>
    </rPh>
    <phoneticPr fontId="23"/>
  </si>
  <si>
    <t>熊本県上益城郡</t>
    <rPh sb="4" eb="6">
      <t>マシキ</t>
    </rPh>
    <phoneticPr fontId="21"/>
  </si>
  <si>
    <t>コーリツ笠岡工場</t>
    <rPh sb="4" eb="8">
      <t>カサオカコウジョウ</t>
    </rPh>
    <phoneticPr fontId="23"/>
  </si>
  <si>
    <t>一般工事</t>
    <rPh sb="2" eb="4">
      <t>コウジ</t>
    </rPh>
    <phoneticPr fontId="21"/>
  </si>
  <si>
    <t>神奈川県川崎市</t>
    <rPh sb="0" eb="3">
      <t>カナガワ</t>
    </rPh>
    <rPh sb="3" eb="4">
      <t>ケン</t>
    </rPh>
    <phoneticPr fontId="21"/>
  </si>
  <si>
    <t>日照電機製作所工場</t>
    <rPh sb="0" eb="2">
      <t>ニッショウ</t>
    </rPh>
    <rPh sb="2" eb="4">
      <t>デンキ</t>
    </rPh>
    <rPh sb="4" eb="7">
      <t>セイサクショ</t>
    </rPh>
    <rPh sb="7" eb="9">
      <t>コウジョウ</t>
    </rPh>
    <phoneticPr fontId="23"/>
  </si>
  <si>
    <t>倉田技研工場</t>
    <rPh sb="0" eb="2">
      <t>クラタ</t>
    </rPh>
    <rPh sb="2" eb="4">
      <t>ギケン</t>
    </rPh>
    <rPh sb="4" eb="6">
      <t>コウジョウ</t>
    </rPh>
    <phoneticPr fontId="23"/>
  </si>
  <si>
    <t>埼玉県吉川市</t>
    <rPh sb="5" eb="6">
      <t>シ</t>
    </rPh>
    <phoneticPr fontId="21"/>
  </si>
  <si>
    <t>島根県出雲市</t>
    <rPh sb="0" eb="3">
      <t>シマネケン</t>
    </rPh>
    <rPh sb="3" eb="5">
      <t>イズモ</t>
    </rPh>
    <rPh sb="5" eb="6">
      <t>シ</t>
    </rPh>
    <phoneticPr fontId="21"/>
  </si>
  <si>
    <t>デンカ大牟田工場</t>
    <rPh sb="3" eb="6">
      <t>オオムタ</t>
    </rPh>
    <phoneticPr fontId="21"/>
  </si>
  <si>
    <t>神奈川県海老名市</t>
    <rPh sb="0" eb="4">
      <t>カナガワケン</t>
    </rPh>
    <rPh sb="4" eb="8">
      <t>エビナシ</t>
    </rPh>
    <phoneticPr fontId="21"/>
  </si>
  <si>
    <t>日建リース工業新潟工場</t>
    <rPh sb="5" eb="7">
      <t>コウギョウ</t>
    </rPh>
    <phoneticPr fontId="21"/>
  </si>
  <si>
    <t>新潟県柏崎市</t>
    <rPh sb="0" eb="3">
      <t>ニイガタケン</t>
    </rPh>
    <rPh sb="3" eb="6">
      <t>カシワザキシ</t>
    </rPh>
    <phoneticPr fontId="21"/>
  </si>
  <si>
    <t>丸栄水産株式会社　増築工事</t>
    <rPh sb="11" eb="13">
      <t>コウジ</t>
    </rPh>
    <phoneticPr fontId="21"/>
  </si>
  <si>
    <t>北海道紋別市</t>
    <rPh sb="0" eb="3">
      <t>ホッカイドウ</t>
    </rPh>
    <rPh sb="3" eb="6">
      <t>モンベツシ</t>
    </rPh>
    <phoneticPr fontId="21"/>
  </si>
  <si>
    <t>2021.01</t>
  </si>
  <si>
    <t>大阪府泉南市</t>
    <rPh sb="0" eb="3">
      <t>オオサカフ</t>
    </rPh>
    <phoneticPr fontId="21"/>
  </si>
  <si>
    <t>2021.02</t>
  </si>
  <si>
    <t>佐賀県鳥栖市</t>
    <rPh sb="0" eb="3">
      <t>サガケン</t>
    </rPh>
    <phoneticPr fontId="21"/>
  </si>
  <si>
    <t>神奈川県伊勢原市</t>
    <rPh sb="0" eb="4">
      <t>カナガワケン</t>
    </rPh>
    <rPh sb="4" eb="8">
      <t>イセハラシ</t>
    </rPh>
    <phoneticPr fontId="21"/>
  </si>
  <si>
    <t>広島県呉市</t>
    <rPh sb="0" eb="3">
      <t>ヒロシマケン</t>
    </rPh>
    <rPh sb="3" eb="5">
      <t>クレシ</t>
    </rPh>
    <phoneticPr fontId="21"/>
  </si>
  <si>
    <t>北海道深川市</t>
    <rPh sb="0" eb="3">
      <t>ホッカイドウ</t>
    </rPh>
    <rPh sb="3" eb="6">
      <t>フカガワシ</t>
    </rPh>
    <phoneticPr fontId="21"/>
  </si>
  <si>
    <t>徳島県板野郡</t>
    <rPh sb="0" eb="3">
      <t>トクシマケン</t>
    </rPh>
    <rPh sb="3" eb="6">
      <t>イタノグン</t>
    </rPh>
    <phoneticPr fontId="21"/>
  </si>
  <si>
    <t>茨城県つくば市</t>
    <rPh sb="0" eb="3">
      <t>イバラキケン</t>
    </rPh>
    <rPh sb="6" eb="7">
      <t>シ</t>
    </rPh>
    <phoneticPr fontId="21"/>
  </si>
  <si>
    <t>愛知県碧南市</t>
    <rPh sb="0" eb="3">
      <t>アイチケン</t>
    </rPh>
    <rPh sb="3" eb="6">
      <t>ヘキナンシ</t>
    </rPh>
    <phoneticPr fontId="21"/>
  </si>
  <si>
    <t>神奈川県三浦市</t>
    <rPh sb="0" eb="4">
      <t>カナガワケン</t>
    </rPh>
    <rPh sb="4" eb="7">
      <t>ミウラシ</t>
    </rPh>
    <phoneticPr fontId="21"/>
  </si>
  <si>
    <t>鳥取県西伯郡</t>
    <rPh sb="0" eb="3">
      <t>トットリケン</t>
    </rPh>
    <phoneticPr fontId="21"/>
  </si>
  <si>
    <t>北海道江別市</t>
    <rPh sb="0" eb="3">
      <t>ホッカイドウ</t>
    </rPh>
    <rPh sb="3" eb="6">
      <t>エベツシ</t>
    </rPh>
    <phoneticPr fontId="21"/>
  </si>
  <si>
    <t>山形県鶴岡市</t>
    <rPh sb="0" eb="3">
      <t>ヤマガタケン</t>
    </rPh>
    <rPh sb="3" eb="6">
      <t>ツルオカシ</t>
    </rPh>
    <phoneticPr fontId="21"/>
  </si>
  <si>
    <t>福岡県柳川市</t>
    <rPh sb="0" eb="3">
      <t>フクオカケン</t>
    </rPh>
    <rPh sb="3" eb="5">
      <t>ヤナガワ</t>
    </rPh>
    <rPh sb="5" eb="6">
      <t>シ</t>
    </rPh>
    <phoneticPr fontId="21"/>
  </si>
  <si>
    <t>奈良県葛城市</t>
    <rPh sb="5" eb="6">
      <t>シ</t>
    </rPh>
    <phoneticPr fontId="21"/>
  </si>
  <si>
    <t>京都府相楽郡</t>
    <rPh sb="0" eb="3">
      <t>キョウトフ</t>
    </rPh>
    <rPh sb="3" eb="5">
      <t>サラク</t>
    </rPh>
    <rPh sb="5" eb="6">
      <t>グン</t>
    </rPh>
    <phoneticPr fontId="21"/>
  </si>
  <si>
    <t>北海道日高郡</t>
    <rPh sb="0" eb="3">
      <t>ホッカイドウ</t>
    </rPh>
    <rPh sb="3" eb="6">
      <t>ヒダカグン</t>
    </rPh>
    <phoneticPr fontId="21"/>
  </si>
  <si>
    <t>神奈川県大和市</t>
    <rPh sb="0" eb="4">
      <t>カナガワケン</t>
    </rPh>
    <rPh sb="4" eb="7">
      <t>ヤマトシ</t>
    </rPh>
    <phoneticPr fontId="21"/>
  </si>
  <si>
    <t>青森県五所川原市</t>
    <rPh sb="0" eb="3">
      <t>アオモリケン</t>
    </rPh>
    <rPh sb="3" eb="8">
      <t>ゴショガワラシ</t>
    </rPh>
    <phoneticPr fontId="21"/>
  </si>
  <si>
    <t>石川県金沢市</t>
    <rPh sb="0" eb="3">
      <t>イシカワケン</t>
    </rPh>
    <rPh sb="3" eb="6">
      <t>カナザワシ</t>
    </rPh>
    <phoneticPr fontId="21"/>
  </si>
  <si>
    <t>2022.06</t>
  </si>
  <si>
    <t/>
  </si>
  <si>
    <t>2022.07</t>
  </si>
  <si>
    <t>2022.08</t>
  </si>
  <si>
    <t>2022.09</t>
  </si>
  <si>
    <t>2022.10</t>
  </si>
  <si>
    <t>2022.11</t>
  </si>
  <si>
    <t>2022.12</t>
  </si>
  <si>
    <t>2023.01</t>
  </si>
  <si>
    <t>2023.02</t>
  </si>
  <si>
    <t>2023.03</t>
  </si>
  <si>
    <t>滋賀県草津市</t>
    <rPh sb="0" eb="3">
      <t>シガケン</t>
    </rPh>
    <rPh sb="3" eb="6">
      <t>クサツシ</t>
    </rPh>
    <phoneticPr fontId="21"/>
  </si>
  <si>
    <t xml:space="preserve">えんとく培養センターリサイクル施設 </t>
    <phoneticPr fontId="2"/>
  </si>
  <si>
    <t>稲田製作所社屋</t>
    <rPh sb="0" eb="2">
      <t>イナダ</t>
    </rPh>
    <rPh sb="5" eb="7">
      <t>シャオク</t>
    </rPh>
    <phoneticPr fontId="23"/>
  </si>
  <si>
    <t>長野県長野市</t>
    <rPh sb="3" eb="6">
      <t>ナガノシ</t>
    </rPh>
    <phoneticPr fontId="21"/>
  </si>
  <si>
    <t>スガテック東京事務所</t>
    <rPh sb="5" eb="7">
      <t>トウキョウ</t>
    </rPh>
    <rPh sb="7" eb="9">
      <t>ジム</t>
    </rPh>
    <rPh sb="9" eb="10">
      <t>ショ</t>
    </rPh>
    <phoneticPr fontId="23"/>
  </si>
  <si>
    <t>東京都江東区</t>
    <rPh sb="3" eb="6">
      <t>コウトウク</t>
    </rPh>
    <phoneticPr fontId="21"/>
  </si>
  <si>
    <t>山陰ヤクルト販売本社</t>
    <rPh sb="6" eb="8">
      <t>ハンバイ</t>
    </rPh>
    <rPh sb="8" eb="10">
      <t>ホンシャ</t>
    </rPh>
    <phoneticPr fontId="21"/>
  </si>
  <si>
    <t>島根電工出雲支店</t>
    <rPh sb="4" eb="6">
      <t>イズモ</t>
    </rPh>
    <rPh sb="6" eb="8">
      <t>シテン</t>
    </rPh>
    <phoneticPr fontId="21"/>
  </si>
  <si>
    <t>赤田運輸産業事務所</t>
    <rPh sb="6" eb="8">
      <t>ジム</t>
    </rPh>
    <rPh sb="8" eb="9">
      <t>ショ</t>
    </rPh>
    <phoneticPr fontId="21"/>
  </si>
  <si>
    <t>いしのまき元気市場（管理棟）</t>
    <rPh sb="5" eb="7">
      <t>ゲンキ</t>
    </rPh>
    <rPh sb="7" eb="9">
      <t>イチバ</t>
    </rPh>
    <rPh sb="10" eb="13">
      <t>カンリトウ</t>
    </rPh>
    <phoneticPr fontId="21"/>
  </si>
  <si>
    <t>静岡県富士市</t>
    <rPh sb="0" eb="3">
      <t>シズオカケン</t>
    </rPh>
    <rPh sb="3" eb="5">
      <t>フジ</t>
    </rPh>
    <rPh sb="5" eb="6">
      <t>シ</t>
    </rPh>
    <phoneticPr fontId="21"/>
  </si>
  <si>
    <t>カナエ新包装技術開発センター</t>
    <rPh sb="8" eb="10">
      <t>カイハツ</t>
    </rPh>
    <phoneticPr fontId="23"/>
  </si>
  <si>
    <t>NIPPO足立合材工場</t>
    <rPh sb="7" eb="8">
      <t>ゴウ</t>
    </rPh>
    <rPh sb="8" eb="9">
      <t>ザイ</t>
    </rPh>
    <rPh sb="9" eb="11">
      <t>コウジョウ</t>
    </rPh>
    <phoneticPr fontId="23"/>
  </si>
  <si>
    <t>日本シーレーク東部支店（検査棟）</t>
    <rPh sb="12" eb="14">
      <t>ケンサ</t>
    </rPh>
    <rPh sb="14" eb="15">
      <t>トウ</t>
    </rPh>
    <phoneticPr fontId="23"/>
  </si>
  <si>
    <t>横河システム建築茂原工場</t>
    <rPh sb="0" eb="2">
      <t>ヨコガワ</t>
    </rPh>
    <rPh sb="6" eb="8">
      <t>ケンチク</t>
    </rPh>
    <phoneticPr fontId="21"/>
  </si>
  <si>
    <t>青森県青森市</t>
    <rPh sb="0" eb="2">
      <t>アオモリ</t>
    </rPh>
    <rPh sb="2" eb="3">
      <t>ケン</t>
    </rPh>
    <rPh sb="3" eb="6">
      <t>アオモリシ</t>
    </rPh>
    <phoneticPr fontId="21"/>
  </si>
  <si>
    <t>堺製油所体感訓練設備の導入建屋</t>
    <rPh sb="0" eb="1">
      <t>サカイ</t>
    </rPh>
    <rPh sb="1" eb="3">
      <t>セイユ</t>
    </rPh>
    <rPh sb="3" eb="4">
      <t>ショ</t>
    </rPh>
    <rPh sb="4" eb="6">
      <t>タイカン</t>
    </rPh>
    <rPh sb="6" eb="8">
      <t>クンレン</t>
    </rPh>
    <rPh sb="8" eb="10">
      <t>セツビ</t>
    </rPh>
    <rPh sb="11" eb="13">
      <t>ドウニュウ</t>
    </rPh>
    <rPh sb="13" eb="15">
      <t>タテヤ</t>
    </rPh>
    <phoneticPr fontId="21"/>
  </si>
  <si>
    <t>大阪府堺市</t>
    <rPh sb="3" eb="5">
      <t>サカイシ</t>
    </rPh>
    <phoneticPr fontId="21"/>
  </si>
  <si>
    <t>宮城県気仙沼市</t>
    <rPh sb="6" eb="7">
      <t>シ</t>
    </rPh>
    <phoneticPr fontId="21"/>
  </si>
  <si>
    <t>岩田産業熊本営業所</t>
    <rPh sb="4" eb="6">
      <t>クマモト</t>
    </rPh>
    <rPh sb="6" eb="9">
      <t>エイギョウショ</t>
    </rPh>
    <phoneticPr fontId="21"/>
  </si>
  <si>
    <t>コスモ石油堺製油所常駐協力会社社屋</t>
    <rPh sb="15" eb="17">
      <t>シャオク</t>
    </rPh>
    <phoneticPr fontId="21"/>
  </si>
  <si>
    <t>横河システム建築茂原工場厚生棟</t>
    <rPh sb="0" eb="2">
      <t>ヨコカワ</t>
    </rPh>
    <rPh sb="6" eb="8">
      <t>ケンチク</t>
    </rPh>
    <rPh sb="8" eb="10">
      <t>シゲハラ</t>
    </rPh>
    <rPh sb="10" eb="12">
      <t>コウジョウ</t>
    </rPh>
    <rPh sb="12" eb="14">
      <t>コウセイ</t>
    </rPh>
    <rPh sb="14" eb="15">
      <t>トウ</t>
    </rPh>
    <phoneticPr fontId="23"/>
  </si>
  <si>
    <t>千葉県茂原市</t>
    <rPh sb="0" eb="3">
      <t>チバケン</t>
    </rPh>
    <rPh sb="3" eb="5">
      <t>モハラ</t>
    </rPh>
    <rPh sb="5" eb="6">
      <t>シ</t>
    </rPh>
    <phoneticPr fontId="21"/>
  </si>
  <si>
    <t>平屋建(一部4F建)</t>
  </si>
  <si>
    <t>北海道岩見沢市</t>
    <rPh sb="0" eb="3">
      <t>ホッカイドウ</t>
    </rPh>
    <rPh sb="3" eb="7">
      <t>イワミザワシ</t>
    </rPh>
    <phoneticPr fontId="21"/>
  </si>
  <si>
    <t>神奈川県平塚市</t>
    <rPh sb="0" eb="4">
      <t>カナガワケン</t>
    </rPh>
    <rPh sb="4" eb="7">
      <t>ヒラツカシ</t>
    </rPh>
    <phoneticPr fontId="21"/>
  </si>
  <si>
    <t>沖縄県豊見城市</t>
    <rPh sb="0" eb="3">
      <t>オキナワケン</t>
    </rPh>
    <rPh sb="3" eb="7">
      <t>トミシロシ</t>
    </rPh>
    <phoneticPr fontId="21"/>
  </si>
  <si>
    <t>万治モータースショールーム</t>
    <rPh sb="0" eb="2">
      <t>マンジ</t>
    </rPh>
    <phoneticPr fontId="23"/>
  </si>
  <si>
    <t>店舗</t>
    <rPh sb="0" eb="2">
      <t>テンポ</t>
    </rPh>
    <phoneticPr fontId="21"/>
  </si>
  <si>
    <t>岡山県岡山市</t>
    <rPh sb="0" eb="3">
      <t>オカヤマケン</t>
    </rPh>
    <rPh sb="3" eb="6">
      <t>オカヤマシ</t>
    </rPh>
    <phoneticPr fontId="21"/>
  </si>
  <si>
    <t>万治モータース工場</t>
    <rPh sb="0" eb="2">
      <t>マンジ</t>
    </rPh>
    <rPh sb="7" eb="9">
      <t>コウジョウ</t>
    </rPh>
    <phoneticPr fontId="23"/>
  </si>
  <si>
    <t>スギヤマ自動車テスター場</t>
    <rPh sb="4" eb="7">
      <t>ジドウシャ</t>
    </rPh>
    <rPh sb="11" eb="12">
      <t>ジョウ</t>
    </rPh>
    <phoneticPr fontId="23"/>
  </si>
  <si>
    <t>岐阜県羽島市</t>
    <rPh sb="0" eb="3">
      <t>ギフケン</t>
    </rPh>
    <rPh sb="3" eb="6">
      <t>ハシマシ</t>
    </rPh>
    <phoneticPr fontId="21"/>
  </si>
  <si>
    <t>カミタケモータース店舗棟</t>
    <rPh sb="9" eb="11">
      <t>テンポ</t>
    </rPh>
    <rPh sb="11" eb="12">
      <t>トウ</t>
    </rPh>
    <phoneticPr fontId="23"/>
  </si>
  <si>
    <t>大阪府枚方市</t>
    <rPh sb="0" eb="3">
      <t>オオサカフ</t>
    </rPh>
    <rPh sb="3" eb="4">
      <t>マイ</t>
    </rPh>
    <rPh sb="4" eb="5">
      <t>カタ</t>
    </rPh>
    <rPh sb="5" eb="6">
      <t>シ</t>
    </rPh>
    <phoneticPr fontId="21"/>
  </si>
  <si>
    <t>カミタケモータース工場棟</t>
    <rPh sb="9" eb="11">
      <t>コウジョウ</t>
    </rPh>
    <rPh sb="11" eb="12">
      <t>トウ</t>
    </rPh>
    <phoneticPr fontId="23"/>
  </si>
  <si>
    <t>三重三菱自動車販売桑名江場店</t>
    <rPh sb="0" eb="2">
      <t>ミエ</t>
    </rPh>
    <rPh sb="2" eb="4">
      <t>ミツビシ</t>
    </rPh>
    <rPh sb="4" eb="7">
      <t>ジドウシャ</t>
    </rPh>
    <rPh sb="7" eb="9">
      <t>ハンバイ</t>
    </rPh>
    <rPh sb="9" eb="11">
      <t>クワナ</t>
    </rPh>
    <rPh sb="11" eb="12">
      <t>エ</t>
    </rPh>
    <rPh sb="12" eb="13">
      <t>バ</t>
    </rPh>
    <rPh sb="13" eb="14">
      <t>テン</t>
    </rPh>
    <phoneticPr fontId="23"/>
  </si>
  <si>
    <t>宮城ダイハツ気仙沼店</t>
    <rPh sb="0" eb="2">
      <t>ミヤギ</t>
    </rPh>
    <rPh sb="6" eb="9">
      <t>ケセンヌマ</t>
    </rPh>
    <rPh sb="9" eb="10">
      <t>テン</t>
    </rPh>
    <phoneticPr fontId="23"/>
  </si>
  <si>
    <t>スズキショールーム鹿の子台店</t>
    <rPh sb="9" eb="10">
      <t>シカ</t>
    </rPh>
    <rPh sb="11" eb="12">
      <t>コ</t>
    </rPh>
    <rPh sb="12" eb="13">
      <t>ダイ</t>
    </rPh>
    <rPh sb="13" eb="14">
      <t>テン</t>
    </rPh>
    <phoneticPr fontId="23"/>
  </si>
  <si>
    <t>南東北クボタ庄内</t>
    <rPh sb="0" eb="1">
      <t>ミナミ</t>
    </rPh>
    <rPh sb="1" eb="3">
      <t>トウホク</t>
    </rPh>
    <rPh sb="6" eb="8">
      <t>ショウナイ</t>
    </rPh>
    <phoneticPr fontId="23"/>
  </si>
  <si>
    <t>東北マツダ多賀城店</t>
    <rPh sb="0" eb="2">
      <t>トウホク</t>
    </rPh>
    <rPh sb="5" eb="8">
      <t>タガジョウ</t>
    </rPh>
    <rPh sb="8" eb="9">
      <t>テン</t>
    </rPh>
    <phoneticPr fontId="23"/>
  </si>
  <si>
    <t>宮城県多賀城市</t>
    <rPh sb="0" eb="3">
      <t>ミヤギケン</t>
    </rPh>
    <rPh sb="3" eb="6">
      <t>タガジョウ</t>
    </rPh>
    <rPh sb="6" eb="7">
      <t>シ</t>
    </rPh>
    <phoneticPr fontId="21"/>
  </si>
  <si>
    <t>大阪府泉佐野市</t>
    <rPh sb="0" eb="3">
      <t>オオサカフ</t>
    </rPh>
    <rPh sb="3" eb="7">
      <t>イズミサノシ</t>
    </rPh>
    <phoneticPr fontId="21"/>
  </si>
  <si>
    <t>ファミリー可児店</t>
    <rPh sb="5" eb="7">
      <t>カニ</t>
    </rPh>
    <rPh sb="7" eb="8">
      <t>テン</t>
    </rPh>
    <phoneticPr fontId="23"/>
  </si>
  <si>
    <t>岐阜県可児市</t>
    <rPh sb="0" eb="3">
      <t>ギフケン</t>
    </rPh>
    <rPh sb="3" eb="4">
      <t>カ</t>
    </rPh>
    <rPh sb="4" eb="5">
      <t>ジ</t>
    </rPh>
    <rPh sb="5" eb="6">
      <t>シ</t>
    </rPh>
    <phoneticPr fontId="21"/>
  </si>
  <si>
    <t>シュテルン広島店</t>
    <rPh sb="5" eb="6">
      <t>ヒロ</t>
    </rPh>
    <rPh sb="6" eb="7">
      <t>シマ</t>
    </rPh>
    <rPh sb="7" eb="8">
      <t>テン</t>
    </rPh>
    <phoneticPr fontId="23"/>
  </si>
  <si>
    <t>六甲アイランドフェラーリ</t>
    <rPh sb="0" eb="2">
      <t>ロッコウ</t>
    </rPh>
    <phoneticPr fontId="23"/>
  </si>
  <si>
    <t>ホンダカーズ斐川店中古車棟</t>
    <rPh sb="6" eb="8">
      <t>ヒカワ</t>
    </rPh>
    <rPh sb="8" eb="9">
      <t>テン</t>
    </rPh>
    <rPh sb="9" eb="12">
      <t>チュウコシャ</t>
    </rPh>
    <rPh sb="12" eb="13">
      <t>トウ</t>
    </rPh>
    <phoneticPr fontId="23"/>
  </si>
  <si>
    <t>ホンダカーズ斐川店ショールーム棟</t>
    <rPh sb="6" eb="8">
      <t>ヒカワ</t>
    </rPh>
    <rPh sb="8" eb="9">
      <t>テン</t>
    </rPh>
    <rPh sb="15" eb="16">
      <t>トウ</t>
    </rPh>
    <phoneticPr fontId="23"/>
  </si>
  <si>
    <t>ホンダカーズ明舞学園南店</t>
    <rPh sb="6" eb="7">
      <t>メイ</t>
    </rPh>
    <rPh sb="7" eb="8">
      <t>マイ</t>
    </rPh>
    <rPh sb="8" eb="10">
      <t>ガクエン</t>
    </rPh>
    <rPh sb="10" eb="11">
      <t>ミナミ</t>
    </rPh>
    <rPh sb="11" eb="12">
      <t>テン</t>
    </rPh>
    <phoneticPr fontId="23"/>
  </si>
  <si>
    <t>京滋マツダ大津店</t>
    <rPh sb="0" eb="1">
      <t>ケイ</t>
    </rPh>
    <rPh sb="5" eb="7">
      <t>オオツ</t>
    </rPh>
    <rPh sb="7" eb="8">
      <t>テン</t>
    </rPh>
    <phoneticPr fontId="23"/>
  </si>
  <si>
    <t>滋賀県大津市</t>
    <rPh sb="3" eb="6">
      <t>オオツシ</t>
    </rPh>
    <phoneticPr fontId="21"/>
  </si>
  <si>
    <t>ビッグモーター守山店</t>
    <rPh sb="7" eb="9">
      <t>モリヤマ</t>
    </rPh>
    <rPh sb="9" eb="10">
      <t>テン</t>
    </rPh>
    <phoneticPr fontId="23"/>
  </si>
  <si>
    <t>滋賀県守山市</t>
    <rPh sb="3" eb="6">
      <t>モリヤマシ</t>
    </rPh>
    <phoneticPr fontId="21"/>
  </si>
  <si>
    <t>三重三菱自動車販売津岩田店</t>
    <rPh sb="0" eb="2">
      <t>ミエ</t>
    </rPh>
    <rPh sb="2" eb="4">
      <t>ミツビシ</t>
    </rPh>
    <rPh sb="4" eb="7">
      <t>ジドウシャ</t>
    </rPh>
    <rPh sb="7" eb="8">
      <t>ハン</t>
    </rPh>
    <rPh sb="8" eb="9">
      <t>バイ</t>
    </rPh>
    <rPh sb="9" eb="10">
      <t>ツ</t>
    </rPh>
    <rPh sb="10" eb="12">
      <t>イワタ</t>
    </rPh>
    <rPh sb="12" eb="13">
      <t>テン</t>
    </rPh>
    <phoneticPr fontId="23"/>
  </si>
  <si>
    <t>山形県東根市</t>
    <rPh sb="0" eb="3">
      <t>ヤマガタケン</t>
    </rPh>
    <rPh sb="3" eb="4">
      <t>ヒガシ</t>
    </rPh>
    <rPh sb="4" eb="5">
      <t>ネ</t>
    </rPh>
    <rPh sb="5" eb="6">
      <t>シ</t>
    </rPh>
    <phoneticPr fontId="21"/>
  </si>
  <si>
    <t>南東北クボタ東根営業所</t>
    <rPh sb="0" eb="1">
      <t>ミナミ</t>
    </rPh>
    <rPh sb="1" eb="3">
      <t>トウホク</t>
    </rPh>
    <rPh sb="6" eb="7">
      <t>ヒガシ</t>
    </rPh>
    <rPh sb="7" eb="8">
      <t>ネ</t>
    </rPh>
    <rPh sb="8" eb="11">
      <t>エイギョウショ</t>
    </rPh>
    <phoneticPr fontId="23"/>
  </si>
  <si>
    <t>三重県津市</t>
    <rPh sb="3" eb="5">
      <t>ツシ</t>
    </rPh>
    <phoneticPr fontId="21"/>
  </si>
  <si>
    <t>関東マツダ朝霞店</t>
    <rPh sb="0" eb="2">
      <t>カントウ</t>
    </rPh>
    <rPh sb="5" eb="6">
      <t>アサ</t>
    </rPh>
    <rPh sb="6" eb="7">
      <t>カスミ</t>
    </rPh>
    <rPh sb="7" eb="8">
      <t>ミセ</t>
    </rPh>
    <phoneticPr fontId="23"/>
  </si>
  <si>
    <t>埼玉県新座市</t>
    <rPh sb="3" eb="6">
      <t>ニイザシ</t>
    </rPh>
    <phoneticPr fontId="21"/>
  </si>
  <si>
    <t>オートテラス長苗代店</t>
    <rPh sb="9" eb="10">
      <t>テン</t>
    </rPh>
    <phoneticPr fontId="21"/>
  </si>
  <si>
    <t>京滋マツダ大津店【B棟】</t>
    <rPh sb="7" eb="8">
      <t>テン</t>
    </rPh>
    <rPh sb="10" eb="11">
      <t>トウ</t>
    </rPh>
    <phoneticPr fontId="21"/>
  </si>
  <si>
    <t>京滋マツダ大津店【E棟】</t>
    <rPh sb="7" eb="8">
      <t>テン</t>
    </rPh>
    <rPh sb="10" eb="11">
      <t>トウ</t>
    </rPh>
    <phoneticPr fontId="21"/>
  </si>
  <si>
    <t>奈良日産自動車登美ヶ丘店</t>
    <rPh sb="0" eb="2">
      <t>ナラ</t>
    </rPh>
    <rPh sb="2" eb="4">
      <t>ニッサン</t>
    </rPh>
    <rPh sb="4" eb="7">
      <t>ジドウシャ</t>
    </rPh>
    <rPh sb="7" eb="9">
      <t>トミ</t>
    </rPh>
    <rPh sb="10" eb="11">
      <t>オカ</t>
    </rPh>
    <rPh sb="11" eb="12">
      <t>テン</t>
    </rPh>
    <phoneticPr fontId="23"/>
  </si>
  <si>
    <t>奈良県奈良市</t>
    <rPh sb="3" eb="6">
      <t>ナラシ</t>
    </rPh>
    <phoneticPr fontId="21"/>
  </si>
  <si>
    <t>福島県いわき市</t>
    <rPh sb="6" eb="7">
      <t>シ</t>
    </rPh>
    <phoneticPr fontId="21"/>
  </si>
  <si>
    <t>埼玉ダイハツ販売越谷北店</t>
    <rPh sb="11" eb="12">
      <t>テン</t>
    </rPh>
    <phoneticPr fontId="21"/>
  </si>
  <si>
    <t>スズキアリーナ豊岡店</t>
    <rPh sb="9" eb="10">
      <t>テン</t>
    </rPh>
    <phoneticPr fontId="21"/>
  </si>
  <si>
    <t>兵庫県豊岡市</t>
    <rPh sb="3" eb="6">
      <t>トヨオカシ</t>
    </rPh>
    <phoneticPr fontId="21"/>
  </si>
  <si>
    <t>スズキアリーナ中和幹線橿原店</t>
    <rPh sb="7" eb="9">
      <t>チュウワ</t>
    </rPh>
    <rPh sb="9" eb="11">
      <t>カンセン</t>
    </rPh>
    <rPh sb="11" eb="13">
      <t>カシハラ</t>
    </rPh>
    <rPh sb="13" eb="14">
      <t>テン</t>
    </rPh>
    <phoneticPr fontId="21"/>
  </si>
  <si>
    <t>奈良県橿原市</t>
    <rPh sb="3" eb="6">
      <t>カシハラシ</t>
    </rPh>
    <phoneticPr fontId="21"/>
  </si>
  <si>
    <t>関西マツダ住之江店</t>
    <rPh sb="8" eb="9">
      <t>テン</t>
    </rPh>
    <phoneticPr fontId="21"/>
  </si>
  <si>
    <t>ホンダカーズ亀田店</t>
    <rPh sb="8" eb="9">
      <t>テン</t>
    </rPh>
    <phoneticPr fontId="21"/>
  </si>
  <si>
    <t>益田自動車工業</t>
    <rPh sb="0" eb="2">
      <t>マスダ</t>
    </rPh>
    <rPh sb="2" eb="5">
      <t>ジドウシャ</t>
    </rPh>
    <rPh sb="5" eb="7">
      <t>コウギョウ</t>
    </rPh>
    <phoneticPr fontId="23"/>
  </si>
  <si>
    <t>島根県益田市</t>
    <rPh sb="3" eb="6">
      <t>マスダシ</t>
    </rPh>
    <phoneticPr fontId="21"/>
  </si>
  <si>
    <t>益田自動車</t>
    <rPh sb="0" eb="2">
      <t>マスダ</t>
    </rPh>
    <rPh sb="2" eb="5">
      <t>ジドウシャ</t>
    </rPh>
    <phoneticPr fontId="23"/>
  </si>
  <si>
    <t>西四国マツダ中村店</t>
    <rPh sb="0" eb="1">
      <t>ニシ</t>
    </rPh>
    <rPh sb="1" eb="3">
      <t>シコク</t>
    </rPh>
    <rPh sb="6" eb="8">
      <t>ナカムラ</t>
    </rPh>
    <rPh sb="8" eb="9">
      <t>テン</t>
    </rPh>
    <phoneticPr fontId="21"/>
  </si>
  <si>
    <t>高知県四万十市</t>
    <rPh sb="3" eb="7">
      <t>シマントシ</t>
    </rPh>
    <phoneticPr fontId="21"/>
  </si>
  <si>
    <t>シシドモータース工場</t>
    <rPh sb="8" eb="10">
      <t>コウジョウ</t>
    </rPh>
    <phoneticPr fontId="21"/>
  </si>
  <si>
    <t>東北マツダ柴田店</t>
    <rPh sb="0" eb="2">
      <t>トウホク</t>
    </rPh>
    <rPh sb="5" eb="7">
      <t>シバタ</t>
    </rPh>
    <rPh sb="7" eb="8">
      <t>テン</t>
    </rPh>
    <phoneticPr fontId="23"/>
  </si>
  <si>
    <t>宮城県柴田郡</t>
    <rPh sb="3" eb="6">
      <t>シバタグン</t>
    </rPh>
    <phoneticPr fontId="21"/>
  </si>
  <si>
    <t>東北マツダ北上店(Ⅰ期)</t>
    <rPh sb="5" eb="7">
      <t>キタカミ</t>
    </rPh>
    <rPh sb="7" eb="8">
      <t>テン</t>
    </rPh>
    <phoneticPr fontId="23"/>
  </si>
  <si>
    <t>岩手県北上市</t>
    <rPh sb="3" eb="6">
      <t>キタカミシ</t>
    </rPh>
    <phoneticPr fontId="21"/>
  </si>
  <si>
    <t>スズキショールーム鹿の子台店</t>
    <rPh sb="13" eb="14">
      <t>テン</t>
    </rPh>
    <phoneticPr fontId="21"/>
  </si>
  <si>
    <t>関西マツダ平野店（A棟）</t>
    <rPh sb="7" eb="8">
      <t>テン</t>
    </rPh>
    <rPh sb="10" eb="11">
      <t>トウ</t>
    </rPh>
    <phoneticPr fontId="21"/>
  </si>
  <si>
    <t>関西マツダ平野店（B棟）</t>
    <rPh sb="7" eb="8">
      <t>テン</t>
    </rPh>
    <rPh sb="10" eb="11">
      <t>トウ</t>
    </rPh>
    <phoneticPr fontId="21"/>
  </si>
  <si>
    <t>福島県双葉郡</t>
    <rPh sb="3" eb="6">
      <t>フタバグン</t>
    </rPh>
    <phoneticPr fontId="21"/>
  </si>
  <si>
    <t>東北マツダ北上店</t>
    <rPh sb="5" eb="7">
      <t>キタカミ</t>
    </rPh>
    <rPh sb="7" eb="8">
      <t>テン</t>
    </rPh>
    <phoneticPr fontId="23"/>
  </si>
  <si>
    <t>岩手県北上市</t>
    <rPh sb="0" eb="3">
      <t>イワテケン</t>
    </rPh>
    <rPh sb="3" eb="6">
      <t>キタカミシ</t>
    </rPh>
    <phoneticPr fontId="21"/>
  </si>
  <si>
    <t>東北マツダ秋田店（工場）</t>
    <rPh sb="7" eb="8">
      <t>テン</t>
    </rPh>
    <rPh sb="9" eb="11">
      <t>コウジョウ</t>
    </rPh>
    <phoneticPr fontId="21"/>
  </si>
  <si>
    <t>秋田県秋田市</t>
    <rPh sb="3" eb="6">
      <t>アキタシ</t>
    </rPh>
    <phoneticPr fontId="21"/>
  </si>
  <si>
    <t>東北マツダ秋田店（ショールーム）</t>
    <rPh sb="7" eb="8">
      <t>テン</t>
    </rPh>
    <phoneticPr fontId="21"/>
  </si>
  <si>
    <t>東北マツダ秋田店（車両保管庫）</t>
    <rPh sb="7" eb="8">
      <t>テン</t>
    </rPh>
    <rPh sb="9" eb="11">
      <t>シャリョウ</t>
    </rPh>
    <rPh sb="11" eb="14">
      <t>ホカンコ</t>
    </rPh>
    <phoneticPr fontId="21"/>
  </si>
  <si>
    <t>ネッツトヨタ島根浜田店（展示場）</t>
    <rPh sb="12" eb="15">
      <t>テンジジョウ</t>
    </rPh>
    <phoneticPr fontId="21"/>
  </si>
  <si>
    <t>島根県浜田市</t>
    <rPh sb="3" eb="6">
      <t>ハマダシ</t>
    </rPh>
    <phoneticPr fontId="21"/>
  </si>
  <si>
    <t>ネッツトヨタ島根浜田店（展示場）ショールーム）</t>
    <rPh sb="12" eb="15">
      <t>テンジジョウ</t>
    </rPh>
    <phoneticPr fontId="21"/>
  </si>
  <si>
    <t>ホンダカーズ熊本東健軍店</t>
    <rPh sb="11" eb="12">
      <t>テン</t>
    </rPh>
    <phoneticPr fontId="21"/>
  </si>
  <si>
    <t>熊本県熊本市</t>
    <rPh sb="0" eb="3">
      <t>クマモトケン</t>
    </rPh>
    <rPh sb="3" eb="6">
      <t>クマモトシ</t>
    </rPh>
    <phoneticPr fontId="21"/>
  </si>
  <si>
    <t>大阪府松原市</t>
    <rPh sb="0" eb="3">
      <t>オオサカフ</t>
    </rPh>
    <rPh sb="3" eb="6">
      <t>マツバラシ</t>
    </rPh>
    <phoneticPr fontId="21"/>
  </si>
  <si>
    <t>トヨタカローラ帯広店</t>
    <rPh sb="9" eb="10">
      <t>テン</t>
    </rPh>
    <phoneticPr fontId="21"/>
  </si>
  <si>
    <t>北海道帯広市</t>
    <rPh sb="3" eb="6">
      <t>オビヒロシ</t>
    </rPh>
    <phoneticPr fontId="21"/>
  </si>
  <si>
    <t>北陸マツダ開発本店</t>
    <rPh sb="5" eb="7">
      <t>カイハツ</t>
    </rPh>
    <rPh sb="7" eb="9">
      <t>ホンテン</t>
    </rPh>
    <phoneticPr fontId="21"/>
  </si>
  <si>
    <t>高知県高知市</t>
    <rPh sb="0" eb="3">
      <t>コウチケン</t>
    </rPh>
    <rPh sb="3" eb="6">
      <t>コウチシ</t>
    </rPh>
    <phoneticPr fontId="21"/>
  </si>
  <si>
    <t>秋田トヨタ本荘店</t>
    <rPh sb="0" eb="2">
      <t>アキタ</t>
    </rPh>
    <rPh sb="5" eb="7">
      <t>ホンジョウ</t>
    </rPh>
    <rPh sb="7" eb="8">
      <t>テン</t>
    </rPh>
    <phoneticPr fontId="23"/>
  </si>
  <si>
    <t>秋田県由利本荘市</t>
    <rPh sb="0" eb="3">
      <t>アキタケン</t>
    </rPh>
    <rPh sb="3" eb="8">
      <t>ユリホンジョウシ</t>
    </rPh>
    <phoneticPr fontId="21"/>
  </si>
  <si>
    <t>北陸マツダ金沢駅西店</t>
    <rPh sb="0" eb="2">
      <t>ホクリク</t>
    </rPh>
    <rPh sb="5" eb="7">
      <t>カナザワ</t>
    </rPh>
    <rPh sb="7" eb="9">
      <t>エキニシ</t>
    </rPh>
    <rPh sb="9" eb="10">
      <t>テン</t>
    </rPh>
    <phoneticPr fontId="23"/>
  </si>
  <si>
    <t>関西マツダ都島店</t>
    <rPh sb="0" eb="2">
      <t>カンサイ</t>
    </rPh>
    <rPh sb="5" eb="6">
      <t>ミヤコ</t>
    </rPh>
    <rPh sb="6" eb="7">
      <t>シマ</t>
    </rPh>
    <rPh sb="7" eb="8">
      <t>テン</t>
    </rPh>
    <phoneticPr fontId="23"/>
  </si>
  <si>
    <t>奈良県奈良市</t>
    <rPh sb="0" eb="3">
      <t>ナラケン</t>
    </rPh>
    <rPh sb="3" eb="6">
      <t>ナラシ</t>
    </rPh>
    <phoneticPr fontId="21"/>
  </si>
  <si>
    <t>ホンダカーズ埼玉中レイクタウン南店工場棟</t>
    <rPh sb="17" eb="19">
      <t>コウジョウ</t>
    </rPh>
    <rPh sb="19" eb="20">
      <t>トウ</t>
    </rPh>
    <phoneticPr fontId="21"/>
  </si>
  <si>
    <t>矢野口自工福島浜通り整備工場</t>
    <rPh sb="0" eb="2">
      <t>ヤノ</t>
    </rPh>
    <rPh sb="2" eb="3">
      <t>クチ</t>
    </rPh>
    <rPh sb="3" eb="4">
      <t>ジ</t>
    </rPh>
    <rPh sb="4" eb="5">
      <t>コウ</t>
    </rPh>
    <rPh sb="5" eb="7">
      <t>フクシマ</t>
    </rPh>
    <rPh sb="7" eb="8">
      <t>ハマ</t>
    </rPh>
    <rPh sb="8" eb="9">
      <t>ドオ</t>
    </rPh>
    <rPh sb="10" eb="12">
      <t>セイビ</t>
    </rPh>
    <rPh sb="12" eb="14">
      <t>コウジョウ</t>
    </rPh>
    <phoneticPr fontId="23"/>
  </si>
  <si>
    <t>矢野口自工福島浜通り塗装工場</t>
    <rPh sb="0" eb="2">
      <t>ヤノ</t>
    </rPh>
    <rPh sb="2" eb="3">
      <t>クチ</t>
    </rPh>
    <rPh sb="3" eb="4">
      <t>ジ</t>
    </rPh>
    <rPh sb="4" eb="5">
      <t>コウ</t>
    </rPh>
    <rPh sb="5" eb="7">
      <t>フクシマ</t>
    </rPh>
    <rPh sb="7" eb="8">
      <t>ハマ</t>
    </rPh>
    <rPh sb="8" eb="9">
      <t>ドオ</t>
    </rPh>
    <rPh sb="10" eb="12">
      <t>トソウ</t>
    </rPh>
    <rPh sb="12" eb="14">
      <t>コウジョウ</t>
    </rPh>
    <phoneticPr fontId="23"/>
  </si>
  <si>
    <t>矢野口自工福島浜通り事務所</t>
    <rPh sb="0" eb="2">
      <t>ヤノ</t>
    </rPh>
    <rPh sb="2" eb="3">
      <t>クチ</t>
    </rPh>
    <rPh sb="3" eb="4">
      <t>ジ</t>
    </rPh>
    <rPh sb="4" eb="5">
      <t>コウ</t>
    </rPh>
    <rPh sb="5" eb="7">
      <t>フクシマ</t>
    </rPh>
    <rPh sb="7" eb="8">
      <t>ハマ</t>
    </rPh>
    <rPh sb="8" eb="9">
      <t>ドオ</t>
    </rPh>
    <rPh sb="10" eb="12">
      <t>ジム</t>
    </rPh>
    <rPh sb="12" eb="13">
      <t>ショ</t>
    </rPh>
    <phoneticPr fontId="23"/>
  </si>
  <si>
    <t>北陸スバル福井開発店A棟</t>
    <rPh sb="11" eb="12">
      <t>トウ</t>
    </rPh>
    <phoneticPr fontId="23"/>
  </si>
  <si>
    <t>北陸スバル福井開発店B棟</t>
    <rPh sb="11" eb="12">
      <t>トウ</t>
    </rPh>
    <phoneticPr fontId="23"/>
  </si>
  <si>
    <t>関東マツダ溝の口店</t>
    <rPh sb="5" eb="6">
      <t>ミゾ</t>
    </rPh>
    <rPh sb="7" eb="8">
      <t>クチ</t>
    </rPh>
    <rPh sb="8" eb="9">
      <t>テン</t>
    </rPh>
    <phoneticPr fontId="21"/>
  </si>
  <si>
    <t>ホンダカーズ青森五所川原店</t>
    <rPh sb="12" eb="13">
      <t>テン</t>
    </rPh>
    <phoneticPr fontId="21"/>
  </si>
  <si>
    <t>スズキ自販関西枚方店</t>
    <rPh sb="9" eb="10">
      <t>テン</t>
    </rPh>
    <phoneticPr fontId="21"/>
  </si>
  <si>
    <t>大阪府枚方市</t>
    <rPh sb="0" eb="3">
      <t>オオサカフ</t>
    </rPh>
    <rPh sb="3" eb="6">
      <t>ヒラカタシ</t>
    </rPh>
    <phoneticPr fontId="21"/>
  </si>
  <si>
    <t>千葉県流山市</t>
    <rPh sb="0" eb="3">
      <t>チバケン</t>
    </rPh>
    <rPh sb="3" eb="6">
      <t>ナガレヤマシ</t>
    </rPh>
    <phoneticPr fontId="21"/>
  </si>
  <si>
    <t>沖縄県豊見城市</t>
    <rPh sb="0" eb="3">
      <t>オキナワケン</t>
    </rPh>
    <rPh sb="3" eb="5">
      <t>トヨミ</t>
    </rPh>
    <rPh sb="5" eb="6">
      <t>シロ</t>
    </rPh>
    <rPh sb="6" eb="7">
      <t>シ</t>
    </rPh>
    <phoneticPr fontId="21"/>
  </si>
  <si>
    <t>TCN安来</t>
    <rPh sb="3" eb="5">
      <t>ヤスギ</t>
    </rPh>
    <phoneticPr fontId="21"/>
  </si>
  <si>
    <t>大阪府大阪市</t>
    <rPh sb="0" eb="3">
      <t>オオサカフ</t>
    </rPh>
    <phoneticPr fontId="21"/>
  </si>
  <si>
    <t>埼玉県三郷市</t>
    <rPh sb="0" eb="3">
      <t>サイタマケン</t>
    </rPh>
    <phoneticPr fontId="21"/>
  </si>
  <si>
    <t>宮城県栗原市</t>
    <rPh sb="0" eb="3">
      <t>ミヤギケン</t>
    </rPh>
    <rPh sb="3" eb="6">
      <t>クリハラシ</t>
    </rPh>
    <phoneticPr fontId="21"/>
  </si>
  <si>
    <t>鹿児島県鹿児島市</t>
    <rPh sb="0" eb="4">
      <t>カゴシマケン</t>
    </rPh>
    <rPh sb="4" eb="8">
      <t>カゴシマシ</t>
    </rPh>
    <phoneticPr fontId="21"/>
  </si>
  <si>
    <t>熊本県八代市</t>
    <rPh sb="0" eb="3">
      <t>クマモトケン</t>
    </rPh>
    <rPh sb="3" eb="6">
      <t>ヤツシロシ</t>
    </rPh>
    <phoneticPr fontId="21"/>
  </si>
  <si>
    <t>群馬県高崎市</t>
    <rPh sb="0" eb="3">
      <t>グンマケン</t>
    </rPh>
    <rPh sb="3" eb="6">
      <t>タカサキシ</t>
    </rPh>
    <phoneticPr fontId="21"/>
  </si>
  <si>
    <t>東京都八王子市</t>
    <rPh sb="0" eb="3">
      <t>トウキョウト</t>
    </rPh>
    <rPh sb="3" eb="7">
      <t>ハチオウジシ</t>
    </rPh>
    <phoneticPr fontId="21"/>
  </si>
  <si>
    <t>埼玉県北本市</t>
    <rPh sb="0" eb="3">
      <t>サイタマケン</t>
    </rPh>
    <rPh sb="3" eb="6">
      <t>キタモトシ</t>
    </rPh>
    <phoneticPr fontId="21"/>
  </si>
  <si>
    <t>千葉県千葉市</t>
    <rPh sb="0" eb="3">
      <t>チバケン</t>
    </rPh>
    <rPh sb="3" eb="6">
      <t>チバシ</t>
    </rPh>
    <phoneticPr fontId="21"/>
  </si>
  <si>
    <t>大阪府吹田市</t>
    <rPh sb="0" eb="3">
      <t>オオサカフ</t>
    </rPh>
    <rPh sb="3" eb="5">
      <t>スイタ</t>
    </rPh>
    <rPh sb="5" eb="6">
      <t>シ</t>
    </rPh>
    <phoneticPr fontId="21"/>
  </si>
  <si>
    <t>2021.11</t>
  </si>
  <si>
    <t>山形県米沢市</t>
    <rPh sb="0" eb="3">
      <t>ヤマガタケン</t>
    </rPh>
    <rPh sb="3" eb="6">
      <t>ヨネザワシ</t>
    </rPh>
    <phoneticPr fontId="21"/>
  </si>
  <si>
    <t>和歌山県和歌山市</t>
    <rPh sb="0" eb="4">
      <t>ワカヤマケン</t>
    </rPh>
    <rPh sb="4" eb="8">
      <t>ワカヤマシ</t>
    </rPh>
    <phoneticPr fontId="21"/>
  </si>
  <si>
    <t>北海道札幌市</t>
    <rPh sb="0" eb="3">
      <t>ホッカイドウ</t>
    </rPh>
    <rPh sb="3" eb="6">
      <t>サッポロシ</t>
    </rPh>
    <phoneticPr fontId="21"/>
  </si>
  <si>
    <t>奈良県桜井市</t>
    <rPh sb="0" eb="3">
      <t>ナラケン</t>
    </rPh>
    <rPh sb="3" eb="6">
      <t>サクライシ</t>
    </rPh>
    <phoneticPr fontId="21"/>
  </si>
  <si>
    <t>千葉県船橋市</t>
    <rPh sb="0" eb="3">
      <t>チバケン</t>
    </rPh>
    <rPh sb="3" eb="6">
      <t>フナバシシ</t>
    </rPh>
    <phoneticPr fontId="21"/>
  </si>
  <si>
    <t>琉球大学立体駐車場</t>
    <rPh sb="0" eb="2">
      <t>リュウキュウ</t>
    </rPh>
    <rPh sb="2" eb="4">
      <t>ダイガク</t>
    </rPh>
    <rPh sb="4" eb="6">
      <t>リッタイ</t>
    </rPh>
    <rPh sb="6" eb="9">
      <t>チュウシャジョウ</t>
    </rPh>
    <phoneticPr fontId="23"/>
  </si>
  <si>
    <t>駐車場</t>
    <rPh sb="0" eb="3">
      <t>チュウシャジョウ</t>
    </rPh>
    <phoneticPr fontId="21"/>
  </si>
  <si>
    <t>沖縄県中頭郡</t>
    <rPh sb="0" eb="3">
      <t>オキナワケン</t>
    </rPh>
    <rPh sb="3" eb="4">
      <t>ナカ</t>
    </rPh>
    <rPh sb="4" eb="5">
      <t>アタマ</t>
    </rPh>
    <rPh sb="5" eb="6">
      <t>グン</t>
    </rPh>
    <phoneticPr fontId="21"/>
  </si>
  <si>
    <t>大阪府吹田市</t>
    <rPh sb="0" eb="2">
      <t>オオサカ</t>
    </rPh>
    <rPh sb="2" eb="3">
      <t>フ</t>
    </rPh>
    <rPh sb="3" eb="4">
      <t>フ</t>
    </rPh>
    <rPh sb="4" eb="5">
      <t>タ</t>
    </rPh>
    <rPh sb="5" eb="6">
      <t>シ</t>
    </rPh>
    <phoneticPr fontId="21"/>
  </si>
  <si>
    <t>スーパービバホーム岩槻店駐車場①</t>
    <rPh sb="12" eb="15">
      <t>チュウシャジョウ</t>
    </rPh>
    <phoneticPr fontId="21"/>
  </si>
  <si>
    <t>埼玉県さいたま市</t>
    <rPh sb="7" eb="8">
      <t>シ</t>
    </rPh>
    <phoneticPr fontId="21"/>
  </si>
  <si>
    <t>スーパービバホーム岩槻店駐車場②</t>
    <rPh sb="12" eb="15">
      <t>チュウシャジョウ</t>
    </rPh>
    <phoneticPr fontId="21"/>
  </si>
  <si>
    <t>沖縄ブライダルプラン駐車場</t>
    <rPh sb="0" eb="2">
      <t>オキナワ</t>
    </rPh>
    <rPh sb="10" eb="13">
      <t>チュウシャジョウ</t>
    </rPh>
    <phoneticPr fontId="23"/>
  </si>
  <si>
    <t>させぼ五番街５街区駐車場</t>
    <rPh sb="3" eb="6">
      <t>ゴバンガイ</t>
    </rPh>
    <rPh sb="7" eb="9">
      <t>ガイク</t>
    </rPh>
    <rPh sb="9" eb="12">
      <t>チュウシャジョウ</t>
    </rPh>
    <phoneticPr fontId="23"/>
  </si>
  <si>
    <t>長崎県佐世保市</t>
    <rPh sb="0" eb="3">
      <t>ナガサキケン</t>
    </rPh>
    <rPh sb="3" eb="7">
      <t>サセボシ</t>
    </rPh>
    <phoneticPr fontId="21"/>
  </si>
  <si>
    <t>諏訪2丁目駐車場A棟</t>
    <rPh sb="0" eb="2">
      <t>スワ</t>
    </rPh>
    <rPh sb="3" eb="5">
      <t>チョウメ</t>
    </rPh>
    <rPh sb="5" eb="8">
      <t>チュウシャジョウ</t>
    </rPh>
    <rPh sb="9" eb="10">
      <t>トウ</t>
    </rPh>
    <phoneticPr fontId="23"/>
  </si>
  <si>
    <t>東京都多摩市</t>
    <rPh sb="0" eb="3">
      <t>トウキョウト</t>
    </rPh>
    <rPh sb="3" eb="6">
      <t>タマシ</t>
    </rPh>
    <phoneticPr fontId="21"/>
  </si>
  <si>
    <t>諏訪3丁目駐車場B棟</t>
    <rPh sb="0" eb="2">
      <t>スワ</t>
    </rPh>
    <rPh sb="3" eb="5">
      <t>チョウメ</t>
    </rPh>
    <rPh sb="5" eb="8">
      <t>チュウシャジョウ</t>
    </rPh>
    <rPh sb="9" eb="10">
      <t>トウ</t>
    </rPh>
    <phoneticPr fontId="23"/>
  </si>
  <si>
    <t>諏訪4丁目駐車場C棟</t>
    <rPh sb="0" eb="2">
      <t>スワ</t>
    </rPh>
    <rPh sb="3" eb="5">
      <t>チョウメ</t>
    </rPh>
    <rPh sb="5" eb="8">
      <t>チュウシャジョウ</t>
    </rPh>
    <rPh sb="9" eb="10">
      <t>トウ</t>
    </rPh>
    <phoneticPr fontId="23"/>
  </si>
  <si>
    <t>新日鉄寮駐車場</t>
    <rPh sb="0" eb="3">
      <t>シンニッテツ</t>
    </rPh>
    <rPh sb="3" eb="4">
      <t>リョウ</t>
    </rPh>
    <rPh sb="4" eb="7">
      <t>チュウシャジョウ</t>
    </rPh>
    <phoneticPr fontId="23"/>
  </si>
  <si>
    <t>サンタウンプラザ駐車場</t>
    <rPh sb="8" eb="11">
      <t>チュウシャジョウ</t>
    </rPh>
    <phoneticPr fontId="23"/>
  </si>
  <si>
    <t>亀岡大井町ストックヤード（駐車場棟）</t>
    <rPh sb="13" eb="16">
      <t>チュウシャジョウ</t>
    </rPh>
    <phoneticPr fontId="21"/>
  </si>
  <si>
    <t>山口県岩国市</t>
    <rPh sb="3" eb="6">
      <t>イワクニシ</t>
    </rPh>
    <phoneticPr fontId="21"/>
  </si>
  <si>
    <t>西宮マリナパークシティ自走式駐車場</t>
    <rPh sb="0" eb="2">
      <t>ニシノミヤ</t>
    </rPh>
    <rPh sb="11" eb="14">
      <t>ジソウシキ</t>
    </rPh>
    <rPh sb="14" eb="17">
      <t>チュウシャジョウ</t>
    </rPh>
    <phoneticPr fontId="23"/>
  </si>
  <si>
    <t>長府製作所駐車場</t>
    <rPh sb="0" eb="2">
      <t>チョウフ</t>
    </rPh>
    <rPh sb="2" eb="4">
      <t>セイサク</t>
    </rPh>
    <rPh sb="4" eb="5">
      <t>ショ</t>
    </rPh>
    <rPh sb="5" eb="8">
      <t>チュウシャジョウ</t>
    </rPh>
    <phoneticPr fontId="23"/>
  </si>
  <si>
    <t>山口県下関市</t>
    <rPh sb="0" eb="3">
      <t>ヤマグチケン</t>
    </rPh>
    <rPh sb="3" eb="6">
      <t>シモノセキシ</t>
    </rPh>
    <phoneticPr fontId="21"/>
  </si>
  <si>
    <t>千葉県浦安市</t>
    <rPh sb="3" eb="6">
      <t>ウラヤスシ</t>
    </rPh>
    <phoneticPr fontId="21"/>
  </si>
  <si>
    <t>1層2段</t>
    <rPh sb="1" eb="2">
      <t>ソウ</t>
    </rPh>
    <rPh sb="3" eb="4">
      <t>ダン</t>
    </rPh>
    <phoneticPr fontId="21"/>
  </si>
  <si>
    <t>大久保地区公共施設再生事業(駐車場棟)</t>
    <rPh sb="0" eb="3">
      <t>オオクボ</t>
    </rPh>
    <rPh sb="3" eb="5">
      <t>チク</t>
    </rPh>
    <rPh sb="5" eb="7">
      <t>コウキョウ</t>
    </rPh>
    <rPh sb="7" eb="9">
      <t>シセツ</t>
    </rPh>
    <rPh sb="9" eb="11">
      <t>サイセイ</t>
    </rPh>
    <rPh sb="11" eb="13">
      <t>ジギョウ</t>
    </rPh>
    <rPh sb="14" eb="17">
      <t>チュウシャジョウ</t>
    </rPh>
    <rPh sb="17" eb="18">
      <t>トウ</t>
    </rPh>
    <phoneticPr fontId="21"/>
  </si>
  <si>
    <t>東京都町田市</t>
    <rPh sb="0" eb="3">
      <t>トウキョウト</t>
    </rPh>
    <rPh sb="3" eb="6">
      <t>マチダシ</t>
    </rPh>
    <phoneticPr fontId="21"/>
  </si>
  <si>
    <t>4層5段</t>
    <rPh sb="1" eb="2">
      <t>ソウ</t>
    </rPh>
    <rPh sb="3" eb="4">
      <t>ダン</t>
    </rPh>
    <phoneticPr fontId="21"/>
  </si>
  <si>
    <t>2層3段</t>
    <rPh sb="1" eb="2">
      <t>ソウ</t>
    </rPh>
    <rPh sb="3" eb="4">
      <t>ダン</t>
    </rPh>
    <phoneticPr fontId="21"/>
  </si>
  <si>
    <t>兵庫県三田市</t>
    <rPh sb="0" eb="3">
      <t>ヒョウゴケン</t>
    </rPh>
    <rPh sb="3" eb="5">
      <t>サンダ</t>
    </rPh>
    <rPh sb="5" eb="6">
      <t>シ</t>
    </rPh>
    <phoneticPr fontId="21"/>
  </si>
  <si>
    <t>七十七BK内脇支店</t>
    <rPh sb="0" eb="3">
      <t>ナナジュウナナ</t>
    </rPh>
    <rPh sb="5" eb="6">
      <t>ウチ</t>
    </rPh>
    <rPh sb="6" eb="7">
      <t>ワキ</t>
    </rPh>
    <rPh sb="7" eb="9">
      <t>シテン</t>
    </rPh>
    <phoneticPr fontId="23"/>
  </si>
  <si>
    <t>金融機関</t>
    <rPh sb="0" eb="2">
      <t>キンユウ</t>
    </rPh>
    <rPh sb="2" eb="4">
      <t>キカン</t>
    </rPh>
    <phoneticPr fontId="21"/>
  </si>
  <si>
    <t>宮城県気仙沼市</t>
    <rPh sb="3" eb="7">
      <t>ケセンヌマシ</t>
    </rPh>
    <phoneticPr fontId="21"/>
  </si>
  <si>
    <t>大分銀行しきど支店</t>
    <rPh sb="0" eb="2">
      <t>オオイタ</t>
    </rPh>
    <rPh sb="2" eb="4">
      <t>ギンコウ</t>
    </rPh>
    <rPh sb="7" eb="9">
      <t>シテン</t>
    </rPh>
    <phoneticPr fontId="23"/>
  </si>
  <si>
    <t>みちのく銀行沖館支店</t>
    <rPh sb="4" eb="6">
      <t>ギンコウ</t>
    </rPh>
    <rPh sb="6" eb="8">
      <t>オキダテ</t>
    </rPh>
    <rPh sb="8" eb="10">
      <t>シテン</t>
    </rPh>
    <phoneticPr fontId="23"/>
  </si>
  <si>
    <t>宮城県登米市</t>
    <rPh sb="0" eb="3">
      <t>ミヤギケン</t>
    </rPh>
    <rPh sb="3" eb="6">
      <t>トメシ</t>
    </rPh>
    <phoneticPr fontId="21"/>
  </si>
  <si>
    <t>大阪府門真市</t>
    <rPh sb="0" eb="2">
      <t>オオサカ</t>
    </rPh>
    <rPh sb="2" eb="3">
      <t>フ</t>
    </rPh>
    <rPh sb="3" eb="6">
      <t>カドマシ</t>
    </rPh>
    <phoneticPr fontId="21"/>
  </si>
  <si>
    <t>岐阜県大垣市</t>
    <rPh sb="0" eb="3">
      <t>ギフケン</t>
    </rPh>
    <rPh sb="3" eb="6">
      <t>オオガキシ</t>
    </rPh>
    <phoneticPr fontId="21"/>
  </si>
  <si>
    <t>住宅</t>
    <rPh sb="0" eb="2">
      <t>ジュウタク</t>
    </rPh>
    <phoneticPr fontId="21"/>
  </si>
  <si>
    <t>共同住宅</t>
    <rPh sb="0" eb="2">
      <t>キョウドウ</t>
    </rPh>
    <rPh sb="2" eb="4">
      <t>ジュウタク</t>
    </rPh>
    <phoneticPr fontId="21"/>
  </si>
  <si>
    <t>広島県深安郡</t>
    <rPh sb="0" eb="3">
      <t>ヒロシマケン</t>
    </rPh>
    <rPh sb="3" eb="4">
      <t>フカ</t>
    </rPh>
    <rPh sb="4" eb="5">
      <t>アン</t>
    </rPh>
    <rPh sb="5" eb="6">
      <t>グン</t>
    </rPh>
    <phoneticPr fontId="21"/>
  </si>
  <si>
    <t>JRBハイツ矢賀</t>
    <rPh sb="6" eb="8">
      <t>ヤガ</t>
    </rPh>
    <phoneticPr fontId="23"/>
  </si>
  <si>
    <t>勝部マンション</t>
    <rPh sb="0" eb="2">
      <t>カツベ</t>
    </rPh>
    <phoneticPr fontId="23"/>
  </si>
  <si>
    <t>西長柄マンション</t>
    <rPh sb="0" eb="1">
      <t>ニシ</t>
    </rPh>
    <rPh sb="1" eb="3">
      <t>ナガラ</t>
    </rPh>
    <phoneticPr fontId="23"/>
  </si>
  <si>
    <t>奈良県天理市</t>
    <rPh sb="0" eb="3">
      <t>ナラケン</t>
    </rPh>
    <rPh sb="3" eb="6">
      <t>テンリシ</t>
    </rPh>
    <phoneticPr fontId="21"/>
  </si>
  <si>
    <t>メゾンヴェｰル出雲</t>
    <rPh sb="7" eb="9">
      <t>イズモ</t>
    </rPh>
    <phoneticPr fontId="23"/>
  </si>
  <si>
    <t>大分県臼杵市</t>
    <rPh sb="3" eb="6">
      <t>ウスキシ</t>
    </rPh>
    <phoneticPr fontId="21"/>
  </si>
  <si>
    <t>奈良県磯城郡</t>
    <rPh sb="3" eb="4">
      <t>イソ</t>
    </rPh>
    <rPh sb="4" eb="5">
      <t>シロ</t>
    </rPh>
    <rPh sb="5" eb="6">
      <t>グン</t>
    </rPh>
    <phoneticPr fontId="21"/>
  </si>
  <si>
    <t>ルネスマンション千住旭町</t>
    <rPh sb="8" eb="10">
      <t>センジュ</t>
    </rPh>
    <rPh sb="10" eb="11">
      <t>アサヒ</t>
    </rPh>
    <rPh sb="11" eb="12">
      <t>マチ</t>
    </rPh>
    <phoneticPr fontId="21"/>
  </si>
  <si>
    <t>6階建</t>
  </si>
  <si>
    <t>福島県復興公営住宅（小名浜中原団地4号棟）</t>
    <rPh sb="0" eb="3">
      <t>フクシマケン</t>
    </rPh>
    <phoneticPr fontId="21"/>
  </si>
  <si>
    <t>福島県復興公営住宅（小名浜中原団地5号棟）</t>
    <rPh sb="0" eb="3">
      <t>フクシマケン</t>
    </rPh>
    <phoneticPr fontId="21"/>
  </si>
  <si>
    <t>北海道釧路市</t>
    <rPh sb="3" eb="6">
      <t>クシロシ</t>
    </rPh>
    <phoneticPr fontId="21"/>
  </si>
  <si>
    <t>コニーリョ西出雲（勝部マンションⅡ）</t>
    <rPh sb="9" eb="11">
      <t>カツベ</t>
    </rPh>
    <phoneticPr fontId="23"/>
  </si>
  <si>
    <t>南佃分譲マンション</t>
    <rPh sb="0" eb="1">
      <t>ミナミ</t>
    </rPh>
    <rPh sb="1" eb="2">
      <t>ツクダ</t>
    </rPh>
    <rPh sb="2" eb="4">
      <t>ブンジョウ</t>
    </rPh>
    <phoneticPr fontId="23"/>
  </si>
  <si>
    <t>上塩冶マンション</t>
    <rPh sb="0" eb="1">
      <t>ウエ</t>
    </rPh>
    <rPh sb="1" eb="3">
      <t>シオジ</t>
    </rPh>
    <phoneticPr fontId="23"/>
  </si>
  <si>
    <t>網岡マンション</t>
    <rPh sb="0" eb="2">
      <t>アミオカ</t>
    </rPh>
    <phoneticPr fontId="21"/>
  </si>
  <si>
    <t>芹澤共同住宅</t>
    <rPh sb="0" eb="2">
      <t>セリザワ</t>
    </rPh>
    <rPh sb="2" eb="4">
      <t>キョウドウ</t>
    </rPh>
    <rPh sb="4" eb="6">
      <t>ジュウタク</t>
    </rPh>
    <phoneticPr fontId="23"/>
  </si>
  <si>
    <t>本道の街サービスセンター</t>
    <rPh sb="0" eb="2">
      <t>ホンドウ</t>
    </rPh>
    <rPh sb="3" eb="4">
      <t>マチ</t>
    </rPh>
    <phoneticPr fontId="23"/>
  </si>
  <si>
    <t>秋田県秋田市</t>
    <rPh sb="0" eb="2">
      <t>アキタ</t>
    </rPh>
    <rPh sb="2" eb="3">
      <t>ケン</t>
    </rPh>
    <rPh sb="3" eb="6">
      <t>アキタシ</t>
    </rPh>
    <phoneticPr fontId="21"/>
  </si>
  <si>
    <t>JAめぐみの可児地域通所介護施設</t>
    <rPh sb="6" eb="8">
      <t>カニ</t>
    </rPh>
    <rPh sb="8" eb="10">
      <t>チイキ</t>
    </rPh>
    <rPh sb="10" eb="12">
      <t>ツウショ</t>
    </rPh>
    <rPh sb="12" eb="14">
      <t>カイゴ</t>
    </rPh>
    <rPh sb="14" eb="16">
      <t>シセツ</t>
    </rPh>
    <phoneticPr fontId="23"/>
  </si>
  <si>
    <t>岐阜県可児郡</t>
    <rPh sb="0" eb="3">
      <t>ギフケン</t>
    </rPh>
    <rPh sb="3" eb="4">
      <t>カ</t>
    </rPh>
    <rPh sb="4" eb="5">
      <t>ジ</t>
    </rPh>
    <rPh sb="5" eb="6">
      <t>グン</t>
    </rPh>
    <phoneticPr fontId="21"/>
  </si>
  <si>
    <t>富山県富山市</t>
    <rPh sb="3" eb="6">
      <t>トヤマシ</t>
    </rPh>
    <phoneticPr fontId="21"/>
  </si>
  <si>
    <t>長野県千曲市</t>
    <rPh sb="3" eb="4">
      <t>セン</t>
    </rPh>
    <rPh sb="4" eb="5">
      <t>マ</t>
    </rPh>
    <rPh sb="5" eb="6">
      <t>シ</t>
    </rPh>
    <phoneticPr fontId="21"/>
  </si>
  <si>
    <t>介護予防センターさくら</t>
    <rPh sb="0" eb="2">
      <t>カイゴ</t>
    </rPh>
    <rPh sb="2" eb="4">
      <t>ヨボウ</t>
    </rPh>
    <phoneticPr fontId="23"/>
  </si>
  <si>
    <t>東京都葛飾区</t>
    <rPh sb="0" eb="3">
      <t>トウキョウト</t>
    </rPh>
    <rPh sb="3" eb="6">
      <t>カツシカク</t>
    </rPh>
    <phoneticPr fontId="21"/>
  </si>
  <si>
    <t>岩手県宮古市</t>
    <rPh sb="0" eb="3">
      <t>イワテケン</t>
    </rPh>
    <rPh sb="3" eb="6">
      <t>ミヤコシ</t>
    </rPh>
    <phoneticPr fontId="21"/>
  </si>
  <si>
    <t>山形県東根市</t>
    <rPh sb="0" eb="2">
      <t>ヤマガタ</t>
    </rPh>
    <rPh sb="2" eb="3">
      <t>ケン</t>
    </rPh>
    <rPh sb="3" eb="5">
      <t>ヒガシネ</t>
    </rPh>
    <rPh sb="5" eb="6">
      <t>シ</t>
    </rPh>
    <phoneticPr fontId="21"/>
  </si>
  <si>
    <t>ひまわり第一保育園</t>
    <rPh sb="4" eb="6">
      <t>ダイイチ</t>
    </rPh>
    <rPh sb="6" eb="9">
      <t>ホイクエン</t>
    </rPh>
    <phoneticPr fontId="24"/>
  </si>
  <si>
    <t>島根県出雲市</t>
    <rPh sb="0" eb="3">
      <t>シマネケン</t>
    </rPh>
    <rPh sb="3" eb="6">
      <t>イズモシ</t>
    </rPh>
    <phoneticPr fontId="24"/>
  </si>
  <si>
    <t>ひまわり第二保育園（Ⅰ期）</t>
    <rPh sb="4" eb="6">
      <t>ダイニ</t>
    </rPh>
    <rPh sb="6" eb="9">
      <t>ホイクエン</t>
    </rPh>
    <rPh sb="11" eb="12">
      <t>キ</t>
    </rPh>
    <phoneticPr fontId="23"/>
  </si>
  <si>
    <t>木造</t>
    <rPh sb="0" eb="2">
      <t>モクゾウ</t>
    </rPh>
    <phoneticPr fontId="21"/>
  </si>
  <si>
    <t>浦和すみれ幼稚園</t>
    <rPh sb="0" eb="2">
      <t>ウラワ</t>
    </rPh>
    <rPh sb="5" eb="8">
      <t>ヨウチエン</t>
    </rPh>
    <phoneticPr fontId="23"/>
  </si>
  <si>
    <t>なないろ保育園</t>
    <rPh sb="4" eb="7">
      <t>ホイクエン</t>
    </rPh>
    <phoneticPr fontId="23"/>
  </si>
  <si>
    <t>茨城県龍ヶ崎市</t>
    <rPh sb="0" eb="3">
      <t>イバラキケン</t>
    </rPh>
    <rPh sb="3" eb="6">
      <t>リュウガサキ</t>
    </rPh>
    <rPh sb="6" eb="7">
      <t>シ</t>
    </rPh>
    <phoneticPr fontId="21"/>
  </si>
  <si>
    <t>越谷こども園</t>
    <rPh sb="0" eb="2">
      <t>コシガヤ</t>
    </rPh>
    <rPh sb="5" eb="6">
      <t>エン</t>
    </rPh>
    <phoneticPr fontId="23"/>
  </si>
  <si>
    <t>若草保育園</t>
    <rPh sb="0" eb="2">
      <t>ワカクサ</t>
    </rPh>
    <rPh sb="2" eb="5">
      <t>ホイクエン</t>
    </rPh>
    <phoneticPr fontId="23"/>
  </si>
  <si>
    <t>福井県福井市</t>
    <rPh sb="0" eb="3">
      <t>フクイケン</t>
    </rPh>
    <rPh sb="3" eb="6">
      <t>フクイシ</t>
    </rPh>
    <phoneticPr fontId="21"/>
  </si>
  <si>
    <t>仁愛幼育園</t>
    <rPh sb="0" eb="2">
      <t>ジンアイ</t>
    </rPh>
    <rPh sb="2" eb="3">
      <t>ヨウ</t>
    </rPh>
    <rPh sb="3" eb="4">
      <t>イク</t>
    </rPh>
    <rPh sb="4" eb="5">
      <t>エン</t>
    </rPh>
    <phoneticPr fontId="23"/>
  </si>
  <si>
    <t>熊本県熊本市</t>
    <rPh sb="3" eb="6">
      <t>クマモトシ</t>
    </rPh>
    <phoneticPr fontId="21"/>
  </si>
  <si>
    <t>ささめ保育園</t>
    <rPh sb="3" eb="6">
      <t>ホイクエン</t>
    </rPh>
    <phoneticPr fontId="23"/>
  </si>
  <si>
    <t>埼玉県戸田市</t>
    <rPh sb="3" eb="6">
      <t>トダシ</t>
    </rPh>
    <phoneticPr fontId="21"/>
  </si>
  <si>
    <t>越谷保育さくらの森みさと幼稚園</t>
    <rPh sb="0" eb="1">
      <t>コシ</t>
    </rPh>
    <rPh sb="1" eb="2">
      <t>タニ</t>
    </rPh>
    <rPh sb="2" eb="4">
      <t>ホイク</t>
    </rPh>
    <rPh sb="8" eb="9">
      <t>モリ</t>
    </rPh>
    <phoneticPr fontId="23"/>
  </si>
  <si>
    <t>佐賀あかつき保育園（Ⅰ期）</t>
    <rPh sb="11" eb="12">
      <t>キ</t>
    </rPh>
    <phoneticPr fontId="23"/>
  </si>
  <si>
    <t>佐賀県佐賀市</t>
    <rPh sb="3" eb="6">
      <t>サガシ</t>
    </rPh>
    <phoneticPr fontId="21"/>
  </si>
  <si>
    <t>神奈川県鎌倉市</t>
    <rPh sb="4" eb="7">
      <t>カマクラシ</t>
    </rPh>
    <phoneticPr fontId="21"/>
  </si>
  <si>
    <t>浜山保育園</t>
    <rPh sb="0" eb="1">
      <t>ハマ</t>
    </rPh>
    <rPh sb="1" eb="2">
      <t>ヤマ</t>
    </rPh>
    <rPh sb="2" eb="5">
      <t>ホイクエン</t>
    </rPh>
    <phoneticPr fontId="23"/>
  </si>
  <si>
    <t>千葉県印西市</t>
    <rPh sb="3" eb="4">
      <t>イン</t>
    </rPh>
    <rPh sb="4" eb="5">
      <t>ニシ</t>
    </rPh>
    <rPh sb="5" eb="6">
      <t>シ</t>
    </rPh>
    <phoneticPr fontId="21"/>
  </si>
  <si>
    <t>青森県五所川原市</t>
    <rPh sb="3" eb="8">
      <t>ゴショガワラシ</t>
    </rPh>
    <phoneticPr fontId="21"/>
  </si>
  <si>
    <t>河原木中央保育園</t>
    <rPh sb="0" eb="2">
      <t>カワラ</t>
    </rPh>
    <phoneticPr fontId="23"/>
  </si>
  <si>
    <t>おおぼし保育園</t>
    <rPh sb="4" eb="7">
      <t>ホイクエン</t>
    </rPh>
    <phoneticPr fontId="23"/>
  </si>
  <si>
    <t>神奈川県横浜市</t>
    <rPh sb="4" eb="7">
      <t>ヨコハマシ</t>
    </rPh>
    <phoneticPr fontId="21"/>
  </si>
  <si>
    <t>島根県安来市</t>
    <rPh sb="0" eb="3">
      <t>シマネケン</t>
    </rPh>
    <rPh sb="3" eb="5">
      <t>ヤスギ</t>
    </rPh>
    <rPh sb="5" eb="6">
      <t>シ</t>
    </rPh>
    <phoneticPr fontId="21"/>
  </si>
  <si>
    <t>越谷保育専門学校認定こども園さくらの森</t>
    <rPh sb="0" eb="2">
      <t>コシガヤ</t>
    </rPh>
    <rPh sb="2" eb="4">
      <t>ホイク</t>
    </rPh>
    <rPh sb="4" eb="6">
      <t>センモン</t>
    </rPh>
    <rPh sb="6" eb="8">
      <t>ガッコウ</t>
    </rPh>
    <phoneticPr fontId="23"/>
  </si>
  <si>
    <t>宮城県伊具郡</t>
    <rPh sb="0" eb="3">
      <t>ミヤギケン</t>
    </rPh>
    <rPh sb="3" eb="5">
      <t>イグ</t>
    </rPh>
    <rPh sb="5" eb="6">
      <t>グン</t>
    </rPh>
    <phoneticPr fontId="21"/>
  </si>
  <si>
    <t>学校法人若杉幼稚園</t>
    <rPh sb="0" eb="2">
      <t>ガッコウ</t>
    </rPh>
    <rPh sb="2" eb="4">
      <t>ホウジン</t>
    </rPh>
    <rPh sb="4" eb="6">
      <t>ワカスギ</t>
    </rPh>
    <rPh sb="6" eb="9">
      <t>ヨウチエン</t>
    </rPh>
    <phoneticPr fontId="23"/>
  </si>
  <si>
    <t>静岡県静岡市</t>
    <rPh sb="3" eb="6">
      <t>シズオカシ</t>
    </rPh>
    <phoneticPr fontId="21"/>
  </si>
  <si>
    <t>尻内保育園</t>
    <rPh sb="0" eb="1">
      <t>シリ</t>
    </rPh>
    <rPh sb="1" eb="2">
      <t>ウチ</t>
    </rPh>
    <rPh sb="2" eb="5">
      <t>ホイクエン</t>
    </rPh>
    <phoneticPr fontId="23"/>
  </si>
  <si>
    <t>青森県八戸市</t>
    <rPh sb="0" eb="3">
      <t>アオモリケン</t>
    </rPh>
    <rPh sb="3" eb="6">
      <t>ハチノヘシ</t>
    </rPh>
    <phoneticPr fontId="21"/>
  </si>
  <si>
    <t>城谷保育所</t>
    <rPh sb="0" eb="1">
      <t>シロ</t>
    </rPh>
    <rPh sb="1" eb="2">
      <t>タニ</t>
    </rPh>
    <rPh sb="2" eb="4">
      <t>ホイク</t>
    </rPh>
    <rPh sb="4" eb="5">
      <t>ショ</t>
    </rPh>
    <phoneticPr fontId="23"/>
  </si>
  <si>
    <t>愛媛県八幡浜市</t>
    <rPh sb="0" eb="2">
      <t>エヒメ</t>
    </rPh>
    <phoneticPr fontId="21"/>
  </si>
  <si>
    <t>クロスモール新琴似（保育所棟）</t>
    <rPh sb="10" eb="12">
      <t>ホイク</t>
    </rPh>
    <rPh sb="12" eb="13">
      <t>ショ</t>
    </rPh>
    <rPh sb="13" eb="14">
      <t>トウ</t>
    </rPh>
    <phoneticPr fontId="21"/>
  </si>
  <si>
    <t>鹿児島県霧島市</t>
    <rPh sb="0" eb="4">
      <t>カゴシマケン</t>
    </rPh>
    <rPh sb="4" eb="7">
      <t>キリシマシ</t>
    </rPh>
    <phoneticPr fontId="21"/>
  </si>
  <si>
    <t>2021.04</t>
  </si>
  <si>
    <t>福島県喜多方市</t>
    <rPh sb="0" eb="3">
      <t>フクシマケン</t>
    </rPh>
    <rPh sb="3" eb="7">
      <t>キタカタシ</t>
    </rPh>
    <phoneticPr fontId="21"/>
  </si>
  <si>
    <t>若柳地区幼保連携型認定こども園建設建築工事</t>
    <phoneticPr fontId="2"/>
  </si>
  <si>
    <t>特老ひまわり園</t>
    <rPh sb="0" eb="1">
      <t>トク</t>
    </rPh>
    <rPh sb="1" eb="2">
      <t>ロウ</t>
    </rPh>
    <rPh sb="6" eb="7">
      <t>エン</t>
    </rPh>
    <phoneticPr fontId="24"/>
  </si>
  <si>
    <t>ウィズ諏訪</t>
    <rPh sb="3" eb="5">
      <t>スワ</t>
    </rPh>
    <phoneticPr fontId="23"/>
  </si>
  <si>
    <t>協栄江戸川台年金ホーム ヴィラ・ナチュラ</t>
    <rPh sb="0" eb="2">
      <t>キョウエイ</t>
    </rPh>
    <rPh sb="2" eb="6">
      <t>エドガワダイ</t>
    </rPh>
    <rPh sb="6" eb="8">
      <t>ネンキン</t>
    </rPh>
    <phoneticPr fontId="23"/>
  </si>
  <si>
    <t>治田の里小規模特別養護老人ホーム</t>
    <rPh sb="0" eb="1">
      <t>チ</t>
    </rPh>
    <rPh sb="1" eb="2">
      <t>タ</t>
    </rPh>
    <rPh sb="3" eb="4">
      <t>サト</t>
    </rPh>
    <rPh sb="4" eb="7">
      <t>ショウキボ</t>
    </rPh>
    <rPh sb="7" eb="9">
      <t>トクベツ</t>
    </rPh>
    <rPh sb="9" eb="11">
      <t>ヨウゴ</t>
    </rPh>
    <rPh sb="11" eb="13">
      <t>ロウジン</t>
    </rPh>
    <phoneticPr fontId="23"/>
  </si>
  <si>
    <t>長野県千曲市</t>
    <rPh sb="0" eb="3">
      <t>ナガノケン</t>
    </rPh>
    <rPh sb="3" eb="6">
      <t>チクマシ</t>
    </rPh>
    <phoneticPr fontId="21"/>
  </si>
  <si>
    <t>ライフコミュニティプラザ三沢</t>
    <rPh sb="12" eb="14">
      <t>ミサワ</t>
    </rPh>
    <phoneticPr fontId="23"/>
  </si>
  <si>
    <t>青森県三沢市</t>
    <rPh sb="0" eb="3">
      <t>アオモリケン</t>
    </rPh>
    <rPh sb="3" eb="6">
      <t>ミサワシ</t>
    </rPh>
    <phoneticPr fontId="21"/>
  </si>
  <si>
    <t>流山老人ホーム（Ⅱ期）</t>
    <rPh sb="0" eb="2">
      <t>ナガレヤマ</t>
    </rPh>
    <rPh sb="2" eb="4">
      <t>ロウジン</t>
    </rPh>
    <rPh sb="9" eb="10">
      <t>キ</t>
    </rPh>
    <phoneticPr fontId="23"/>
  </si>
  <si>
    <t>介護老人福祉施設さくらの里</t>
    <rPh sb="0" eb="2">
      <t>カイゴ</t>
    </rPh>
    <rPh sb="2" eb="4">
      <t>ロウジン</t>
    </rPh>
    <rPh sb="4" eb="6">
      <t>フクシ</t>
    </rPh>
    <rPh sb="6" eb="8">
      <t>シセツ</t>
    </rPh>
    <rPh sb="12" eb="13">
      <t>サト</t>
    </rPh>
    <phoneticPr fontId="23"/>
  </si>
  <si>
    <t>伊野福祉会ケアハウス</t>
    <rPh sb="0" eb="1">
      <t>イ</t>
    </rPh>
    <rPh sb="1" eb="2">
      <t>ノ</t>
    </rPh>
    <rPh sb="2" eb="4">
      <t>フクシ</t>
    </rPh>
    <rPh sb="4" eb="5">
      <t>カイ</t>
    </rPh>
    <phoneticPr fontId="23"/>
  </si>
  <si>
    <t>高知県吾川郡</t>
    <rPh sb="3" eb="4">
      <t>ゴ</t>
    </rPh>
    <rPh sb="4" eb="5">
      <t>カワ</t>
    </rPh>
    <rPh sb="5" eb="6">
      <t>グン</t>
    </rPh>
    <phoneticPr fontId="21"/>
  </si>
  <si>
    <t>特別養護老人ホーム天神</t>
    <rPh sb="0" eb="2">
      <t>トクベツ</t>
    </rPh>
    <rPh sb="2" eb="4">
      <t>ヨウゴ</t>
    </rPh>
    <rPh sb="4" eb="6">
      <t>ロウジン</t>
    </rPh>
    <rPh sb="9" eb="11">
      <t>テンジン</t>
    </rPh>
    <phoneticPr fontId="23"/>
  </si>
  <si>
    <t>はしま特別養護老人ホーム</t>
    <rPh sb="3" eb="5">
      <t>トクベツ</t>
    </rPh>
    <rPh sb="5" eb="7">
      <t>ヨウゴ</t>
    </rPh>
    <rPh sb="7" eb="9">
      <t>ロウジン</t>
    </rPh>
    <phoneticPr fontId="23"/>
  </si>
  <si>
    <t>岐阜県羽島市</t>
    <rPh sb="3" eb="6">
      <t>ハシマシ</t>
    </rPh>
    <phoneticPr fontId="21"/>
  </si>
  <si>
    <t>戸田市新曽有料老人ホーム</t>
    <rPh sb="0" eb="3">
      <t>トダシ</t>
    </rPh>
    <rPh sb="3" eb="4">
      <t>シン</t>
    </rPh>
    <rPh sb="4" eb="5">
      <t>ソ</t>
    </rPh>
    <rPh sb="5" eb="7">
      <t>ユウリョウ</t>
    </rPh>
    <rPh sb="7" eb="9">
      <t>ロウジン</t>
    </rPh>
    <phoneticPr fontId="23"/>
  </si>
  <si>
    <t>西糀谷二丁目グループホーム</t>
    <rPh sb="0" eb="1">
      <t>ニシ</t>
    </rPh>
    <rPh sb="1" eb="2">
      <t>コウジ</t>
    </rPh>
    <rPh sb="2" eb="3">
      <t>タニ</t>
    </rPh>
    <rPh sb="3" eb="6">
      <t>ニチョウメ</t>
    </rPh>
    <phoneticPr fontId="23"/>
  </si>
  <si>
    <t>埼玉県春日部市</t>
    <rPh sb="3" eb="7">
      <t>カスカベシ</t>
    </rPh>
    <phoneticPr fontId="21"/>
  </si>
  <si>
    <t>グレースメイト練馬</t>
    <rPh sb="7" eb="9">
      <t>ネリマ</t>
    </rPh>
    <phoneticPr fontId="23"/>
  </si>
  <si>
    <t>東京都練馬区</t>
    <rPh sb="3" eb="6">
      <t>ネリマク</t>
    </rPh>
    <phoneticPr fontId="21"/>
  </si>
  <si>
    <t>座間2丁目老人ホーム</t>
    <rPh sb="5" eb="7">
      <t>ロウジン</t>
    </rPh>
    <phoneticPr fontId="21"/>
  </si>
  <si>
    <t>神奈川県座間市</t>
    <rPh sb="4" eb="7">
      <t>ザマシ</t>
    </rPh>
    <phoneticPr fontId="21"/>
  </si>
  <si>
    <t>島根県安来市</t>
    <rPh sb="3" eb="4">
      <t>アン</t>
    </rPh>
    <rPh sb="4" eb="5">
      <t>キ</t>
    </rPh>
    <rPh sb="5" eb="6">
      <t>シ</t>
    </rPh>
    <phoneticPr fontId="21"/>
  </si>
  <si>
    <t>グループホーム南観音ひまわり</t>
    <rPh sb="7" eb="8">
      <t>ミナミ</t>
    </rPh>
    <rPh sb="8" eb="10">
      <t>カンノン</t>
    </rPh>
    <phoneticPr fontId="21"/>
  </si>
  <si>
    <t>グッドタイムリビング新浦安</t>
    <rPh sb="10" eb="13">
      <t>シンウラヤス</t>
    </rPh>
    <phoneticPr fontId="21"/>
  </si>
  <si>
    <t>岩手県盛岡市</t>
    <rPh sb="3" eb="6">
      <t>モリオカシ</t>
    </rPh>
    <phoneticPr fontId="21"/>
  </si>
  <si>
    <t>特別養護老人ホーム偕生園（Ⅲ期）</t>
    <rPh sb="0" eb="2">
      <t>トクベツ</t>
    </rPh>
    <rPh sb="2" eb="4">
      <t>ヨウゴ</t>
    </rPh>
    <phoneticPr fontId="23"/>
  </si>
  <si>
    <t>島根県浜田市</t>
    <rPh sb="0" eb="3">
      <t>シマネケン</t>
    </rPh>
    <rPh sb="3" eb="6">
      <t>ハマダシ</t>
    </rPh>
    <phoneticPr fontId="21"/>
  </si>
  <si>
    <t>茨城県小美玉市</t>
    <rPh sb="0" eb="3">
      <t>イバラキケン</t>
    </rPh>
    <phoneticPr fontId="21"/>
  </si>
  <si>
    <t>茨城県小美玉市</t>
    <rPh sb="0" eb="3">
      <t>イバラキケン</t>
    </rPh>
    <rPh sb="3" eb="4">
      <t>チイ</t>
    </rPh>
    <rPh sb="6" eb="7">
      <t>シ</t>
    </rPh>
    <phoneticPr fontId="21"/>
  </si>
  <si>
    <t>共立クリニック</t>
    <rPh sb="0" eb="2">
      <t>キョウリツ</t>
    </rPh>
    <phoneticPr fontId="23"/>
  </si>
  <si>
    <t>診療所</t>
    <rPh sb="0" eb="3">
      <t>シンリョウジョ</t>
    </rPh>
    <phoneticPr fontId="21"/>
  </si>
  <si>
    <t>三重県桑名郡</t>
    <rPh sb="3" eb="5">
      <t>クワナ</t>
    </rPh>
    <rPh sb="5" eb="6">
      <t>グン</t>
    </rPh>
    <phoneticPr fontId="21"/>
  </si>
  <si>
    <t>田中内科診療所</t>
    <rPh sb="0" eb="2">
      <t>タナカ</t>
    </rPh>
    <rPh sb="2" eb="4">
      <t>ナイカ</t>
    </rPh>
    <rPh sb="4" eb="6">
      <t>シンリョウ</t>
    </rPh>
    <rPh sb="6" eb="7">
      <t>ショ</t>
    </rPh>
    <phoneticPr fontId="23"/>
  </si>
  <si>
    <t>吉本内科・外科クリニック</t>
    <rPh sb="0" eb="2">
      <t>ヨシモト</t>
    </rPh>
    <rPh sb="2" eb="4">
      <t>ナイカ</t>
    </rPh>
    <rPh sb="5" eb="7">
      <t>ゲカ</t>
    </rPh>
    <phoneticPr fontId="23"/>
  </si>
  <si>
    <t>茨城県常陸太田市</t>
    <rPh sb="3" eb="8">
      <t>ヒタチオオタシ</t>
    </rPh>
    <phoneticPr fontId="21"/>
  </si>
  <si>
    <t>旭北歯科医院（Ⅰ期）</t>
    <rPh sb="0" eb="1">
      <t>アサヒ</t>
    </rPh>
    <rPh sb="1" eb="2">
      <t>キタ</t>
    </rPh>
    <rPh sb="2" eb="4">
      <t>シカ</t>
    </rPh>
    <rPh sb="4" eb="6">
      <t>イイン</t>
    </rPh>
    <rPh sb="8" eb="9">
      <t>キ</t>
    </rPh>
    <phoneticPr fontId="23"/>
  </si>
  <si>
    <t>東京都葛飾区</t>
    <rPh sb="0" eb="2">
      <t>トウキョウ</t>
    </rPh>
    <rPh sb="2" eb="3">
      <t>ト</t>
    </rPh>
    <rPh sb="3" eb="6">
      <t>カツシカク</t>
    </rPh>
    <phoneticPr fontId="21"/>
  </si>
  <si>
    <t>まじま歯科クリニック</t>
    <rPh sb="3" eb="5">
      <t>シカ</t>
    </rPh>
    <phoneticPr fontId="23"/>
  </si>
  <si>
    <t>佐賀県杵島郡</t>
    <rPh sb="0" eb="3">
      <t>サガケン</t>
    </rPh>
    <rPh sb="3" eb="4">
      <t>キネ</t>
    </rPh>
    <rPh sb="4" eb="5">
      <t>シマ</t>
    </rPh>
    <rPh sb="5" eb="6">
      <t>グン</t>
    </rPh>
    <phoneticPr fontId="21"/>
  </si>
  <si>
    <t>小原邸</t>
    <rPh sb="0" eb="2">
      <t>オバラ</t>
    </rPh>
    <rPh sb="2" eb="3">
      <t>テイ</t>
    </rPh>
    <phoneticPr fontId="23"/>
  </si>
  <si>
    <t>個人住宅</t>
    <rPh sb="0" eb="2">
      <t>コジン</t>
    </rPh>
    <rPh sb="2" eb="4">
      <t>ジュウタク</t>
    </rPh>
    <phoneticPr fontId="21"/>
  </si>
  <si>
    <t>東京都墨田区</t>
    <rPh sb="0" eb="3">
      <t>トウキョウト</t>
    </rPh>
    <rPh sb="3" eb="6">
      <t>スミダク</t>
    </rPh>
    <phoneticPr fontId="21"/>
  </si>
  <si>
    <t>目黒本町鈴木邸</t>
    <rPh sb="0" eb="2">
      <t>メグロ</t>
    </rPh>
    <rPh sb="2" eb="4">
      <t>ホンマチ</t>
    </rPh>
    <rPh sb="4" eb="6">
      <t>スズキ</t>
    </rPh>
    <rPh sb="6" eb="7">
      <t>テイ</t>
    </rPh>
    <phoneticPr fontId="21"/>
  </si>
  <si>
    <t>東京都目黒区</t>
    <rPh sb="0" eb="3">
      <t>トウキョウト</t>
    </rPh>
    <rPh sb="3" eb="6">
      <t>メグロク</t>
    </rPh>
    <phoneticPr fontId="21"/>
  </si>
  <si>
    <t>水口邸</t>
    <rPh sb="0" eb="2">
      <t>ミズグチ</t>
    </rPh>
    <rPh sb="2" eb="3">
      <t>テイ</t>
    </rPh>
    <phoneticPr fontId="23"/>
  </si>
  <si>
    <t>中西邸</t>
    <rPh sb="0" eb="2">
      <t>ナカニシ</t>
    </rPh>
    <rPh sb="2" eb="3">
      <t>テイ</t>
    </rPh>
    <phoneticPr fontId="23"/>
  </si>
  <si>
    <t>広島県三原市</t>
    <rPh sb="3" eb="6">
      <t>ミハラシ</t>
    </rPh>
    <phoneticPr fontId="21"/>
  </si>
  <si>
    <t>RC造</t>
    <rPh sb="2" eb="3">
      <t>ツク</t>
    </rPh>
    <phoneticPr fontId="21"/>
  </si>
  <si>
    <t>松本邸</t>
    <rPh sb="0" eb="2">
      <t>マツモト</t>
    </rPh>
    <rPh sb="2" eb="3">
      <t>テイ</t>
    </rPh>
    <phoneticPr fontId="23"/>
  </si>
  <si>
    <t>大阪府寝屋川市</t>
    <rPh sb="0" eb="2">
      <t>オオサカ</t>
    </rPh>
    <rPh sb="2" eb="3">
      <t>フ</t>
    </rPh>
    <rPh sb="3" eb="7">
      <t>ネヤガワシ</t>
    </rPh>
    <phoneticPr fontId="21"/>
  </si>
  <si>
    <t>沖縄県南城市</t>
    <rPh sb="3" eb="6">
      <t>ナンジョウシ</t>
    </rPh>
    <phoneticPr fontId="21"/>
  </si>
  <si>
    <t>マリーナHOP（Ⅱ期）</t>
    <rPh sb="9" eb="10">
      <t>キ</t>
    </rPh>
    <phoneticPr fontId="23"/>
  </si>
  <si>
    <t>上越高田ショッピングモール</t>
    <rPh sb="0" eb="2">
      <t>ジョウエツ</t>
    </rPh>
    <rPh sb="2" eb="4">
      <t>タカダ</t>
    </rPh>
    <phoneticPr fontId="23"/>
  </si>
  <si>
    <t>新潟県上越市</t>
    <rPh sb="3" eb="6">
      <t>ジョウエツシ</t>
    </rPh>
    <phoneticPr fontId="21"/>
  </si>
  <si>
    <t>イズミヤ広陵店</t>
    <rPh sb="4" eb="6">
      <t>コウリョウ</t>
    </rPh>
    <rPh sb="6" eb="7">
      <t>テン</t>
    </rPh>
    <phoneticPr fontId="23"/>
  </si>
  <si>
    <t>奈良県北葛城郡</t>
    <rPh sb="0" eb="3">
      <t>ナラケン</t>
    </rPh>
    <rPh sb="3" eb="7">
      <t>キタカツラギグン</t>
    </rPh>
    <phoneticPr fontId="21"/>
  </si>
  <si>
    <t>フォレストモール富士河口湖A棟</t>
    <rPh sb="8" eb="10">
      <t>フジ</t>
    </rPh>
    <rPh sb="10" eb="13">
      <t>カワグチコ</t>
    </rPh>
    <rPh sb="14" eb="15">
      <t>トウ</t>
    </rPh>
    <phoneticPr fontId="24"/>
  </si>
  <si>
    <t>山梨県南都留郡</t>
    <rPh sb="0" eb="3">
      <t>ヤマナシケン</t>
    </rPh>
    <rPh sb="3" eb="4">
      <t>ミナミ</t>
    </rPh>
    <rPh sb="4" eb="5">
      <t>ト</t>
    </rPh>
    <rPh sb="5" eb="6">
      <t>ル</t>
    </rPh>
    <rPh sb="6" eb="7">
      <t>グン</t>
    </rPh>
    <phoneticPr fontId="24"/>
  </si>
  <si>
    <t>フォレストモール富士河口湖B棟</t>
    <rPh sb="8" eb="10">
      <t>フジ</t>
    </rPh>
    <rPh sb="10" eb="13">
      <t>カワグチコ</t>
    </rPh>
    <rPh sb="14" eb="15">
      <t>トウ</t>
    </rPh>
    <phoneticPr fontId="24"/>
  </si>
  <si>
    <t>フォレストモール富士河口湖C棟</t>
    <rPh sb="8" eb="10">
      <t>フジ</t>
    </rPh>
    <rPh sb="10" eb="13">
      <t>カワグチコ</t>
    </rPh>
    <rPh sb="14" eb="15">
      <t>トウ</t>
    </rPh>
    <phoneticPr fontId="24"/>
  </si>
  <si>
    <t>フォレストモール富士河口湖D棟</t>
    <rPh sb="8" eb="10">
      <t>フジ</t>
    </rPh>
    <rPh sb="10" eb="13">
      <t>カワグチコ</t>
    </rPh>
    <rPh sb="14" eb="15">
      <t>トウ</t>
    </rPh>
    <phoneticPr fontId="24"/>
  </si>
  <si>
    <t>させぼ五番街５街区店舗</t>
    <rPh sb="3" eb="6">
      <t>ゴバンガイ</t>
    </rPh>
    <rPh sb="7" eb="9">
      <t>ガイク</t>
    </rPh>
    <rPh sb="9" eb="11">
      <t>テンポ</t>
    </rPh>
    <phoneticPr fontId="23"/>
  </si>
  <si>
    <t>させぼ五番街６街区店舗</t>
    <rPh sb="3" eb="6">
      <t>ゴバンガイ</t>
    </rPh>
    <rPh sb="7" eb="9">
      <t>ガイク</t>
    </rPh>
    <rPh sb="9" eb="11">
      <t>テンポ</t>
    </rPh>
    <phoneticPr fontId="23"/>
  </si>
  <si>
    <t>させぼ五番街７街区店舗</t>
    <rPh sb="3" eb="6">
      <t>ゴバンガイ</t>
    </rPh>
    <rPh sb="7" eb="9">
      <t>ガイク</t>
    </rPh>
    <rPh sb="9" eb="11">
      <t>テンポ</t>
    </rPh>
    <phoneticPr fontId="23"/>
  </si>
  <si>
    <t>軽井沢プリンスショッピングプラザA棟</t>
    <rPh sb="17" eb="18">
      <t>トウ</t>
    </rPh>
    <phoneticPr fontId="21"/>
  </si>
  <si>
    <t>長野県北佐久郡</t>
    <rPh sb="0" eb="3">
      <t>ナガノケン</t>
    </rPh>
    <rPh sb="3" eb="7">
      <t>キタサクグン</t>
    </rPh>
    <phoneticPr fontId="21"/>
  </si>
  <si>
    <t>軽井沢プリンスショッピングプラザB棟</t>
    <rPh sb="17" eb="18">
      <t>トウ</t>
    </rPh>
    <phoneticPr fontId="21"/>
  </si>
  <si>
    <t>軽井沢プリンスショッピングプラザC棟</t>
    <rPh sb="17" eb="18">
      <t>トウ</t>
    </rPh>
    <phoneticPr fontId="21"/>
  </si>
  <si>
    <t>軽井沢プリンスショッピングプラザD棟</t>
    <rPh sb="17" eb="18">
      <t>トウ</t>
    </rPh>
    <phoneticPr fontId="21"/>
  </si>
  <si>
    <t>軽井沢プリンスショッピングプラザE棟</t>
    <rPh sb="17" eb="18">
      <t>トウ</t>
    </rPh>
    <phoneticPr fontId="21"/>
  </si>
  <si>
    <t>軽井沢プリンスショッピングプラザF棟</t>
    <rPh sb="17" eb="18">
      <t>トウ</t>
    </rPh>
    <phoneticPr fontId="21"/>
  </si>
  <si>
    <t>軽井沢プリンスショッピングプラザG棟</t>
    <rPh sb="17" eb="18">
      <t>トウ</t>
    </rPh>
    <phoneticPr fontId="21"/>
  </si>
  <si>
    <t>軽井沢プリンスショッピングプラザH棟</t>
    <rPh sb="17" eb="18">
      <t>トウ</t>
    </rPh>
    <phoneticPr fontId="21"/>
  </si>
  <si>
    <t>軽井沢プリンスショッピングプラザI棟</t>
    <rPh sb="17" eb="18">
      <t>トウ</t>
    </rPh>
    <phoneticPr fontId="21"/>
  </si>
  <si>
    <t>軽井沢プリンスショッピングプラザJ棟</t>
    <rPh sb="17" eb="18">
      <t>トウ</t>
    </rPh>
    <phoneticPr fontId="21"/>
  </si>
  <si>
    <t>広島県尾道市</t>
    <rPh sb="0" eb="3">
      <t>ヒロシマケン</t>
    </rPh>
    <rPh sb="3" eb="6">
      <t>オノミチシ</t>
    </rPh>
    <phoneticPr fontId="21"/>
  </si>
  <si>
    <t>広島県三次市</t>
    <rPh sb="0" eb="3">
      <t>ヒロシマケン</t>
    </rPh>
    <rPh sb="3" eb="6">
      <t>ミヨシシ</t>
    </rPh>
    <phoneticPr fontId="21"/>
  </si>
  <si>
    <t>ジュンテンドー安芸津店</t>
    <rPh sb="7" eb="10">
      <t>アキツ</t>
    </rPh>
    <rPh sb="10" eb="11">
      <t>テン</t>
    </rPh>
    <phoneticPr fontId="21"/>
  </si>
  <si>
    <t>広島県東広島市</t>
    <rPh sb="0" eb="3">
      <t>ヒロシマケン</t>
    </rPh>
    <rPh sb="3" eb="7">
      <t>ヒガシヒロシマシ</t>
    </rPh>
    <phoneticPr fontId="21"/>
  </si>
  <si>
    <t>ジュンテンドー新平田店</t>
    <rPh sb="7" eb="8">
      <t>シン</t>
    </rPh>
    <rPh sb="8" eb="10">
      <t>ヒラタ</t>
    </rPh>
    <rPh sb="10" eb="11">
      <t>テン</t>
    </rPh>
    <phoneticPr fontId="21"/>
  </si>
  <si>
    <t>ジュンテンドー新須々万店</t>
    <rPh sb="7" eb="8">
      <t>シン</t>
    </rPh>
    <rPh sb="8" eb="9">
      <t>ス</t>
    </rPh>
    <rPh sb="10" eb="11">
      <t>マン</t>
    </rPh>
    <rPh sb="11" eb="12">
      <t>テン</t>
    </rPh>
    <phoneticPr fontId="21"/>
  </si>
  <si>
    <t>山口県周南市</t>
    <rPh sb="0" eb="3">
      <t>ヤマグチケン</t>
    </rPh>
    <rPh sb="3" eb="6">
      <t>シュウナンシ</t>
    </rPh>
    <phoneticPr fontId="21"/>
  </si>
  <si>
    <t>ユーホー伊勢丘店本館</t>
    <rPh sb="4" eb="6">
      <t>イセ</t>
    </rPh>
    <rPh sb="6" eb="7">
      <t>オカ</t>
    </rPh>
    <rPh sb="7" eb="8">
      <t>テン</t>
    </rPh>
    <rPh sb="8" eb="10">
      <t>ホンカン</t>
    </rPh>
    <phoneticPr fontId="23"/>
  </si>
  <si>
    <t>ユーホー伊勢丘店ペットショップ</t>
    <rPh sb="4" eb="6">
      <t>イセ</t>
    </rPh>
    <rPh sb="6" eb="7">
      <t>オカ</t>
    </rPh>
    <rPh sb="7" eb="8">
      <t>テン</t>
    </rPh>
    <phoneticPr fontId="23"/>
  </si>
  <si>
    <t>ジュンテンドー高屋店　</t>
    <rPh sb="7" eb="9">
      <t>タカヤ</t>
    </rPh>
    <rPh sb="9" eb="10">
      <t>テン</t>
    </rPh>
    <phoneticPr fontId="23"/>
  </si>
  <si>
    <t>ジュンテンドー御津店</t>
    <rPh sb="7" eb="9">
      <t>ミツ</t>
    </rPh>
    <rPh sb="9" eb="10">
      <t>テン</t>
    </rPh>
    <phoneticPr fontId="21"/>
  </si>
  <si>
    <t>ジュンテンドー岡山神崎店</t>
    <rPh sb="7" eb="9">
      <t>オカヤマ</t>
    </rPh>
    <rPh sb="9" eb="11">
      <t>カンザキ</t>
    </rPh>
    <rPh sb="11" eb="12">
      <t>テン</t>
    </rPh>
    <phoneticPr fontId="23"/>
  </si>
  <si>
    <t>岡山県岡山市</t>
    <rPh sb="0" eb="2">
      <t>オカヤマ</t>
    </rPh>
    <rPh sb="2" eb="3">
      <t>ケン</t>
    </rPh>
    <rPh sb="3" eb="6">
      <t>オカヤマシ</t>
    </rPh>
    <phoneticPr fontId="21"/>
  </si>
  <si>
    <t>ジュンテンドー南岩国店</t>
    <rPh sb="7" eb="8">
      <t>ミナミ</t>
    </rPh>
    <rPh sb="8" eb="10">
      <t>イワクニ</t>
    </rPh>
    <rPh sb="10" eb="11">
      <t>テン</t>
    </rPh>
    <phoneticPr fontId="23"/>
  </si>
  <si>
    <t>山口県岩国市</t>
    <rPh sb="0" eb="2">
      <t>ヤマグチ</t>
    </rPh>
    <rPh sb="2" eb="3">
      <t>ケン</t>
    </rPh>
    <rPh sb="3" eb="6">
      <t>イワクニシ</t>
    </rPh>
    <phoneticPr fontId="21"/>
  </si>
  <si>
    <t>ジュンテンドー大崎店</t>
    <rPh sb="7" eb="9">
      <t>オオサキ</t>
    </rPh>
    <rPh sb="9" eb="10">
      <t>テン</t>
    </rPh>
    <phoneticPr fontId="23"/>
  </si>
  <si>
    <t>広島県豊田郡</t>
    <rPh sb="0" eb="3">
      <t>ヒロシマケン</t>
    </rPh>
    <rPh sb="3" eb="6">
      <t>トヨタグン</t>
    </rPh>
    <phoneticPr fontId="21"/>
  </si>
  <si>
    <t>ジュンテンドー廿日市店</t>
    <rPh sb="7" eb="10">
      <t>ハツカイチ</t>
    </rPh>
    <rPh sb="10" eb="11">
      <t>テン</t>
    </rPh>
    <phoneticPr fontId="23"/>
  </si>
  <si>
    <t>ジュンテンドー中庄店</t>
    <rPh sb="9" eb="10">
      <t>テン</t>
    </rPh>
    <phoneticPr fontId="21"/>
  </si>
  <si>
    <t>広島県尾道市</t>
    <rPh sb="3" eb="6">
      <t>オノミチシ</t>
    </rPh>
    <phoneticPr fontId="21"/>
  </si>
  <si>
    <t>カインズモール大利根ベイシア棟</t>
    <rPh sb="14" eb="15">
      <t>トウ</t>
    </rPh>
    <phoneticPr fontId="23"/>
  </si>
  <si>
    <t>埼玉県加須市</t>
    <rPh sb="0" eb="2">
      <t>サイタマ</t>
    </rPh>
    <rPh sb="2" eb="3">
      <t>ケン</t>
    </rPh>
    <rPh sb="3" eb="4">
      <t>カ</t>
    </rPh>
    <rPh sb="4" eb="5">
      <t>ス</t>
    </rPh>
    <rPh sb="5" eb="6">
      <t>シ</t>
    </rPh>
    <phoneticPr fontId="21"/>
  </si>
  <si>
    <t>ワンダーグー玉造店</t>
    <rPh sb="6" eb="8">
      <t>タマツクリ</t>
    </rPh>
    <rPh sb="8" eb="9">
      <t>テン</t>
    </rPh>
    <phoneticPr fontId="23"/>
  </si>
  <si>
    <t>茨城県行方市</t>
    <rPh sb="3" eb="4">
      <t>イ</t>
    </rPh>
    <rPh sb="4" eb="5">
      <t>カタ</t>
    </rPh>
    <rPh sb="5" eb="6">
      <t>シ</t>
    </rPh>
    <phoneticPr fontId="21"/>
  </si>
  <si>
    <t>カインズモール大利根Aカインズ棟</t>
    <rPh sb="7" eb="10">
      <t>オオトネ</t>
    </rPh>
    <rPh sb="15" eb="16">
      <t>トウ</t>
    </rPh>
    <phoneticPr fontId="23"/>
  </si>
  <si>
    <t>カインズ玉造店</t>
    <rPh sb="6" eb="7">
      <t>テン</t>
    </rPh>
    <phoneticPr fontId="21"/>
  </si>
  <si>
    <t>ニトリ大崎店</t>
    <rPh sb="3" eb="5">
      <t>オオサキ</t>
    </rPh>
    <rPh sb="5" eb="6">
      <t>ミセ</t>
    </rPh>
    <phoneticPr fontId="23"/>
  </si>
  <si>
    <t>宮城県大崎市</t>
    <rPh sb="0" eb="3">
      <t>ミヤギケン</t>
    </rPh>
    <rPh sb="3" eb="6">
      <t>オオサキシ</t>
    </rPh>
    <phoneticPr fontId="21"/>
  </si>
  <si>
    <t>ニトリ秋田大仙店</t>
    <rPh sb="3" eb="5">
      <t>アキタ</t>
    </rPh>
    <rPh sb="5" eb="7">
      <t>ダイセン</t>
    </rPh>
    <rPh sb="7" eb="8">
      <t>ミセ</t>
    </rPh>
    <phoneticPr fontId="23"/>
  </si>
  <si>
    <t>秋田県大仙市</t>
    <rPh sb="0" eb="3">
      <t>アキタケン</t>
    </rPh>
    <rPh sb="3" eb="6">
      <t>ダイセンシ</t>
    </rPh>
    <phoneticPr fontId="21"/>
  </si>
  <si>
    <t>ニトリ上越店</t>
    <rPh sb="3" eb="5">
      <t>ジョウエツ</t>
    </rPh>
    <rPh sb="5" eb="6">
      <t>テン</t>
    </rPh>
    <phoneticPr fontId="23"/>
  </si>
  <si>
    <t>カインズ市原店</t>
    <rPh sb="4" eb="7">
      <t>イチハラテン</t>
    </rPh>
    <phoneticPr fontId="23"/>
  </si>
  <si>
    <t>千葉県市原市</t>
    <rPh sb="0" eb="3">
      <t>チバケン</t>
    </rPh>
    <rPh sb="3" eb="6">
      <t>イチハラシ</t>
    </rPh>
    <phoneticPr fontId="21"/>
  </si>
  <si>
    <t>ニトリ木更津店</t>
    <rPh sb="3" eb="6">
      <t>キサラヅ</t>
    </rPh>
    <rPh sb="6" eb="7">
      <t>テン</t>
    </rPh>
    <phoneticPr fontId="23"/>
  </si>
  <si>
    <t>千葉県木更津市</t>
    <rPh sb="0" eb="3">
      <t>チバケン</t>
    </rPh>
    <rPh sb="3" eb="7">
      <t>キサラヅシ</t>
    </rPh>
    <phoneticPr fontId="21"/>
  </si>
  <si>
    <t>エンチョー豊橋店</t>
    <rPh sb="5" eb="7">
      <t>トヨハシ</t>
    </rPh>
    <rPh sb="7" eb="8">
      <t>テン</t>
    </rPh>
    <phoneticPr fontId="23"/>
  </si>
  <si>
    <t>ニトリ仙台新港店</t>
    <rPh sb="3" eb="5">
      <t>センダイ</t>
    </rPh>
    <rPh sb="5" eb="7">
      <t>シンコウ</t>
    </rPh>
    <rPh sb="7" eb="8">
      <t>テン</t>
    </rPh>
    <phoneticPr fontId="23"/>
  </si>
  <si>
    <t>カインズ宇都宮店</t>
    <rPh sb="4" eb="7">
      <t>ウツノミヤ</t>
    </rPh>
    <rPh sb="7" eb="8">
      <t>テン</t>
    </rPh>
    <phoneticPr fontId="23"/>
  </si>
  <si>
    <t>栃木県宇都宮市</t>
    <rPh sb="0" eb="3">
      <t>トチギケン</t>
    </rPh>
    <rPh sb="3" eb="7">
      <t>ウツノミヤシ</t>
    </rPh>
    <phoneticPr fontId="21"/>
  </si>
  <si>
    <t>エンチョー駒越店</t>
    <rPh sb="5" eb="6">
      <t>コマ</t>
    </rPh>
    <rPh sb="6" eb="7">
      <t>コ</t>
    </rPh>
    <rPh sb="7" eb="8">
      <t>テン</t>
    </rPh>
    <phoneticPr fontId="24"/>
  </si>
  <si>
    <t>静岡県静岡市</t>
    <rPh sb="0" eb="3">
      <t>シズオカケン</t>
    </rPh>
    <rPh sb="3" eb="6">
      <t>シズオカシ</t>
    </rPh>
    <phoneticPr fontId="24"/>
  </si>
  <si>
    <t>ジュンテンドー熊野店</t>
    <rPh sb="7" eb="9">
      <t>クマノ</t>
    </rPh>
    <rPh sb="9" eb="10">
      <t>テン</t>
    </rPh>
    <phoneticPr fontId="23"/>
  </si>
  <si>
    <t>広島県安芸郡</t>
    <rPh sb="0" eb="3">
      <t>ヒロシマケン</t>
    </rPh>
    <rPh sb="3" eb="6">
      <t>アキグン</t>
    </rPh>
    <phoneticPr fontId="21"/>
  </si>
  <si>
    <t>岐阜県各務原市</t>
    <rPh sb="0" eb="3">
      <t>ギフケン</t>
    </rPh>
    <rPh sb="3" eb="4">
      <t>カク</t>
    </rPh>
    <rPh sb="4" eb="5">
      <t>ム</t>
    </rPh>
    <rPh sb="5" eb="6">
      <t>ハラ</t>
    </rPh>
    <rPh sb="6" eb="7">
      <t>シ</t>
    </rPh>
    <phoneticPr fontId="21"/>
  </si>
  <si>
    <t>広島県江田島市</t>
    <rPh sb="0" eb="3">
      <t>ヒロシマケン</t>
    </rPh>
    <rPh sb="3" eb="7">
      <t>エタジマシ</t>
    </rPh>
    <phoneticPr fontId="21"/>
  </si>
  <si>
    <t>カインズホーム半田店</t>
    <rPh sb="7" eb="9">
      <t>ハンダ</t>
    </rPh>
    <rPh sb="9" eb="10">
      <t>テン</t>
    </rPh>
    <phoneticPr fontId="23"/>
  </si>
  <si>
    <t>カインズホーム佐倉店</t>
    <rPh sb="7" eb="10">
      <t>サクラテン</t>
    </rPh>
    <phoneticPr fontId="23"/>
  </si>
  <si>
    <t>千葉県佐倉市</t>
    <rPh sb="0" eb="3">
      <t>チバケン</t>
    </rPh>
    <phoneticPr fontId="21"/>
  </si>
  <si>
    <t>カインズホーム高坂店</t>
    <rPh sb="7" eb="9">
      <t>タカサカ</t>
    </rPh>
    <rPh sb="9" eb="10">
      <t>テン</t>
    </rPh>
    <phoneticPr fontId="23"/>
  </si>
  <si>
    <t>埼玉県東松山市</t>
    <rPh sb="0" eb="3">
      <t>サイタマケン</t>
    </rPh>
    <rPh sb="3" eb="7">
      <t>ヒガシマツヤマシ</t>
    </rPh>
    <phoneticPr fontId="21"/>
  </si>
  <si>
    <t>ホーマック広面店</t>
    <rPh sb="5" eb="6">
      <t>ヒロ</t>
    </rPh>
    <rPh sb="6" eb="7">
      <t>オモテ</t>
    </rPh>
    <rPh sb="7" eb="8">
      <t>テン</t>
    </rPh>
    <phoneticPr fontId="23"/>
  </si>
  <si>
    <t>スーパービバホーム岩槻店パーゴラ棟</t>
    <rPh sb="16" eb="17">
      <t>トウ</t>
    </rPh>
    <phoneticPr fontId="21"/>
  </si>
  <si>
    <t>ジュンテンドー深溝店</t>
    <rPh sb="7" eb="8">
      <t>フカ</t>
    </rPh>
    <rPh sb="8" eb="9">
      <t>ミゾ</t>
    </rPh>
    <rPh sb="9" eb="10">
      <t>テン</t>
    </rPh>
    <phoneticPr fontId="23"/>
  </si>
  <si>
    <t>カインズ浦和美園店</t>
    <rPh sb="4" eb="6">
      <t>ウラワ</t>
    </rPh>
    <rPh sb="6" eb="8">
      <t>ミソノ</t>
    </rPh>
    <rPh sb="8" eb="9">
      <t>テン</t>
    </rPh>
    <phoneticPr fontId="23"/>
  </si>
  <si>
    <t>HIひろせスーパーコンボ菊陽店</t>
    <rPh sb="12" eb="14">
      <t>キクヨウ</t>
    </rPh>
    <rPh sb="14" eb="15">
      <t>テン</t>
    </rPh>
    <phoneticPr fontId="23"/>
  </si>
  <si>
    <t>熊本県菊池郡</t>
    <rPh sb="0" eb="3">
      <t>クマモトケン</t>
    </rPh>
    <phoneticPr fontId="21"/>
  </si>
  <si>
    <t>スーパービバホーム春日部店</t>
    <rPh sb="9" eb="12">
      <t>カスカベ</t>
    </rPh>
    <rPh sb="12" eb="13">
      <t>テン</t>
    </rPh>
    <phoneticPr fontId="23"/>
  </si>
  <si>
    <t>カインズ下妻店</t>
    <rPh sb="4" eb="6">
      <t>シモヅマ</t>
    </rPh>
    <rPh sb="6" eb="7">
      <t>テン</t>
    </rPh>
    <phoneticPr fontId="23"/>
  </si>
  <si>
    <t>茨城県下妻市</t>
    <rPh sb="0" eb="3">
      <t>イバラキケン</t>
    </rPh>
    <rPh sb="3" eb="6">
      <t>シモツマシ</t>
    </rPh>
    <phoneticPr fontId="21"/>
  </si>
  <si>
    <t>ホームセンター山新土浦店</t>
    <rPh sb="7" eb="9">
      <t>ヤマシン</t>
    </rPh>
    <rPh sb="9" eb="11">
      <t>ツチウラ</t>
    </rPh>
    <rPh sb="11" eb="12">
      <t>テン</t>
    </rPh>
    <phoneticPr fontId="23"/>
  </si>
  <si>
    <t>茨城県土浦市</t>
    <rPh sb="0" eb="2">
      <t>イバラギ</t>
    </rPh>
    <rPh sb="2" eb="3">
      <t>ケン</t>
    </rPh>
    <rPh sb="3" eb="6">
      <t>ツチウラシ</t>
    </rPh>
    <phoneticPr fontId="21"/>
  </si>
  <si>
    <t>バロー松阪店</t>
    <rPh sb="3" eb="5">
      <t>マツサカ</t>
    </rPh>
    <rPh sb="5" eb="6">
      <t>テン</t>
    </rPh>
    <phoneticPr fontId="23"/>
  </si>
  <si>
    <t>三重県松阪市</t>
    <rPh sb="3" eb="5">
      <t>マツサカ</t>
    </rPh>
    <rPh sb="5" eb="6">
      <t>シ</t>
    </rPh>
    <phoneticPr fontId="21"/>
  </si>
  <si>
    <t>カインズホーム船橋南習志野店</t>
    <rPh sb="7" eb="9">
      <t>フナバシ</t>
    </rPh>
    <rPh sb="9" eb="10">
      <t>ミナミ</t>
    </rPh>
    <rPh sb="10" eb="13">
      <t>ナラシノ</t>
    </rPh>
    <rPh sb="13" eb="14">
      <t>テン</t>
    </rPh>
    <phoneticPr fontId="23"/>
  </si>
  <si>
    <t>千葉県船橋市</t>
    <rPh sb="3" eb="6">
      <t>フナバシシ</t>
    </rPh>
    <phoneticPr fontId="21"/>
  </si>
  <si>
    <t>カインズホーム船橋南習志野店資材館</t>
    <rPh sb="7" eb="9">
      <t>フナバシ</t>
    </rPh>
    <rPh sb="9" eb="10">
      <t>ミナミ</t>
    </rPh>
    <rPh sb="10" eb="13">
      <t>ナラシノ</t>
    </rPh>
    <rPh sb="13" eb="14">
      <t>テン</t>
    </rPh>
    <rPh sb="14" eb="16">
      <t>シザイ</t>
    </rPh>
    <rPh sb="16" eb="17">
      <t>カン</t>
    </rPh>
    <phoneticPr fontId="23"/>
  </si>
  <si>
    <t>カインズ名古屋当知店</t>
    <rPh sb="4" eb="7">
      <t>ナゴヤ</t>
    </rPh>
    <rPh sb="9" eb="10">
      <t>テン</t>
    </rPh>
    <phoneticPr fontId="21"/>
  </si>
  <si>
    <t>HIひろせ明野店</t>
    <rPh sb="7" eb="8">
      <t>テン</t>
    </rPh>
    <phoneticPr fontId="21"/>
  </si>
  <si>
    <t>ホーマック留萌店</t>
    <rPh sb="7" eb="8">
      <t>テン</t>
    </rPh>
    <phoneticPr fontId="21"/>
  </si>
  <si>
    <t>北海道留萌市</t>
    <rPh sb="3" eb="6">
      <t>ルモイシ</t>
    </rPh>
    <phoneticPr fontId="21"/>
  </si>
  <si>
    <t>ホーマックスーパーデポ横手店</t>
    <rPh sb="13" eb="14">
      <t>テン</t>
    </rPh>
    <phoneticPr fontId="21"/>
  </si>
  <si>
    <t>秋田県横手市</t>
    <rPh sb="3" eb="6">
      <t>ヨコテシ</t>
    </rPh>
    <phoneticPr fontId="21"/>
  </si>
  <si>
    <t>岐阜県本巣郡</t>
    <rPh sb="3" eb="4">
      <t>ホン</t>
    </rPh>
    <rPh sb="4" eb="5">
      <t>ス</t>
    </rPh>
    <rPh sb="5" eb="6">
      <t>グン</t>
    </rPh>
    <phoneticPr fontId="21"/>
  </si>
  <si>
    <t>ホーマック倶知安町高砂店</t>
    <rPh sb="11" eb="12">
      <t>テン</t>
    </rPh>
    <phoneticPr fontId="21"/>
  </si>
  <si>
    <t>北海道虻田郡</t>
    <rPh sb="3" eb="6">
      <t>アブタグン</t>
    </rPh>
    <phoneticPr fontId="21"/>
  </si>
  <si>
    <t>カインズ静岡清水店</t>
    <rPh sb="8" eb="9">
      <t>テン</t>
    </rPh>
    <phoneticPr fontId="21"/>
  </si>
  <si>
    <t>プラスワン長野店</t>
    <rPh sb="7" eb="8">
      <t>テン</t>
    </rPh>
    <phoneticPr fontId="21"/>
  </si>
  <si>
    <t>宮城県登米市</t>
    <rPh sb="3" eb="6">
      <t>トメシ</t>
    </rPh>
    <phoneticPr fontId="21"/>
  </si>
  <si>
    <t>ホーマックニコット藤代店</t>
    <rPh sb="9" eb="11">
      <t>フジシロ</t>
    </rPh>
    <rPh sb="11" eb="12">
      <t>テン</t>
    </rPh>
    <phoneticPr fontId="23"/>
  </si>
  <si>
    <t>茨城県取手市</t>
    <rPh sb="3" eb="4">
      <t>ト</t>
    </rPh>
    <rPh sb="4" eb="5">
      <t>テ</t>
    </rPh>
    <rPh sb="5" eb="6">
      <t>シ</t>
    </rPh>
    <phoneticPr fontId="21"/>
  </si>
  <si>
    <t>DCMホーマック東苗穂店</t>
    <rPh sb="11" eb="12">
      <t>テン</t>
    </rPh>
    <phoneticPr fontId="21"/>
  </si>
  <si>
    <t>宮城県登米市</t>
    <rPh sb="3" eb="5">
      <t>トメ</t>
    </rPh>
    <rPh sb="5" eb="6">
      <t>シ</t>
    </rPh>
    <phoneticPr fontId="21"/>
  </si>
  <si>
    <t>神奈川県相模原市</t>
    <rPh sb="4" eb="8">
      <t>サガミハラシ</t>
    </rPh>
    <phoneticPr fontId="21"/>
  </si>
  <si>
    <t>北海道石狩郡</t>
    <rPh sb="3" eb="6">
      <t>イシカリグン</t>
    </rPh>
    <phoneticPr fontId="21"/>
  </si>
  <si>
    <t>岐阜県大垣市</t>
    <rPh sb="3" eb="6">
      <t>オオガキシ</t>
    </rPh>
    <phoneticPr fontId="21"/>
  </si>
  <si>
    <t>コメリPW岩見沢店</t>
    <rPh sb="8" eb="9">
      <t>テン</t>
    </rPh>
    <phoneticPr fontId="21"/>
  </si>
  <si>
    <t>北海道岩見沢市</t>
    <rPh sb="3" eb="7">
      <t>イワミザワシ</t>
    </rPh>
    <phoneticPr fontId="21"/>
  </si>
  <si>
    <t>DCMホーマック中島店</t>
    <rPh sb="8" eb="10">
      <t>ナカジマ</t>
    </rPh>
    <rPh sb="10" eb="11">
      <t>テン</t>
    </rPh>
    <phoneticPr fontId="21"/>
  </si>
  <si>
    <t>北海道室蘭市</t>
    <rPh sb="3" eb="6">
      <t>ムロランシ</t>
    </rPh>
    <phoneticPr fontId="21"/>
  </si>
  <si>
    <t>DCMカーマ豊田五ケ丘店</t>
    <rPh sb="11" eb="12">
      <t>テン</t>
    </rPh>
    <phoneticPr fontId="23"/>
  </si>
  <si>
    <t>愛知県豊田市</t>
    <rPh sb="3" eb="5">
      <t>トヨタ</t>
    </rPh>
    <rPh sb="5" eb="6">
      <t>シ</t>
    </rPh>
    <phoneticPr fontId="21"/>
  </si>
  <si>
    <t>HIヒロセスーパーコンボ竹田店</t>
    <rPh sb="12" eb="13">
      <t>タケ</t>
    </rPh>
    <rPh sb="13" eb="14">
      <t>タ</t>
    </rPh>
    <rPh sb="14" eb="15">
      <t>テン</t>
    </rPh>
    <phoneticPr fontId="23"/>
  </si>
  <si>
    <t>カインズ幕張店</t>
    <rPh sb="4" eb="6">
      <t>マクハリ</t>
    </rPh>
    <rPh sb="6" eb="7">
      <t>テン</t>
    </rPh>
    <phoneticPr fontId="23"/>
  </si>
  <si>
    <t>スーパービバホーム四日市泊店</t>
    <rPh sb="9" eb="13">
      <t>ヨッカイチハク</t>
    </rPh>
    <rPh sb="13" eb="14">
      <t>ミセ</t>
    </rPh>
    <phoneticPr fontId="21"/>
  </si>
  <si>
    <t>バローHCプロサイト名港店</t>
    <rPh sb="10" eb="12">
      <t>メイコウ</t>
    </rPh>
    <rPh sb="12" eb="13">
      <t>テン</t>
    </rPh>
    <phoneticPr fontId="21"/>
  </si>
  <si>
    <t>ジュンテンドー大竹店</t>
    <rPh sb="7" eb="9">
      <t>オオタケ</t>
    </rPh>
    <rPh sb="9" eb="10">
      <t>テン</t>
    </rPh>
    <phoneticPr fontId="23"/>
  </si>
  <si>
    <t>埼玉県羽生市</t>
    <rPh sb="0" eb="3">
      <t>サイタマケン</t>
    </rPh>
    <rPh sb="3" eb="6">
      <t>ハニュウシ</t>
    </rPh>
    <phoneticPr fontId="21"/>
  </si>
  <si>
    <t>カインズ宇都宮テクノポリス店</t>
    <rPh sb="4" eb="7">
      <t>ウツノミヤ</t>
    </rPh>
    <rPh sb="13" eb="14">
      <t>テン</t>
    </rPh>
    <phoneticPr fontId="27"/>
  </si>
  <si>
    <t>大阪府堺市</t>
    <rPh sb="0" eb="3">
      <t>オオサカフ</t>
    </rPh>
    <rPh sb="3" eb="5">
      <t>サカイシ</t>
    </rPh>
    <phoneticPr fontId="21"/>
  </si>
  <si>
    <t>2F建(一部3F建)</t>
  </si>
  <si>
    <t>愛知県一宮市</t>
    <rPh sb="0" eb="3">
      <t>アイチケン</t>
    </rPh>
    <rPh sb="3" eb="6">
      <t>イチノミヤシ</t>
    </rPh>
    <phoneticPr fontId="21"/>
  </si>
  <si>
    <t>茨城県稲敷市</t>
    <rPh sb="0" eb="3">
      <t>イバラキケン</t>
    </rPh>
    <phoneticPr fontId="21"/>
  </si>
  <si>
    <t>北海道函館市</t>
    <rPh sb="0" eb="3">
      <t>ホッカイドウ</t>
    </rPh>
    <rPh sb="3" eb="6">
      <t>ハコダテシ</t>
    </rPh>
    <phoneticPr fontId="21"/>
  </si>
  <si>
    <t>新潟県南魚沼市</t>
    <rPh sb="0" eb="3">
      <t>ニイガタケン</t>
    </rPh>
    <phoneticPr fontId="21"/>
  </si>
  <si>
    <t>JR新大阪駅1F（新大阪駅味の街）</t>
    <rPh sb="2" eb="6">
      <t>シンオオサカエキ</t>
    </rPh>
    <rPh sb="9" eb="10">
      <t>シン</t>
    </rPh>
    <rPh sb="10" eb="13">
      <t>オオサカエキ</t>
    </rPh>
    <rPh sb="13" eb="14">
      <t>アジ</t>
    </rPh>
    <rPh sb="15" eb="16">
      <t>マチ</t>
    </rPh>
    <phoneticPr fontId="23"/>
  </si>
  <si>
    <t>千葉県館山市</t>
    <rPh sb="3" eb="6">
      <t>タテヤマシ</t>
    </rPh>
    <phoneticPr fontId="21"/>
  </si>
  <si>
    <t>スシロー西大津店</t>
    <rPh sb="7" eb="8">
      <t>テン</t>
    </rPh>
    <phoneticPr fontId="21"/>
  </si>
  <si>
    <t>沖縄県島尻郡</t>
    <rPh sb="0" eb="3">
      <t>オキナワケン</t>
    </rPh>
    <rPh sb="3" eb="5">
      <t>シマシリ</t>
    </rPh>
    <rPh sb="5" eb="6">
      <t>グン</t>
    </rPh>
    <phoneticPr fontId="21"/>
  </si>
  <si>
    <t>沖縄県島尻郡</t>
    <rPh sb="0" eb="3">
      <t>オキナワケン</t>
    </rPh>
    <phoneticPr fontId="21"/>
  </si>
  <si>
    <t>東京都足立区</t>
    <rPh sb="0" eb="3">
      <t>トウキョウト</t>
    </rPh>
    <rPh sb="3" eb="6">
      <t>アダチク</t>
    </rPh>
    <phoneticPr fontId="21"/>
  </si>
  <si>
    <t>神奈川県秦野市</t>
    <rPh sb="0" eb="4">
      <t>カナガワケン</t>
    </rPh>
    <phoneticPr fontId="21"/>
  </si>
  <si>
    <t>ルネサンス野田店</t>
    <rPh sb="7" eb="8">
      <t>テン</t>
    </rPh>
    <phoneticPr fontId="21"/>
  </si>
  <si>
    <t>千葉県野田市</t>
    <rPh sb="0" eb="3">
      <t>チバケン</t>
    </rPh>
    <rPh sb="3" eb="6">
      <t>ノダシ</t>
    </rPh>
    <phoneticPr fontId="21"/>
  </si>
  <si>
    <t>宮城県名取市</t>
    <rPh sb="0" eb="3">
      <t>ミヤギケン</t>
    </rPh>
    <rPh sb="3" eb="6">
      <t>ナトリシ</t>
    </rPh>
    <phoneticPr fontId="21"/>
  </si>
  <si>
    <t>JOYFIT24津桜橋</t>
    <rPh sb="8" eb="9">
      <t>ツ</t>
    </rPh>
    <rPh sb="9" eb="11">
      <t>サクラバシ</t>
    </rPh>
    <phoneticPr fontId="21"/>
  </si>
  <si>
    <t>セントラルフィットネスクラブ名取仙台南店</t>
    <rPh sb="14" eb="16">
      <t>ナトリ</t>
    </rPh>
    <rPh sb="16" eb="18">
      <t>センダイ</t>
    </rPh>
    <rPh sb="18" eb="20">
      <t>ミナミテン</t>
    </rPh>
    <phoneticPr fontId="23"/>
  </si>
  <si>
    <t>倉庫</t>
    <rPh sb="0" eb="2">
      <t>ソウコ</t>
    </rPh>
    <phoneticPr fontId="21"/>
  </si>
  <si>
    <t xml:space="preserve">高知ORS </t>
    <rPh sb="0" eb="2">
      <t>コウチ</t>
    </rPh>
    <phoneticPr fontId="23"/>
  </si>
  <si>
    <t>田中種苗倉庫棟</t>
    <rPh sb="0" eb="2">
      <t>タナカ</t>
    </rPh>
    <rPh sb="2" eb="4">
      <t>シュビョウ</t>
    </rPh>
    <rPh sb="4" eb="6">
      <t>ソウコ</t>
    </rPh>
    <rPh sb="6" eb="7">
      <t>トウ</t>
    </rPh>
    <phoneticPr fontId="23"/>
  </si>
  <si>
    <t>東武運輸上越倉庫①</t>
    <rPh sb="0" eb="2">
      <t>トウブ</t>
    </rPh>
    <rPh sb="2" eb="4">
      <t>ウンユ</t>
    </rPh>
    <rPh sb="4" eb="6">
      <t>ジョウエツ</t>
    </rPh>
    <rPh sb="6" eb="8">
      <t>ソウコ</t>
    </rPh>
    <phoneticPr fontId="23"/>
  </si>
  <si>
    <t>東武運輸上越倉庫②</t>
    <rPh sb="0" eb="2">
      <t>トウブ</t>
    </rPh>
    <rPh sb="2" eb="4">
      <t>ウンユ</t>
    </rPh>
    <rPh sb="4" eb="6">
      <t>ジョウエツ</t>
    </rPh>
    <rPh sb="6" eb="8">
      <t>ソウコ</t>
    </rPh>
    <phoneticPr fontId="23"/>
  </si>
  <si>
    <t>吹田倉庫</t>
    <rPh sb="0" eb="2">
      <t>スイタ</t>
    </rPh>
    <rPh sb="2" eb="4">
      <t>ソウコ</t>
    </rPh>
    <phoneticPr fontId="23"/>
  </si>
  <si>
    <t>大阪府吹田市</t>
    <rPh sb="0" eb="3">
      <t>オオサカフ</t>
    </rPh>
    <rPh sb="3" eb="4">
      <t>フ</t>
    </rPh>
    <rPh sb="4" eb="5">
      <t>タ</t>
    </rPh>
    <rPh sb="5" eb="6">
      <t>シ</t>
    </rPh>
    <phoneticPr fontId="21"/>
  </si>
  <si>
    <t>ウィンク倉庫</t>
    <rPh sb="4" eb="6">
      <t>ソウコ</t>
    </rPh>
    <phoneticPr fontId="24"/>
  </si>
  <si>
    <t>東京都台東区</t>
    <rPh sb="0" eb="3">
      <t>トウキョウト</t>
    </rPh>
    <rPh sb="3" eb="6">
      <t>タイトウク</t>
    </rPh>
    <phoneticPr fontId="24"/>
  </si>
  <si>
    <t>秋田物流倉庫</t>
    <rPh sb="0" eb="2">
      <t>アキタ</t>
    </rPh>
    <rPh sb="2" eb="4">
      <t>ブツリュウ</t>
    </rPh>
    <rPh sb="4" eb="6">
      <t>ソウコ</t>
    </rPh>
    <phoneticPr fontId="24"/>
  </si>
  <si>
    <t>ロジネットサポート藤枝</t>
    <rPh sb="9" eb="11">
      <t>フジエダ</t>
    </rPh>
    <phoneticPr fontId="24"/>
  </si>
  <si>
    <t>静岡県藤枝市</t>
    <rPh sb="0" eb="3">
      <t>シズオカケン</t>
    </rPh>
    <rPh sb="3" eb="6">
      <t>フジエダシ</t>
    </rPh>
    <phoneticPr fontId="24"/>
  </si>
  <si>
    <t>習志野配送センター</t>
    <rPh sb="0" eb="3">
      <t>ナラシノ</t>
    </rPh>
    <rPh sb="3" eb="5">
      <t>ハイソウ</t>
    </rPh>
    <phoneticPr fontId="23"/>
  </si>
  <si>
    <t>千葉県習志野市</t>
    <rPh sb="0" eb="3">
      <t>チバケン</t>
    </rPh>
    <rPh sb="3" eb="7">
      <t>ナラシノシ</t>
    </rPh>
    <phoneticPr fontId="21"/>
  </si>
  <si>
    <t>吹田鉄道倉庫</t>
    <rPh sb="1" eb="2">
      <t>タ</t>
    </rPh>
    <phoneticPr fontId="21"/>
  </si>
  <si>
    <t>信ナカビーエス資材置場</t>
    <rPh sb="0" eb="1">
      <t>シン</t>
    </rPh>
    <rPh sb="7" eb="9">
      <t>シザイ</t>
    </rPh>
    <rPh sb="8" eb="10">
      <t>オキバ</t>
    </rPh>
    <phoneticPr fontId="23"/>
  </si>
  <si>
    <t>長野県中野市</t>
    <rPh sb="0" eb="3">
      <t>ナガノケン</t>
    </rPh>
    <rPh sb="3" eb="6">
      <t>ナカノシ</t>
    </rPh>
    <phoneticPr fontId="21"/>
  </si>
  <si>
    <t>九州児湯フーズ大分支店</t>
    <rPh sb="0" eb="2">
      <t>キュウシュウ</t>
    </rPh>
    <rPh sb="2" eb="3">
      <t>ジ</t>
    </rPh>
    <rPh sb="3" eb="4">
      <t>ユ</t>
    </rPh>
    <rPh sb="7" eb="9">
      <t>オオイタ</t>
    </rPh>
    <rPh sb="9" eb="11">
      <t>シテン</t>
    </rPh>
    <phoneticPr fontId="23"/>
  </si>
  <si>
    <t>大分県大分市</t>
    <rPh sb="0" eb="3">
      <t>オオイタケン</t>
    </rPh>
    <rPh sb="3" eb="6">
      <t>オオイタシ</t>
    </rPh>
    <phoneticPr fontId="21"/>
  </si>
  <si>
    <t>兵庫県三田市</t>
    <rPh sb="0" eb="3">
      <t>ヒョウゴケン</t>
    </rPh>
    <rPh sb="3" eb="6">
      <t>ミタシ</t>
    </rPh>
    <phoneticPr fontId="21"/>
  </si>
  <si>
    <t>丸中ゴム工業加木屋町倉庫</t>
    <rPh sb="0" eb="1">
      <t>マル</t>
    </rPh>
    <rPh sb="1" eb="2">
      <t>ナカ</t>
    </rPh>
    <rPh sb="4" eb="6">
      <t>コウギョウ</t>
    </rPh>
    <rPh sb="6" eb="7">
      <t>クワ</t>
    </rPh>
    <rPh sb="7" eb="8">
      <t>キ</t>
    </rPh>
    <rPh sb="8" eb="9">
      <t>ヤ</t>
    </rPh>
    <rPh sb="9" eb="10">
      <t>チョウ</t>
    </rPh>
    <rPh sb="10" eb="12">
      <t>ソウコ</t>
    </rPh>
    <phoneticPr fontId="23"/>
  </si>
  <si>
    <t>グリーンライフ商品倉庫</t>
    <rPh sb="7" eb="9">
      <t>ショウヒン</t>
    </rPh>
    <rPh sb="9" eb="11">
      <t>ソウコ</t>
    </rPh>
    <phoneticPr fontId="23"/>
  </si>
  <si>
    <t>あさの冷蔵庫</t>
    <rPh sb="3" eb="6">
      <t>レイゾウコ</t>
    </rPh>
    <phoneticPr fontId="23"/>
  </si>
  <si>
    <t>高知県香美市</t>
    <rPh sb="0" eb="3">
      <t>コウチケン</t>
    </rPh>
    <rPh sb="3" eb="6">
      <t>カミシ</t>
    </rPh>
    <phoneticPr fontId="21"/>
  </si>
  <si>
    <t>韓国広場大阪倉庫</t>
    <rPh sb="0" eb="2">
      <t>カンコク</t>
    </rPh>
    <rPh sb="2" eb="4">
      <t>ヒロバ</t>
    </rPh>
    <rPh sb="4" eb="6">
      <t>オオサカ</t>
    </rPh>
    <rPh sb="6" eb="8">
      <t>ソウコ</t>
    </rPh>
    <phoneticPr fontId="23"/>
  </si>
  <si>
    <t>スギコ産業倉庫</t>
    <rPh sb="3" eb="5">
      <t>サンギョウ</t>
    </rPh>
    <rPh sb="5" eb="7">
      <t>ソウコ</t>
    </rPh>
    <phoneticPr fontId="23"/>
  </si>
  <si>
    <t>岩本工業倉庫棟</t>
    <rPh sb="0" eb="2">
      <t>イワモト</t>
    </rPh>
    <rPh sb="2" eb="4">
      <t>コウギョウ</t>
    </rPh>
    <rPh sb="4" eb="6">
      <t>ソウコ</t>
    </rPh>
    <rPh sb="6" eb="7">
      <t>トウ</t>
    </rPh>
    <phoneticPr fontId="23"/>
  </si>
  <si>
    <t>JA東西しらかわ矢吹総合支店倉庫</t>
    <rPh sb="2" eb="4">
      <t>トウザイ</t>
    </rPh>
    <rPh sb="8" eb="10">
      <t>ヤブキ</t>
    </rPh>
    <rPh sb="10" eb="12">
      <t>ソウゴウ</t>
    </rPh>
    <rPh sb="12" eb="14">
      <t>シテン</t>
    </rPh>
    <rPh sb="14" eb="16">
      <t>ソウコ</t>
    </rPh>
    <phoneticPr fontId="23"/>
  </si>
  <si>
    <t>日通トランスポート</t>
    <rPh sb="0" eb="2">
      <t>ニッツウ</t>
    </rPh>
    <phoneticPr fontId="23"/>
  </si>
  <si>
    <t>原商鳥取支店</t>
    <rPh sb="0" eb="1">
      <t>ハラ</t>
    </rPh>
    <rPh sb="1" eb="2">
      <t>ショウ</t>
    </rPh>
    <rPh sb="2" eb="4">
      <t>トットリ</t>
    </rPh>
    <rPh sb="4" eb="6">
      <t>シテン</t>
    </rPh>
    <phoneticPr fontId="23"/>
  </si>
  <si>
    <t>稲和ファーム</t>
    <rPh sb="0" eb="1">
      <t>イネ</t>
    </rPh>
    <rPh sb="1" eb="2">
      <t>ワ</t>
    </rPh>
    <phoneticPr fontId="23"/>
  </si>
  <si>
    <t>宮城県黒川郡</t>
    <rPh sb="3" eb="6">
      <t>クロカワグン</t>
    </rPh>
    <phoneticPr fontId="21"/>
  </si>
  <si>
    <t>三栄商事営業倉庫</t>
    <rPh sb="0" eb="2">
      <t>サンエイ</t>
    </rPh>
    <rPh sb="2" eb="4">
      <t>ショウジ</t>
    </rPh>
    <rPh sb="4" eb="6">
      <t>エイギョウ</t>
    </rPh>
    <rPh sb="6" eb="8">
      <t>ソウコ</t>
    </rPh>
    <phoneticPr fontId="23"/>
  </si>
  <si>
    <t>大阪運輸</t>
    <rPh sb="0" eb="2">
      <t>オオサカ</t>
    </rPh>
    <rPh sb="2" eb="4">
      <t>ウンユ</t>
    </rPh>
    <phoneticPr fontId="23"/>
  </si>
  <si>
    <t>日立物流大黒配送センター</t>
    <rPh sb="0" eb="2">
      <t>ヒタチ</t>
    </rPh>
    <rPh sb="2" eb="4">
      <t>ブツリュウ</t>
    </rPh>
    <rPh sb="4" eb="6">
      <t>ダイコク</t>
    </rPh>
    <rPh sb="6" eb="8">
      <t>ハイソウ</t>
    </rPh>
    <phoneticPr fontId="23"/>
  </si>
  <si>
    <t>新日鐵住金艇庫（紀の川ボート）</t>
    <rPh sb="0" eb="3">
      <t>シンニッテツ</t>
    </rPh>
    <rPh sb="3" eb="5">
      <t>スミキン</t>
    </rPh>
    <rPh sb="5" eb="7">
      <t>テイコ</t>
    </rPh>
    <rPh sb="8" eb="9">
      <t>キ</t>
    </rPh>
    <rPh sb="10" eb="11">
      <t>カワ</t>
    </rPh>
    <phoneticPr fontId="23"/>
  </si>
  <si>
    <t>藤久運輸倉庫</t>
    <rPh sb="0" eb="1">
      <t>フジ</t>
    </rPh>
    <rPh sb="1" eb="2">
      <t>ク</t>
    </rPh>
    <rPh sb="2" eb="4">
      <t>ウンユ</t>
    </rPh>
    <rPh sb="4" eb="6">
      <t>ソウコ</t>
    </rPh>
    <phoneticPr fontId="23"/>
  </si>
  <si>
    <t>愛知県刈谷市</t>
    <rPh sb="3" eb="6">
      <t>カリヤシ</t>
    </rPh>
    <phoneticPr fontId="21"/>
  </si>
  <si>
    <t>宏和工業倉庫</t>
    <rPh sb="0" eb="2">
      <t>コウワ</t>
    </rPh>
    <rPh sb="2" eb="4">
      <t>コウギョウ</t>
    </rPh>
    <rPh sb="4" eb="6">
      <t>ソウコ</t>
    </rPh>
    <phoneticPr fontId="23"/>
  </si>
  <si>
    <t>埼玉県北葛飾郡</t>
    <rPh sb="3" eb="6">
      <t>キタカツシカ</t>
    </rPh>
    <rPh sb="6" eb="7">
      <t>グン</t>
    </rPh>
    <phoneticPr fontId="21"/>
  </si>
  <si>
    <t>赤レンガ倉庫</t>
    <rPh sb="0" eb="1">
      <t>アカ</t>
    </rPh>
    <rPh sb="4" eb="6">
      <t>ソウコ</t>
    </rPh>
    <phoneticPr fontId="23"/>
  </si>
  <si>
    <t>向島1丁目倉庫</t>
    <rPh sb="0" eb="2">
      <t>ムカイジマ</t>
    </rPh>
    <rPh sb="3" eb="5">
      <t>チョウメ</t>
    </rPh>
    <rPh sb="5" eb="7">
      <t>ソウコ</t>
    </rPh>
    <phoneticPr fontId="23"/>
  </si>
  <si>
    <t>トーザイ貿易重機置場</t>
    <rPh sb="4" eb="6">
      <t>ボウエキ</t>
    </rPh>
    <rPh sb="6" eb="8">
      <t>ジュウキ</t>
    </rPh>
    <rPh sb="8" eb="10">
      <t>オキバ</t>
    </rPh>
    <phoneticPr fontId="23"/>
  </si>
  <si>
    <t>ミヤカン新工場倉庫棟</t>
    <rPh sb="4" eb="5">
      <t>シン</t>
    </rPh>
    <rPh sb="5" eb="7">
      <t>コウジョウ</t>
    </rPh>
    <phoneticPr fontId="23"/>
  </si>
  <si>
    <t>製缶陸運倉庫</t>
    <rPh sb="0" eb="1">
      <t>セイ</t>
    </rPh>
    <rPh sb="1" eb="2">
      <t>カン</t>
    </rPh>
    <rPh sb="2" eb="3">
      <t>リク</t>
    </rPh>
    <rPh sb="3" eb="4">
      <t>ウン</t>
    </rPh>
    <rPh sb="4" eb="6">
      <t>ソウコ</t>
    </rPh>
    <phoneticPr fontId="23"/>
  </si>
  <si>
    <t>埼玉県川越市</t>
    <rPh sb="3" eb="6">
      <t>カワゴエシ</t>
    </rPh>
    <phoneticPr fontId="21"/>
  </si>
  <si>
    <t>サンライズ産業浪岡第二倉庫</t>
    <rPh sb="5" eb="7">
      <t>サンギョウ</t>
    </rPh>
    <rPh sb="7" eb="9">
      <t>ナミオカ</t>
    </rPh>
    <rPh sb="9" eb="11">
      <t>ダイニ</t>
    </rPh>
    <rPh sb="11" eb="13">
      <t>ソウコ</t>
    </rPh>
    <phoneticPr fontId="23"/>
  </si>
  <si>
    <t>北海道石狩市</t>
    <rPh sb="3" eb="5">
      <t>イシカリ</t>
    </rPh>
    <rPh sb="5" eb="6">
      <t>シ</t>
    </rPh>
    <phoneticPr fontId="21"/>
  </si>
  <si>
    <t>F倉庫</t>
    <rPh sb="1" eb="3">
      <t>ソウコ</t>
    </rPh>
    <phoneticPr fontId="21"/>
  </si>
  <si>
    <t>内村電機倉庫</t>
    <rPh sb="4" eb="6">
      <t>ソウコ</t>
    </rPh>
    <phoneticPr fontId="21"/>
  </si>
  <si>
    <t>阿賀マリノポリス</t>
    <rPh sb="0" eb="2">
      <t>アガ</t>
    </rPh>
    <phoneticPr fontId="23"/>
  </si>
  <si>
    <t>姫島駅高架下（Ⅱ期）</t>
    <rPh sb="2" eb="3">
      <t>エキ</t>
    </rPh>
    <phoneticPr fontId="21"/>
  </si>
  <si>
    <t>大阪府岸和田市</t>
    <rPh sb="3" eb="7">
      <t>キシワダシ</t>
    </rPh>
    <phoneticPr fontId="21"/>
  </si>
  <si>
    <t>広島県竹原市</t>
    <rPh sb="3" eb="6">
      <t>タケハラシ</t>
    </rPh>
    <phoneticPr fontId="21"/>
  </si>
  <si>
    <t>青森県青森市</t>
    <rPh sb="3" eb="5">
      <t>アオモリ</t>
    </rPh>
    <rPh sb="5" eb="6">
      <t>シ</t>
    </rPh>
    <phoneticPr fontId="21"/>
  </si>
  <si>
    <t>福島県郡山市</t>
    <rPh sb="3" eb="6">
      <t>コオリヤマシ</t>
    </rPh>
    <phoneticPr fontId="21"/>
  </si>
  <si>
    <t>大阪府東大阪市</t>
    <rPh sb="3" eb="7">
      <t>ヒガシオオサカシ</t>
    </rPh>
    <phoneticPr fontId="21"/>
  </si>
  <si>
    <t>秋田県南秋田郡</t>
    <rPh sb="3" eb="7">
      <t>ミナミアキタグン</t>
    </rPh>
    <phoneticPr fontId="21"/>
  </si>
  <si>
    <t>ランプロジェクト倉庫</t>
    <rPh sb="8" eb="10">
      <t>ソウコ</t>
    </rPh>
    <phoneticPr fontId="23"/>
  </si>
  <si>
    <t>岐阜県養老郡</t>
    <rPh sb="3" eb="5">
      <t>ヨウロウ</t>
    </rPh>
    <rPh sb="5" eb="6">
      <t>グン</t>
    </rPh>
    <phoneticPr fontId="21"/>
  </si>
  <si>
    <t>フィールドメンテナンス倉庫</t>
    <rPh sb="11" eb="13">
      <t>ソウコ</t>
    </rPh>
    <phoneticPr fontId="21"/>
  </si>
  <si>
    <t>北海道北広島市</t>
    <rPh sb="3" eb="4">
      <t>キタ</t>
    </rPh>
    <rPh sb="4" eb="7">
      <t>ヒロシマシ</t>
    </rPh>
    <phoneticPr fontId="21"/>
  </si>
  <si>
    <t>ナイス北海道物流センター</t>
    <rPh sb="3" eb="6">
      <t>ホッカイドウ</t>
    </rPh>
    <phoneticPr fontId="21"/>
  </si>
  <si>
    <t>北海道苫小牧市</t>
    <rPh sb="3" eb="7">
      <t>トマコマイシ</t>
    </rPh>
    <phoneticPr fontId="21"/>
  </si>
  <si>
    <t>佐賀県杵島郡</t>
    <rPh sb="3" eb="4">
      <t>キネ</t>
    </rPh>
    <rPh sb="4" eb="5">
      <t>ジマ</t>
    </rPh>
    <rPh sb="5" eb="6">
      <t>グン</t>
    </rPh>
    <phoneticPr fontId="21"/>
  </si>
  <si>
    <t>岩手県滝沢市</t>
    <rPh sb="0" eb="3">
      <t>イワテケン</t>
    </rPh>
    <rPh sb="3" eb="5">
      <t>タキザワ</t>
    </rPh>
    <rPh sb="5" eb="6">
      <t>シ</t>
    </rPh>
    <phoneticPr fontId="21"/>
  </si>
  <si>
    <t>愛知県碧南市</t>
    <rPh sb="3" eb="6">
      <t>ヘキナンシ</t>
    </rPh>
    <phoneticPr fontId="21"/>
  </si>
  <si>
    <t>山形県東田川郡</t>
    <rPh sb="3" eb="4">
      <t>ヒガシ</t>
    </rPh>
    <rPh sb="4" eb="7">
      <t>タガワグン</t>
    </rPh>
    <phoneticPr fontId="21"/>
  </si>
  <si>
    <t>大阪府岸和田市</t>
    <rPh sb="0" eb="3">
      <t>オオサカフ</t>
    </rPh>
    <rPh sb="3" eb="7">
      <t>キシワダシ</t>
    </rPh>
    <phoneticPr fontId="21"/>
  </si>
  <si>
    <t>関西トランスウェイ南大阪第2物流センター(常温棟)</t>
    <rPh sb="21" eb="23">
      <t>ジョウオン</t>
    </rPh>
    <phoneticPr fontId="21"/>
  </si>
  <si>
    <t>飛島埠頭合同事務所倉庫</t>
    <rPh sb="0" eb="2">
      <t>トビシマ</t>
    </rPh>
    <rPh sb="2" eb="4">
      <t>フトウ</t>
    </rPh>
    <rPh sb="4" eb="6">
      <t>ゴウドウ</t>
    </rPh>
    <rPh sb="6" eb="8">
      <t>ジム</t>
    </rPh>
    <rPh sb="8" eb="9">
      <t>ショ</t>
    </rPh>
    <rPh sb="9" eb="11">
      <t>ソウコ</t>
    </rPh>
    <phoneticPr fontId="21"/>
  </si>
  <si>
    <t>福島県いわき市</t>
    <rPh sb="0" eb="3">
      <t>フクシマケン</t>
    </rPh>
    <rPh sb="6" eb="7">
      <t>シ</t>
    </rPh>
    <phoneticPr fontId="21"/>
  </si>
  <si>
    <t>三重県桑名市</t>
    <rPh sb="3" eb="6">
      <t>クワナシ</t>
    </rPh>
    <phoneticPr fontId="21"/>
  </si>
  <si>
    <t>北海道中川郡</t>
    <rPh sb="3" eb="5">
      <t>ナカガワ</t>
    </rPh>
    <rPh sb="5" eb="6">
      <t>グン</t>
    </rPh>
    <phoneticPr fontId="21"/>
  </si>
  <si>
    <t>北海道士別市</t>
    <rPh sb="3" eb="6">
      <t>シベツシ</t>
    </rPh>
    <phoneticPr fontId="21"/>
  </si>
  <si>
    <t>宮城県黒川郡</t>
    <rPh sb="0" eb="3">
      <t>ミヤギケン</t>
    </rPh>
    <rPh sb="3" eb="6">
      <t>クロカワグン</t>
    </rPh>
    <phoneticPr fontId="21"/>
  </si>
  <si>
    <t>福松屋運送本社倉庫</t>
    <rPh sb="5" eb="7">
      <t>ホンシャ</t>
    </rPh>
    <rPh sb="7" eb="9">
      <t>ソウコ</t>
    </rPh>
    <phoneticPr fontId="23"/>
  </si>
  <si>
    <t>アクティオ千葉工場（倉庫棟）</t>
    <rPh sb="10" eb="12">
      <t>ソウコ</t>
    </rPh>
    <rPh sb="12" eb="13">
      <t>トウ</t>
    </rPh>
    <phoneticPr fontId="23"/>
  </si>
  <si>
    <t>JAにしみの上多度低温倉庫</t>
    <rPh sb="8" eb="9">
      <t>ド</t>
    </rPh>
    <rPh sb="9" eb="11">
      <t>テイオン</t>
    </rPh>
    <rPh sb="11" eb="13">
      <t>ソウコ</t>
    </rPh>
    <phoneticPr fontId="23"/>
  </si>
  <si>
    <t>北海道釧路市</t>
    <rPh sb="0" eb="3">
      <t>ホッカイドウ</t>
    </rPh>
    <rPh sb="3" eb="6">
      <t>クシロシ</t>
    </rPh>
    <phoneticPr fontId="21"/>
  </si>
  <si>
    <t>キャリオン本社営業所第2期倉庫</t>
    <rPh sb="5" eb="7">
      <t>ホンシャ</t>
    </rPh>
    <rPh sb="7" eb="10">
      <t>エイギョウショ</t>
    </rPh>
    <rPh sb="10" eb="11">
      <t>ダイ</t>
    </rPh>
    <rPh sb="12" eb="13">
      <t>キ</t>
    </rPh>
    <rPh sb="13" eb="15">
      <t>ソウコ</t>
    </rPh>
    <phoneticPr fontId="23"/>
  </si>
  <si>
    <t>ビーンズプレス吉川倉庫</t>
    <rPh sb="7" eb="9">
      <t>ヨシカワ</t>
    </rPh>
    <rPh sb="9" eb="11">
      <t>ソウコ</t>
    </rPh>
    <phoneticPr fontId="23"/>
  </si>
  <si>
    <t>埼玉県吉川市</t>
    <rPh sb="0" eb="3">
      <t>サイタマケン</t>
    </rPh>
    <rPh sb="3" eb="5">
      <t>ヨシカワ</t>
    </rPh>
    <rPh sb="5" eb="6">
      <t>シ</t>
    </rPh>
    <phoneticPr fontId="21"/>
  </si>
  <si>
    <t>モダン・プロ本社事務所倉庫</t>
    <rPh sb="6" eb="8">
      <t>ホンシャ</t>
    </rPh>
    <rPh sb="8" eb="10">
      <t>ジム</t>
    </rPh>
    <rPh sb="10" eb="11">
      <t>ショ</t>
    </rPh>
    <rPh sb="11" eb="13">
      <t>ソウコ</t>
    </rPh>
    <phoneticPr fontId="23"/>
  </si>
  <si>
    <t>太平洋セメント大阪サービスステーション</t>
    <rPh sb="0" eb="3">
      <t>タイヘイヨウ</t>
    </rPh>
    <rPh sb="7" eb="9">
      <t>オオサカ</t>
    </rPh>
    <phoneticPr fontId="23"/>
  </si>
  <si>
    <t>フレッシュ物流配送センター</t>
    <rPh sb="5" eb="7">
      <t>ブツリュウ</t>
    </rPh>
    <rPh sb="7" eb="9">
      <t>ハイソウ</t>
    </rPh>
    <phoneticPr fontId="23"/>
  </si>
  <si>
    <t>フレートサービス倉庫</t>
    <rPh sb="8" eb="10">
      <t>ソウコ</t>
    </rPh>
    <phoneticPr fontId="23"/>
  </si>
  <si>
    <t>愛媛県今治市</t>
    <rPh sb="0" eb="3">
      <t>エヒメケン</t>
    </rPh>
    <rPh sb="3" eb="5">
      <t>イマバリ</t>
    </rPh>
    <rPh sb="5" eb="6">
      <t>シ</t>
    </rPh>
    <phoneticPr fontId="21"/>
  </si>
  <si>
    <t>共同冷蔵大井物流センター</t>
    <rPh sb="0" eb="2">
      <t>キョウドウ</t>
    </rPh>
    <rPh sb="2" eb="4">
      <t>レイゾウ</t>
    </rPh>
    <rPh sb="4" eb="6">
      <t>オオイ</t>
    </rPh>
    <rPh sb="6" eb="8">
      <t>ブツリュウ</t>
    </rPh>
    <phoneticPr fontId="23"/>
  </si>
  <si>
    <t>神奈川県足柄上郡</t>
    <rPh sb="0" eb="4">
      <t>カナガワケン</t>
    </rPh>
    <rPh sb="4" eb="7">
      <t>アシガラカミ</t>
    </rPh>
    <rPh sb="7" eb="8">
      <t>グン</t>
    </rPh>
    <phoneticPr fontId="21"/>
  </si>
  <si>
    <t>石狩ディストリビューションセンター</t>
    <rPh sb="0" eb="2">
      <t>イシカリ</t>
    </rPh>
    <phoneticPr fontId="23"/>
  </si>
  <si>
    <t>北海道石狩市</t>
    <rPh sb="0" eb="3">
      <t>ホッカイドウ</t>
    </rPh>
    <rPh sb="3" eb="6">
      <t>イシカリシ</t>
    </rPh>
    <phoneticPr fontId="21"/>
  </si>
  <si>
    <t>JA山形おきたま基幹的農業倉庫</t>
    <rPh sb="2" eb="4">
      <t>ヤマガタ</t>
    </rPh>
    <rPh sb="8" eb="10">
      <t>キカン</t>
    </rPh>
    <rPh sb="10" eb="11">
      <t>テキ</t>
    </rPh>
    <rPh sb="11" eb="13">
      <t>ノウギョウ</t>
    </rPh>
    <rPh sb="13" eb="15">
      <t>ソウコ</t>
    </rPh>
    <phoneticPr fontId="23"/>
  </si>
  <si>
    <t>ベア・ロジコ天童低温物流センター</t>
    <rPh sb="6" eb="8">
      <t>テンドウ</t>
    </rPh>
    <rPh sb="8" eb="10">
      <t>テイオン</t>
    </rPh>
    <rPh sb="10" eb="12">
      <t>ブツリュウ</t>
    </rPh>
    <phoneticPr fontId="23"/>
  </si>
  <si>
    <t>前田運送E棟倉庫</t>
    <rPh sb="0" eb="2">
      <t>マエダ</t>
    </rPh>
    <rPh sb="2" eb="4">
      <t>ウンソウ</t>
    </rPh>
    <rPh sb="5" eb="6">
      <t>トウ</t>
    </rPh>
    <rPh sb="6" eb="8">
      <t>ソウコ</t>
    </rPh>
    <phoneticPr fontId="23"/>
  </si>
  <si>
    <t>日立建機函館営業所レンタル倉庫</t>
    <rPh sb="0" eb="2">
      <t>ヒタチ</t>
    </rPh>
    <phoneticPr fontId="23"/>
  </si>
  <si>
    <t>豊頃町農業協同組合肥料倉庫棟</t>
    <rPh sb="0" eb="2">
      <t>トヨコロ</t>
    </rPh>
    <phoneticPr fontId="23"/>
  </si>
  <si>
    <t>弘前倉庫五所川原倉庫</t>
    <rPh sb="4" eb="8">
      <t>ゴショガワラ</t>
    </rPh>
    <rPh sb="8" eb="10">
      <t>ソウコ</t>
    </rPh>
    <phoneticPr fontId="23"/>
  </si>
  <si>
    <t>水産鮮度保持施設</t>
    <rPh sb="0" eb="2">
      <t>スイサン</t>
    </rPh>
    <rPh sb="2" eb="4">
      <t>センド</t>
    </rPh>
    <rPh sb="4" eb="6">
      <t>ホジ</t>
    </rPh>
    <rPh sb="6" eb="8">
      <t>シセツ</t>
    </rPh>
    <phoneticPr fontId="23"/>
  </si>
  <si>
    <t>和歌山県東牟婁郡</t>
    <rPh sb="0" eb="4">
      <t>ワカヤマケン</t>
    </rPh>
    <rPh sb="4" eb="7">
      <t>ヒガシムロ</t>
    </rPh>
    <rPh sb="7" eb="8">
      <t>グン</t>
    </rPh>
    <phoneticPr fontId="21"/>
  </si>
  <si>
    <t>久保田工業本社倉庫棟</t>
    <rPh sb="7" eb="10">
      <t>ソウコトウ</t>
    </rPh>
    <phoneticPr fontId="23"/>
  </si>
  <si>
    <t>かどや製油第二工場（倉庫棟）</t>
    <rPh sb="10" eb="12">
      <t>ソウコ</t>
    </rPh>
    <rPh sb="12" eb="13">
      <t>トウ</t>
    </rPh>
    <phoneticPr fontId="21"/>
  </si>
  <si>
    <t>かどや製油第二工場（貯留施設）</t>
    <rPh sb="10" eb="12">
      <t>チョリュウ</t>
    </rPh>
    <rPh sb="12" eb="14">
      <t>シセツ</t>
    </rPh>
    <phoneticPr fontId="21"/>
  </si>
  <si>
    <t>本田興業本社ビル（倉庫棟）</t>
    <rPh sb="9" eb="11">
      <t>ソウコ</t>
    </rPh>
    <rPh sb="11" eb="12">
      <t>トウ</t>
    </rPh>
    <phoneticPr fontId="21"/>
  </si>
  <si>
    <t>井口流通センター(倉庫A棟)</t>
    <rPh sb="0" eb="2">
      <t>イノクチ</t>
    </rPh>
    <rPh sb="2" eb="4">
      <t>リュウツウ</t>
    </rPh>
    <rPh sb="9" eb="11">
      <t>ソウコ</t>
    </rPh>
    <rPh sb="12" eb="13">
      <t>トウ</t>
    </rPh>
    <phoneticPr fontId="21"/>
  </si>
  <si>
    <t>井口流通センター(倉庫B棟)</t>
    <rPh sb="0" eb="2">
      <t>イノクチ</t>
    </rPh>
    <rPh sb="2" eb="4">
      <t>リュウツウ</t>
    </rPh>
    <rPh sb="9" eb="11">
      <t>ソウコ</t>
    </rPh>
    <rPh sb="12" eb="13">
      <t>トウ</t>
    </rPh>
    <phoneticPr fontId="21"/>
  </si>
  <si>
    <t>向島流通サービス㈱広野倉庫</t>
    <rPh sb="0" eb="2">
      <t>ムコウジマ</t>
    </rPh>
    <rPh sb="2" eb="4">
      <t>リュウツウ</t>
    </rPh>
    <rPh sb="9" eb="11">
      <t>ヒロノ</t>
    </rPh>
    <rPh sb="11" eb="13">
      <t>ソウコ</t>
    </rPh>
    <phoneticPr fontId="21"/>
  </si>
  <si>
    <t>滋賀県蒲生郡</t>
    <rPh sb="0" eb="3">
      <t>シガケン</t>
    </rPh>
    <rPh sb="3" eb="6">
      <t>ガモウグン</t>
    </rPh>
    <phoneticPr fontId="21"/>
  </si>
  <si>
    <t>静岡県富士市</t>
    <rPh sb="0" eb="2">
      <t>シズオカ</t>
    </rPh>
    <rPh sb="2" eb="3">
      <t>ケン</t>
    </rPh>
    <rPh sb="3" eb="6">
      <t>フジシ</t>
    </rPh>
    <phoneticPr fontId="21"/>
  </si>
  <si>
    <t>弘前倉庫五所川原倉庫</t>
    <rPh sb="2" eb="4">
      <t>ソウコ</t>
    </rPh>
    <phoneticPr fontId="21"/>
  </si>
  <si>
    <t>日本海冷凍魚冷蔵庫</t>
    <rPh sb="0" eb="2">
      <t>ニッポン</t>
    </rPh>
    <rPh sb="2" eb="3">
      <t>カイ</t>
    </rPh>
    <rPh sb="3" eb="5">
      <t>レイトウ</t>
    </rPh>
    <rPh sb="5" eb="6">
      <t>サカナ</t>
    </rPh>
    <rPh sb="6" eb="9">
      <t>レイゾウコ</t>
    </rPh>
    <phoneticPr fontId="23"/>
  </si>
  <si>
    <t>新潟県北蒲原郡</t>
    <rPh sb="0" eb="3">
      <t>ニイガタケン</t>
    </rPh>
    <rPh sb="3" eb="4">
      <t>キタ</t>
    </rPh>
    <phoneticPr fontId="21"/>
  </si>
  <si>
    <t>エスラインギフ川口支店（Ⅱ期）</t>
    <rPh sb="13" eb="14">
      <t>キ</t>
    </rPh>
    <phoneticPr fontId="23"/>
  </si>
  <si>
    <t>北海道石狩市</t>
    <rPh sb="0" eb="3">
      <t>ホッカイドウ</t>
    </rPh>
    <phoneticPr fontId="21"/>
  </si>
  <si>
    <t>オート化学北茨城工場倉庫</t>
    <rPh sb="3" eb="5">
      <t>カガク</t>
    </rPh>
    <rPh sb="5" eb="8">
      <t>キタイバラキ</t>
    </rPh>
    <rPh sb="8" eb="10">
      <t>コウジョウ</t>
    </rPh>
    <rPh sb="10" eb="12">
      <t>ソウコ</t>
    </rPh>
    <phoneticPr fontId="23"/>
  </si>
  <si>
    <t>エンドレス・テック函館市港町倉庫</t>
    <rPh sb="9" eb="12">
      <t>ハコダテシ</t>
    </rPh>
    <rPh sb="12" eb="14">
      <t>ミナトマチ</t>
    </rPh>
    <rPh sb="14" eb="16">
      <t>ソウコ</t>
    </rPh>
    <phoneticPr fontId="23"/>
  </si>
  <si>
    <t>レント中京管理センター</t>
    <rPh sb="3" eb="5">
      <t>チュウキョウ</t>
    </rPh>
    <rPh sb="5" eb="7">
      <t>カンリ</t>
    </rPh>
    <phoneticPr fontId="23"/>
  </si>
  <si>
    <t>愛知県瀬戸市</t>
    <rPh sb="0" eb="3">
      <t>アイチケン</t>
    </rPh>
    <rPh sb="3" eb="6">
      <t>セトシ</t>
    </rPh>
    <phoneticPr fontId="21"/>
  </si>
  <si>
    <t>和久楽MRC</t>
    <rPh sb="0" eb="2">
      <t>カズヒサ</t>
    </rPh>
    <rPh sb="2" eb="3">
      <t>ラク</t>
    </rPh>
    <phoneticPr fontId="23"/>
  </si>
  <si>
    <t>山形県村山市</t>
    <rPh sb="0" eb="3">
      <t>ヤマガタケン</t>
    </rPh>
    <rPh sb="3" eb="6">
      <t>ムラヤマシ</t>
    </rPh>
    <phoneticPr fontId="21"/>
  </si>
  <si>
    <t>鹿児島県姶良市</t>
    <rPh sb="0" eb="4">
      <t>カゴシマケン</t>
    </rPh>
    <rPh sb="4" eb="6">
      <t>アイラ</t>
    </rPh>
    <rPh sb="6" eb="7">
      <t>シ</t>
    </rPh>
    <phoneticPr fontId="21"/>
  </si>
  <si>
    <t>福島県福島市</t>
    <rPh sb="0" eb="3">
      <t>フクシマケン</t>
    </rPh>
    <rPh sb="3" eb="6">
      <t>フクシマシ</t>
    </rPh>
    <phoneticPr fontId="21"/>
  </si>
  <si>
    <t>北海道石狩郡</t>
    <rPh sb="0" eb="3">
      <t>ホッカイドウ</t>
    </rPh>
    <rPh sb="3" eb="6">
      <t>イシカリグン</t>
    </rPh>
    <phoneticPr fontId="21"/>
  </si>
  <si>
    <t>熊本県菊池郡</t>
    <rPh sb="0" eb="3">
      <t>クマモトケン</t>
    </rPh>
    <rPh sb="3" eb="6">
      <t>キクチグン</t>
    </rPh>
    <phoneticPr fontId="21"/>
  </si>
  <si>
    <t>北海道苫小牧市</t>
    <rPh sb="0" eb="3">
      <t>ホッカイドウ</t>
    </rPh>
    <phoneticPr fontId="21"/>
  </si>
  <si>
    <t>京都府綴喜郡</t>
    <rPh sb="0" eb="3">
      <t>キョウトフ</t>
    </rPh>
    <phoneticPr fontId="21"/>
  </si>
  <si>
    <t>千葉県長生郡</t>
    <rPh sb="0" eb="3">
      <t>チバケン</t>
    </rPh>
    <phoneticPr fontId="21"/>
  </si>
  <si>
    <t>鹿児島県姶良市</t>
    <rPh sb="0" eb="4">
      <t>カゴシマケン</t>
    </rPh>
    <rPh sb="4" eb="7">
      <t>アイラシ</t>
    </rPh>
    <phoneticPr fontId="21"/>
  </si>
  <si>
    <t>福岡県久留米市</t>
    <rPh sb="0" eb="3">
      <t>フクオカケン</t>
    </rPh>
    <rPh sb="3" eb="7">
      <t>クルメシ</t>
    </rPh>
    <phoneticPr fontId="21"/>
  </si>
  <si>
    <t>北海道虻田郡</t>
    <rPh sb="0" eb="3">
      <t>ホッカイドウ</t>
    </rPh>
    <rPh sb="3" eb="5">
      <t>アブタ</t>
    </rPh>
    <rPh sb="5" eb="6">
      <t>グン</t>
    </rPh>
    <phoneticPr fontId="21"/>
  </si>
  <si>
    <t>和歌山県日高郡</t>
    <rPh sb="0" eb="4">
      <t>ワカヤマケン</t>
    </rPh>
    <rPh sb="4" eb="7">
      <t>ヒダカグン</t>
    </rPh>
    <phoneticPr fontId="21"/>
  </si>
  <si>
    <t>北海道伊達市</t>
    <rPh sb="0" eb="3">
      <t>ホッカイドウ</t>
    </rPh>
    <rPh sb="3" eb="6">
      <t>ダテシ</t>
    </rPh>
    <phoneticPr fontId="21"/>
  </si>
  <si>
    <t>茨城県かすみがうら市</t>
    <rPh sb="0" eb="3">
      <t>イバラキケン</t>
    </rPh>
    <rPh sb="9" eb="10">
      <t>シ</t>
    </rPh>
    <phoneticPr fontId="21"/>
  </si>
  <si>
    <t>愛知県愛西市</t>
    <rPh sb="0" eb="3">
      <t>アイチケン</t>
    </rPh>
    <rPh sb="3" eb="6">
      <t>アイザイシ</t>
    </rPh>
    <phoneticPr fontId="21"/>
  </si>
  <si>
    <t>神奈川県厚木市</t>
    <rPh sb="0" eb="4">
      <t>カナガワケン</t>
    </rPh>
    <rPh sb="4" eb="7">
      <t>アツギシ</t>
    </rPh>
    <phoneticPr fontId="21"/>
  </si>
  <si>
    <t>宮城県白石市</t>
    <rPh sb="0" eb="3">
      <t>ミヤギケン</t>
    </rPh>
    <rPh sb="3" eb="5">
      <t>シロイシ</t>
    </rPh>
    <rPh sb="5" eb="6">
      <t>シ</t>
    </rPh>
    <phoneticPr fontId="21"/>
  </si>
  <si>
    <t>北海道恵庭市</t>
    <rPh sb="0" eb="3">
      <t>ホッカイドウ</t>
    </rPh>
    <phoneticPr fontId="21"/>
  </si>
  <si>
    <t>栃木県足利市</t>
    <rPh sb="0" eb="3">
      <t>トチギケン</t>
    </rPh>
    <phoneticPr fontId="21"/>
  </si>
  <si>
    <t>沖縄県糸満市</t>
    <rPh sb="0" eb="3">
      <t>オキナワケン</t>
    </rPh>
    <rPh sb="3" eb="6">
      <t>イトマンシ</t>
    </rPh>
    <phoneticPr fontId="21"/>
  </si>
  <si>
    <t>滋賀県東近江市</t>
    <rPh sb="0" eb="3">
      <t>シガケン</t>
    </rPh>
    <rPh sb="3" eb="7">
      <t>ヒガシオウミシ</t>
    </rPh>
    <phoneticPr fontId="21"/>
  </si>
  <si>
    <t>大阪府大阪市</t>
    <rPh sb="0" eb="6">
      <t>オオサカフオオサカシ</t>
    </rPh>
    <phoneticPr fontId="21"/>
  </si>
  <si>
    <t>北海道岩内郡</t>
    <rPh sb="0" eb="3">
      <t>ホッカイドウ</t>
    </rPh>
    <rPh sb="3" eb="6">
      <t>イワウチグン</t>
    </rPh>
    <phoneticPr fontId="21"/>
  </si>
  <si>
    <t>千葉県長生郡</t>
    <rPh sb="0" eb="3">
      <t>チバケン</t>
    </rPh>
    <rPh sb="3" eb="6">
      <t>チョウセイグン</t>
    </rPh>
    <phoneticPr fontId="21"/>
  </si>
  <si>
    <t>富山県射水市</t>
    <rPh sb="0" eb="3">
      <t>トヤマケン</t>
    </rPh>
    <rPh sb="3" eb="6">
      <t>イミズシ</t>
    </rPh>
    <phoneticPr fontId="21"/>
  </si>
  <si>
    <t>島根県安来市</t>
    <rPh sb="0" eb="3">
      <t>シマネケン</t>
    </rPh>
    <rPh sb="3" eb="6">
      <t>ヤスギシ</t>
    </rPh>
    <phoneticPr fontId="21"/>
  </si>
  <si>
    <t>福岡県古賀市</t>
    <rPh sb="0" eb="3">
      <t>フクオカケン</t>
    </rPh>
    <rPh sb="3" eb="6">
      <t>コガシ</t>
    </rPh>
    <phoneticPr fontId="21"/>
  </si>
  <si>
    <t>愛知県あま市</t>
    <rPh sb="0" eb="3">
      <t>アイチケン</t>
    </rPh>
    <rPh sb="5" eb="6">
      <t>シ</t>
    </rPh>
    <phoneticPr fontId="21"/>
  </si>
  <si>
    <t>新潟県南蒲原郡</t>
    <rPh sb="0" eb="3">
      <t>ニイガタケン</t>
    </rPh>
    <rPh sb="3" eb="4">
      <t>ミナミ</t>
    </rPh>
    <rPh sb="4" eb="6">
      <t>カバハラ</t>
    </rPh>
    <rPh sb="6" eb="7">
      <t>グン</t>
    </rPh>
    <phoneticPr fontId="21"/>
  </si>
  <si>
    <t>奈良県大和郡山市</t>
    <rPh sb="0" eb="3">
      <t>ナラケン</t>
    </rPh>
    <rPh sb="3" eb="8">
      <t>ヤマトコオリヤマシ</t>
    </rPh>
    <phoneticPr fontId="21"/>
  </si>
  <si>
    <t>宮城県白石市</t>
    <rPh sb="0" eb="3">
      <t>ミヤギケン</t>
    </rPh>
    <rPh sb="3" eb="5">
      <t>シライシ</t>
    </rPh>
    <rPh sb="5" eb="6">
      <t>シ</t>
    </rPh>
    <phoneticPr fontId="21"/>
  </si>
  <si>
    <t>鳥取県境港市</t>
    <rPh sb="0" eb="3">
      <t>トットリケン</t>
    </rPh>
    <rPh sb="3" eb="6">
      <t>サカイミナトシ</t>
    </rPh>
    <phoneticPr fontId="21"/>
  </si>
  <si>
    <t>山梨県上野原市</t>
    <rPh sb="0" eb="3">
      <t>ヤマナシケン</t>
    </rPh>
    <rPh sb="3" eb="7">
      <t>ウエノハラシ</t>
    </rPh>
    <phoneticPr fontId="21"/>
  </si>
  <si>
    <t>宮崎県宮崎市</t>
    <rPh sb="0" eb="3">
      <t>ミヤザキケン</t>
    </rPh>
    <rPh sb="3" eb="6">
      <t>ミヤザキシ</t>
    </rPh>
    <phoneticPr fontId="21"/>
  </si>
  <si>
    <t>北海道岩内郡</t>
    <rPh sb="0" eb="3">
      <t>ホッカイドウ</t>
    </rPh>
    <rPh sb="3" eb="5">
      <t>イワウチ</t>
    </rPh>
    <rPh sb="5" eb="6">
      <t>グン</t>
    </rPh>
    <phoneticPr fontId="21"/>
  </si>
  <si>
    <t>北海道川上郡</t>
    <rPh sb="0" eb="3">
      <t>ホッカイドウ</t>
    </rPh>
    <rPh sb="3" eb="5">
      <t>カワカミ</t>
    </rPh>
    <rPh sb="5" eb="6">
      <t>グン</t>
    </rPh>
    <phoneticPr fontId="21"/>
  </si>
  <si>
    <t>青森県南津軽郡</t>
    <rPh sb="0" eb="3">
      <t>アオモリケン</t>
    </rPh>
    <rPh sb="3" eb="7">
      <t>ミナミツガルグン</t>
    </rPh>
    <phoneticPr fontId="21"/>
  </si>
  <si>
    <t>北海道雨竜郡</t>
    <rPh sb="0" eb="3">
      <t>ホッカイドウ</t>
    </rPh>
    <phoneticPr fontId="21"/>
  </si>
  <si>
    <t>千葉県袖ヶ浦</t>
    <rPh sb="0" eb="3">
      <t>チバケン</t>
    </rPh>
    <phoneticPr fontId="21"/>
  </si>
  <si>
    <t>広島県世羅郡</t>
    <rPh sb="3" eb="6">
      <t>セラグン</t>
    </rPh>
    <phoneticPr fontId="21"/>
  </si>
  <si>
    <t>マミー防府新田店</t>
    <rPh sb="3" eb="5">
      <t>ホウフ</t>
    </rPh>
    <phoneticPr fontId="23"/>
  </si>
  <si>
    <t>山口県防府市</t>
    <rPh sb="0" eb="3">
      <t>ヤマグチケン</t>
    </rPh>
    <rPh sb="3" eb="6">
      <t>ホウフシ</t>
    </rPh>
    <phoneticPr fontId="21"/>
  </si>
  <si>
    <t>岡山県玉野市</t>
    <rPh sb="0" eb="3">
      <t>オカヤマケン</t>
    </rPh>
    <rPh sb="3" eb="6">
      <t>タマノシ</t>
    </rPh>
    <phoneticPr fontId="21"/>
  </si>
  <si>
    <t>島根県安来市</t>
    <rPh sb="0" eb="3">
      <t>シマネケン</t>
    </rPh>
    <rPh sb="3" eb="4">
      <t>アン</t>
    </rPh>
    <rPh sb="4" eb="5">
      <t>キ</t>
    </rPh>
    <rPh sb="5" eb="6">
      <t>シ</t>
    </rPh>
    <phoneticPr fontId="21"/>
  </si>
  <si>
    <t>バロー羽島店</t>
    <rPh sb="3" eb="4">
      <t>ハ</t>
    </rPh>
    <rPh sb="4" eb="5">
      <t>シマ</t>
    </rPh>
    <rPh sb="5" eb="6">
      <t>テン</t>
    </rPh>
    <phoneticPr fontId="23"/>
  </si>
  <si>
    <t>西友ひばりヶ丘団地店</t>
    <rPh sb="0" eb="2">
      <t>セイユウ</t>
    </rPh>
    <rPh sb="6" eb="7">
      <t>オカ</t>
    </rPh>
    <rPh sb="7" eb="9">
      <t>ダンチ</t>
    </rPh>
    <rPh sb="9" eb="10">
      <t>テン</t>
    </rPh>
    <phoneticPr fontId="23"/>
  </si>
  <si>
    <t>東京都西東京市</t>
    <rPh sb="0" eb="3">
      <t>トウキョウト</t>
    </rPh>
    <rPh sb="3" eb="7">
      <t>ニシトウキョウシ</t>
    </rPh>
    <phoneticPr fontId="21"/>
  </si>
  <si>
    <t>ハローズ乙島店</t>
    <rPh sb="4" eb="5">
      <t>オツ</t>
    </rPh>
    <rPh sb="5" eb="6">
      <t>シマ</t>
    </rPh>
    <rPh sb="6" eb="7">
      <t>テン</t>
    </rPh>
    <phoneticPr fontId="23"/>
  </si>
  <si>
    <t>ハピッシュ金川新店</t>
    <rPh sb="5" eb="7">
      <t>カナガワ</t>
    </rPh>
    <rPh sb="7" eb="9">
      <t>シンテン</t>
    </rPh>
    <phoneticPr fontId="21"/>
  </si>
  <si>
    <t>JAいずもラピタはまやま店</t>
    <rPh sb="12" eb="13">
      <t>テン</t>
    </rPh>
    <phoneticPr fontId="21"/>
  </si>
  <si>
    <t>ハローズ西大寺店</t>
    <rPh sb="4" eb="7">
      <t>サイダイジ</t>
    </rPh>
    <rPh sb="7" eb="8">
      <t>テン</t>
    </rPh>
    <phoneticPr fontId="21"/>
  </si>
  <si>
    <t>ハローズ江崎店</t>
    <rPh sb="4" eb="6">
      <t>エザキ</t>
    </rPh>
    <rPh sb="6" eb="7">
      <t>テン</t>
    </rPh>
    <phoneticPr fontId="23"/>
  </si>
  <si>
    <t>アイスタ矢野</t>
    <rPh sb="4" eb="6">
      <t>ヤノ</t>
    </rPh>
    <phoneticPr fontId="23"/>
  </si>
  <si>
    <t>広島県安芸区</t>
    <rPh sb="0" eb="3">
      <t>ヒロシマケン</t>
    </rPh>
    <rPh sb="3" eb="6">
      <t>アキク</t>
    </rPh>
    <phoneticPr fontId="21"/>
  </si>
  <si>
    <t>ハローズ西大寺店テナント棟</t>
    <rPh sb="4" eb="7">
      <t>サイダイジ</t>
    </rPh>
    <rPh sb="7" eb="8">
      <t>テン</t>
    </rPh>
    <rPh sb="12" eb="13">
      <t>トウ</t>
    </rPh>
    <phoneticPr fontId="23"/>
  </si>
  <si>
    <t>ハピッシュ国府市場店</t>
    <rPh sb="5" eb="7">
      <t>コクフ</t>
    </rPh>
    <rPh sb="7" eb="9">
      <t>イチバ</t>
    </rPh>
    <rPh sb="9" eb="10">
      <t>テン</t>
    </rPh>
    <phoneticPr fontId="23"/>
  </si>
  <si>
    <t>ハローズ十日市店</t>
    <rPh sb="4" eb="6">
      <t>トオカ</t>
    </rPh>
    <rPh sb="6" eb="7">
      <t>イチ</t>
    </rPh>
    <rPh sb="7" eb="8">
      <t>テン</t>
    </rPh>
    <phoneticPr fontId="23"/>
  </si>
  <si>
    <t>バロー浜松有玉店</t>
    <rPh sb="3" eb="5">
      <t>ハママツ</t>
    </rPh>
    <rPh sb="5" eb="6">
      <t>アリ</t>
    </rPh>
    <rPh sb="6" eb="7">
      <t>タマ</t>
    </rPh>
    <rPh sb="7" eb="8">
      <t>テン</t>
    </rPh>
    <phoneticPr fontId="23"/>
  </si>
  <si>
    <t>ハローズ岡南店</t>
    <rPh sb="4" eb="5">
      <t>オカ</t>
    </rPh>
    <rPh sb="5" eb="6">
      <t>ミナミ</t>
    </rPh>
    <rPh sb="6" eb="7">
      <t>テン</t>
    </rPh>
    <phoneticPr fontId="23"/>
  </si>
  <si>
    <t>ハローズ花尻店</t>
    <rPh sb="4" eb="5">
      <t>ハナ</t>
    </rPh>
    <rPh sb="5" eb="6">
      <t>ジリ</t>
    </rPh>
    <rPh sb="6" eb="7">
      <t>テン</t>
    </rPh>
    <phoneticPr fontId="23"/>
  </si>
  <si>
    <t>タチヤ木曽岬店</t>
    <rPh sb="3" eb="5">
      <t>キソ</t>
    </rPh>
    <rPh sb="5" eb="6">
      <t>ミサキ</t>
    </rPh>
    <rPh sb="6" eb="7">
      <t>テン</t>
    </rPh>
    <phoneticPr fontId="23"/>
  </si>
  <si>
    <t>バロー碧南店</t>
    <rPh sb="3" eb="4">
      <t>アオ</t>
    </rPh>
    <rPh sb="4" eb="5">
      <t>ミナミ</t>
    </rPh>
    <rPh sb="5" eb="6">
      <t>テン</t>
    </rPh>
    <phoneticPr fontId="23"/>
  </si>
  <si>
    <t>バロー高浜店</t>
    <rPh sb="3" eb="5">
      <t>タカハマ</t>
    </rPh>
    <rPh sb="5" eb="6">
      <t>テン</t>
    </rPh>
    <phoneticPr fontId="23"/>
  </si>
  <si>
    <t>愛知県高浜市</t>
    <rPh sb="0" eb="3">
      <t>アイチケン</t>
    </rPh>
    <rPh sb="3" eb="6">
      <t>タカハマシ</t>
    </rPh>
    <phoneticPr fontId="21"/>
  </si>
  <si>
    <t>バロー静波店</t>
    <rPh sb="3" eb="4">
      <t>シズ</t>
    </rPh>
    <rPh sb="4" eb="5">
      <t>ナミ</t>
    </rPh>
    <rPh sb="5" eb="6">
      <t>テン</t>
    </rPh>
    <phoneticPr fontId="23"/>
  </si>
  <si>
    <t>静岡県牧之原市</t>
    <rPh sb="0" eb="3">
      <t>シズオカケン</t>
    </rPh>
    <rPh sb="3" eb="7">
      <t>マキノハラシ</t>
    </rPh>
    <phoneticPr fontId="21"/>
  </si>
  <si>
    <t>オリンピック西尾久店</t>
    <rPh sb="6" eb="7">
      <t>ニシ</t>
    </rPh>
    <rPh sb="7" eb="9">
      <t>オク</t>
    </rPh>
    <rPh sb="9" eb="10">
      <t>ミセ</t>
    </rPh>
    <phoneticPr fontId="23"/>
  </si>
  <si>
    <t>東京都荒川区</t>
    <rPh sb="0" eb="3">
      <t>トウキョウト</t>
    </rPh>
    <rPh sb="3" eb="6">
      <t>アラカワク</t>
    </rPh>
    <phoneticPr fontId="21"/>
  </si>
  <si>
    <t>河内永和店</t>
    <rPh sb="0" eb="2">
      <t>コウチ</t>
    </rPh>
    <rPh sb="2" eb="4">
      <t>エイワ</t>
    </rPh>
    <rPh sb="4" eb="5">
      <t>テン</t>
    </rPh>
    <phoneticPr fontId="23"/>
  </si>
  <si>
    <t>バロー堀越店</t>
    <rPh sb="3" eb="5">
      <t>ホリコシ</t>
    </rPh>
    <rPh sb="5" eb="6">
      <t>テン</t>
    </rPh>
    <phoneticPr fontId="23"/>
  </si>
  <si>
    <t>バロー名和店</t>
    <rPh sb="3" eb="4">
      <t>ナ</t>
    </rPh>
    <rPh sb="4" eb="5">
      <t>ワ</t>
    </rPh>
    <rPh sb="5" eb="6">
      <t>テン</t>
    </rPh>
    <phoneticPr fontId="23"/>
  </si>
  <si>
    <t>長居駅店</t>
    <rPh sb="0" eb="2">
      <t>ナガイ</t>
    </rPh>
    <rPh sb="2" eb="3">
      <t>エキ</t>
    </rPh>
    <rPh sb="3" eb="4">
      <t>テン</t>
    </rPh>
    <phoneticPr fontId="23"/>
  </si>
  <si>
    <t>バロー上田秋和店</t>
    <rPh sb="3" eb="5">
      <t>ウエダ</t>
    </rPh>
    <rPh sb="5" eb="7">
      <t>アキワ</t>
    </rPh>
    <rPh sb="7" eb="8">
      <t>テン</t>
    </rPh>
    <phoneticPr fontId="23"/>
  </si>
  <si>
    <t>長野県上田市</t>
    <rPh sb="0" eb="3">
      <t>ナガノケン</t>
    </rPh>
    <rPh sb="3" eb="6">
      <t>ウエダシ</t>
    </rPh>
    <phoneticPr fontId="21"/>
  </si>
  <si>
    <t>バロー常滑陶郷</t>
    <rPh sb="3" eb="5">
      <t>トコナメ</t>
    </rPh>
    <rPh sb="5" eb="6">
      <t>トウ</t>
    </rPh>
    <rPh sb="6" eb="7">
      <t>ゴウ</t>
    </rPh>
    <phoneticPr fontId="23"/>
  </si>
  <si>
    <t>愛知県常滑市</t>
    <rPh sb="0" eb="3">
      <t>アイチケン</t>
    </rPh>
    <rPh sb="3" eb="6">
      <t>トコナメシ</t>
    </rPh>
    <phoneticPr fontId="21"/>
  </si>
  <si>
    <t>ナルス上越IC店</t>
    <rPh sb="3" eb="5">
      <t>ジョウエツ</t>
    </rPh>
    <rPh sb="7" eb="8">
      <t>テン</t>
    </rPh>
    <phoneticPr fontId="23"/>
  </si>
  <si>
    <t>津山インター河辺モール</t>
    <rPh sb="0" eb="2">
      <t>ツヤマ</t>
    </rPh>
    <rPh sb="6" eb="8">
      <t>カワベ</t>
    </rPh>
    <phoneticPr fontId="24"/>
  </si>
  <si>
    <t>岡山県津山市</t>
    <rPh sb="0" eb="3">
      <t>オカヤマケン</t>
    </rPh>
    <rPh sb="3" eb="6">
      <t>ツヤマシ</t>
    </rPh>
    <phoneticPr fontId="24"/>
  </si>
  <si>
    <t>バロー上野台店</t>
    <rPh sb="3" eb="6">
      <t>ウエノダイ</t>
    </rPh>
    <rPh sb="6" eb="7">
      <t>テン</t>
    </rPh>
    <phoneticPr fontId="24"/>
  </si>
  <si>
    <t>ベリー藤里店</t>
    <rPh sb="3" eb="5">
      <t>フジサト</t>
    </rPh>
    <rPh sb="5" eb="6">
      <t>テン</t>
    </rPh>
    <phoneticPr fontId="24"/>
  </si>
  <si>
    <t>三重県伊勢市</t>
    <rPh sb="0" eb="3">
      <t>ミエケン</t>
    </rPh>
    <rPh sb="3" eb="6">
      <t>イセシ</t>
    </rPh>
    <phoneticPr fontId="24"/>
  </si>
  <si>
    <t>コープ大野辻店</t>
    <rPh sb="3" eb="5">
      <t>オオノ</t>
    </rPh>
    <rPh sb="5" eb="6">
      <t>ツジ</t>
    </rPh>
    <rPh sb="6" eb="7">
      <t>テン</t>
    </rPh>
    <phoneticPr fontId="23"/>
  </si>
  <si>
    <t>バロー豊川店</t>
    <rPh sb="3" eb="6">
      <t>トヨカワテン</t>
    </rPh>
    <phoneticPr fontId="24"/>
  </si>
  <si>
    <t>愛知県豊川市</t>
    <rPh sb="0" eb="3">
      <t>アイチケン</t>
    </rPh>
    <rPh sb="3" eb="6">
      <t>トヨカワシ</t>
    </rPh>
    <phoneticPr fontId="24"/>
  </si>
  <si>
    <t>ヤオコー市川市田尻店</t>
    <rPh sb="4" eb="7">
      <t>イチカワシ</t>
    </rPh>
    <rPh sb="7" eb="9">
      <t>タジリ</t>
    </rPh>
    <rPh sb="9" eb="10">
      <t>テン</t>
    </rPh>
    <phoneticPr fontId="24"/>
  </si>
  <si>
    <t>千葉県市川市</t>
    <rPh sb="0" eb="3">
      <t>チバケン</t>
    </rPh>
    <rPh sb="3" eb="6">
      <t>イチカワシ</t>
    </rPh>
    <phoneticPr fontId="24"/>
  </si>
  <si>
    <t>ハローズ高松春日店</t>
    <rPh sb="4" eb="6">
      <t>タカマツ</t>
    </rPh>
    <rPh sb="6" eb="9">
      <t>カスガテン</t>
    </rPh>
    <phoneticPr fontId="24"/>
  </si>
  <si>
    <t>香川県高松市</t>
    <rPh sb="0" eb="3">
      <t>カガワケン</t>
    </rPh>
    <rPh sb="3" eb="6">
      <t>タカマツシ</t>
    </rPh>
    <phoneticPr fontId="21"/>
  </si>
  <si>
    <t>俊徳道駅店</t>
    <rPh sb="0" eb="1">
      <t>シュン</t>
    </rPh>
    <rPh sb="1" eb="2">
      <t>トク</t>
    </rPh>
    <rPh sb="2" eb="3">
      <t>ミチ</t>
    </rPh>
    <rPh sb="3" eb="4">
      <t>エキ</t>
    </rPh>
    <rPh sb="4" eb="5">
      <t>テン</t>
    </rPh>
    <phoneticPr fontId="23"/>
  </si>
  <si>
    <t>大阪府東大阪市</t>
    <rPh sb="0" eb="3">
      <t>オオサカフ</t>
    </rPh>
    <rPh sb="3" eb="7">
      <t>ヒガシオオサカシ</t>
    </rPh>
    <phoneticPr fontId="21"/>
  </si>
  <si>
    <t>いちやまマート諏訪店</t>
    <rPh sb="7" eb="10">
      <t>スワテン</t>
    </rPh>
    <phoneticPr fontId="23"/>
  </si>
  <si>
    <t>バロー飯田店</t>
    <rPh sb="3" eb="5">
      <t>イイダ</t>
    </rPh>
    <rPh sb="5" eb="6">
      <t>テン</t>
    </rPh>
    <phoneticPr fontId="23"/>
  </si>
  <si>
    <t>長野県飯田市</t>
    <rPh sb="0" eb="3">
      <t>ナガノケン</t>
    </rPh>
    <rPh sb="3" eb="6">
      <t>イイダシ</t>
    </rPh>
    <phoneticPr fontId="21"/>
  </si>
  <si>
    <t>とりせん太田新井店</t>
    <rPh sb="4" eb="6">
      <t>オオタ</t>
    </rPh>
    <rPh sb="6" eb="9">
      <t>アライテン</t>
    </rPh>
    <phoneticPr fontId="23"/>
  </si>
  <si>
    <t>群馬県太田市</t>
    <rPh sb="0" eb="3">
      <t>グンマケン</t>
    </rPh>
    <rPh sb="3" eb="6">
      <t>オオタシ</t>
    </rPh>
    <phoneticPr fontId="21"/>
  </si>
  <si>
    <t>バロー浜松中島店</t>
    <rPh sb="3" eb="5">
      <t>ハママツ</t>
    </rPh>
    <rPh sb="5" eb="8">
      <t>ナカシマテン</t>
    </rPh>
    <phoneticPr fontId="23"/>
  </si>
  <si>
    <t>静岡県浜松市</t>
    <rPh sb="0" eb="3">
      <t>シズオカケン</t>
    </rPh>
    <rPh sb="3" eb="5">
      <t>ハママツ</t>
    </rPh>
    <rPh sb="5" eb="6">
      <t>シ</t>
    </rPh>
    <phoneticPr fontId="21"/>
  </si>
  <si>
    <t>エスポット清水天王店</t>
    <rPh sb="5" eb="7">
      <t>シミズ</t>
    </rPh>
    <rPh sb="7" eb="9">
      <t>テンノウ</t>
    </rPh>
    <rPh sb="9" eb="10">
      <t>テン</t>
    </rPh>
    <phoneticPr fontId="23"/>
  </si>
  <si>
    <t>ユース北日野店</t>
    <rPh sb="3" eb="4">
      <t>キタ</t>
    </rPh>
    <rPh sb="4" eb="6">
      <t>ヒノ</t>
    </rPh>
    <rPh sb="6" eb="7">
      <t>テン</t>
    </rPh>
    <phoneticPr fontId="23"/>
  </si>
  <si>
    <t>福井県越前市</t>
    <rPh sb="0" eb="3">
      <t>フクイケン</t>
    </rPh>
    <rPh sb="3" eb="6">
      <t>エチゼンシ</t>
    </rPh>
    <phoneticPr fontId="21"/>
  </si>
  <si>
    <t>バロー栗東店</t>
    <rPh sb="3" eb="5">
      <t>リットウ</t>
    </rPh>
    <rPh sb="5" eb="6">
      <t>テン</t>
    </rPh>
    <phoneticPr fontId="23"/>
  </si>
  <si>
    <t>滋賀県栗東市</t>
    <rPh sb="0" eb="3">
      <t>シガケン</t>
    </rPh>
    <rPh sb="3" eb="4">
      <t>クリ</t>
    </rPh>
    <rPh sb="4" eb="5">
      <t>ヒガシ</t>
    </rPh>
    <rPh sb="5" eb="6">
      <t>シ</t>
    </rPh>
    <phoneticPr fontId="21"/>
  </si>
  <si>
    <t>コープ伊豆センター</t>
    <rPh sb="3" eb="5">
      <t>イズ</t>
    </rPh>
    <phoneticPr fontId="23"/>
  </si>
  <si>
    <t>静岡県伊豆市</t>
    <rPh sb="0" eb="3">
      <t>シズオカケン</t>
    </rPh>
    <rPh sb="3" eb="6">
      <t>イズシ</t>
    </rPh>
    <phoneticPr fontId="21"/>
  </si>
  <si>
    <t>大阪東線JR長瀬駅店</t>
    <rPh sb="0" eb="2">
      <t>オオサカ</t>
    </rPh>
    <rPh sb="2" eb="3">
      <t>ヒガシ</t>
    </rPh>
    <rPh sb="3" eb="4">
      <t>セン</t>
    </rPh>
    <rPh sb="6" eb="8">
      <t>ナガセ</t>
    </rPh>
    <rPh sb="8" eb="9">
      <t>エキ</t>
    </rPh>
    <rPh sb="9" eb="10">
      <t>テン</t>
    </rPh>
    <phoneticPr fontId="23"/>
  </si>
  <si>
    <t>バロー坂本店</t>
    <rPh sb="3" eb="6">
      <t>サカモトテン</t>
    </rPh>
    <phoneticPr fontId="23"/>
  </si>
  <si>
    <t>岐阜県中津川市</t>
    <rPh sb="0" eb="3">
      <t>ギフケン</t>
    </rPh>
    <rPh sb="3" eb="7">
      <t>ナカツガワシ</t>
    </rPh>
    <phoneticPr fontId="21"/>
  </si>
  <si>
    <t>マックスバリュ竹の塚店</t>
    <rPh sb="7" eb="8">
      <t>タケ</t>
    </rPh>
    <rPh sb="9" eb="10">
      <t>ツカ</t>
    </rPh>
    <rPh sb="10" eb="11">
      <t>テン</t>
    </rPh>
    <phoneticPr fontId="21"/>
  </si>
  <si>
    <t>バロー焼津小土店</t>
    <rPh sb="3" eb="5">
      <t>ヤイヅ</t>
    </rPh>
    <rPh sb="5" eb="6">
      <t>チイ</t>
    </rPh>
    <rPh sb="6" eb="7">
      <t>ツチ</t>
    </rPh>
    <rPh sb="7" eb="8">
      <t>テン</t>
    </rPh>
    <phoneticPr fontId="23"/>
  </si>
  <si>
    <t>バロー掛川成滝店</t>
    <rPh sb="3" eb="5">
      <t>カケガワ</t>
    </rPh>
    <rPh sb="5" eb="6">
      <t>ナ</t>
    </rPh>
    <rPh sb="6" eb="7">
      <t>タキ</t>
    </rPh>
    <rPh sb="7" eb="8">
      <t>テン</t>
    </rPh>
    <phoneticPr fontId="23"/>
  </si>
  <si>
    <t>静岡県掛川市</t>
    <rPh sb="0" eb="3">
      <t>シズオカケン</t>
    </rPh>
    <rPh sb="3" eb="6">
      <t>カケガワシ</t>
    </rPh>
    <phoneticPr fontId="21"/>
  </si>
  <si>
    <t>ヤマザワ宮町店</t>
    <rPh sb="4" eb="6">
      <t>ミヤマチ</t>
    </rPh>
    <rPh sb="6" eb="7">
      <t>テン</t>
    </rPh>
    <phoneticPr fontId="23"/>
  </si>
  <si>
    <t>山形県山形市</t>
    <rPh sb="0" eb="3">
      <t>ヤマガタケン</t>
    </rPh>
    <rPh sb="3" eb="6">
      <t>ヤマガタシ</t>
    </rPh>
    <phoneticPr fontId="21"/>
  </si>
  <si>
    <t>三重県伊勢市</t>
    <rPh sb="0" eb="3">
      <t>ミエケン</t>
    </rPh>
    <rPh sb="3" eb="6">
      <t>イセシ</t>
    </rPh>
    <phoneticPr fontId="21"/>
  </si>
  <si>
    <t>MEGAドン・キホーテ岐阜瑞穂店</t>
    <rPh sb="11" eb="13">
      <t>ギフ</t>
    </rPh>
    <rPh sb="13" eb="15">
      <t>ミズホ</t>
    </rPh>
    <rPh sb="15" eb="16">
      <t>テン</t>
    </rPh>
    <phoneticPr fontId="23"/>
  </si>
  <si>
    <t>岐阜県瑞穂市</t>
    <rPh sb="0" eb="3">
      <t>ギフケン</t>
    </rPh>
    <rPh sb="3" eb="6">
      <t>ミズホシ</t>
    </rPh>
    <phoneticPr fontId="21"/>
  </si>
  <si>
    <t>沖縄県宜野湾市</t>
    <rPh sb="0" eb="3">
      <t>オキナワケン</t>
    </rPh>
    <rPh sb="3" eb="4">
      <t>ヨロ</t>
    </rPh>
    <rPh sb="4" eb="5">
      <t>ノ</t>
    </rPh>
    <rPh sb="5" eb="6">
      <t>ワン</t>
    </rPh>
    <rPh sb="6" eb="7">
      <t>シ</t>
    </rPh>
    <phoneticPr fontId="21"/>
  </si>
  <si>
    <t>ハピッシュ新小田中店</t>
    <rPh sb="5" eb="6">
      <t>シン</t>
    </rPh>
    <rPh sb="6" eb="7">
      <t>ショウ</t>
    </rPh>
    <rPh sb="7" eb="9">
      <t>タナカ</t>
    </rPh>
    <rPh sb="9" eb="10">
      <t>テン</t>
    </rPh>
    <phoneticPr fontId="23"/>
  </si>
  <si>
    <t>岡山県津山市</t>
    <rPh sb="0" eb="3">
      <t>オカヤマケン</t>
    </rPh>
    <rPh sb="3" eb="6">
      <t>ツヤマシ</t>
    </rPh>
    <phoneticPr fontId="21"/>
  </si>
  <si>
    <t>バロー蟹江店</t>
    <rPh sb="3" eb="5">
      <t>カニエ</t>
    </rPh>
    <rPh sb="5" eb="6">
      <t>テン</t>
    </rPh>
    <phoneticPr fontId="23"/>
  </si>
  <si>
    <t>愛知県海部郡</t>
    <rPh sb="0" eb="3">
      <t>アイチケン</t>
    </rPh>
    <rPh sb="3" eb="4">
      <t>カイ</t>
    </rPh>
    <rPh sb="4" eb="5">
      <t>ブ</t>
    </rPh>
    <rPh sb="5" eb="6">
      <t>グン</t>
    </rPh>
    <phoneticPr fontId="21"/>
  </si>
  <si>
    <t>バロー北浜田店</t>
    <rPh sb="3" eb="4">
      <t>キタ</t>
    </rPh>
    <rPh sb="4" eb="6">
      <t>ハマダ</t>
    </rPh>
    <rPh sb="6" eb="7">
      <t>テン</t>
    </rPh>
    <phoneticPr fontId="23"/>
  </si>
  <si>
    <t>三重県四日市市</t>
    <rPh sb="0" eb="3">
      <t>ミエケン</t>
    </rPh>
    <rPh sb="3" eb="7">
      <t>ヨッカイチシ</t>
    </rPh>
    <phoneticPr fontId="21"/>
  </si>
  <si>
    <t>バロー上越門前店</t>
    <rPh sb="3" eb="5">
      <t>ジョウエツ</t>
    </rPh>
    <rPh sb="5" eb="7">
      <t>モンゼン</t>
    </rPh>
    <rPh sb="7" eb="8">
      <t>テン</t>
    </rPh>
    <phoneticPr fontId="23"/>
  </si>
  <si>
    <t>ヤマザワ川西店</t>
    <rPh sb="4" eb="5">
      <t>カワ</t>
    </rPh>
    <rPh sb="5" eb="6">
      <t>ニシ</t>
    </rPh>
    <rPh sb="6" eb="7">
      <t>テン</t>
    </rPh>
    <phoneticPr fontId="23"/>
  </si>
  <si>
    <t>山形県東置賜郡</t>
    <rPh sb="3" eb="7">
      <t>ヒガシオキタマグン</t>
    </rPh>
    <phoneticPr fontId="21"/>
  </si>
  <si>
    <t>ヤマザワ松見町店</t>
    <rPh sb="4" eb="6">
      <t>マツミ</t>
    </rPh>
    <rPh sb="6" eb="7">
      <t>チョウ</t>
    </rPh>
    <rPh sb="7" eb="8">
      <t>テン</t>
    </rPh>
    <phoneticPr fontId="23"/>
  </si>
  <si>
    <t>スーパーベルクス店七光台</t>
    <rPh sb="8" eb="9">
      <t>テン</t>
    </rPh>
    <rPh sb="9" eb="10">
      <t>ナナ</t>
    </rPh>
    <rPh sb="10" eb="11">
      <t>コウ</t>
    </rPh>
    <rPh sb="11" eb="12">
      <t>ダイ</t>
    </rPh>
    <phoneticPr fontId="23"/>
  </si>
  <si>
    <t>ヤマザワ古川北テナント棟</t>
    <rPh sb="4" eb="6">
      <t>フルカワ</t>
    </rPh>
    <rPh sb="6" eb="7">
      <t>キタ</t>
    </rPh>
    <rPh sb="11" eb="12">
      <t>トウ</t>
    </rPh>
    <phoneticPr fontId="23"/>
  </si>
  <si>
    <t>マックスバリュ塩草店</t>
    <rPh sb="7" eb="9">
      <t>シオクサ</t>
    </rPh>
    <rPh sb="9" eb="10">
      <t>テン</t>
    </rPh>
    <phoneticPr fontId="23"/>
  </si>
  <si>
    <t>バロー鏡島店</t>
    <rPh sb="3" eb="4">
      <t>カガミ</t>
    </rPh>
    <rPh sb="4" eb="5">
      <t>シマ</t>
    </rPh>
    <rPh sb="5" eb="6">
      <t>テン</t>
    </rPh>
    <phoneticPr fontId="23"/>
  </si>
  <si>
    <t>岐阜県岐阜市</t>
    <rPh sb="0" eb="3">
      <t>ギフケン</t>
    </rPh>
    <rPh sb="3" eb="6">
      <t>ギフシ</t>
    </rPh>
    <phoneticPr fontId="21"/>
  </si>
  <si>
    <t>バロー浜松中野店</t>
    <rPh sb="3" eb="5">
      <t>ハママツ</t>
    </rPh>
    <rPh sb="5" eb="7">
      <t>ナカノ</t>
    </rPh>
    <rPh sb="7" eb="8">
      <t>テン</t>
    </rPh>
    <phoneticPr fontId="23"/>
  </si>
  <si>
    <t>業務スーパー磐田店</t>
    <rPh sb="0" eb="2">
      <t>ギョウム</t>
    </rPh>
    <rPh sb="6" eb="8">
      <t>イワタ</t>
    </rPh>
    <rPh sb="8" eb="9">
      <t>テン</t>
    </rPh>
    <phoneticPr fontId="23"/>
  </si>
  <si>
    <t>静岡県磐田市</t>
    <rPh sb="0" eb="3">
      <t>シズオカケン</t>
    </rPh>
    <rPh sb="3" eb="4">
      <t>バン</t>
    </rPh>
    <rPh sb="4" eb="5">
      <t>タ</t>
    </rPh>
    <rPh sb="5" eb="6">
      <t>シ</t>
    </rPh>
    <phoneticPr fontId="21"/>
  </si>
  <si>
    <t>バロー大津ショッピングセンター</t>
    <rPh sb="3" eb="5">
      <t>オオツ</t>
    </rPh>
    <phoneticPr fontId="23"/>
  </si>
  <si>
    <t>セリア古川</t>
    <rPh sb="3" eb="5">
      <t>フルカワ</t>
    </rPh>
    <phoneticPr fontId="21"/>
  </si>
  <si>
    <t>ユニバース青柳店</t>
    <rPh sb="5" eb="7">
      <t>アオヤギ</t>
    </rPh>
    <rPh sb="7" eb="8">
      <t>テン</t>
    </rPh>
    <phoneticPr fontId="23"/>
  </si>
  <si>
    <t>ナイス飯島店</t>
    <rPh sb="3" eb="5">
      <t>イイジマ</t>
    </rPh>
    <rPh sb="5" eb="6">
      <t>テン</t>
    </rPh>
    <phoneticPr fontId="23"/>
  </si>
  <si>
    <t>バロー藤方店</t>
    <rPh sb="3" eb="5">
      <t>フジカタ</t>
    </rPh>
    <rPh sb="5" eb="6">
      <t>テン</t>
    </rPh>
    <phoneticPr fontId="23"/>
  </si>
  <si>
    <t>ドン・キホーテ弘前店</t>
    <rPh sb="7" eb="9">
      <t>ヒロサキ</t>
    </rPh>
    <rPh sb="9" eb="10">
      <t>テン</t>
    </rPh>
    <phoneticPr fontId="23"/>
  </si>
  <si>
    <t>MEGAドン・キホーテうるま店</t>
    <rPh sb="14" eb="15">
      <t>テン</t>
    </rPh>
    <phoneticPr fontId="23"/>
  </si>
  <si>
    <t>沖縄県うるま市</t>
    <rPh sb="0" eb="3">
      <t>オキナワケン</t>
    </rPh>
    <rPh sb="6" eb="7">
      <t>シ</t>
    </rPh>
    <phoneticPr fontId="21"/>
  </si>
  <si>
    <t>ユース安曇川店</t>
    <rPh sb="3" eb="5">
      <t>アズミ</t>
    </rPh>
    <rPh sb="5" eb="6">
      <t>カワ</t>
    </rPh>
    <rPh sb="6" eb="7">
      <t>テン</t>
    </rPh>
    <phoneticPr fontId="23"/>
  </si>
  <si>
    <t>滋賀県高島市</t>
    <rPh sb="0" eb="3">
      <t>シガケン</t>
    </rPh>
    <rPh sb="3" eb="6">
      <t>タカシマシ</t>
    </rPh>
    <phoneticPr fontId="21"/>
  </si>
  <si>
    <t>バロー笹部店</t>
    <rPh sb="3" eb="5">
      <t>ササベ</t>
    </rPh>
    <rPh sb="5" eb="6">
      <t>テン</t>
    </rPh>
    <phoneticPr fontId="23"/>
  </si>
  <si>
    <t>長野県松本市</t>
    <rPh sb="0" eb="3">
      <t>ナガノケン</t>
    </rPh>
    <rPh sb="3" eb="6">
      <t>マツモトシ</t>
    </rPh>
    <phoneticPr fontId="21"/>
  </si>
  <si>
    <t>フレイン大分東店</t>
    <rPh sb="4" eb="6">
      <t>オオイタ</t>
    </rPh>
    <rPh sb="6" eb="7">
      <t>ヒガシ</t>
    </rPh>
    <rPh sb="7" eb="8">
      <t>テン</t>
    </rPh>
    <phoneticPr fontId="23"/>
  </si>
  <si>
    <t>スーパーベルクス西船橋店</t>
    <rPh sb="8" eb="9">
      <t>ニシ</t>
    </rPh>
    <rPh sb="9" eb="11">
      <t>フナバシ</t>
    </rPh>
    <rPh sb="11" eb="12">
      <t>テン</t>
    </rPh>
    <phoneticPr fontId="23"/>
  </si>
  <si>
    <t>バロー水口店</t>
    <rPh sb="3" eb="5">
      <t>ミズグチ</t>
    </rPh>
    <rPh sb="5" eb="6">
      <t>テン</t>
    </rPh>
    <phoneticPr fontId="23"/>
  </si>
  <si>
    <t>バロー竜南店</t>
    <rPh sb="3" eb="4">
      <t>リュウ</t>
    </rPh>
    <rPh sb="4" eb="5">
      <t>ナン</t>
    </rPh>
    <rPh sb="5" eb="6">
      <t>テン</t>
    </rPh>
    <phoneticPr fontId="23"/>
  </si>
  <si>
    <t>バロー大垣東店</t>
    <rPh sb="3" eb="5">
      <t>オオガキ</t>
    </rPh>
    <rPh sb="5" eb="6">
      <t>ヒガシ</t>
    </rPh>
    <rPh sb="6" eb="7">
      <t>テン</t>
    </rPh>
    <phoneticPr fontId="23"/>
  </si>
  <si>
    <t>阪急オアシス宝塚店</t>
    <rPh sb="0" eb="2">
      <t>ハンキュウ</t>
    </rPh>
    <rPh sb="6" eb="8">
      <t>タカラヅカ</t>
    </rPh>
    <rPh sb="8" eb="9">
      <t>テン</t>
    </rPh>
    <phoneticPr fontId="23"/>
  </si>
  <si>
    <t>兵庫県宝塚市</t>
    <rPh sb="0" eb="3">
      <t>ヒョウゴケン</t>
    </rPh>
    <rPh sb="3" eb="5">
      <t>タカラヅカ</t>
    </rPh>
    <rPh sb="5" eb="6">
      <t>シ</t>
    </rPh>
    <phoneticPr fontId="21"/>
  </si>
  <si>
    <t>ダイソーベルク足立花畑店</t>
    <rPh sb="7" eb="9">
      <t>アダチ</t>
    </rPh>
    <rPh sb="9" eb="11">
      <t>ハナバタケ</t>
    </rPh>
    <rPh sb="11" eb="12">
      <t>テン</t>
    </rPh>
    <phoneticPr fontId="23"/>
  </si>
  <si>
    <t>マックスバリュ守口店</t>
    <rPh sb="7" eb="9">
      <t>モリグチ</t>
    </rPh>
    <rPh sb="9" eb="10">
      <t>テン</t>
    </rPh>
    <phoneticPr fontId="23"/>
  </si>
  <si>
    <t>大阪府守口市</t>
    <rPh sb="0" eb="3">
      <t>オオサカフ</t>
    </rPh>
    <rPh sb="3" eb="6">
      <t>モリグチシ</t>
    </rPh>
    <phoneticPr fontId="21"/>
  </si>
  <si>
    <t>バロー伊那店</t>
    <rPh sb="3" eb="5">
      <t>イナ</t>
    </rPh>
    <rPh sb="5" eb="6">
      <t>テン</t>
    </rPh>
    <phoneticPr fontId="23"/>
  </si>
  <si>
    <t>長野県伊那市</t>
    <rPh sb="0" eb="3">
      <t>ナガノケン</t>
    </rPh>
    <rPh sb="3" eb="4">
      <t>イ</t>
    </rPh>
    <rPh sb="4" eb="5">
      <t>ナ</t>
    </rPh>
    <rPh sb="5" eb="6">
      <t>シ</t>
    </rPh>
    <phoneticPr fontId="21"/>
  </si>
  <si>
    <t>バロー岡崎福岡店</t>
    <rPh sb="3" eb="5">
      <t>オカザキ</t>
    </rPh>
    <rPh sb="5" eb="7">
      <t>フクオカ</t>
    </rPh>
    <rPh sb="7" eb="8">
      <t>ミセ</t>
    </rPh>
    <phoneticPr fontId="23"/>
  </si>
  <si>
    <t>愛知県岡崎市</t>
    <rPh sb="3" eb="6">
      <t>オカザキシ</t>
    </rPh>
    <phoneticPr fontId="21"/>
  </si>
  <si>
    <t>ダイユーエイト秋田寺内店</t>
    <rPh sb="7" eb="9">
      <t>アキタ</t>
    </rPh>
    <rPh sb="9" eb="10">
      <t>テラ</t>
    </rPh>
    <rPh sb="10" eb="11">
      <t>ウチ</t>
    </rPh>
    <rPh sb="11" eb="12">
      <t>ミセ</t>
    </rPh>
    <phoneticPr fontId="23"/>
  </si>
  <si>
    <t>主婦の店新南店</t>
    <rPh sb="0" eb="2">
      <t>シュフ</t>
    </rPh>
    <rPh sb="3" eb="4">
      <t>ミセ</t>
    </rPh>
    <rPh sb="4" eb="5">
      <t>シン</t>
    </rPh>
    <rPh sb="5" eb="6">
      <t>ナン</t>
    </rPh>
    <rPh sb="6" eb="7">
      <t>テン</t>
    </rPh>
    <phoneticPr fontId="23"/>
  </si>
  <si>
    <t>イオンビック玉城店</t>
    <rPh sb="6" eb="7">
      <t>タマ</t>
    </rPh>
    <rPh sb="7" eb="8">
      <t>シロ</t>
    </rPh>
    <rPh sb="8" eb="9">
      <t>テン</t>
    </rPh>
    <phoneticPr fontId="23"/>
  </si>
  <si>
    <t>三重県度会郡</t>
    <rPh sb="3" eb="4">
      <t>ド</t>
    </rPh>
    <rPh sb="4" eb="5">
      <t>ア</t>
    </rPh>
    <rPh sb="5" eb="6">
      <t>グン</t>
    </rPh>
    <phoneticPr fontId="21"/>
  </si>
  <si>
    <t>いちやまマート岡谷店</t>
    <rPh sb="7" eb="9">
      <t>オカヤ</t>
    </rPh>
    <rPh sb="9" eb="10">
      <t>テン</t>
    </rPh>
    <phoneticPr fontId="23"/>
  </si>
  <si>
    <t>長野県岡谷市</t>
    <rPh sb="3" eb="4">
      <t>オカ</t>
    </rPh>
    <rPh sb="4" eb="5">
      <t>タニ</t>
    </rPh>
    <rPh sb="5" eb="6">
      <t>シ</t>
    </rPh>
    <phoneticPr fontId="21"/>
  </si>
  <si>
    <t>バロー西尾平坂店</t>
    <rPh sb="3" eb="5">
      <t>ニシオ</t>
    </rPh>
    <rPh sb="5" eb="6">
      <t>ヒラ</t>
    </rPh>
    <rPh sb="6" eb="7">
      <t>サカ</t>
    </rPh>
    <rPh sb="7" eb="8">
      <t>テン</t>
    </rPh>
    <phoneticPr fontId="23"/>
  </si>
  <si>
    <t>愛知県西尾市</t>
    <rPh sb="3" eb="6">
      <t>ニシオシ</t>
    </rPh>
    <phoneticPr fontId="21"/>
  </si>
  <si>
    <t>マックスバリュ京橋店</t>
    <rPh sb="7" eb="9">
      <t>キョウバシ</t>
    </rPh>
    <rPh sb="9" eb="10">
      <t>テン</t>
    </rPh>
    <phoneticPr fontId="23"/>
  </si>
  <si>
    <t>バロー別名店</t>
    <rPh sb="3" eb="4">
      <t>ベツ</t>
    </rPh>
    <rPh sb="4" eb="5">
      <t>ナ</t>
    </rPh>
    <rPh sb="5" eb="6">
      <t>テン</t>
    </rPh>
    <phoneticPr fontId="23"/>
  </si>
  <si>
    <t>庄交ショッピングセンター</t>
    <rPh sb="0" eb="2">
      <t>ショウコウ</t>
    </rPh>
    <phoneticPr fontId="23"/>
  </si>
  <si>
    <t>バロー松任東店</t>
    <rPh sb="3" eb="5">
      <t>マツトウ</t>
    </rPh>
    <rPh sb="5" eb="6">
      <t>ヒガシ</t>
    </rPh>
    <rPh sb="6" eb="7">
      <t>テン</t>
    </rPh>
    <phoneticPr fontId="23"/>
  </si>
  <si>
    <t>石川県白山市</t>
    <rPh sb="3" eb="5">
      <t>シロヤマ</t>
    </rPh>
    <rPh sb="5" eb="6">
      <t>シ</t>
    </rPh>
    <phoneticPr fontId="21"/>
  </si>
  <si>
    <t>ユニバース湊高台店</t>
    <rPh sb="8" eb="9">
      <t>テン</t>
    </rPh>
    <phoneticPr fontId="21"/>
  </si>
  <si>
    <t>ロピア希望ヶ丘店</t>
    <rPh sb="7" eb="8">
      <t>テン</t>
    </rPh>
    <phoneticPr fontId="21"/>
  </si>
  <si>
    <t>タイヤ市場各務ヶ原店</t>
    <rPh sb="3" eb="5">
      <t>イチバ</t>
    </rPh>
    <rPh sb="5" eb="9">
      <t>カガミガハラ</t>
    </rPh>
    <rPh sb="9" eb="10">
      <t>テン</t>
    </rPh>
    <phoneticPr fontId="23"/>
  </si>
  <si>
    <t>岐阜県各務原市</t>
    <rPh sb="3" eb="4">
      <t>カク</t>
    </rPh>
    <rPh sb="4" eb="5">
      <t>ム</t>
    </rPh>
    <rPh sb="5" eb="6">
      <t>ハラ</t>
    </rPh>
    <rPh sb="6" eb="7">
      <t>シ</t>
    </rPh>
    <phoneticPr fontId="21"/>
  </si>
  <si>
    <t>スーパーベルクス浦和南店</t>
    <rPh sb="8" eb="10">
      <t>ウラワ</t>
    </rPh>
    <rPh sb="10" eb="11">
      <t>ミナミ</t>
    </rPh>
    <rPh sb="11" eb="12">
      <t>テン</t>
    </rPh>
    <phoneticPr fontId="23"/>
  </si>
  <si>
    <t>マルイ上井店</t>
    <rPh sb="5" eb="6">
      <t>テン</t>
    </rPh>
    <phoneticPr fontId="21"/>
  </si>
  <si>
    <t>鳥取県倉吉市</t>
    <rPh sb="3" eb="6">
      <t>クラヨシシ</t>
    </rPh>
    <phoneticPr fontId="21"/>
  </si>
  <si>
    <t>MEGAドン・キホーテ都城店</t>
    <rPh sb="11" eb="13">
      <t>ミヤコノジョウ</t>
    </rPh>
    <rPh sb="13" eb="14">
      <t>テン</t>
    </rPh>
    <phoneticPr fontId="23"/>
  </si>
  <si>
    <t>宮崎県都城市</t>
    <rPh sb="3" eb="4">
      <t>ト</t>
    </rPh>
    <rPh sb="4" eb="5">
      <t>シロ</t>
    </rPh>
    <rPh sb="5" eb="6">
      <t>シ</t>
    </rPh>
    <phoneticPr fontId="21"/>
  </si>
  <si>
    <t>キョーエイ山城橋店</t>
    <rPh sb="5" eb="7">
      <t>ヤマシロ</t>
    </rPh>
    <rPh sb="6" eb="7">
      <t>シロ</t>
    </rPh>
    <rPh sb="7" eb="8">
      <t>ハシ</t>
    </rPh>
    <rPh sb="8" eb="9">
      <t>テン</t>
    </rPh>
    <phoneticPr fontId="23"/>
  </si>
  <si>
    <t>岡山県倉敷市</t>
    <rPh sb="3" eb="6">
      <t>クラシキシ</t>
    </rPh>
    <phoneticPr fontId="21"/>
  </si>
  <si>
    <t>石川県金沢市</t>
    <rPh sb="3" eb="6">
      <t>カナザワシ</t>
    </rPh>
    <phoneticPr fontId="21"/>
  </si>
  <si>
    <t>ラ・ムー和歌山西浜店</t>
    <rPh sb="4" eb="7">
      <t>ワカヤマ</t>
    </rPh>
    <rPh sb="7" eb="9">
      <t>ニシハマ</t>
    </rPh>
    <rPh sb="9" eb="10">
      <t>テン</t>
    </rPh>
    <phoneticPr fontId="23"/>
  </si>
  <si>
    <t>バロー西春店</t>
    <rPh sb="3" eb="4">
      <t>ニシ</t>
    </rPh>
    <rPh sb="4" eb="5">
      <t>ハル</t>
    </rPh>
    <rPh sb="5" eb="6">
      <t>テン</t>
    </rPh>
    <phoneticPr fontId="23"/>
  </si>
  <si>
    <t>愛知県北名古屋市</t>
    <rPh sb="3" eb="8">
      <t>キタナゴヤシ</t>
    </rPh>
    <phoneticPr fontId="21"/>
  </si>
  <si>
    <t>ひまり大庭店</t>
    <rPh sb="5" eb="6">
      <t>テン</t>
    </rPh>
    <phoneticPr fontId="21"/>
  </si>
  <si>
    <t>バロー浅敷店</t>
    <rPh sb="3" eb="4">
      <t>アサ</t>
    </rPh>
    <rPh sb="4" eb="5">
      <t>シキ</t>
    </rPh>
    <rPh sb="5" eb="6">
      <t>テン</t>
    </rPh>
    <phoneticPr fontId="23"/>
  </si>
  <si>
    <t>長野県塩尻市</t>
    <rPh sb="3" eb="6">
      <t>シオジリシ</t>
    </rPh>
    <phoneticPr fontId="21"/>
  </si>
  <si>
    <t>マックスバリュ滋賀店</t>
    <rPh sb="7" eb="9">
      <t>シガ</t>
    </rPh>
    <rPh sb="9" eb="10">
      <t>テン</t>
    </rPh>
    <phoneticPr fontId="23"/>
  </si>
  <si>
    <t>滋賀県栗東市</t>
    <rPh sb="3" eb="4">
      <t>クリ</t>
    </rPh>
    <rPh sb="4" eb="5">
      <t>ヒガシ</t>
    </rPh>
    <rPh sb="5" eb="6">
      <t>シ</t>
    </rPh>
    <phoneticPr fontId="21"/>
  </si>
  <si>
    <t>マックスバリュ安養寺店</t>
    <rPh sb="7" eb="10">
      <t>アンヨウジ</t>
    </rPh>
    <rPh sb="10" eb="11">
      <t>テン</t>
    </rPh>
    <phoneticPr fontId="23"/>
  </si>
  <si>
    <t>バロー甲府昭和店</t>
    <rPh sb="5" eb="7">
      <t>ショウワ</t>
    </rPh>
    <rPh sb="7" eb="8">
      <t>テン</t>
    </rPh>
    <phoneticPr fontId="21"/>
  </si>
  <si>
    <t>山梨県中巨摩郡</t>
    <rPh sb="3" eb="4">
      <t>ナカ</t>
    </rPh>
    <rPh sb="4" eb="5">
      <t>キョ</t>
    </rPh>
    <rPh sb="5" eb="7">
      <t>マゴオリ</t>
    </rPh>
    <phoneticPr fontId="21"/>
  </si>
  <si>
    <t>サミットストア尻手駅前店</t>
    <rPh sb="11" eb="12">
      <t>ミセ</t>
    </rPh>
    <phoneticPr fontId="21"/>
  </si>
  <si>
    <t>バロー安城店</t>
    <rPh sb="5" eb="6">
      <t>テン</t>
    </rPh>
    <phoneticPr fontId="21"/>
  </si>
  <si>
    <t>愛知県安城市</t>
    <rPh sb="3" eb="5">
      <t>アンジョウ</t>
    </rPh>
    <rPh sb="5" eb="6">
      <t>シ</t>
    </rPh>
    <phoneticPr fontId="21"/>
  </si>
  <si>
    <t>ライフ江北駅前店</t>
    <rPh sb="3" eb="5">
      <t>コウホク</t>
    </rPh>
    <rPh sb="5" eb="7">
      <t>エキマエ</t>
    </rPh>
    <rPh sb="7" eb="8">
      <t>テン</t>
    </rPh>
    <phoneticPr fontId="21"/>
  </si>
  <si>
    <t>ユニバースむつ店</t>
    <rPh sb="7" eb="8">
      <t>テン</t>
    </rPh>
    <phoneticPr fontId="21"/>
  </si>
  <si>
    <t>青森県むつ市</t>
    <rPh sb="5" eb="6">
      <t>シ</t>
    </rPh>
    <phoneticPr fontId="21"/>
  </si>
  <si>
    <t>ヤマザワ寒河江店</t>
    <rPh sb="4" eb="5">
      <t>サム</t>
    </rPh>
    <rPh sb="5" eb="6">
      <t>カワ</t>
    </rPh>
    <rPh sb="6" eb="7">
      <t>エ</t>
    </rPh>
    <rPh sb="7" eb="8">
      <t>テン</t>
    </rPh>
    <phoneticPr fontId="23"/>
  </si>
  <si>
    <t>山形県寒河江市</t>
    <rPh sb="3" eb="7">
      <t>サガエシ</t>
    </rPh>
    <phoneticPr fontId="21"/>
  </si>
  <si>
    <t>バロー小島店</t>
    <rPh sb="5" eb="6">
      <t>テン</t>
    </rPh>
    <phoneticPr fontId="21"/>
  </si>
  <si>
    <t>島根県大田市</t>
    <rPh sb="3" eb="6">
      <t>オオタシ</t>
    </rPh>
    <phoneticPr fontId="21"/>
  </si>
  <si>
    <t>十和田東ショッピングモール</t>
    <rPh sb="0" eb="3">
      <t>トワダ</t>
    </rPh>
    <rPh sb="3" eb="4">
      <t>ヒガシ</t>
    </rPh>
    <phoneticPr fontId="21"/>
  </si>
  <si>
    <t>青森県十和田市</t>
    <rPh sb="3" eb="7">
      <t>トワダシ</t>
    </rPh>
    <phoneticPr fontId="21"/>
  </si>
  <si>
    <t>MEGAドン・キホーテ千種香流店</t>
    <rPh sb="13" eb="14">
      <t>カオ</t>
    </rPh>
    <rPh sb="14" eb="15">
      <t>ナガ</t>
    </rPh>
    <rPh sb="15" eb="16">
      <t>テン</t>
    </rPh>
    <phoneticPr fontId="21"/>
  </si>
  <si>
    <t>大阪府箕面市</t>
    <rPh sb="3" eb="4">
      <t>ミ</t>
    </rPh>
    <rPh sb="4" eb="5">
      <t>オモテ</t>
    </rPh>
    <rPh sb="5" eb="6">
      <t>シ</t>
    </rPh>
    <phoneticPr fontId="21"/>
  </si>
  <si>
    <t>バロー上越寺店</t>
    <rPh sb="6" eb="7">
      <t>テン</t>
    </rPh>
    <phoneticPr fontId="21"/>
  </si>
  <si>
    <t>マルエツ東松戸駅店</t>
    <rPh sb="4" eb="7">
      <t>ヒガシマツド</t>
    </rPh>
    <rPh sb="7" eb="8">
      <t>エキ</t>
    </rPh>
    <rPh sb="8" eb="9">
      <t>テン</t>
    </rPh>
    <phoneticPr fontId="21"/>
  </si>
  <si>
    <t>千葉県松戸市</t>
    <rPh sb="3" eb="6">
      <t>マツドシ</t>
    </rPh>
    <phoneticPr fontId="21"/>
  </si>
  <si>
    <t>ヨークベニマル塩釜店</t>
    <rPh sb="9" eb="10">
      <t>テン</t>
    </rPh>
    <phoneticPr fontId="21"/>
  </si>
  <si>
    <t>バロー寝屋川店</t>
    <rPh sb="6" eb="7">
      <t>テン</t>
    </rPh>
    <phoneticPr fontId="21"/>
  </si>
  <si>
    <t>ヤマザワ荒井南店</t>
    <rPh sb="7" eb="8">
      <t>テン</t>
    </rPh>
    <phoneticPr fontId="21"/>
  </si>
  <si>
    <t>バロー春江店</t>
    <rPh sb="5" eb="6">
      <t>テン</t>
    </rPh>
    <phoneticPr fontId="21"/>
  </si>
  <si>
    <t>福井県坂井市</t>
    <rPh sb="3" eb="6">
      <t>サカイシ</t>
    </rPh>
    <phoneticPr fontId="21"/>
  </si>
  <si>
    <t>バロー茶が崎店</t>
    <rPh sb="6" eb="7">
      <t>テン</t>
    </rPh>
    <phoneticPr fontId="21"/>
  </si>
  <si>
    <t>ハローズ住吉店</t>
    <rPh sb="6" eb="7">
      <t>テン</t>
    </rPh>
    <phoneticPr fontId="21"/>
  </si>
  <si>
    <t>ドミー安城店</t>
    <rPh sb="5" eb="6">
      <t>テン</t>
    </rPh>
    <phoneticPr fontId="21"/>
  </si>
  <si>
    <t>ラ・ムー直川店</t>
    <rPh sb="6" eb="7">
      <t>テン</t>
    </rPh>
    <phoneticPr fontId="21"/>
  </si>
  <si>
    <t>バロー北寺島店</t>
    <rPh sb="6" eb="7">
      <t>テン</t>
    </rPh>
    <phoneticPr fontId="21"/>
  </si>
  <si>
    <t>ハローズ三原店</t>
    <rPh sb="6" eb="7">
      <t>テン</t>
    </rPh>
    <phoneticPr fontId="21"/>
  </si>
  <si>
    <t>ハローデイ徳力店</t>
    <rPh sb="7" eb="8">
      <t>テン</t>
    </rPh>
    <phoneticPr fontId="21"/>
  </si>
  <si>
    <t>バロー湖西店</t>
    <rPh sb="5" eb="6">
      <t>テン</t>
    </rPh>
    <phoneticPr fontId="21"/>
  </si>
  <si>
    <t>静岡県湖西市</t>
    <rPh sb="3" eb="6">
      <t>コサイシ</t>
    </rPh>
    <phoneticPr fontId="21"/>
  </si>
  <si>
    <t>三重県多気郡</t>
    <rPh sb="3" eb="6">
      <t>タキグン</t>
    </rPh>
    <phoneticPr fontId="21"/>
  </si>
  <si>
    <t>鳥取県鳥取市</t>
    <rPh sb="3" eb="6">
      <t>トットリシ</t>
    </rPh>
    <phoneticPr fontId="21"/>
  </si>
  <si>
    <t>山形県村山市</t>
    <rPh sb="3" eb="6">
      <t>ムラヤマシ</t>
    </rPh>
    <phoneticPr fontId="21"/>
  </si>
  <si>
    <t>ナイス山手台店</t>
    <rPh sb="6" eb="7">
      <t>テン</t>
    </rPh>
    <phoneticPr fontId="21"/>
  </si>
  <si>
    <t>ヨークベニマル泉下川店</t>
    <rPh sb="10" eb="11">
      <t>テン</t>
    </rPh>
    <phoneticPr fontId="21"/>
  </si>
  <si>
    <t>埼玉県春日部市</t>
    <rPh sb="0" eb="3">
      <t>サイタマケン</t>
    </rPh>
    <rPh sb="3" eb="7">
      <t>カスカベシ</t>
    </rPh>
    <phoneticPr fontId="21"/>
  </si>
  <si>
    <t>愛知県春日井市</t>
    <rPh sb="3" eb="7">
      <t>カスガイシ</t>
    </rPh>
    <phoneticPr fontId="21"/>
  </si>
  <si>
    <t>コープ八重田店</t>
    <rPh sb="3" eb="6">
      <t>ヤエタ</t>
    </rPh>
    <rPh sb="6" eb="7">
      <t>テン</t>
    </rPh>
    <phoneticPr fontId="21"/>
  </si>
  <si>
    <t>マックスバリュ新発寒店</t>
    <rPh sb="10" eb="11">
      <t>テン</t>
    </rPh>
    <phoneticPr fontId="21"/>
  </si>
  <si>
    <t>宮城県大崎市</t>
    <rPh sb="3" eb="6">
      <t>オオサキシ</t>
    </rPh>
    <phoneticPr fontId="21"/>
  </si>
  <si>
    <t>サトー商会南小泉店</t>
    <rPh sb="3" eb="5">
      <t>ショウカイ</t>
    </rPh>
    <rPh sb="5" eb="6">
      <t>ミナミ</t>
    </rPh>
    <rPh sb="6" eb="8">
      <t>コイズミ</t>
    </rPh>
    <rPh sb="8" eb="9">
      <t>テン</t>
    </rPh>
    <phoneticPr fontId="21"/>
  </si>
  <si>
    <t>ダイレックス三原宮浦店</t>
    <rPh sb="6" eb="8">
      <t>ミハラ</t>
    </rPh>
    <rPh sb="8" eb="10">
      <t>ミヤウラ</t>
    </rPh>
    <rPh sb="10" eb="11">
      <t>テン</t>
    </rPh>
    <phoneticPr fontId="23"/>
  </si>
  <si>
    <t>バロー下恵土店</t>
    <rPh sb="3" eb="4">
      <t>シタ</t>
    </rPh>
    <rPh sb="4" eb="5">
      <t>メグ</t>
    </rPh>
    <rPh sb="5" eb="6">
      <t>ツチ</t>
    </rPh>
    <rPh sb="6" eb="7">
      <t>テン</t>
    </rPh>
    <phoneticPr fontId="23"/>
  </si>
  <si>
    <t>岐阜県可児市</t>
    <rPh sb="0" eb="3">
      <t>ギフケン</t>
    </rPh>
    <rPh sb="3" eb="5">
      <t>カニ</t>
    </rPh>
    <rPh sb="5" eb="6">
      <t>シ</t>
    </rPh>
    <phoneticPr fontId="21"/>
  </si>
  <si>
    <t>ヤマザワ塩釜中の島店</t>
    <rPh sb="4" eb="6">
      <t>シオガマ</t>
    </rPh>
    <rPh sb="6" eb="7">
      <t>ナカ</t>
    </rPh>
    <rPh sb="8" eb="9">
      <t>シマ</t>
    </rPh>
    <rPh sb="9" eb="10">
      <t>テン</t>
    </rPh>
    <phoneticPr fontId="23"/>
  </si>
  <si>
    <t>宮城県塩竃市</t>
    <rPh sb="0" eb="3">
      <t>ミヤギケン</t>
    </rPh>
    <rPh sb="3" eb="6">
      <t>シオガマシ</t>
    </rPh>
    <phoneticPr fontId="21"/>
  </si>
  <si>
    <t>バロー国高店</t>
    <rPh sb="3" eb="4">
      <t>クニ</t>
    </rPh>
    <rPh sb="4" eb="5">
      <t>タカ</t>
    </rPh>
    <rPh sb="5" eb="6">
      <t>テン</t>
    </rPh>
    <phoneticPr fontId="23"/>
  </si>
  <si>
    <t>ジュンテンドー安来店</t>
    <rPh sb="7" eb="8">
      <t>アン</t>
    </rPh>
    <rPh sb="8" eb="9">
      <t>ライ</t>
    </rPh>
    <rPh sb="9" eb="10">
      <t>テン</t>
    </rPh>
    <phoneticPr fontId="23"/>
  </si>
  <si>
    <t>島根県安来市</t>
    <rPh sb="0" eb="3">
      <t>シマネケン</t>
    </rPh>
    <rPh sb="3" eb="4">
      <t>アン</t>
    </rPh>
    <rPh sb="4" eb="5">
      <t>ライ</t>
    </rPh>
    <rPh sb="5" eb="6">
      <t>シ</t>
    </rPh>
    <phoneticPr fontId="21"/>
  </si>
  <si>
    <t>マルイ国府店</t>
    <rPh sb="3" eb="5">
      <t>コクフ</t>
    </rPh>
    <rPh sb="5" eb="6">
      <t>テン</t>
    </rPh>
    <phoneticPr fontId="23"/>
  </si>
  <si>
    <t>ヨークベニマル米沢春日店</t>
    <rPh sb="7" eb="9">
      <t>ヨネザワ</t>
    </rPh>
    <rPh sb="9" eb="11">
      <t>カスガ</t>
    </rPh>
    <rPh sb="11" eb="12">
      <t>テン</t>
    </rPh>
    <phoneticPr fontId="23"/>
  </si>
  <si>
    <t>福岡県北九州市</t>
    <rPh sb="0" eb="2">
      <t>フクオカ</t>
    </rPh>
    <rPh sb="2" eb="3">
      <t>ケン</t>
    </rPh>
    <rPh sb="3" eb="7">
      <t>キタキュウシュウシ</t>
    </rPh>
    <phoneticPr fontId="21"/>
  </si>
  <si>
    <t>バロー高辻店</t>
    <rPh sb="3" eb="5">
      <t>タカツジ</t>
    </rPh>
    <rPh sb="5" eb="6">
      <t>テン</t>
    </rPh>
    <phoneticPr fontId="23"/>
  </si>
  <si>
    <t>県民生協青森桜川店</t>
    <rPh sb="4" eb="6">
      <t>アオモリ</t>
    </rPh>
    <rPh sb="6" eb="8">
      <t>サクラガワ</t>
    </rPh>
    <rPh sb="8" eb="9">
      <t>テン</t>
    </rPh>
    <phoneticPr fontId="23"/>
  </si>
  <si>
    <t>MEGAドン・キホーテ甲府店</t>
    <rPh sb="11" eb="14">
      <t>コウフテン</t>
    </rPh>
    <phoneticPr fontId="21"/>
  </si>
  <si>
    <t>ダイソー西舞鶴店</t>
    <rPh sb="4" eb="5">
      <t>ニシ</t>
    </rPh>
    <rPh sb="5" eb="7">
      <t>マイヅル</t>
    </rPh>
    <rPh sb="7" eb="8">
      <t>ミセ</t>
    </rPh>
    <phoneticPr fontId="23"/>
  </si>
  <si>
    <t>京都府舞鶴市</t>
    <rPh sb="0" eb="3">
      <t>キョウトフ</t>
    </rPh>
    <rPh sb="3" eb="5">
      <t>マイヅル</t>
    </rPh>
    <rPh sb="5" eb="6">
      <t>シ</t>
    </rPh>
    <phoneticPr fontId="21"/>
  </si>
  <si>
    <t>ハローズ海田市駅前店</t>
    <rPh sb="4" eb="6">
      <t>カイタ</t>
    </rPh>
    <rPh sb="6" eb="7">
      <t>シ</t>
    </rPh>
    <rPh sb="7" eb="8">
      <t>エキ</t>
    </rPh>
    <rPh sb="8" eb="9">
      <t>マエ</t>
    </rPh>
    <rPh sb="9" eb="10">
      <t>テン</t>
    </rPh>
    <phoneticPr fontId="23"/>
  </si>
  <si>
    <t>スーパーベルクス中葛西店</t>
    <rPh sb="11" eb="12">
      <t>テン</t>
    </rPh>
    <phoneticPr fontId="23"/>
  </si>
  <si>
    <t>バロー中志段味店</t>
    <rPh sb="3" eb="4">
      <t>ナカ</t>
    </rPh>
    <rPh sb="7" eb="8">
      <t>テン</t>
    </rPh>
    <phoneticPr fontId="23"/>
  </si>
  <si>
    <t>ナイス本荘東店(本棟)</t>
    <rPh sb="3" eb="5">
      <t>ホンジョウ</t>
    </rPh>
    <rPh sb="5" eb="7">
      <t>ヒガシテン</t>
    </rPh>
    <rPh sb="8" eb="9">
      <t>ホン</t>
    </rPh>
    <rPh sb="9" eb="10">
      <t>トウ</t>
    </rPh>
    <phoneticPr fontId="21"/>
  </si>
  <si>
    <t>ナイス本荘東店(広告塔)</t>
    <rPh sb="3" eb="5">
      <t>ホンジョウ</t>
    </rPh>
    <rPh sb="5" eb="7">
      <t>ヒガシテン</t>
    </rPh>
    <rPh sb="8" eb="10">
      <t>コウコク</t>
    </rPh>
    <rPh sb="10" eb="11">
      <t>トウ</t>
    </rPh>
    <phoneticPr fontId="21"/>
  </si>
  <si>
    <t>バロー淡路店</t>
    <rPh sb="3" eb="5">
      <t>アワジ</t>
    </rPh>
    <rPh sb="5" eb="6">
      <t>テン</t>
    </rPh>
    <phoneticPr fontId="21"/>
  </si>
  <si>
    <t>ベイシアモール潮来店</t>
    <rPh sb="7" eb="9">
      <t>イタコ</t>
    </rPh>
    <rPh sb="9" eb="10">
      <t>テン</t>
    </rPh>
    <phoneticPr fontId="21"/>
  </si>
  <si>
    <t>茨城県潮来市</t>
    <rPh sb="0" eb="3">
      <t>イバラキケン</t>
    </rPh>
    <rPh sb="3" eb="5">
      <t>イタコ</t>
    </rPh>
    <rPh sb="5" eb="6">
      <t>シ</t>
    </rPh>
    <phoneticPr fontId="21"/>
  </si>
  <si>
    <t>スーパーベルクス草加谷塚店</t>
    <rPh sb="8" eb="10">
      <t>ソウカ</t>
    </rPh>
    <rPh sb="10" eb="12">
      <t>ヤツカ</t>
    </rPh>
    <rPh sb="12" eb="13">
      <t>テン</t>
    </rPh>
    <phoneticPr fontId="23"/>
  </si>
  <si>
    <t>ヤマザワ角田店</t>
    <rPh sb="4" eb="7">
      <t>カクダテン</t>
    </rPh>
    <phoneticPr fontId="23"/>
  </si>
  <si>
    <t>バロー下九沢</t>
    <rPh sb="3" eb="6">
      <t>シモクザワ</t>
    </rPh>
    <phoneticPr fontId="23"/>
  </si>
  <si>
    <t>神奈川県相模原市</t>
    <rPh sb="6" eb="7">
      <t>ハラ</t>
    </rPh>
    <rPh sb="7" eb="8">
      <t>シ</t>
    </rPh>
    <phoneticPr fontId="21"/>
  </si>
  <si>
    <t>タウンプラザかねひでよなばる市場</t>
    <rPh sb="14" eb="16">
      <t>イチバ</t>
    </rPh>
    <phoneticPr fontId="21"/>
  </si>
  <si>
    <t>静岡県浜松市</t>
    <rPh sb="0" eb="3">
      <t>シズオカケン</t>
    </rPh>
    <rPh sb="3" eb="6">
      <t>ハママツシ</t>
    </rPh>
    <phoneticPr fontId="21"/>
  </si>
  <si>
    <t>タウンプラザかねひで名護店</t>
    <rPh sb="10" eb="13">
      <t>ナゴテン</t>
    </rPh>
    <phoneticPr fontId="21"/>
  </si>
  <si>
    <t>兵庫県尼崎市</t>
    <rPh sb="0" eb="3">
      <t>ヒョウゴケン</t>
    </rPh>
    <rPh sb="3" eb="5">
      <t>アマザキ</t>
    </rPh>
    <rPh sb="5" eb="6">
      <t>シ</t>
    </rPh>
    <phoneticPr fontId="21"/>
  </si>
  <si>
    <t>平屋建(一部3F建)</t>
  </si>
  <si>
    <t>石川県七尾市</t>
    <rPh sb="0" eb="3">
      <t>イシカワケン</t>
    </rPh>
    <rPh sb="3" eb="6">
      <t>ナナオシ</t>
    </rPh>
    <phoneticPr fontId="21"/>
  </si>
  <si>
    <t>埼玉県久喜市</t>
    <rPh sb="0" eb="3">
      <t>サイタマケン</t>
    </rPh>
    <rPh sb="3" eb="6">
      <t>クキシ</t>
    </rPh>
    <phoneticPr fontId="21"/>
  </si>
  <si>
    <t>沖縄県名護市</t>
    <rPh sb="0" eb="3">
      <t>オキナワケン</t>
    </rPh>
    <rPh sb="3" eb="6">
      <t>ナゴシ</t>
    </rPh>
    <phoneticPr fontId="21"/>
  </si>
  <si>
    <t>石川県小松市</t>
    <rPh sb="0" eb="3">
      <t>イシカワケン</t>
    </rPh>
    <rPh sb="3" eb="6">
      <t>コマツシ</t>
    </rPh>
    <phoneticPr fontId="21"/>
  </si>
  <si>
    <t>岐阜県瑞浪市</t>
    <rPh sb="0" eb="3">
      <t>ギフケン</t>
    </rPh>
    <rPh sb="3" eb="6">
      <t>ミズナミシ</t>
    </rPh>
    <phoneticPr fontId="21"/>
  </si>
  <si>
    <t>茨城県稲敷郡</t>
    <rPh sb="0" eb="3">
      <t>イバラキケン</t>
    </rPh>
    <phoneticPr fontId="21"/>
  </si>
  <si>
    <t>ZAGZAG乙島店　</t>
    <rPh sb="6" eb="7">
      <t>オツ</t>
    </rPh>
    <rPh sb="7" eb="8">
      <t>シマ</t>
    </rPh>
    <rPh sb="8" eb="9">
      <t>テン</t>
    </rPh>
    <phoneticPr fontId="23"/>
  </si>
  <si>
    <t>ウォンツ西大寺店</t>
    <rPh sb="4" eb="7">
      <t>サイダイジ</t>
    </rPh>
    <rPh sb="7" eb="8">
      <t>テン</t>
    </rPh>
    <phoneticPr fontId="23"/>
  </si>
  <si>
    <t>コスモス薬品西大寺店</t>
    <rPh sb="4" eb="6">
      <t>ヤクヒン</t>
    </rPh>
    <rPh sb="6" eb="9">
      <t>サイダイジ</t>
    </rPh>
    <rPh sb="9" eb="10">
      <t>テン</t>
    </rPh>
    <phoneticPr fontId="23"/>
  </si>
  <si>
    <t>ウエルシア薬局新潟さつき野店</t>
    <rPh sb="5" eb="7">
      <t>ヤッキョク</t>
    </rPh>
    <rPh sb="7" eb="9">
      <t>ニイガタ</t>
    </rPh>
    <rPh sb="12" eb="13">
      <t>ノ</t>
    </rPh>
    <rPh sb="13" eb="14">
      <t>ミセ</t>
    </rPh>
    <phoneticPr fontId="23"/>
  </si>
  <si>
    <t>ウエルシア薬局川口峯店</t>
    <rPh sb="5" eb="7">
      <t>ヤッキョク</t>
    </rPh>
    <rPh sb="7" eb="9">
      <t>カワグチ</t>
    </rPh>
    <rPh sb="9" eb="10">
      <t>ミネ</t>
    </rPh>
    <rPh sb="10" eb="11">
      <t>テン</t>
    </rPh>
    <phoneticPr fontId="23"/>
  </si>
  <si>
    <t>埼玉県川口市</t>
    <rPh sb="3" eb="6">
      <t>カワグチシ</t>
    </rPh>
    <phoneticPr fontId="21"/>
  </si>
  <si>
    <t>ウエルシア薬局松本高宮西店</t>
    <rPh sb="5" eb="7">
      <t>ヤッキョク</t>
    </rPh>
    <rPh sb="7" eb="9">
      <t>マツモト</t>
    </rPh>
    <rPh sb="9" eb="11">
      <t>タカミヤ</t>
    </rPh>
    <rPh sb="11" eb="12">
      <t>ニシ</t>
    </rPh>
    <rPh sb="12" eb="13">
      <t>テン</t>
    </rPh>
    <phoneticPr fontId="23"/>
  </si>
  <si>
    <t>ウエルシア山武成東店</t>
    <rPh sb="5" eb="7">
      <t>サンブ</t>
    </rPh>
    <rPh sb="7" eb="8">
      <t>ナ</t>
    </rPh>
    <rPh sb="8" eb="9">
      <t>ヒガシ</t>
    </rPh>
    <rPh sb="9" eb="10">
      <t>テン</t>
    </rPh>
    <phoneticPr fontId="23"/>
  </si>
  <si>
    <t>千葉県山武市</t>
    <rPh sb="0" eb="3">
      <t>チバケン</t>
    </rPh>
    <rPh sb="3" eb="4">
      <t>ヤマ</t>
    </rPh>
    <rPh sb="4" eb="5">
      <t>ブ</t>
    </rPh>
    <rPh sb="5" eb="6">
      <t>シ</t>
    </rPh>
    <phoneticPr fontId="21"/>
  </si>
  <si>
    <t>ウエルシア東川口店</t>
    <rPh sb="5" eb="8">
      <t>ヒガシカワグチ</t>
    </rPh>
    <rPh sb="8" eb="9">
      <t>テン</t>
    </rPh>
    <phoneticPr fontId="23"/>
  </si>
  <si>
    <t>寺島薬局下妻田下店</t>
    <rPh sb="0" eb="2">
      <t>テラシマ</t>
    </rPh>
    <rPh sb="2" eb="4">
      <t>ヤッキョク</t>
    </rPh>
    <rPh sb="4" eb="5">
      <t>シタ</t>
    </rPh>
    <rPh sb="5" eb="6">
      <t>ツマ</t>
    </rPh>
    <rPh sb="6" eb="7">
      <t>タ</t>
    </rPh>
    <rPh sb="7" eb="8">
      <t>シタ</t>
    </rPh>
    <rPh sb="8" eb="9">
      <t>テン</t>
    </rPh>
    <phoneticPr fontId="23"/>
  </si>
  <si>
    <t>茨城県下妻市</t>
    <rPh sb="0" eb="3">
      <t>イバラギケン</t>
    </rPh>
    <rPh sb="3" eb="6">
      <t>シモツマシ</t>
    </rPh>
    <phoneticPr fontId="21"/>
  </si>
  <si>
    <t>ウエルシア八千代大和田</t>
    <rPh sb="5" eb="8">
      <t>ヤチヨ</t>
    </rPh>
    <rPh sb="8" eb="11">
      <t>オオワダ</t>
    </rPh>
    <phoneticPr fontId="23"/>
  </si>
  <si>
    <t>千葉県八千代市</t>
    <rPh sb="0" eb="3">
      <t>チバケン</t>
    </rPh>
    <rPh sb="3" eb="7">
      <t>ヤチヨシ</t>
    </rPh>
    <phoneticPr fontId="21"/>
  </si>
  <si>
    <t>ウエルシア土気店</t>
    <rPh sb="5" eb="7">
      <t>トケ</t>
    </rPh>
    <rPh sb="7" eb="8">
      <t>テン</t>
    </rPh>
    <phoneticPr fontId="23"/>
  </si>
  <si>
    <t>寺島薬局土浦田中店</t>
    <rPh sb="0" eb="2">
      <t>テラシマ</t>
    </rPh>
    <rPh sb="2" eb="4">
      <t>ヤッキョク</t>
    </rPh>
    <rPh sb="4" eb="6">
      <t>ツチウラ</t>
    </rPh>
    <rPh sb="6" eb="8">
      <t>タナカ</t>
    </rPh>
    <rPh sb="8" eb="9">
      <t>テン</t>
    </rPh>
    <phoneticPr fontId="24"/>
  </si>
  <si>
    <t>茨城県土浦市</t>
    <rPh sb="0" eb="3">
      <t>イバラギケン</t>
    </rPh>
    <rPh sb="3" eb="6">
      <t>ツチウラシ</t>
    </rPh>
    <phoneticPr fontId="24"/>
  </si>
  <si>
    <t>ウエルシア君津西坂田店</t>
    <rPh sb="5" eb="7">
      <t>キミツ</t>
    </rPh>
    <rPh sb="7" eb="8">
      <t>ニシ</t>
    </rPh>
    <rPh sb="8" eb="10">
      <t>サカタ</t>
    </rPh>
    <rPh sb="10" eb="11">
      <t>テン</t>
    </rPh>
    <phoneticPr fontId="24"/>
  </si>
  <si>
    <t>千葉県君津市</t>
    <rPh sb="0" eb="3">
      <t>チバケン</t>
    </rPh>
    <rPh sb="3" eb="4">
      <t>キミ</t>
    </rPh>
    <rPh sb="4" eb="5">
      <t>ツ</t>
    </rPh>
    <rPh sb="5" eb="6">
      <t>シ</t>
    </rPh>
    <phoneticPr fontId="24"/>
  </si>
  <si>
    <t>ZAGZAG高松春日店</t>
    <rPh sb="6" eb="8">
      <t>タカマツ</t>
    </rPh>
    <rPh sb="8" eb="11">
      <t>カスガテン</t>
    </rPh>
    <phoneticPr fontId="23"/>
  </si>
  <si>
    <t>ウエルシア薬局甲府富竹店</t>
    <rPh sb="5" eb="7">
      <t>ヤッキョク</t>
    </rPh>
    <rPh sb="7" eb="9">
      <t>コウフ</t>
    </rPh>
    <rPh sb="9" eb="10">
      <t>トミ</t>
    </rPh>
    <rPh sb="10" eb="11">
      <t>タケ</t>
    </rPh>
    <rPh sb="11" eb="12">
      <t>テン</t>
    </rPh>
    <phoneticPr fontId="23"/>
  </si>
  <si>
    <t>山梨県甲府市</t>
    <rPh sb="0" eb="3">
      <t>ヤマナシケン</t>
    </rPh>
    <rPh sb="3" eb="6">
      <t>コウフシ</t>
    </rPh>
    <phoneticPr fontId="21"/>
  </si>
  <si>
    <t>ドラッグてらしまかすみがうら大和田店</t>
    <rPh sb="14" eb="18">
      <t>オオワダテン</t>
    </rPh>
    <phoneticPr fontId="23"/>
  </si>
  <si>
    <t>ウエルシア薬局我孫子若松店</t>
    <rPh sb="5" eb="7">
      <t>ヤッキョク</t>
    </rPh>
    <rPh sb="7" eb="10">
      <t>アビコ</t>
    </rPh>
    <rPh sb="10" eb="13">
      <t>ワカマツテン</t>
    </rPh>
    <phoneticPr fontId="23"/>
  </si>
  <si>
    <t>千葉県我孫子市</t>
    <rPh sb="0" eb="3">
      <t>チバケン</t>
    </rPh>
    <rPh sb="3" eb="4">
      <t>ワレ</t>
    </rPh>
    <rPh sb="4" eb="5">
      <t>マゴ</t>
    </rPh>
    <rPh sb="5" eb="6">
      <t>コ</t>
    </rPh>
    <rPh sb="6" eb="7">
      <t>シ</t>
    </rPh>
    <phoneticPr fontId="21"/>
  </si>
  <si>
    <t>ウエルシア薬局新潟大学前店</t>
    <rPh sb="5" eb="7">
      <t>ヤッキョク</t>
    </rPh>
    <phoneticPr fontId="23"/>
  </si>
  <si>
    <t>ウエルシア薬局つくば研究学園店</t>
    <rPh sb="5" eb="7">
      <t>ヤッキョク</t>
    </rPh>
    <phoneticPr fontId="23"/>
  </si>
  <si>
    <t>茨城県つくば市</t>
    <rPh sb="0" eb="3">
      <t>イバラギケン</t>
    </rPh>
    <rPh sb="6" eb="7">
      <t>シ</t>
    </rPh>
    <phoneticPr fontId="21"/>
  </si>
  <si>
    <t>V・ドラッグ大垣岩宿店</t>
    <rPh sb="6" eb="8">
      <t>オオガキ</t>
    </rPh>
    <rPh sb="8" eb="11">
      <t>イワジュクテン</t>
    </rPh>
    <phoneticPr fontId="23"/>
  </si>
  <si>
    <t>ドラッグセイムス高知宝永店</t>
    <rPh sb="8" eb="10">
      <t>コウチ</t>
    </rPh>
    <rPh sb="10" eb="12">
      <t>ホウエイ</t>
    </rPh>
    <rPh sb="12" eb="13">
      <t>テン</t>
    </rPh>
    <phoneticPr fontId="23"/>
  </si>
  <si>
    <t>セイムス春日部店</t>
    <rPh sb="4" eb="7">
      <t>カスカベ</t>
    </rPh>
    <rPh sb="7" eb="8">
      <t>テン</t>
    </rPh>
    <phoneticPr fontId="23"/>
  </si>
  <si>
    <t>クリエイトS・D寒川倉見店</t>
    <rPh sb="8" eb="10">
      <t>サムカワ</t>
    </rPh>
    <rPh sb="10" eb="12">
      <t>クラミ</t>
    </rPh>
    <rPh sb="12" eb="13">
      <t>テン</t>
    </rPh>
    <phoneticPr fontId="23"/>
  </si>
  <si>
    <t>神奈川県高座郡</t>
    <rPh sb="0" eb="4">
      <t>カナガワケン</t>
    </rPh>
    <rPh sb="4" eb="6">
      <t>コウザ</t>
    </rPh>
    <rPh sb="6" eb="7">
      <t>グン</t>
    </rPh>
    <phoneticPr fontId="21"/>
  </si>
  <si>
    <t>ウェルネス出雲ドーム北店</t>
    <rPh sb="5" eb="7">
      <t>イズモ</t>
    </rPh>
    <rPh sb="10" eb="11">
      <t>キタ</t>
    </rPh>
    <rPh sb="11" eb="12">
      <t>テン</t>
    </rPh>
    <phoneticPr fontId="23"/>
  </si>
  <si>
    <t>ドラッグセイムス安芸矢ノ丸店</t>
    <rPh sb="8" eb="10">
      <t>アキ</t>
    </rPh>
    <rPh sb="10" eb="11">
      <t>ヤ</t>
    </rPh>
    <rPh sb="12" eb="13">
      <t>マル</t>
    </rPh>
    <rPh sb="13" eb="14">
      <t>テン</t>
    </rPh>
    <phoneticPr fontId="23"/>
  </si>
  <si>
    <t>高知県安芸市</t>
    <rPh sb="0" eb="3">
      <t>コウチケン</t>
    </rPh>
    <rPh sb="3" eb="6">
      <t>アキシ</t>
    </rPh>
    <phoneticPr fontId="21"/>
  </si>
  <si>
    <t>バロー焼津石津店</t>
    <rPh sb="3" eb="5">
      <t>ヤイヅ</t>
    </rPh>
    <rPh sb="5" eb="6">
      <t>イシ</t>
    </rPh>
    <rPh sb="6" eb="7">
      <t>ツ</t>
    </rPh>
    <rPh sb="7" eb="8">
      <t>テン</t>
    </rPh>
    <phoneticPr fontId="23"/>
  </si>
  <si>
    <t>ZAGZAG福山山手店</t>
    <rPh sb="6" eb="8">
      <t>フクヤマ</t>
    </rPh>
    <rPh sb="8" eb="10">
      <t>ヤマテ</t>
    </rPh>
    <rPh sb="10" eb="11">
      <t>テン</t>
    </rPh>
    <phoneticPr fontId="23"/>
  </si>
  <si>
    <t>サンドラッグ鏡島店</t>
    <rPh sb="6" eb="7">
      <t>カガミ</t>
    </rPh>
    <rPh sb="7" eb="8">
      <t>シマ</t>
    </rPh>
    <rPh sb="8" eb="9">
      <t>テン</t>
    </rPh>
    <phoneticPr fontId="23"/>
  </si>
  <si>
    <t>ドラックヤマザワ旭新町店</t>
    <rPh sb="8" eb="11">
      <t>アサヒシンマチ</t>
    </rPh>
    <rPh sb="11" eb="12">
      <t>テン</t>
    </rPh>
    <phoneticPr fontId="23"/>
  </si>
  <si>
    <t>V・ドラッグ中切店</t>
    <rPh sb="6" eb="7">
      <t>ナカ</t>
    </rPh>
    <rPh sb="7" eb="8">
      <t>キリ</t>
    </rPh>
    <rPh sb="8" eb="9">
      <t>テン</t>
    </rPh>
    <phoneticPr fontId="23"/>
  </si>
  <si>
    <t>キリン堂助任橋店</t>
    <rPh sb="3" eb="4">
      <t>ドウ</t>
    </rPh>
    <rPh sb="4" eb="5">
      <t>スケ</t>
    </rPh>
    <rPh sb="5" eb="6">
      <t>ニン</t>
    </rPh>
    <rPh sb="6" eb="7">
      <t>ハシ</t>
    </rPh>
    <rPh sb="7" eb="8">
      <t>テン</t>
    </rPh>
    <phoneticPr fontId="23"/>
  </si>
  <si>
    <t>ツルハドラッグ新海町店</t>
    <rPh sb="7" eb="9">
      <t>シンカイ</t>
    </rPh>
    <rPh sb="9" eb="10">
      <t>マチ</t>
    </rPh>
    <rPh sb="10" eb="11">
      <t>テン</t>
    </rPh>
    <phoneticPr fontId="23"/>
  </si>
  <si>
    <t>ZAGZAG津山小原店</t>
    <rPh sb="6" eb="8">
      <t>ツヤマ</t>
    </rPh>
    <rPh sb="8" eb="10">
      <t>オバラ</t>
    </rPh>
    <rPh sb="10" eb="11">
      <t>テン</t>
    </rPh>
    <phoneticPr fontId="23"/>
  </si>
  <si>
    <t>岡山県津山市</t>
    <rPh sb="0" eb="2">
      <t>オカヤマ</t>
    </rPh>
    <rPh sb="2" eb="3">
      <t>ケン</t>
    </rPh>
    <rPh sb="3" eb="6">
      <t>ツヤマシ</t>
    </rPh>
    <phoneticPr fontId="21"/>
  </si>
  <si>
    <t>ツルハ天童芳賀店</t>
    <rPh sb="3" eb="5">
      <t>テンドウ</t>
    </rPh>
    <rPh sb="5" eb="6">
      <t>ヨシ</t>
    </rPh>
    <rPh sb="6" eb="7">
      <t>ガ</t>
    </rPh>
    <rPh sb="7" eb="8">
      <t>テン</t>
    </rPh>
    <phoneticPr fontId="23"/>
  </si>
  <si>
    <t>ドラッグセイムス足立保木間店</t>
    <rPh sb="8" eb="10">
      <t>アダチ</t>
    </rPh>
    <rPh sb="10" eb="11">
      <t>ホ</t>
    </rPh>
    <rPh sb="11" eb="12">
      <t>キ</t>
    </rPh>
    <rPh sb="12" eb="13">
      <t>マ</t>
    </rPh>
    <rPh sb="13" eb="14">
      <t>テン</t>
    </rPh>
    <phoneticPr fontId="23"/>
  </si>
  <si>
    <t>ドラッグコスモス阿南店</t>
    <rPh sb="8" eb="10">
      <t>アナン</t>
    </rPh>
    <rPh sb="10" eb="11">
      <t>ミセ</t>
    </rPh>
    <phoneticPr fontId="23"/>
  </si>
  <si>
    <t>徳島県阿南市</t>
    <rPh sb="3" eb="6">
      <t>アナンシ</t>
    </rPh>
    <phoneticPr fontId="21"/>
  </si>
  <si>
    <t>V・ドラッグ美浜店</t>
    <rPh sb="6" eb="7">
      <t>ミ</t>
    </rPh>
    <rPh sb="7" eb="8">
      <t>ハマ</t>
    </rPh>
    <rPh sb="8" eb="9">
      <t>テン</t>
    </rPh>
    <phoneticPr fontId="23"/>
  </si>
  <si>
    <t>愛知県知多郡</t>
    <rPh sb="3" eb="6">
      <t>チタグン</t>
    </rPh>
    <phoneticPr fontId="21"/>
  </si>
  <si>
    <t>ドラッグセイムス天神橋店</t>
    <rPh sb="8" eb="10">
      <t>テンジン</t>
    </rPh>
    <rPh sb="10" eb="11">
      <t>ハシ</t>
    </rPh>
    <rPh sb="11" eb="12">
      <t>テン</t>
    </rPh>
    <phoneticPr fontId="23"/>
  </si>
  <si>
    <t>V・ドラッグ蓮花寺店</t>
    <rPh sb="6" eb="9">
      <t>レンゲジ</t>
    </rPh>
    <rPh sb="9" eb="10">
      <t>テン</t>
    </rPh>
    <phoneticPr fontId="23"/>
  </si>
  <si>
    <t>富山県高岡市</t>
    <rPh sb="3" eb="6">
      <t>タカオカシ</t>
    </rPh>
    <phoneticPr fontId="21"/>
  </si>
  <si>
    <t>ドラッグヤマザワ花沢店</t>
    <rPh sb="10" eb="11">
      <t>テン</t>
    </rPh>
    <phoneticPr fontId="21"/>
  </si>
  <si>
    <t>V・ドラッグ松任東店</t>
    <rPh sb="6" eb="8">
      <t>マツトウ</t>
    </rPh>
    <rPh sb="8" eb="9">
      <t>ヒガシ</t>
    </rPh>
    <rPh sb="9" eb="10">
      <t>テン</t>
    </rPh>
    <phoneticPr fontId="23"/>
  </si>
  <si>
    <t>ドラッグセイムス稲葉店</t>
    <rPh sb="8" eb="10">
      <t>イナバ</t>
    </rPh>
    <rPh sb="10" eb="11">
      <t>テン</t>
    </rPh>
    <phoneticPr fontId="23"/>
  </si>
  <si>
    <t>ツルハドラッグ河北店</t>
    <rPh sb="7" eb="9">
      <t>カワキタ</t>
    </rPh>
    <rPh sb="9" eb="10">
      <t>テン</t>
    </rPh>
    <phoneticPr fontId="23"/>
  </si>
  <si>
    <t>ツルハドラッグ大内店</t>
    <rPh sb="9" eb="10">
      <t>テン</t>
    </rPh>
    <phoneticPr fontId="21"/>
  </si>
  <si>
    <t>秋田県由利本荘市</t>
    <rPh sb="3" eb="8">
      <t>ユリホンジョウシ</t>
    </rPh>
    <phoneticPr fontId="21"/>
  </si>
  <si>
    <t>V・ドラッグ蟹江店</t>
    <rPh sb="8" eb="9">
      <t>テン</t>
    </rPh>
    <phoneticPr fontId="21"/>
  </si>
  <si>
    <t>V・ドラッグ長島店</t>
    <rPh sb="8" eb="9">
      <t>テン</t>
    </rPh>
    <phoneticPr fontId="21"/>
  </si>
  <si>
    <t>ウェルネス出雲中野店</t>
    <rPh sb="5" eb="7">
      <t>イズモ</t>
    </rPh>
    <phoneticPr fontId="23"/>
  </si>
  <si>
    <t>V・ドラッグ武豊店</t>
    <rPh sb="8" eb="9">
      <t>テン</t>
    </rPh>
    <phoneticPr fontId="21"/>
  </si>
  <si>
    <t>ドラッグユタカ南陽店</t>
    <rPh sb="9" eb="10">
      <t>テン</t>
    </rPh>
    <phoneticPr fontId="21"/>
  </si>
  <si>
    <t>V・ドラッグ越前店</t>
    <rPh sb="8" eb="9">
      <t>テン</t>
    </rPh>
    <phoneticPr fontId="21"/>
  </si>
  <si>
    <t>福井県丹生郡</t>
    <rPh sb="3" eb="4">
      <t>タン</t>
    </rPh>
    <rPh sb="4" eb="5">
      <t>セイ</t>
    </rPh>
    <rPh sb="5" eb="6">
      <t>グン</t>
    </rPh>
    <phoneticPr fontId="21"/>
  </si>
  <si>
    <t>ドラッグセイムス吉川さくら通り店</t>
    <rPh sb="15" eb="16">
      <t>テン</t>
    </rPh>
    <phoneticPr fontId="21"/>
  </si>
  <si>
    <t>埼玉県吉川市</t>
    <rPh sb="3" eb="6">
      <t>ヨシカワシ</t>
    </rPh>
    <phoneticPr fontId="21"/>
  </si>
  <si>
    <t>薬王堂由利本荘荒町店</t>
    <rPh sb="9" eb="10">
      <t>テン</t>
    </rPh>
    <phoneticPr fontId="21"/>
  </si>
  <si>
    <t>V・ドラッグ大垣西店</t>
    <rPh sb="9" eb="10">
      <t>テン</t>
    </rPh>
    <phoneticPr fontId="21"/>
  </si>
  <si>
    <t>ツルハドラッグ村山西店</t>
    <rPh sb="9" eb="10">
      <t>ニシ</t>
    </rPh>
    <rPh sb="10" eb="11">
      <t>テン</t>
    </rPh>
    <phoneticPr fontId="21"/>
  </si>
  <si>
    <t>V・ドラッグ笠松店</t>
    <rPh sb="8" eb="9">
      <t>テン</t>
    </rPh>
    <phoneticPr fontId="21"/>
  </si>
  <si>
    <t>岐阜県羽鳥郡</t>
    <rPh sb="3" eb="5">
      <t>ハトリ</t>
    </rPh>
    <rPh sb="5" eb="6">
      <t>グン</t>
    </rPh>
    <phoneticPr fontId="21"/>
  </si>
  <si>
    <t>V・ドラッグ二瀬店</t>
    <rPh sb="8" eb="9">
      <t>テン</t>
    </rPh>
    <phoneticPr fontId="21"/>
  </si>
  <si>
    <t>宮城県登米市</t>
    <rPh sb="0" eb="3">
      <t>ミヤギケン</t>
    </rPh>
    <rPh sb="3" eb="5">
      <t>トメ</t>
    </rPh>
    <rPh sb="5" eb="6">
      <t>シ</t>
    </rPh>
    <phoneticPr fontId="21"/>
  </si>
  <si>
    <t>岐阜県岐阜市</t>
    <rPh sb="3" eb="6">
      <t>ギフシ</t>
    </rPh>
    <phoneticPr fontId="21"/>
  </si>
  <si>
    <t>薬王堂五所川原稲実店</t>
    <rPh sb="7" eb="8">
      <t>イネ</t>
    </rPh>
    <rPh sb="8" eb="9">
      <t>ミ</t>
    </rPh>
    <rPh sb="9" eb="10">
      <t>テン</t>
    </rPh>
    <phoneticPr fontId="21"/>
  </si>
  <si>
    <t>愛知県日進市</t>
    <rPh sb="3" eb="6">
      <t>ニッシンシ</t>
    </rPh>
    <phoneticPr fontId="21"/>
  </si>
  <si>
    <t>北海道空知郡</t>
    <rPh sb="3" eb="6">
      <t>ソラチグン</t>
    </rPh>
    <phoneticPr fontId="21"/>
  </si>
  <si>
    <t>クリエイトS・D足立綾瀬店</t>
    <rPh sb="8" eb="10">
      <t>アダチ</t>
    </rPh>
    <rPh sb="10" eb="13">
      <t>アヤセテン</t>
    </rPh>
    <phoneticPr fontId="23"/>
  </si>
  <si>
    <t>ツルハドラッグ石巻鹿又店</t>
    <rPh sb="7" eb="9">
      <t>イシノマキ</t>
    </rPh>
    <rPh sb="9" eb="10">
      <t>シカ</t>
    </rPh>
    <rPh sb="10" eb="11">
      <t>マタ</t>
    </rPh>
    <rPh sb="11" eb="12">
      <t>テン</t>
    </rPh>
    <phoneticPr fontId="23"/>
  </si>
  <si>
    <t>薬王堂能代寺向店</t>
    <rPh sb="0" eb="1">
      <t>クスリ</t>
    </rPh>
    <rPh sb="1" eb="2">
      <t>オウ</t>
    </rPh>
    <rPh sb="2" eb="3">
      <t>ドウ</t>
    </rPh>
    <rPh sb="3" eb="5">
      <t>ノシロ</t>
    </rPh>
    <rPh sb="5" eb="6">
      <t>テラ</t>
    </rPh>
    <rPh sb="6" eb="7">
      <t>ム</t>
    </rPh>
    <rPh sb="7" eb="8">
      <t>テン</t>
    </rPh>
    <phoneticPr fontId="23"/>
  </si>
  <si>
    <t>秋田県能代市</t>
    <rPh sb="0" eb="3">
      <t>アキタケン</t>
    </rPh>
    <rPh sb="3" eb="6">
      <t>ノシロシ</t>
    </rPh>
    <phoneticPr fontId="21"/>
  </si>
  <si>
    <t>ツルハドラッグ大河原店</t>
    <rPh sb="7" eb="10">
      <t>オオカワラ</t>
    </rPh>
    <rPh sb="10" eb="11">
      <t>テン</t>
    </rPh>
    <phoneticPr fontId="23"/>
  </si>
  <si>
    <t>薬王堂富谷成田店</t>
    <rPh sb="0" eb="3">
      <t>ヤクオウドウ</t>
    </rPh>
    <rPh sb="3" eb="4">
      <t>トミ</t>
    </rPh>
    <rPh sb="4" eb="5">
      <t>タニ</t>
    </rPh>
    <rPh sb="5" eb="7">
      <t>ナリタ</t>
    </rPh>
    <rPh sb="7" eb="8">
      <t>テン</t>
    </rPh>
    <phoneticPr fontId="23"/>
  </si>
  <si>
    <t>ツルハドラッグ登米米山店</t>
    <rPh sb="7" eb="9">
      <t>トメ</t>
    </rPh>
    <rPh sb="9" eb="12">
      <t>ヨネヤマテン</t>
    </rPh>
    <phoneticPr fontId="23"/>
  </si>
  <si>
    <t>V・ドラッグ宝神店</t>
    <rPh sb="6" eb="7">
      <t>タカラ</t>
    </rPh>
    <rPh sb="7" eb="8">
      <t>カミ</t>
    </rPh>
    <rPh sb="8" eb="9">
      <t>テン</t>
    </rPh>
    <phoneticPr fontId="23"/>
  </si>
  <si>
    <t>ツルハドラッグ宮城山元店</t>
    <rPh sb="7" eb="9">
      <t>ミヤギ</t>
    </rPh>
    <rPh sb="9" eb="11">
      <t>ヤマモト</t>
    </rPh>
    <rPh sb="11" eb="12">
      <t>テン</t>
    </rPh>
    <phoneticPr fontId="23"/>
  </si>
  <si>
    <t>ツルハドラッグ新潟彩野店</t>
    <rPh sb="7" eb="9">
      <t>ニイガタ</t>
    </rPh>
    <rPh sb="9" eb="11">
      <t>アヤノ</t>
    </rPh>
    <rPh sb="11" eb="12">
      <t>ミセ</t>
    </rPh>
    <phoneticPr fontId="23"/>
  </si>
  <si>
    <t>クリエイトS・D川和町店</t>
    <rPh sb="11" eb="12">
      <t>テン</t>
    </rPh>
    <phoneticPr fontId="23"/>
  </si>
  <si>
    <t>神奈川県横浜市</t>
    <rPh sb="0" eb="4">
      <t>カナガワケン</t>
    </rPh>
    <rPh sb="4" eb="7">
      <t>ヨコハマシ</t>
    </rPh>
    <phoneticPr fontId="21"/>
  </si>
  <si>
    <t>V・ドラッグ川越店</t>
    <rPh sb="6" eb="8">
      <t>カワゴエ</t>
    </rPh>
    <rPh sb="8" eb="9">
      <t>テン</t>
    </rPh>
    <phoneticPr fontId="23"/>
  </si>
  <si>
    <t>三重県三重郡</t>
    <rPh sb="0" eb="3">
      <t>ミエケン</t>
    </rPh>
    <rPh sb="3" eb="6">
      <t>ミエグン</t>
    </rPh>
    <phoneticPr fontId="21"/>
  </si>
  <si>
    <t>ツルハドラッグ男鹿船川店</t>
    <rPh sb="7" eb="8">
      <t>オトコ</t>
    </rPh>
    <rPh sb="8" eb="9">
      <t>シカ</t>
    </rPh>
    <rPh sb="9" eb="10">
      <t>フネ</t>
    </rPh>
    <rPh sb="10" eb="11">
      <t>カワ</t>
    </rPh>
    <rPh sb="11" eb="12">
      <t>テン</t>
    </rPh>
    <phoneticPr fontId="23"/>
  </si>
  <si>
    <t>秋田県男鹿市</t>
    <rPh sb="0" eb="3">
      <t>アキタケン</t>
    </rPh>
    <rPh sb="3" eb="4">
      <t>オトコ</t>
    </rPh>
    <rPh sb="4" eb="5">
      <t>シカ</t>
    </rPh>
    <rPh sb="5" eb="6">
      <t>シ</t>
    </rPh>
    <phoneticPr fontId="21"/>
  </si>
  <si>
    <t>ツルハドラッグ伏古11条店</t>
    <rPh sb="7" eb="8">
      <t>フ</t>
    </rPh>
    <rPh sb="8" eb="9">
      <t>コ</t>
    </rPh>
    <rPh sb="11" eb="12">
      <t>ジョウ</t>
    </rPh>
    <rPh sb="12" eb="13">
      <t>テン</t>
    </rPh>
    <phoneticPr fontId="23"/>
  </si>
  <si>
    <t>薬王堂柴田槻木店</t>
    <rPh sb="0" eb="3">
      <t>ヤクオウドウ</t>
    </rPh>
    <rPh sb="3" eb="5">
      <t>シバタ</t>
    </rPh>
    <rPh sb="5" eb="6">
      <t>ツキ</t>
    </rPh>
    <rPh sb="6" eb="7">
      <t>キ</t>
    </rPh>
    <rPh sb="7" eb="8">
      <t>テン</t>
    </rPh>
    <phoneticPr fontId="23"/>
  </si>
  <si>
    <t>ツルハドラッグ青森桜川店</t>
    <rPh sb="7" eb="9">
      <t>アオモリ</t>
    </rPh>
    <rPh sb="9" eb="10">
      <t>サクラ</t>
    </rPh>
    <rPh sb="10" eb="11">
      <t>カワ</t>
    </rPh>
    <rPh sb="11" eb="12">
      <t>テン</t>
    </rPh>
    <phoneticPr fontId="23"/>
  </si>
  <si>
    <t>ツルハドラッグ仙台中田7丁目店</t>
    <rPh sb="7" eb="9">
      <t>センダイ</t>
    </rPh>
    <rPh sb="9" eb="11">
      <t>ナカタ</t>
    </rPh>
    <rPh sb="12" eb="14">
      <t>チョウメ</t>
    </rPh>
    <rPh sb="14" eb="15">
      <t>テン</t>
    </rPh>
    <phoneticPr fontId="23"/>
  </si>
  <si>
    <t>ツルハドラッグ函館湯川西店</t>
    <rPh sb="7" eb="9">
      <t>ハコダテ</t>
    </rPh>
    <rPh sb="9" eb="11">
      <t>ユカワ</t>
    </rPh>
    <rPh sb="11" eb="12">
      <t>ニシ</t>
    </rPh>
    <rPh sb="12" eb="13">
      <t>テン</t>
    </rPh>
    <phoneticPr fontId="23"/>
  </si>
  <si>
    <t>北海道函館市</t>
    <rPh sb="0" eb="3">
      <t>ホッカイドウ</t>
    </rPh>
    <rPh sb="3" eb="5">
      <t>ハコダテ</t>
    </rPh>
    <rPh sb="5" eb="6">
      <t>シ</t>
    </rPh>
    <phoneticPr fontId="21"/>
  </si>
  <si>
    <t>薬王堂山形川西店</t>
    <rPh sb="0" eb="3">
      <t>ヤクオウドウ</t>
    </rPh>
    <rPh sb="3" eb="5">
      <t>ヤマガタ</t>
    </rPh>
    <rPh sb="5" eb="7">
      <t>カワニシ</t>
    </rPh>
    <rPh sb="7" eb="8">
      <t>テン</t>
    </rPh>
    <phoneticPr fontId="23"/>
  </si>
  <si>
    <t>ドラッグセイムス上尾井戸木店</t>
    <rPh sb="12" eb="13">
      <t>キ</t>
    </rPh>
    <phoneticPr fontId="23"/>
  </si>
  <si>
    <t>埼玉県上尾市</t>
    <rPh sb="0" eb="3">
      <t>サイタマケン</t>
    </rPh>
    <rPh sb="3" eb="6">
      <t>アゲオシ</t>
    </rPh>
    <phoneticPr fontId="21"/>
  </si>
  <si>
    <t>新潟県新発田市</t>
    <rPh sb="0" eb="3">
      <t>ニイガタケン</t>
    </rPh>
    <rPh sb="3" eb="7">
      <t>シバタシ</t>
    </rPh>
    <phoneticPr fontId="21"/>
  </si>
  <si>
    <t>ツルハドラッグ新発田緑町店（外構）</t>
    <rPh sb="14" eb="16">
      <t>ガイコウ</t>
    </rPh>
    <phoneticPr fontId="21"/>
  </si>
  <si>
    <t>ツルハドラッグ韮崎龍岡店</t>
    <rPh sb="7" eb="9">
      <t>ニラサキ</t>
    </rPh>
    <rPh sb="9" eb="11">
      <t>タツオカ</t>
    </rPh>
    <rPh sb="11" eb="12">
      <t>テン</t>
    </rPh>
    <phoneticPr fontId="21"/>
  </si>
  <si>
    <t>山梨県韮崎市</t>
    <rPh sb="0" eb="3">
      <t>ヤマナシケン</t>
    </rPh>
    <rPh sb="3" eb="6">
      <t>ニラサキシ</t>
    </rPh>
    <phoneticPr fontId="21"/>
  </si>
  <si>
    <t>秋田県にかほ市</t>
    <rPh sb="0" eb="3">
      <t>アキタケン</t>
    </rPh>
    <rPh sb="6" eb="7">
      <t>シ</t>
    </rPh>
    <phoneticPr fontId="21"/>
  </si>
  <si>
    <t>クスリのアオキ潟端店</t>
    <rPh sb="7" eb="8">
      <t>ガタ</t>
    </rPh>
    <rPh sb="8" eb="9">
      <t>ハタ</t>
    </rPh>
    <rPh sb="9" eb="10">
      <t>テン</t>
    </rPh>
    <phoneticPr fontId="23"/>
  </si>
  <si>
    <t>愛知県名古屋市</t>
    <rPh sb="6" eb="7">
      <t>シ</t>
    </rPh>
    <phoneticPr fontId="21"/>
  </si>
  <si>
    <t>石川県羽咋市</t>
    <rPh sb="5" eb="6">
      <t>シ</t>
    </rPh>
    <phoneticPr fontId="21"/>
  </si>
  <si>
    <t>V・ドラッグ岡崎医療センター前薬局</t>
    <rPh sb="8" eb="10">
      <t>イリョウ</t>
    </rPh>
    <rPh sb="14" eb="15">
      <t>マエ</t>
    </rPh>
    <rPh sb="15" eb="17">
      <t>ヤッキョク</t>
    </rPh>
    <phoneticPr fontId="27"/>
  </si>
  <si>
    <t>ツルハドラッグ新川3条店</t>
    <rPh sb="7" eb="9">
      <t>シンカワ</t>
    </rPh>
    <rPh sb="10" eb="11">
      <t>ジョウ</t>
    </rPh>
    <rPh sb="11" eb="12">
      <t>ミセ</t>
    </rPh>
    <phoneticPr fontId="23"/>
  </si>
  <si>
    <t>ツルハドラッグ大槌店</t>
    <rPh sb="7" eb="10">
      <t>オオツチテン</t>
    </rPh>
    <phoneticPr fontId="23"/>
  </si>
  <si>
    <t>岩手県上閉伊郡</t>
    <rPh sb="0" eb="3">
      <t>イワテケン</t>
    </rPh>
    <rPh sb="3" eb="4">
      <t>ウエ</t>
    </rPh>
    <rPh sb="5" eb="6">
      <t>イ</t>
    </rPh>
    <rPh sb="6" eb="7">
      <t>グン</t>
    </rPh>
    <phoneticPr fontId="21"/>
  </si>
  <si>
    <t>秋田県仙北市</t>
    <rPh sb="0" eb="3">
      <t>アキタケン</t>
    </rPh>
    <rPh sb="3" eb="5">
      <t>センボク</t>
    </rPh>
    <rPh sb="5" eb="6">
      <t>シ</t>
    </rPh>
    <phoneticPr fontId="21"/>
  </si>
  <si>
    <t>愛知県豊田市</t>
    <rPh sb="0" eb="3">
      <t>アイチケン</t>
    </rPh>
    <rPh sb="3" eb="6">
      <t>トヨタシ</t>
    </rPh>
    <phoneticPr fontId="21"/>
  </si>
  <si>
    <t>京都府舞鶴市</t>
    <rPh sb="0" eb="3">
      <t>キョウトフ</t>
    </rPh>
    <rPh sb="3" eb="6">
      <t>マイヅルシ</t>
    </rPh>
    <phoneticPr fontId="21"/>
  </si>
  <si>
    <t>京都府与謝郡</t>
    <rPh sb="0" eb="3">
      <t>キョウトフ</t>
    </rPh>
    <phoneticPr fontId="21"/>
  </si>
  <si>
    <t>石川県鳳珠郡</t>
    <rPh sb="0" eb="3">
      <t>イシカワケン</t>
    </rPh>
    <phoneticPr fontId="21"/>
  </si>
  <si>
    <t>富山県富山市</t>
    <rPh sb="0" eb="3">
      <t>トヤマケン</t>
    </rPh>
    <rPh sb="3" eb="6">
      <t>トヤマシ</t>
    </rPh>
    <phoneticPr fontId="21"/>
  </si>
  <si>
    <t>北海道美唄市</t>
    <rPh sb="0" eb="3">
      <t>ホッカイドウ</t>
    </rPh>
    <rPh sb="3" eb="4">
      <t>ミ</t>
    </rPh>
    <rPh sb="4" eb="5">
      <t>ウタ</t>
    </rPh>
    <rPh sb="5" eb="6">
      <t>シ</t>
    </rPh>
    <phoneticPr fontId="21"/>
  </si>
  <si>
    <t>青森県青森市</t>
    <rPh sb="0" eb="3">
      <t>アオモリケン</t>
    </rPh>
    <rPh sb="3" eb="5">
      <t>アオモリ</t>
    </rPh>
    <rPh sb="5" eb="6">
      <t>シ</t>
    </rPh>
    <phoneticPr fontId="21"/>
  </si>
  <si>
    <t>青森県西津軽郡</t>
    <rPh sb="0" eb="3">
      <t>アオモリケン</t>
    </rPh>
    <rPh sb="3" eb="7">
      <t>ニシツガルグン</t>
    </rPh>
    <phoneticPr fontId="21"/>
  </si>
  <si>
    <t>ハローズ乙島店テナント棟</t>
    <rPh sb="4" eb="5">
      <t>オツ</t>
    </rPh>
    <rPh sb="5" eb="6">
      <t>シマ</t>
    </rPh>
    <rPh sb="6" eb="7">
      <t>テン</t>
    </rPh>
    <rPh sb="11" eb="12">
      <t>トウ</t>
    </rPh>
    <phoneticPr fontId="23"/>
  </si>
  <si>
    <t>カインズモール大利根Cベイシア電器棟</t>
    <rPh sb="15" eb="17">
      <t>デンキ</t>
    </rPh>
    <rPh sb="17" eb="18">
      <t>トウ</t>
    </rPh>
    <phoneticPr fontId="23"/>
  </si>
  <si>
    <t>ベイシア電器玉造店</t>
    <rPh sb="4" eb="6">
      <t>デンキ</t>
    </rPh>
    <rPh sb="6" eb="8">
      <t>タマツクリ</t>
    </rPh>
    <rPh sb="8" eb="9">
      <t>テン</t>
    </rPh>
    <phoneticPr fontId="23"/>
  </si>
  <si>
    <t>カインズモール大利根Dオートアールズ棟</t>
    <rPh sb="18" eb="19">
      <t>トウ</t>
    </rPh>
    <phoneticPr fontId="23"/>
  </si>
  <si>
    <t>ケーズデンキ仙台太白店</t>
    <rPh sb="6" eb="8">
      <t>センダイ</t>
    </rPh>
    <rPh sb="8" eb="9">
      <t>フト</t>
    </rPh>
    <rPh sb="9" eb="10">
      <t>シロ</t>
    </rPh>
    <rPh sb="10" eb="11">
      <t>ミセ</t>
    </rPh>
    <phoneticPr fontId="23"/>
  </si>
  <si>
    <t>ケーズデンキ本巣店</t>
    <rPh sb="6" eb="8">
      <t>モトス</t>
    </rPh>
    <rPh sb="8" eb="9">
      <t>テン</t>
    </rPh>
    <phoneticPr fontId="23"/>
  </si>
  <si>
    <t>岐阜県本巣市</t>
    <rPh sb="0" eb="2">
      <t>ギフ</t>
    </rPh>
    <rPh sb="2" eb="3">
      <t>ケン</t>
    </rPh>
    <rPh sb="3" eb="6">
      <t>モトスシ</t>
    </rPh>
    <phoneticPr fontId="21"/>
  </si>
  <si>
    <t>三洋堂書店当知店</t>
    <rPh sb="0" eb="2">
      <t>サンヨウ</t>
    </rPh>
    <rPh sb="2" eb="3">
      <t>ドウ</t>
    </rPh>
    <rPh sb="3" eb="5">
      <t>ショテン</t>
    </rPh>
    <rPh sb="5" eb="7">
      <t>トウチ</t>
    </rPh>
    <rPh sb="7" eb="8">
      <t>テン</t>
    </rPh>
    <phoneticPr fontId="24"/>
  </si>
  <si>
    <t>ハローズ高松春日店（テナント棟）</t>
    <rPh sb="4" eb="6">
      <t>タカマツ</t>
    </rPh>
    <rPh sb="6" eb="9">
      <t>カスガテン</t>
    </rPh>
    <rPh sb="14" eb="15">
      <t>ムネ</t>
    </rPh>
    <phoneticPr fontId="24"/>
  </si>
  <si>
    <t>カメラの北村松井山手店</t>
    <rPh sb="4" eb="6">
      <t>キタムラ</t>
    </rPh>
    <rPh sb="6" eb="8">
      <t>マツイ</t>
    </rPh>
    <rPh sb="8" eb="10">
      <t>ヤマテ</t>
    </rPh>
    <rPh sb="10" eb="11">
      <t>テン</t>
    </rPh>
    <phoneticPr fontId="23"/>
  </si>
  <si>
    <t>京都府八幡市</t>
    <rPh sb="0" eb="3">
      <t>キョウトフ</t>
    </rPh>
    <rPh sb="3" eb="5">
      <t>ヤハタ</t>
    </rPh>
    <rPh sb="5" eb="6">
      <t>シ</t>
    </rPh>
    <phoneticPr fontId="21"/>
  </si>
  <si>
    <t>ハローズ高松春日店テナント棟2</t>
    <rPh sb="13" eb="14">
      <t>トウ</t>
    </rPh>
    <phoneticPr fontId="21"/>
  </si>
  <si>
    <t>ケーズデンキ幸手店</t>
    <rPh sb="6" eb="7">
      <t>サチ</t>
    </rPh>
    <rPh sb="7" eb="8">
      <t>テ</t>
    </rPh>
    <rPh sb="8" eb="9">
      <t>テン</t>
    </rPh>
    <phoneticPr fontId="23"/>
  </si>
  <si>
    <t>埼玉県幸手市</t>
    <rPh sb="0" eb="3">
      <t>サイタマケン</t>
    </rPh>
    <rPh sb="3" eb="6">
      <t>サッテシ</t>
    </rPh>
    <phoneticPr fontId="21"/>
  </si>
  <si>
    <t>ケーズデンキ大河原店</t>
    <rPh sb="6" eb="9">
      <t>オオガワラ</t>
    </rPh>
    <rPh sb="9" eb="10">
      <t>テン</t>
    </rPh>
    <phoneticPr fontId="23"/>
  </si>
  <si>
    <t>宮城県柴田郡</t>
    <rPh sb="0" eb="3">
      <t>ミヤギケン</t>
    </rPh>
    <rPh sb="3" eb="6">
      <t>シバタグン</t>
    </rPh>
    <phoneticPr fontId="21"/>
  </si>
  <si>
    <t>ハローズ西条飯岡テナント棟</t>
    <rPh sb="12" eb="13">
      <t>トウ</t>
    </rPh>
    <phoneticPr fontId="23"/>
  </si>
  <si>
    <t>愛媛県西条市</t>
    <rPh sb="0" eb="3">
      <t>エヒメケン</t>
    </rPh>
    <rPh sb="3" eb="6">
      <t>サイジョウシ</t>
    </rPh>
    <phoneticPr fontId="21"/>
  </si>
  <si>
    <t>秋田県北秋田市</t>
    <rPh sb="0" eb="2">
      <t>アキタ</t>
    </rPh>
    <rPh sb="2" eb="3">
      <t>ケン</t>
    </rPh>
    <rPh sb="3" eb="7">
      <t>キタアキタシ</t>
    </rPh>
    <phoneticPr fontId="21"/>
  </si>
  <si>
    <t>ご縁横丁</t>
    <rPh sb="1" eb="2">
      <t>エン</t>
    </rPh>
    <rPh sb="2" eb="4">
      <t>ヨコチョウ</t>
    </rPh>
    <phoneticPr fontId="21"/>
  </si>
  <si>
    <t>イエローハット広面店南館</t>
    <rPh sb="7" eb="8">
      <t>ヒロ</t>
    </rPh>
    <rPh sb="8" eb="9">
      <t>オモテ</t>
    </rPh>
    <rPh sb="9" eb="10">
      <t>テン</t>
    </rPh>
    <rPh sb="10" eb="11">
      <t>ミナミ</t>
    </rPh>
    <rPh sb="11" eb="12">
      <t>カン</t>
    </rPh>
    <phoneticPr fontId="23"/>
  </si>
  <si>
    <t>伊豆フルーツパーク</t>
    <rPh sb="0" eb="2">
      <t>イズ</t>
    </rPh>
    <phoneticPr fontId="23"/>
  </si>
  <si>
    <t>静岡県三島市</t>
    <rPh sb="0" eb="3">
      <t>シズオカケン</t>
    </rPh>
    <rPh sb="3" eb="6">
      <t>ミシマシ</t>
    </rPh>
    <phoneticPr fontId="21"/>
  </si>
  <si>
    <t>JA東西しらかわ矢吹総合支店物販店</t>
    <rPh sb="2" eb="4">
      <t>トウザイ</t>
    </rPh>
    <rPh sb="8" eb="10">
      <t>ヤブキ</t>
    </rPh>
    <rPh sb="10" eb="12">
      <t>ソウゴウ</t>
    </rPh>
    <rPh sb="12" eb="14">
      <t>シテン</t>
    </rPh>
    <rPh sb="14" eb="17">
      <t>ブッパンテン</t>
    </rPh>
    <phoneticPr fontId="23"/>
  </si>
  <si>
    <t>ドコモショップ八潮店</t>
    <rPh sb="7" eb="9">
      <t>ヤシオ</t>
    </rPh>
    <rPh sb="9" eb="10">
      <t>テン</t>
    </rPh>
    <phoneticPr fontId="23"/>
  </si>
  <si>
    <t>なんじゃ村上越インター店</t>
    <rPh sb="4" eb="6">
      <t>ムラカミ</t>
    </rPh>
    <rPh sb="6" eb="7">
      <t>コシ</t>
    </rPh>
    <rPh sb="11" eb="12">
      <t>テン</t>
    </rPh>
    <phoneticPr fontId="23"/>
  </si>
  <si>
    <t>マナベインテリアハーツ川西店</t>
    <rPh sb="11" eb="13">
      <t>カワニシ</t>
    </rPh>
    <rPh sb="13" eb="14">
      <t>テン</t>
    </rPh>
    <phoneticPr fontId="23"/>
  </si>
  <si>
    <t>兵庫県川西市</t>
    <rPh sb="0" eb="3">
      <t>ヒョウゴケン</t>
    </rPh>
    <rPh sb="3" eb="6">
      <t>カサイシ</t>
    </rPh>
    <phoneticPr fontId="21"/>
  </si>
  <si>
    <t>イエローハット加美店</t>
    <rPh sb="7" eb="8">
      <t>カ</t>
    </rPh>
    <rPh sb="8" eb="9">
      <t>ミ</t>
    </rPh>
    <rPh sb="9" eb="10">
      <t>テン</t>
    </rPh>
    <phoneticPr fontId="23"/>
  </si>
  <si>
    <t>宮城県加美郡</t>
    <rPh sb="0" eb="3">
      <t>ミヤギケン</t>
    </rPh>
    <rPh sb="5" eb="6">
      <t>グン</t>
    </rPh>
    <phoneticPr fontId="21"/>
  </si>
  <si>
    <t>ラ・カーサ天童店</t>
    <rPh sb="5" eb="7">
      <t>テンドウ</t>
    </rPh>
    <rPh sb="7" eb="8">
      <t>ミセ</t>
    </rPh>
    <phoneticPr fontId="23"/>
  </si>
  <si>
    <t>新鎌ヶ谷駅店舗</t>
    <rPh sb="0" eb="1">
      <t>シン</t>
    </rPh>
    <rPh sb="1" eb="2">
      <t>カマ</t>
    </rPh>
    <rPh sb="3" eb="4">
      <t>タニ</t>
    </rPh>
    <rPh sb="4" eb="5">
      <t>エキ</t>
    </rPh>
    <rPh sb="5" eb="7">
      <t>テンポ</t>
    </rPh>
    <phoneticPr fontId="23"/>
  </si>
  <si>
    <t>千葉県鎌ヶ谷市</t>
    <rPh sb="3" eb="4">
      <t>カマ</t>
    </rPh>
    <rPh sb="5" eb="6">
      <t>タニ</t>
    </rPh>
    <rPh sb="6" eb="7">
      <t>シ</t>
    </rPh>
    <phoneticPr fontId="21"/>
  </si>
  <si>
    <t>てらお八千代店</t>
    <rPh sb="3" eb="6">
      <t>ヤチヨ</t>
    </rPh>
    <rPh sb="6" eb="7">
      <t>テン</t>
    </rPh>
    <phoneticPr fontId="23"/>
  </si>
  <si>
    <t>千葉県八千代市</t>
    <rPh sb="3" eb="7">
      <t>ヤチヨシ</t>
    </rPh>
    <phoneticPr fontId="21"/>
  </si>
  <si>
    <t>ジョーシン高岡蓮花寺店</t>
    <rPh sb="5" eb="7">
      <t>タカオカ</t>
    </rPh>
    <rPh sb="7" eb="8">
      <t>レン</t>
    </rPh>
    <rPh sb="8" eb="9">
      <t>ハナ</t>
    </rPh>
    <rPh sb="9" eb="10">
      <t>テラ</t>
    </rPh>
    <rPh sb="10" eb="11">
      <t>テン</t>
    </rPh>
    <phoneticPr fontId="23"/>
  </si>
  <si>
    <t>ドコモショップ藤代店</t>
    <rPh sb="7" eb="9">
      <t>フジシロ</t>
    </rPh>
    <rPh sb="9" eb="10">
      <t>テン</t>
    </rPh>
    <phoneticPr fontId="23"/>
  </si>
  <si>
    <t>バロー甲府昭和店テナント棟</t>
    <rPh sb="5" eb="7">
      <t>ショウワ</t>
    </rPh>
    <rPh sb="7" eb="8">
      <t>テン</t>
    </rPh>
    <rPh sb="12" eb="13">
      <t>トウ</t>
    </rPh>
    <phoneticPr fontId="21"/>
  </si>
  <si>
    <t>ジョーシン射水店</t>
    <rPh sb="7" eb="8">
      <t>テン</t>
    </rPh>
    <phoneticPr fontId="21"/>
  </si>
  <si>
    <t>富山県射水市</t>
    <rPh sb="3" eb="6">
      <t>イミズシ</t>
    </rPh>
    <phoneticPr fontId="21"/>
  </si>
  <si>
    <t>鳥取県米子市</t>
    <rPh sb="3" eb="6">
      <t>ヨナゴシ</t>
    </rPh>
    <phoneticPr fontId="21"/>
  </si>
  <si>
    <t>ケーズデンキ東生駒店</t>
    <rPh sb="9" eb="10">
      <t>テン</t>
    </rPh>
    <phoneticPr fontId="21"/>
  </si>
  <si>
    <t>奈良県生駒市</t>
    <rPh sb="0" eb="3">
      <t>ナラケン</t>
    </rPh>
    <rPh sb="3" eb="6">
      <t>イコマシ</t>
    </rPh>
    <phoneticPr fontId="21"/>
  </si>
  <si>
    <t>コムボックス大分</t>
    <rPh sb="6" eb="8">
      <t>オオイタ</t>
    </rPh>
    <phoneticPr fontId="21"/>
  </si>
  <si>
    <t>タイヤランド小名浜店</t>
    <rPh sb="9" eb="10">
      <t>テン</t>
    </rPh>
    <phoneticPr fontId="21"/>
  </si>
  <si>
    <t>バロー春江店（テナント棟）</t>
    <rPh sb="5" eb="6">
      <t>テン</t>
    </rPh>
    <rPh sb="11" eb="12">
      <t>トウ</t>
    </rPh>
    <phoneticPr fontId="21"/>
  </si>
  <si>
    <t>ハローズ住吉店テナント棟</t>
    <rPh sb="6" eb="7">
      <t>テン</t>
    </rPh>
    <rPh sb="11" eb="12">
      <t>トウ</t>
    </rPh>
    <phoneticPr fontId="21"/>
  </si>
  <si>
    <t>ケーズデンキ佐沼店</t>
    <rPh sb="6" eb="7">
      <t>サ</t>
    </rPh>
    <rPh sb="7" eb="8">
      <t>ヌマ</t>
    </rPh>
    <rPh sb="8" eb="9">
      <t>テン</t>
    </rPh>
    <phoneticPr fontId="23"/>
  </si>
  <si>
    <t>ヤマザワ寒河江プラザ店（テナント棟）</t>
    <rPh sb="16" eb="17">
      <t>トウ</t>
    </rPh>
    <phoneticPr fontId="21"/>
  </si>
  <si>
    <t>100満ボルト東苗穂店</t>
    <rPh sb="10" eb="11">
      <t>テン</t>
    </rPh>
    <phoneticPr fontId="21"/>
  </si>
  <si>
    <t>マルイ国府店（テナント棟）</t>
    <rPh sb="11" eb="12">
      <t>トウ</t>
    </rPh>
    <phoneticPr fontId="21"/>
  </si>
  <si>
    <t>いしのまき元気市場</t>
    <rPh sb="5" eb="7">
      <t>ゲンキ</t>
    </rPh>
    <rPh sb="7" eb="9">
      <t>イチバ</t>
    </rPh>
    <phoneticPr fontId="21"/>
  </si>
  <si>
    <t>マックスバリュ新発寒店（テナント棟）</t>
    <rPh sb="10" eb="11">
      <t>テン</t>
    </rPh>
    <rPh sb="16" eb="17">
      <t>トウ</t>
    </rPh>
    <phoneticPr fontId="21"/>
  </si>
  <si>
    <t>モンクール北浦和ビル</t>
    <rPh sb="5" eb="6">
      <t>キタ</t>
    </rPh>
    <rPh sb="6" eb="8">
      <t>ウラワ</t>
    </rPh>
    <phoneticPr fontId="23"/>
  </si>
  <si>
    <t>平安神宮店舗</t>
    <rPh sb="0" eb="2">
      <t>ヘイアン</t>
    </rPh>
    <rPh sb="2" eb="4">
      <t>ジングウ</t>
    </rPh>
    <rPh sb="4" eb="6">
      <t>テンポ</t>
    </rPh>
    <phoneticPr fontId="23"/>
  </si>
  <si>
    <t>京都府京都市</t>
    <rPh sb="0" eb="2">
      <t>キョウト</t>
    </rPh>
    <rPh sb="2" eb="3">
      <t>フ</t>
    </rPh>
    <rPh sb="3" eb="6">
      <t>キョウトシ</t>
    </rPh>
    <phoneticPr fontId="21"/>
  </si>
  <si>
    <t>宮脇書店気仙沼</t>
    <rPh sb="0" eb="2">
      <t>ミヤワキ</t>
    </rPh>
    <rPh sb="2" eb="4">
      <t>ショテン</t>
    </rPh>
    <rPh sb="4" eb="7">
      <t>ケセンヌマ</t>
    </rPh>
    <phoneticPr fontId="21"/>
  </si>
  <si>
    <t>オートバックス東雲店</t>
    <rPh sb="7" eb="8">
      <t>ヒガシ</t>
    </rPh>
    <rPh sb="8" eb="9">
      <t>クモ</t>
    </rPh>
    <rPh sb="9" eb="10">
      <t>テン</t>
    </rPh>
    <phoneticPr fontId="23"/>
  </si>
  <si>
    <t>ジョーシン東大阪長田西店</t>
    <rPh sb="5" eb="6">
      <t>ヒガシ</t>
    </rPh>
    <rPh sb="6" eb="8">
      <t>オオサカ</t>
    </rPh>
    <phoneticPr fontId="23"/>
  </si>
  <si>
    <t>モダン・プロ倉敷店</t>
    <rPh sb="6" eb="9">
      <t>クラシキテン</t>
    </rPh>
    <phoneticPr fontId="21"/>
  </si>
  <si>
    <t>岩手県北上市</t>
    <rPh sb="0" eb="3">
      <t>イワテケン</t>
    </rPh>
    <rPh sb="3" eb="5">
      <t>キタカミ</t>
    </rPh>
    <rPh sb="5" eb="6">
      <t>シ</t>
    </rPh>
    <phoneticPr fontId="21"/>
  </si>
  <si>
    <t>イエローハット羽生店</t>
    <rPh sb="7" eb="9">
      <t>ハニュウ</t>
    </rPh>
    <rPh sb="9" eb="10">
      <t>テン</t>
    </rPh>
    <phoneticPr fontId="21"/>
  </si>
  <si>
    <t>新潟県燕市</t>
    <rPh sb="3" eb="5">
      <t>ツバメシ</t>
    </rPh>
    <phoneticPr fontId="21"/>
  </si>
  <si>
    <t>フレスポ境港新宮商事</t>
    <rPh sb="6" eb="8">
      <t>シンミヤ</t>
    </rPh>
    <rPh sb="8" eb="10">
      <t>ショウジ</t>
    </rPh>
    <phoneticPr fontId="23"/>
  </si>
  <si>
    <t>白洗舎安来店</t>
    <rPh sb="3" eb="4">
      <t>ヤス</t>
    </rPh>
    <rPh sb="4" eb="5">
      <t>ク</t>
    </rPh>
    <rPh sb="5" eb="6">
      <t>テン</t>
    </rPh>
    <phoneticPr fontId="23"/>
  </si>
  <si>
    <t>セブンイレブン岡山福田店</t>
    <rPh sb="7" eb="9">
      <t>オカヤマ</t>
    </rPh>
    <rPh sb="9" eb="11">
      <t>フクダ</t>
    </rPh>
    <rPh sb="11" eb="12">
      <t>テン</t>
    </rPh>
    <phoneticPr fontId="23"/>
  </si>
  <si>
    <t>セブンイレブン防府西浦店</t>
    <rPh sb="7" eb="9">
      <t>ホウフ</t>
    </rPh>
    <rPh sb="9" eb="11">
      <t>ニシウラ</t>
    </rPh>
    <rPh sb="11" eb="12">
      <t>テン</t>
    </rPh>
    <phoneticPr fontId="23"/>
  </si>
  <si>
    <t>富士屋ホテル仙石ゴルフクラブ</t>
    <rPh sb="0" eb="2">
      <t>フジ</t>
    </rPh>
    <rPh sb="2" eb="3">
      <t>ヤ</t>
    </rPh>
    <rPh sb="6" eb="8">
      <t>センセキ</t>
    </rPh>
    <phoneticPr fontId="21"/>
  </si>
  <si>
    <t>神奈川県足柄下郡</t>
    <rPh sb="0" eb="4">
      <t>カナガワケン</t>
    </rPh>
    <rPh sb="4" eb="6">
      <t>アシガラ</t>
    </rPh>
    <rPh sb="6" eb="7">
      <t>シモ</t>
    </rPh>
    <rPh sb="7" eb="8">
      <t>グン</t>
    </rPh>
    <phoneticPr fontId="21"/>
  </si>
  <si>
    <t>セブンイレブン宇部中宇部店</t>
    <rPh sb="7" eb="9">
      <t>ウベ</t>
    </rPh>
    <rPh sb="9" eb="10">
      <t>ナカ</t>
    </rPh>
    <rPh sb="10" eb="12">
      <t>ウベ</t>
    </rPh>
    <rPh sb="12" eb="13">
      <t>テン</t>
    </rPh>
    <phoneticPr fontId="23"/>
  </si>
  <si>
    <t>山口県宇部市</t>
    <rPh sb="0" eb="2">
      <t>ヤマグチ</t>
    </rPh>
    <rPh sb="2" eb="3">
      <t>ケン</t>
    </rPh>
    <rPh sb="3" eb="6">
      <t>ウベシ</t>
    </rPh>
    <phoneticPr fontId="21"/>
  </si>
  <si>
    <t>ファミリーマート彦根大藪店</t>
    <rPh sb="8" eb="10">
      <t>ヒコネ</t>
    </rPh>
    <rPh sb="10" eb="12">
      <t>オオヤブ</t>
    </rPh>
    <rPh sb="12" eb="13">
      <t>テン</t>
    </rPh>
    <phoneticPr fontId="23"/>
  </si>
  <si>
    <t>滋賀県彦根市</t>
    <rPh sb="0" eb="2">
      <t>シガ</t>
    </rPh>
    <rPh sb="2" eb="3">
      <t>ケン</t>
    </rPh>
    <rPh sb="3" eb="6">
      <t>ヒコネシ</t>
    </rPh>
    <phoneticPr fontId="21"/>
  </si>
  <si>
    <t>デイリーヤマザキ大東店</t>
    <rPh sb="8" eb="10">
      <t>ダイトウ</t>
    </rPh>
    <rPh sb="10" eb="11">
      <t>テン</t>
    </rPh>
    <phoneticPr fontId="23"/>
  </si>
  <si>
    <t>大阪府大東市</t>
    <rPh sb="0" eb="3">
      <t>オオサカフ</t>
    </rPh>
    <rPh sb="3" eb="6">
      <t>ダイトウシ</t>
    </rPh>
    <phoneticPr fontId="21"/>
  </si>
  <si>
    <t>あかのれん碧南店</t>
    <rPh sb="5" eb="7">
      <t>ヘキナン</t>
    </rPh>
    <rPh sb="7" eb="8">
      <t>テン</t>
    </rPh>
    <phoneticPr fontId="23"/>
  </si>
  <si>
    <t>ファミリーマートＪＲ和田岬店</t>
    <rPh sb="10" eb="13">
      <t>ワダミサキ</t>
    </rPh>
    <rPh sb="13" eb="14">
      <t>テン</t>
    </rPh>
    <phoneticPr fontId="23"/>
  </si>
  <si>
    <t>あかのれん東海名和店</t>
    <rPh sb="5" eb="6">
      <t>ヒガシ</t>
    </rPh>
    <rPh sb="6" eb="7">
      <t>ウミ</t>
    </rPh>
    <rPh sb="7" eb="8">
      <t>ナ</t>
    </rPh>
    <rPh sb="8" eb="9">
      <t>ワ</t>
    </rPh>
    <rPh sb="9" eb="10">
      <t>テン</t>
    </rPh>
    <phoneticPr fontId="23"/>
  </si>
  <si>
    <t>洋服の青山津山インター店</t>
    <rPh sb="0" eb="2">
      <t>ヨウフク</t>
    </rPh>
    <rPh sb="3" eb="5">
      <t>アオヤマ</t>
    </rPh>
    <rPh sb="5" eb="7">
      <t>ツヤマ</t>
    </rPh>
    <rPh sb="11" eb="12">
      <t>テン</t>
    </rPh>
    <phoneticPr fontId="24"/>
  </si>
  <si>
    <t>洋服の青山松井山手店</t>
    <rPh sb="0" eb="2">
      <t>ヨウフク</t>
    </rPh>
    <rPh sb="3" eb="5">
      <t>アオヤマ</t>
    </rPh>
    <rPh sb="5" eb="7">
      <t>マツイ</t>
    </rPh>
    <rPh sb="7" eb="9">
      <t>ヤマテ</t>
    </rPh>
    <rPh sb="9" eb="10">
      <t>テン</t>
    </rPh>
    <phoneticPr fontId="23"/>
  </si>
  <si>
    <t>諏訪市神宮寺公民館</t>
    <rPh sb="0" eb="3">
      <t>スワシ</t>
    </rPh>
    <rPh sb="3" eb="6">
      <t>ジングウジ</t>
    </rPh>
    <rPh sb="6" eb="9">
      <t>コウミンカン</t>
    </rPh>
    <phoneticPr fontId="23"/>
  </si>
  <si>
    <t>洋服の青山新京都白川店</t>
    <rPh sb="0" eb="2">
      <t>ヨウフク</t>
    </rPh>
    <rPh sb="3" eb="5">
      <t>アオヤマ</t>
    </rPh>
    <phoneticPr fontId="21"/>
  </si>
  <si>
    <t>ゴルフ倶楽部大樹</t>
    <rPh sb="3" eb="6">
      <t>クラブ</t>
    </rPh>
    <rPh sb="6" eb="8">
      <t>タイジュ</t>
    </rPh>
    <phoneticPr fontId="23"/>
  </si>
  <si>
    <t>愛知県大府市</t>
    <rPh sb="0" eb="3">
      <t>アイチケン</t>
    </rPh>
    <rPh sb="3" eb="4">
      <t>オオ</t>
    </rPh>
    <rPh sb="4" eb="5">
      <t>フ</t>
    </rPh>
    <rPh sb="5" eb="6">
      <t>シ</t>
    </rPh>
    <phoneticPr fontId="21"/>
  </si>
  <si>
    <t>あかのれん各務原店</t>
    <rPh sb="5" eb="7">
      <t>カガミ</t>
    </rPh>
    <rPh sb="7" eb="8">
      <t>ハラ</t>
    </rPh>
    <rPh sb="8" eb="9">
      <t>テン</t>
    </rPh>
    <phoneticPr fontId="23"/>
  </si>
  <si>
    <t>岐阜県各務原市</t>
    <rPh sb="0" eb="3">
      <t>ギフケン</t>
    </rPh>
    <rPh sb="3" eb="4">
      <t>カク</t>
    </rPh>
    <rPh sb="4" eb="5">
      <t>ム</t>
    </rPh>
    <rPh sb="5" eb="6">
      <t>ハラ</t>
    </rPh>
    <phoneticPr fontId="21"/>
  </si>
  <si>
    <t>ニシムラ鶴岡北店</t>
    <rPh sb="4" eb="6">
      <t>ツルオカ</t>
    </rPh>
    <rPh sb="6" eb="7">
      <t>キタ</t>
    </rPh>
    <rPh sb="7" eb="8">
      <t>テン</t>
    </rPh>
    <phoneticPr fontId="23"/>
  </si>
  <si>
    <t>マルハン橿原北店</t>
    <rPh sb="4" eb="6">
      <t>カシハラ</t>
    </rPh>
    <rPh sb="6" eb="8">
      <t>キタテン</t>
    </rPh>
    <phoneticPr fontId="23"/>
  </si>
  <si>
    <t>マルハン宮崎店</t>
    <rPh sb="4" eb="6">
      <t>ミヤザキ</t>
    </rPh>
    <rPh sb="6" eb="7">
      <t>テン</t>
    </rPh>
    <phoneticPr fontId="23"/>
  </si>
  <si>
    <t>宮崎県宮崎市</t>
    <rPh sb="0" eb="2">
      <t>ミヤザキ</t>
    </rPh>
    <rPh sb="2" eb="3">
      <t>ケン</t>
    </rPh>
    <rPh sb="3" eb="6">
      <t>ミヤザキシ</t>
    </rPh>
    <phoneticPr fontId="21"/>
  </si>
  <si>
    <t>七福の湯習志野店</t>
    <rPh sb="0" eb="1">
      <t>シチ</t>
    </rPh>
    <rPh sb="1" eb="2">
      <t>フク</t>
    </rPh>
    <rPh sb="3" eb="4">
      <t>ユ</t>
    </rPh>
    <rPh sb="4" eb="7">
      <t>ナラシノ</t>
    </rPh>
    <rPh sb="7" eb="8">
      <t>テン</t>
    </rPh>
    <phoneticPr fontId="23"/>
  </si>
  <si>
    <t>中金子公民館</t>
    <rPh sb="0" eb="1">
      <t>ナカ</t>
    </rPh>
    <rPh sb="1" eb="3">
      <t>カネコ</t>
    </rPh>
    <rPh sb="3" eb="6">
      <t>コウミンカン</t>
    </rPh>
    <phoneticPr fontId="23"/>
  </si>
  <si>
    <t>マルハン上小田井店</t>
    <rPh sb="4" eb="5">
      <t>ウエ</t>
    </rPh>
    <rPh sb="5" eb="7">
      <t>オダ</t>
    </rPh>
    <rPh sb="7" eb="8">
      <t>イ</t>
    </rPh>
    <rPh sb="8" eb="9">
      <t>テン</t>
    </rPh>
    <phoneticPr fontId="23"/>
  </si>
  <si>
    <t>P-ARK竹ノ塚店</t>
    <rPh sb="5" eb="6">
      <t>タケ</t>
    </rPh>
    <rPh sb="7" eb="8">
      <t>ヅカ</t>
    </rPh>
    <rPh sb="8" eb="9">
      <t>テン</t>
    </rPh>
    <phoneticPr fontId="23"/>
  </si>
  <si>
    <t>西松屋赤磐高屋店</t>
    <rPh sb="0" eb="3">
      <t>ニシマツヤ</t>
    </rPh>
    <rPh sb="3" eb="5">
      <t>アカイワ</t>
    </rPh>
    <rPh sb="5" eb="7">
      <t>タカヤ</t>
    </rPh>
    <rPh sb="7" eb="8">
      <t>テン</t>
    </rPh>
    <phoneticPr fontId="23"/>
  </si>
  <si>
    <t>岡山県赤磐市</t>
    <rPh sb="0" eb="2">
      <t>オカヤマ</t>
    </rPh>
    <rPh sb="2" eb="3">
      <t>ケン</t>
    </rPh>
    <rPh sb="3" eb="4">
      <t>アカ</t>
    </rPh>
    <rPh sb="4" eb="5">
      <t>バン</t>
    </rPh>
    <rPh sb="5" eb="6">
      <t>シ</t>
    </rPh>
    <phoneticPr fontId="21"/>
  </si>
  <si>
    <t>軽井沢72クラブハウス</t>
    <rPh sb="0" eb="3">
      <t>カルイザワ</t>
    </rPh>
    <phoneticPr fontId="23"/>
  </si>
  <si>
    <t>福島公民館</t>
    <rPh sb="0" eb="2">
      <t>フクシマ</t>
    </rPh>
    <rPh sb="2" eb="5">
      <t>コウミンカン</t>
    </rPh>
    <phoneticPr fontId="23"/>
  </si>
  <si>
    <t>JSSスイミングスクール鶴見中央店</t>
    <rPh sb="12" eb="14">
      <t>ツルミ</t>
    </rPh>
    <rPh sb="14" eb="16">
      <t>チュウオウ</t>
    </rPh>
    <rPh sb="16" eb="17">
      <t>テン</t>
    </rPh>
    <phoneticPr fontId="23"/>
  </si>
  <si>
    <t>寺津公民館</t>
    <rPh sb="0" eb="1">
      <t>テラ</t>
    </rPh>
    <rPh sb="1" eb="2">
      <t>ツ</t>
    </rPh>
    <rPh sb="2" eb="5">
      <t>コウミンカン</t>
    </rPh>
    <phoneticPr fontId="23"/>
  </si>
  <si>
    <t>マルハン新世界店</t>
    <rPh sb="4" eb="7">
      <t>シンセカイ</t>
    </rPh>
    <rPh sb="7" eb="8">
      <t>テン</t>
    </rPh>
    <phoneticPr fontId="23"/>
  </si>
  <si>
    <t>ニラク渋川白井店</t>
    <rPh sb="7" eb="8">
      <t>テン</t>
    </rPh>
    <phoneticPr fontId="21"/>
  </si>
  <si>
    <t>群馬県渋川市</t>
    <rPh sb="3" eb="6">
      <t>シブカワシ</t>
    </rPh>
    <phoneticPr fontId="21"/>
  </si>
  <si>
    <t>南牧村基幹集落センター</t>
    <rPh sb="0" eb="1">
      <t>ミナミ</t>
    </rPh>
    <rPh sb="1" eb="3">
      <t>マキムラ</t>
    </rPh>
    <rPh sb="3" eb="5">
      <t>キカン</t>
    </rPh>
    <rPh sb="5" eb="7">
      <t>シュウラク</t>
    </rPh>
    <phoneticPr fontId="23"/>
  </si>
  <si>
    <t>長野県南佐久郡</t>
    <rPh sb="3" eb="4">
      <t>ミナミ</t>
    </rPh>
    <rPh sb="4" eb="6">
      <t>サク</t>
    </rPh>
    <rPh sb="6" eb="7">
      <t>グン</t>
    </rPh>
    <phoneticPr fontId="21"/>
  </si>
  <si>
    <t>神奈川県平塚市</t>
    <rPh sb="4" eb="7">
      <t>ヒラツカシ</t>
    </rPh>
    <phoneticPr fontId="21"/>
  </si>
  <si>
    <t>山形県西村山郡</t>
    <rPh sb="3" eb="7">
      <t>ニシムラヤマグン</t>
    </rPh>
    <phoneticPr fontId="21"/>
  </si>
  <si>
    <t>マルハン新発田店</t>
    <rPh sb="7" eb="8">
      <t>テン</t>
    </rPh>
    <phoneticPr fontId="21"/>
  </si>
  <si>
    <t>新潟県新発田市</t>
    <rPh sb="3" eb="4">
      <t>シン</t>
    </rPh>
    <rPh sb="4" eb="5">
      <t>ハツ</t>
    </rPh>
    <rPh sb="5" eb="6">
      <t>タ</t>
    </rPh>
    <rPh sb="6" eb="7">
      <t>シ</t>
    </rPh>
    <phoneticPr fontId="21"/>
  </si>
  <si>
    <t>マルハン赤穂店</t>
    <rPh sb="6" eb="7">
      <t>テン</t>
    </rPh>
    <phoneticPr fontId="21"/>
  </si>
  <si>
    <t>兵庫県赤穂市</t>
    <rPh sb="3" eb="6">
      <t>アコウシ</t>
    </rPh>
    <phoneticPr fontId="21"/>
  </si>
  <si>
    <t>ダイナム山口宇部店</t>
    <rPh sb="8" eb="9">
      <t>テン</t>
    </rPh>
    <phoneticPr fontId="21"/>
  </si>
  <si>
    <t>山口県宇部市</t>
    <rPh sb="3" eb="6">
      <t>ウベシ</t>
    </rPh>
    <phoneticPr fontId="21"/>
  </si>
  <si>
    <t>宮城県角田市</t>
    <rPh sb="3" eb="5">
      <t>カクタ</t>
    </rPh>
    <rPh sb="5" eb="6">
      <t>シ</t>
    </rPh>
    <phoneticPr fontId="21"/>
  </si>
  <si>
    <t>ファミリーマート女川中央店</t>
    <rPh sb="8" eb="10">
      <t>オナガワ</t>
    </rPh>
    <rPh sb="10" eb="12">
      <t>チュウオウ</t>
    </rPh>
    <rPh sb="12" eb="13">
      <t>テン</t>
    </rPh>
    <phoneticPr fontId="23"/>
  </si>
  <si>
    <t>宮城県牡鹿郡</t>
    <rPh sb="3" eb="5">
      <t>オジカ</t>
    </rPh>
    <rPh sb="5" eb="6">
      <t>グン</t>
    </rPh>
    <phoneticPr fontId="21"/>
  </si>
  <si>
    <t>JSSスイミングスクール立石</t>
    <rPh sb="12" eb="14">
      <t>タテイシ</t>
    </rPh>
    <phoneticPr fontId="23"/>
  </si>
  <si>
    <t>東京都葛飾区</t>
    <rPh sb="3" eb="6">
      <t>カツシカク</t>
    </rPh>
    <phoneticPr fontId="21"/>
  </si>
  <si>
    <t>ローソン清水店</t>
    <rPh sb="4" eb="6">
      <t>シミズ</t>
    </rPh>
    <rPh sb="6" eb="7">
      <t>テン</t>
    </rPh>
    <phoneticPr fontId="23"/>
  </si>
  <si>
    <t>静岡県駿東郡</t>
    <rPh sb="3" eb="4">
      <t>ハヤオ</t>
    </rPh>
    <rPh sb="4" eb="5">
      <t>ヒガシ</t>
    </rPh>
    <rPh sb="5" eb="6">
      <t>グン</t>
    </rPh>
    <phoneticPr fontId="21"/>
  </si>
  <si>
    <t>マルハン光明池店</t>
    <rPh sb="4" eb="7">
      <t>コウミョウイケ</t>
    </rPh>
    <rPh sb="7" eb="8">
      <t>テン</t>
    </rPh>
    <phoneticPr fontId="23"/>
  </si>
  <si>
    <t>マルハン高槻店</t>
    <rPh sb="6" eb="7">
      <t>テン</t>
    </rPh>
    <phoneticPr fontId="21"/>
  </si>
  <si>
    <t>大阪府高槻市</t>
    <rPh sb="3" eb="6">
      <t>タカツキシ</t>
    </rPh>
    <phoneticPr fontId="21"/>
  </si>
  <si>
    <t>ジーユー三川店</t>
    <rPh sb="4" eb="6">
      <t>ミカワ</t>
    </rPh>
    <rPh sb="6" eb="7">
      <t>テン</t>
    </rPh>
    <phoneticPr fontId="23"/>
  </si>
  <si>
    <t>六町タカラスタンダードショールーム</t>
    <rPh sb="0" eb="1">
      <t>ロク</t>
    </rPh>
    <rPh sb="1" eb="2">
      <t>マチ</t>
    </rPh>
    <phoneticPr fontId="23"/>
  </si>
  <si>
    <t>豊洲プロジェクト</t>
    <rPh sb="0" eb="2">
      <t>トヨス</t>
    </rPh>
    <phoneticPr fontId="23"/>
  </si>
  <si>
    <t>ダイナム山形天童店</t>
    <rPh sb="4" eb="6">
      <t>ヤマガタ</t>
    </rPh>
    <rPh sb="6" eb="9">
      <t>テンドウテン</t>
    </rPh>
    <phoneticPr fontId="23"/>
  </si>
  <si>
    <t>山形県天童市</t>
    <rPh sb="0" eb="3">
      <t>ヤマガタケン</t>
    </rPh>
    <rPh sb="3" eb="6">
      <t>テンドウシ</t>
    </rPh>
    <phoneticPr fontId="21"/>
  </si>
  <si>
    <t>ユニクロ西舞鶴モール店</t>
    <rPh sb="4" eb="7">
      <t>ニシマイヅル</t>
    </rPh>
    <rPh sb="10" eb="11">
      <t>テン</t>
    </rPh>
    <phoneticPr fontId="23"/>
  </si>
  <si>
    <t>西松屋西舞鶴店</t>
    <rPh sb="0" eb="2">
      <t>ニシマツ</t>
    </rPh>
    <rPh sb="2" eb="3">
      <t>ヤ</t>
    </rPh>
    <rPh sb="3" eb="4">
      <t>ニシ</t>
    </rPh>
    <rPh sb="4" eb="6">
      <t>マイヅル</t>
    </rPh>
    <rPh sb="6" eb="7">
      <t>ミセ</t>
    </rPh>
    <phoneticPr fontId="23"/>
  </si>
  <si>
    <t>愛媛県松山市</t>
    <rPh sb="0" eb="3">
      <t>エヒメケン</t>
    </rPh>
    <rPh sb="3" eb="6">
      <t>マツヤマシ</t>
    </rPh>
    <phoneticPr fontId="21"/>
  </si>
  <si>
    <t>マルハン静岡店</t>
    <rPh sb="6" eb="7">
      <t>テン</t>
    </rPh>
    <phoneticPr fontId="21"/>
  </si>
  <si>
    <t>愛知県常滑市</t>
    <rPh sb="0" eb="3">
      <t>アイチケン</t>
    </rPh>
    <phoneticPr fontId="21"/>
  </si>
  <si>
    <t>鹿児島県志布志市</t>
    <rPh sb="0" eb="4">
      <t>カゴシマケン</t>
    </rPh>
    <rPh sb="4" eb="8">
      <t>シブシシ</t>
    </rPh>
    <phoneticPr fontId="21"/>
  </si>
  <si>
    <t>キタセキR122号白岡店</t>
    <rPh sb="8" eb="9">
      <t>ゴウ</t>
    </rPh>
    <rPh sb="11" eb="12">
      <t>テン</t>
    </rPh>
    <phoneticPr fontId="23"/>
  </si>
  <si>
    <t>埼玉県白岡市</t>
    <rPh sb="3" eb="5">
      <t>シラオカ</t>
    </rPh>
    <rPh sb="5" eb="6">
      <t>シ</t>
    </rPh>
    <phoneticPr fontId="21"/>
  </si>
  <si>
    <t>バローセルフスタンド稲沢平和店</t>
    <rPh sb="14" eb="15">
      <t>テン</t>
    </rPh>
    <phoneticPr fontId="21"/>
  </si>
  <si>
    <t>愛知県稲沢市</t>
    <rPh sb="3" eb="6">
      <t>イナザワシ</t>
    </rPh>
    <phoneticPr fontId="21"/>
  </si>
  <si>
    <t>新潟県北蒲原郡</t>
    <rPh sb="3" eb="4">
      <t>キタ</t>
    </rPh>
    <rPh sb="4" eb="6">
      <t>カモハラ</t>
    </rPh>
    <rPh sb="6" eb="7">
      <t>グン</t>
    </rPh>
    <phoneticPr fontId="21"/>
  </si>
  <si>
    <t>キタセキR-17号伊勢崎SS</t>
    <rPh sb="8" eb="9">
      <t>ゴウ</t>
    </rPh>
    <rPh sb="9" eb="12">
      <t>イセサキ</t>
    </rPh>
    <phoneticPr fontId="23"/>
  </si>
  <si>
    <t>群馬県伊勢崎市</t>
    <rPh sb="0" eb="3">
      <t>グンマケン</t>
    </rPh>
    <rPh sb="3" eb="7">
      <t>イセサキシ</t>
    </rPh>
    <phoneticPr fontId="21"/>
  </si>
  <si>
    <t>㈱キタセキR294下妻SS</t>
    <rPh sb="9" eb="11">
      <t>シモヅマ</t>
    </rPh>
    <phoneticPr fontId="23"/>
  </si>
  <si>
    <t>茨城県下妻市</t>
    <rPh sb="0" eb="3">
      <t>イバラキケン</t>
    </rPh>
    <rPh sb="3" eb="5">
      <t>シモツマ</t>
    </rPh>
    <rPh sb="5" eb="6">
      <t>シ</t>
    </rPh>
    <phoneticPr fontId="21"/>
  </si>
  <si>
    <t>愛知県蒲郡市</t>
    <rPh sb="0" eb="3">
      <t>アイチケン</t>
    </rPh>
    <rPh sb="3" eb="6">
      <t>ガマゴオリシ</t>
    </rPh>
    <phoneticPr fontId="21"/>
  </si>
  <si>
    <t>愛知県北名古屋市</t>
    <rPh sb="0" eb="3">
      <t>アイチケン</t>
    </rPh>
    <rPh sb="3" eb="8">
      <t>キタナゴヤシ</t>
    </rPh>
    <phoneticPr fontId="21"/>
  </si>
  <si>
    <t>北海道勇払郡</t>
    <rPh sb="0" eb="3">
      <t>ホッカイドウ</t>
    </rPh>
    <rPh sb="3" eb="5">
      <t>ユウフツ</t>
    </rPh>
    <rPh sb="5" eb="6">
      <t>グン</t>
    </rPh>
    <phoneticPr fontId="21"/>
  </si>
  <si>
    <t>新香登ATC機器室</t>
    <rPh sb="6" eb="8">
      <t>キキ</t>
    </rPh>
    <phoneticPr fontId="23"/>
  </si>
  <si>
    <t>岡山県備前市</t>
    <rPh sb="0" eb="3">
      <t>オカヤマケン</t>
    </rPh>
    <rPh sb="3" eb="6">
      <t>ビゼンシ</t>
    </rPh>
    <phoneticPr fontId="21"/>
  </si>
  <si>
    <t>新加古川ATC機器室</t>
    <rPh sb="0" eb="1">
      <t>シン</t>
    </rPh>
    <rPh sb="1" eb="4">
      <t>カコガワ</t>
    </rPh>
    <rPh sb="7" eb="9">
      <t>キキ</t>
    </rPh>
    <rPh sb="9" eb="10">
      <t>シツ</t>
    </rPh>
    <phoneticPr fontId="21"/>
  </si>
  <si>
    <t>兵庫県加古川市</t>
    <rPh sb="0" eb="3">
      <t>ヒョウゴケン</t>
    </rPh>
    <rPh sb="3" eb="7">
      <t>カコガワシ</t>
    </rPh>
    <phoneticPr fontId="21"/>
  </si>
  <si>
    <t>兵庫県西宮市</t>
    <rPh sb="0" eb="3">
      <t>ヒョウゴケン</t>
    </rPh>
    <rPh sb="3" eb="5">
      <t>ニシノミヤ</t>
    </rPh>
    <rPh sb="5" eb="6">
      <t>シ</t>
    </rPh>
    <phoneticPr fontId="21"/>
  </si>
  <si>
    <t>小坂町豚舎</t>
    <rPh sb="0" eb="2">
      <t>コサカ</t>
    </rPh>
    <rPh sb="2" eb="3">
      <t>マチ</t>
    </rPh>
    <rPh sb="3" eb="4">
      <t>トン</t>
    </rPh>
    <rPh sb="4" eb="5">
      <t>シャ</t>
    </rPh>
    <phoneticPr fontId="23"/>
  </si>
  <si>
    <t>秋田県鹿角郡</t>
    <rPh sb="0" eb="2">
      <t>アキタ</t>
    </rPh>
    <rPh sb="2" eb="3">
      <t>ケン</t>
    </rPh>
    <rPh sb="3" eb="4">
      <t>シカ</t>
    </rPh>
    <rPh sb="4" eb="5">
      <t>ツノ</t>
    </rPh>
    <rPh sb="5" eb="6">
      <t>グン</t>
    </rPh>
    <phoneticPr fontId="21"/>
  </si>
  <si>
    <t>厚狭駅信号機器室</t>
    <rPh sb="0" eb="3">
      <t>アサエキ</t>
    </rPh>
    <rPh sb="3" eb="5">
      <t>シンゴウ</t>
    </rPh>
    <rPh sb="5" eb="7">
      <t>キキ</t>
    </rPh>
    <rPh sb="7" eb="8">
      <t>シツ</t>
    </rPh>
    <phoneticPr fontId="23"/>
  </si>
  <si>
    <t>山口県山陽小野田市</t>
    <rPh sb="0" eb="3">
      <t>ヤマグチケン</t>
    </rPh>
    <rPh sb="3" eb="5">
      <t>サンヨウ</t>
    </rPh>
    <rPh sb="5" eb="9">
      <t>オノダシ</t>
    </rPh>
    <phoneticPr fontId="21"/>
  </si>
  <si>
    <t>堆肥舎</t>
    <rPh sb="0" eb="2">
      <t>タイヒ</t>
    </rPh>
    <rPh sb="2" eb="3">
      <t>シャ</t>
    </rPh>
    <phoneticPr fontId="23"/>
  </si>
  <si>
    <t>竹原信号機器室</t>
    <rPh sb="0" eb="2">
      <t>タケハラ</t>
    </rPh>
    <rPh sb="2" eb="4">
      <t>シンゴウ</t>
    </rPh>
    <rPh sb="4" eb="6">
      <t>キキ</t>
    </rPh>
    <rPh sb="6" eb="7">
      <t>シツ</t>
    </rPh>
    <phoneticPr fontId="23"/>
  </si>
  <si>
    <t>広島県竹原市</t>
    <rPh sb="0" eb="3">
      <t>ヒロシマケン</t>
    </rPh>
    <rPh sb="3" eb="6">
      <t>タケハラシ</t>
    </rPh>
    <phoneticPr fontId="21"/>
  </si>
  <si>
    <t>ぶなしめじ生産施設</t>
    <rPh sb="5" eb="7">
      <t>セイサン</t>
    </rPh>
    <rPh sb="7" eb="9">
      <t>シセツ</t>
    </rPh>
    <phoneticPr fontId="23"/>
  </si>
  <si>
    <t>三郷市立新和小学校仮設教室</t>
    <rPh sb="0" eb="2">
      <t>ミサト</t>
    </rPh>
    <rPh sb="2" eb="4">
      <t>シリツ</t>
    </rPh>
    <rPh sb="4" eb="6">
      <t>シンワ</t>
    </rPh>
    <rPh sb="6" eb="7">
      <t>ショウ</t>
    </rPh>
    <rPh sb="7" eb="9">
      <t>ガッコウ</t>
    </rPh>
    <rPh sb="9" eb="11">
      <t>カセツ</t>
    </rPh>
    <rPh sb="11" eb="13">
      <t>キョウシツ</t>
    </rPh>
    <phoneticPr fontId="23"/>
  </si>
  <si>
    <t>熊山駅信号機室</t>
    <rPh sb="0" eb="2">
      <t>クマヤマ</t>
    </rPh>
    <rPh sb="2" eb="3">
      <t>エキ</t>
    </rPh>
    <rPh sb="3" eb="6">
      <t>シンゴウキ</t>
    </rPh>
    <rPh sb="6" eb="7">
      <t>シツ</t>
    </rPh>
    <phoneticPr fontId="21"/>
  </si>
  <si>
    <t>岡山県赤磐市</t>
    <rPh sb="0" eb="3">
      <t>オカヤマケン</t>
    </rPh>
    <rPh sb="3" eb="4">
      <t>アカ</t>
    </rPh>
    <rPh sb="4" eb="5">
      <t>バン</t>
    </rPh>
    <rPh sb="5" eb="6">
      <t>シ</t>
    </rPh>
    <phoneticPr fontId="21"/>
  </si>
  <si>
    <t>えのき栽培施設（原きのこ園）</t>
    <rPh sb="12" eb="13">
      <t>エン</t>
    </rPh>
    <phoneticPr fontId="21"/>
  </si>
  <si>
    <t>えのき栽培施設（小池えのき園）</t>
    <rPh sb="13" eb="14">
      <t>エン</t>
    </rPh>
    <phoneticPr fontId="21"/>
  </si>
  <si>
    <t>油脂タンク（Ⅱ期）</t>
    <rPh sb="0" eb="2">
      <t>ユシ</t>
    </rPh>
    <rPh sb="7" eb="8">
      <t>キ</t>
    </rPh>
    <phoneticPr fontId="23"/>
  </si>
  <si>
    <t>JA邑楽館林板倉Ａ重油重填施設</t>
    <rPh sb="2" eb="3">
      <t>ムラ</t>
    </rPh>
    <rPh sb="3" eb="4">
      <t>ラク</t>
    </rPh>
    <rPh sb="4" eb="6">
      <t>タテバヤシ</t>
    </rPh>
    <rPh sb="6" eb="8">
      <t>イタクラ</t>
    </rPh>
    <rPh sb="9" eb="11">
      <t>ジュウユ</t>
    </rPh>
    <rPh sb="11" eb="12">
      <t>シゲ</t>
    </rPh>
    <rPh sb="12" eb="13">
      <t>マコト</t>
    </rPh>
    <rPh sb="13" eb="15">
      <t>シセツ</t>
    </rPh>
    <phoneticPr fontId="23"/>
  </si>
  <si>
    <t>新高畠町立図書館</t>
    <rPh sb="0" eb="1">
      <t>シン</t>
    </rPh>
    <rPh sb="1" eb="2">
      <t>タカ</t>
    </rPh>
    <rPh sb="2" eb="3">
      <t>ハタ</t>
    </rPh>
    <rPh sb="3" eb="4">
      <t>マチ</t>
    </rPh>
    <rPh sb="4" eb="5">
      <t>リツ</t>
    </rPh>
    <rPh sb="5" eb="8">
      <t>トショカン</t>
    </rPh>
    <phoneticPr fontId="23"/>
  </si>
  <si>
    <t>SF宇部太陽光発電所</t>
    <rPh sb="2" eb="4">
      <t>ウベ</t>
    </rPh>
    <rPh sb="4" eb="6">
      <t>タイヨウ</t>
    </rPh>
    <rPh sb="6" eb="7">
      <t>ヒカリ</t>
    </rPh>
    <rPh sb="7" eb="9">
      <t>ハツデン</t>
    </rPh>
    <rPh sb="9" eb="10">
      <t>ショ</t>
    </rPh>
    <phoneticPr fontId="23"/>
  </si>
  <si>
    <t>岩手県大船渡市</t>
    <rPh sb="0" eb="3">
      <t>イワテケン</t>
    </rPh>
    <rPh sb="3" eb="7">
      <t>オオフナトシ</t>
    </rPh>
    <phoneticPr fontId="21"/>
  </si>
  <si>
    <t>トーエネック伊勢営業所</t>
    <rPh sb="8" eb="11">
      <t>エイギョウショ</t>
    </rPh>
    <phoneticPr fontId="23"/>
  </si>
  <si>
    <t>2023年8月末現在</t>
    <phoneticPr fontId="2"/>
  </si>
  <si>
    <t>KAJIFACTORYPARK</t>
  </si>
  <si>
    <t>2023.08</t>
  </si>
  <si>
    <t>石川県かほく市</t>
    <rPh sb="0" eb="3">
      <t>イシカワケン</t>
    </rPh>
    <rPh sb="6" eb="7">
      <t>シ</t>
    </rPh>
    <phoneticPr fontId="2"/>
  </si>
  <si>
    <t>イーグル工業株式会社つくば事業場新工場計画</t>
  </si>
  <si>
    <t>茨城県つくば市</t>
    <rPh sb="0" eb="3">
      <t>イバラキケン</t>
    </rPh>
    <rPh sb="6" eb="7">
      <t>シ</t>
    </rPh>
    <phoneticPr fontId="2"/>
  </si>
  <si>
    <t>トヨタユーゼック利府事業所</t>
  </si>
  <si>
    <t>宮城県宮城郡</t>
    <rPh sb="0" eb="3">
      <t>ミヤギケン</t>
    </rPh>
    <rPh sb="3" eb="6">
      <t>ミヤギグン</t>
    </rPh>
    <phoneticPr fontId="2"/>
  </si>
  <si>
    <t>㈱ダイワテック津島工場</t>
  </si>
  <si>
    <t>愛知県津島市</t>
    <rPh sb="0" eb="3">
      <t>アイチケン</t>
    </rPh>
    <rPh sb="3" eb="6">
      <t>ツシマシ</t>
    </rPh>
    <phoneticPr fontId="2"/>
  </si>
  <si>
    <t>信越フィルム池ノ上工場 倉庫計画</t>
  </si>
  <si>
    <t>倉庫</t>
    <phoneticPr fontId="2"/>
  </si>
  <si>
    <t>福井県越前市</t>
    <rPh sb="0" eb="3">
      <t>フクイケン</t>
    </rPh>
    <rPh sb="3" eb="6">
      <t>エチゼンシ</t>
    </rPh>
    <phoneticPr fontId="2"/>
  </si>
  <si>
    <t>㈱津田商店冷凍冷蔵倉庫</t>
  </si>
  <si>
    <t>大阪府大阪市</t>
    <rPh sb="0" eb="6">
      <t>オオサカフオオサカシ</t>
    </rPh>
    <phoneticPr fontId="2"/>
  </si>
  <si>
    <t>釧路支店機能移転に伴う附属建屋</t>
  </si>
  <si>
    <t>北海道釧路市</t>
    <rPh sb="0" eb="3">
      <t>ホッカイドウ</t>
    </rPh>
    <rPh sb="3" eb="6">
      <t>クシロシ</t>
    </rPh>
    <phoneticPr fontId="2"/>
  </si>
  <si>
    <t>ソーダニッカ株式会社　平島倉庫</t>
  </si>
  <si>
    <t>アルビス北区金田店</t>
  </si>
  <si>
    <t>店舗</t>
    <phoneticPr fontId="2"/>
  </si>
  <si>
    <t>スーパーマーケット</t>
    <phoneticPr fontId="2"/>
  </si>
  <si>
    <t>マックスバリュエクスプレス志摩波切店</t>
  </si>
  <si>
    <t>三重県志摩市</t>
    <rPh sb="0" eb="3">
      <t>ミエケン</t>
    </rPh>
    <rPh sb="3" eb="6">
      <t>シマシ</t>
    </rPh>
    <phoneticPr fontId="2"/>
  </si>
  <si>
    <t>くすりのレディ平和通り店</t>
  </si>
  <si>
    <t>ドラッグストア</t>
    <phoneticPr fontId="2"/>
  </si>
  <si>
    <t>愛媛県松山市</t>
    <rPh sb="0" eb="3">
      <t>エヒメケン</t>
    </rPh>
    <rPh sb="3" eb="6">
      <t>マツヤマシ</t>
    </rPh>
    <phoneticPr fontId="2"/>
  </si>
  <si>
    <t>ドラッグコスモス金津店</t>
  </si>
  <si>
    <t>福井県あわら市</t>
    <rPh sb="0" eb="3">
      <t>フクイケン</t>
    </rPh>
    <rPh sb="6" eb="7">
      <t>シ</t>
    </rPh>
    <phoneticPr fontId="2"/>
  </si>
  <si>
    <t>ツルハドラッグ秋田手形店</t>
  </si>
  <si>
    <t>秋田県秋田市</t>
    <rPh sb="0" eb="3">
      <t>アキタケン</t>
    </rPh>
    <rPh sb="3" eb="6">
      <t>アキタシ</t>
    </rPh>
    <phoneticPr fontId="2"/>
  </si>
  <si>
    <t>ガリバー吉川美南店</t>
  </si>
  <si>
    <t>カーディーラー</t>
    <phoneticPr fontId="2"/>
  </si>
  <si>
    <t>埼玉県吉川市</t>
    <rPh sb="0" eb="3">
      <t>サイタマケン</t>
    </rPh>
    <rPh sb="3" eb="6">
      <t>ヨシカワシ</t>
    </rPh>
    <phoneticPr fontId="2"/>
  </si>
  <si>
    <t>看護小規模多機能前田</t>
  </si>
  <si>
    <t>山口県下関市</t>
    <rPh sb="0" eb="3">
      <t>ヤマグチケン</t>
    </rPh>
    <rPh sb="3" eb="6">
      <t>シモノセキシ</t>
    </rPh>
    <phoneticPr fontId="2"/>
  </si>
  <si>
    <t>ホーバー立体駐車場等</t>
  </si>
  <si>
    <t>駐車場</t>
  </si>
  <si>
    <t>大分県大分市</t>
    <rPh sb="0" eb="3">
      <t>オオイタケン</t>
    </rPh>
    <rPh sb="3" eb="6">
      <t>オオイタシ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</si>
</sst>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Red]\(#,##0\)"/>
    <numFmt numFmtId="177" formatCode="#,##0_ "/>
    <numFmt numFmtId="178" formatCode="[$-411]ge\.m\.d;@"/>
    <numFmt numFmtId="179" formatCode="#,##0;\-#,##0;&quot;-&quot;"/>
  </numFmts>
  <fonts count="38" x14ac:knownFonts="1">
    <font>
      <sz val="11"/>
      <name val="ＭＳ Ｐゴシック"/>
      <family val="3"/>
      <charset val="128"/>
    </font>
    <font>
      <sz val="11"/>
      <name val="ＭＳ Ｐゴシック"/>
      <family val="3"/>
      <charset val="128"/>
    </font>
    <font>
      <sz val="6"/>
      <name val="ＭＳ Ｐゴシック"/>
      <family val="3"/>
      <charset val="128"/>
    </font>
    <font>
      <sz val="11"/>
      <color indexed="60"/>
      <name val="ＭＳ Ｐゴシック"/>
      <family val="3"/>
      <charset val="128"/>
    </font>
    <font>
      <sz val="11"/>
      <color indexed="8"/>
      <name val="ＭＳ Ｐゴシック"/>
      <family val="3"/>
      <charset val="128"/>
    </font>
    <font>
      <sz val="6"/>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明朝"/>
      <family val="1"/>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1"/>
      <name val="ＭＳ Ｐ明朝"/>
      <family val="1"/>
      <charset val="128"/>
    </font>
    <font>
      <sz val="14"/>
      <name val="ＭＳ 明朝"/>
      <family val="1"/>
      <charset val="128"/>
    </font>
    <font>
      <sz val="11"/>
      <color theme="1"/>
      <name val="ＭＳ Ｐゴシック"/>
      <family val="3"/>
      <charset val="128"/>
      <scheme val="minor"/>
    </font>
    <font>
      <sz val="20"/>
      <name val="メイリオ"/>
      <family val="3"/>
      <charset val="128"/>
    </font>
    <font>
      <sz val="22"/>
      <color theme="0"/>
      <name val="メイリオ"/>
      <family val="3"/>
      <charset val="128"/>
    </font>
    <font>
      <sz val="20"/>
      <color theme="0"/>
      <name val="メイリオ"/>
      <family val="3"/>
      <charset val="128"/>
    </font>
    <font>
      <sz val="20"/>
      <color indexed="8"/>
      <name val="メイリオ"/>
      <family val="3"/>
      <charset val="128"/>
    </font>
    <font>
      <sz val="11"/>
      <color theme="1"/>
      <name val="ＭＳ Ｐゴシック"/>
      <family val="3"/>
      <charset val="128"/>
    </font>
    <font>
      <sz val="12"/>
      <name val="メイリオ"/>
      <family val="3"/>
      <charset val="128"/>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65"/>
        <bgColor indexed="64"/>
      </patternFill>
    </fill>
    <fill>
      <patternFill patternType="solid">
        <fgColor theme="0" tint="-0.249977111117893"/>
        <bgColor indexed="64"/>
      </patternFill>
    </fill>
    <fill>
      <patternFill patternType="solid">
        <fgColor rgb="FFFFFF00"/>
        <bgColor indexed="64"/>
      </patternFill>
    </fill>
    <fill>
      <patternFill patternType="solid">
        <fgColor theme="3" tint="0.39997558519241921"/>
        <bgColor indexed="64"/>
      </patternFill>
    </fill>
    <fill>
      <patternFill patternType="solid">
        <fgColor rgb="FF002060"/>
        <bgColor indexed="64"/>
      </patternFill>
    </fill>
    <fill>
      <patternFill patternType="solid">
        <fgColor indexed="9"/>
        <bgColor indexed="64"/>
      </patternFill>
    </fill>
  </fills>
  <borders count="2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right/>
      <top style="thin">
        <color auto="1"/>
      </top>
      <bottom style="thin">
        <color auto="1"/>
      </bottom>
      <diagonal/>
    </border>
    <border>
      <left style="medium">
        <color indexed="64"/>
      </left>
      <right style="hair">
        <color indexed="64"/>
      </right>
      <top style="hair">
        <color indexed="64"/>
      </top>
      <bottom style="medium">
        <color indexed="64"/>
      </bottom>
      <diagonal/>
    </border>
  </borders>
  <cellStyleXfs count="81">
    <xf numFmtId="0" fontId="0" fillId="0" borderId="0">
      <alignment vertical="center"/>
    </xf>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179" fontId="22" fillId="0" borderId="0" applyFill="0" applyBorder="0" applyAlignment="0"/>
    <xf numFmtId="0" fontId="23" fillId="0" borderId="0">
      <alignment horizontal="left"/>
    </xf>
    <xf numFmtId="0" fontId="24" fillId="0" borderId="1" applyNumberFormat="0" applyAlignment="0" applyProtection="0">
      <alignment horizontal="left" vertical="center"/>
    </xf>
    <xf numFmtId="0" fontId="24" fillId="0" borderId="2">
      <alignment horizontal="left" vertical="center"/>
    </xf>
    <xf numFmtId="0" fontId="25" fillId="0" borderId="0"/>
    <xf numFmtId="4" fontId="23" fillId="0" borderId="0">
      <alignment horizontal="right"/>
    </xf>
    <xf numFmtId="4" fontId="26" fillId="0" borderId="0">
      <alignment horizontal="right"/>
    </xf>
    <xf numFmtId="0" fontId="27" fillId="0" borderId="0">
      <alignment horizontal="left"/>
    </xf>
    <xf numFmtId="0" fontId="28" fillId="0" borderId="0">
      <alignment horizont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3" applyNumberFormat="0" applyAlignment="0" applyProtection="0">
      <alignment vertical="center"/>
    </xf>
    <xf numFmtId="0" fontId="3" fillId="21" borderId="0" applyNumberFormat="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1" fillId="22" borderId="4" applyNumberFormat="0" applyFont="0" applyAlignment="0" applyProtection="0">
      <alignment vertical="center"/>
    </xf>
    <xf numFmtId="0" fontId="9" fillId="0" borderId="5" applyNumberFormat="0" applyFill="0" applyAlignment="0" applyProtection="0">
      <alignment vertical="center"/>
    </xf>
    <xf numFmtId="0" fontId="10" fillId="3" borderId="0" applyNumberFormat="0" applyBorder="0" applyAlignment="0" applyProtection="0">
      <alignment vertical="center"/>
    </xf>
    <xf numFmtId="0" fontId="11" fillId="23" borderId="6" applyNumberFormat="0" applyAlignment="0" applyProtection="0">
      <alignment vertical="center"/>
    </xf>
    <xf numFmtId="0" fontId="12" fillId="0" borderId="0" applyNumberForma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21" fillId="0" borderId="0" applyFont="0" applyFill="0" applyBorder="0" applyAlignment="0" applyProtection="0">
      <alignment vertical="center"/>
    </xf>
    <xf numFmtId="38" fontId="1" fillId="0" borderId="0" applyFont="0" applyFill="0" applyBorder="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5" fillId="0" borderId="9" applyNumberFormat="0" applyFill="0" applyAlignment="0" applyProtection="0">
      <alignment vertical="center"/>
    </xf>
    <xf numFmtId="0" fontId="15" fillId="0" borderId="0" applyNumberFormat="0" applyFill="0" applyBorder="0" applyAlignment="0" applyProtection="0">
      <alignment vertical="center"/>
    </xf>
    <xf numFmtId="0" fontId="16" fillId="0" borderId="10" applyNumberFormat="0" applyFill="0" applyAlignment="0" applyProtection="0">
      <alignment vertical="center"/>
    </xf>
    <xf numFmtId="0" fontId="17" fillId="23" borderId="11" applyNumberFormat="0" applyAlignment="0" applyProtection="0">
      <alignment vertical="center"/>
    </xf>
    <xf numFmtId="0" fontId="18" fillId="0" borderId="0" applyNumberFormat="0" applyFill="0" applyBorder="0" applyAlignment="0" applyProtection="0">
      <alignment vertical="center"/>
    </xf>
    <xf numFmtId="0" fontId="19" fillId="7" borderId="6" applyNumberFormat="0" applyAlignment="0" applyProtection="0">
      <alignment vertical="center"/>
    </xf>
    <xf numFmtId="0" fontId="21" fillId="0" borderId="0">
      <alignment vertical="center"/>
    </xf>
    <xf numFmtId="0" fontId="1" fillId="0" borderId="0">
      <alignment vertical="center"/>
    </xf>
    <xf numFmtId="0" fontId="31" fillId="0" borderId="0">
      <alignment vertical="center"/>
    </xf>
    <xf numFmtId="0" fontId="29" fillId="0" borderId="0"/>
    <xf numFmtId="0" fontId="4" fillId="0" borderId="0">
      <alignment vertical="center"/>
    </xf>
    <xf numFmtId="0" fontId="3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1" fontId="30" fillId="0" borderId="0"/>
    <xf numFmtId="0" fontId="20" fillId="4" borderId="0" applyNumberFormat="0" applyBorder="0" applyAlignment="0" applyProtection="0">
      <alignment vertical="center"/>
    </xf>
    <xf numFmtId="0" fontId="36" fillId="0" borderId="0">
      <alignment vertical="center"/>
    </xf>
    <xf numFmtId="0" fontId="36" fillId="0" borderId="0">
      <alignment vertical="center"/>
    </xf>
    <xf numFmtId="0" fontId="24" fillId="0" borderId="1" applyNumberFormat="0" applyAlignment="0" applyProtection="0">
      <alignment horizontal="left" vertical="center"/>
    </xf>
    <xf numFmtId="0" fontId="31" fillId="0" borderId="0">
      <alignment vertical="center"/>
    </xf>
    <xf numFmtId="0" fontId="31" fillId="0" borderId="0">
      <alignment vertical="center"/>
    </xf>
    <xf numFmtId="0" fontId="24" fillId="0" borderId="25">
      <alignment horizontal="left" vertical="center"/>
    </xf>
    <xf numFmtId="0" fontId="24" fillId="0" borderId="2">
      <alignment horizontal="left" vertical="center"/>
    </xf>
    <xf numFmtId="0" fontId="24" fillId="0" borderId="1" applyNumberFormat="0" applyAlignment="0" applyProtection="0">
      <alignment horizontal="left" vertical="center"/>
    </xf>
    <xf numFmtId="0" fontId="36" fillId="0" borderId="0">
      <alignment vertical="center"/>
    </xf>
    <xf numFmtId="0" fontId="36" fillId="0" borderId="0">
      <alignment vertical="center"/>
    </xf>
  </cellStyleXfs>
  <cellXfs count="150">
    <xf numFmtId="0" fontId="0" fillId="0" borderId="0" xfId="0">
      <alignment vertical="center"/>
    </xf>
    <xf numFmtId="0" fontId="32" fillId="0" borderId="0" xfId="0" applyFont="1" applyBorder="1" applyAlignment="1">
      <alignment horizontal="left" vertical="center" shrinkToFit="1"/>
    </xf>
    <xf numFmtId="0" fontId="32" fillId="0" borderId="0" xfId="0" applyFont="1" applyAlignment="1">
      <alignment vertical="center" shrinkToFit="1"/>
    </xf>
    <xf numFmtId="0" fontId="32" fillId="0" borderId="0" xfId="0" applyFont="1" applyAlignment="1">
      <alignment horizontal="center" vertical="center" shrinkToFit="1"/>
    </xf>
    <xf numFmtId="0" fontId="32" fillId="0" borderId="13" xfId="0" applyFont="1" applyBorder="1" applyAlignment="1">
      <alignment horizontal="left" vertical="center" shrinkToFit="1"/>
    </xf>
    <xf numFmtId="0" fontId="32" fillId="0" borderId="12" xfId="0" applyFont="1" applyBorder="1" applyAlignment="1">
      <alignment horizontal="left" vertical="center" shrinkToFit="1"/>
    </xf>
    <xf numFmtId="0" fontId="32" fillId="0" borderId="12" xfId="0" applyFont="1" applyBorder="1" applyAlignment="1">
      <alignment vertical="center" shrinkToFit="1"/>
    </xf>
    <xf numFmtId="38" fontId="32" fillId="0" borderId="12" xfId="44" applyFont="1" applyBorder="1" applyAlignment="1">
      <alignment horizontal="right" vertical="center" shrinkToFit="1"/>
    </xf>
    <xf numFmtId="177" fontId="32" fillId="0" borderId="12" xfId="0" applyNumberFormat="1" applyFont="1" applyBorder="1" applyAlignment="1">
      <alignment horizontal="center" vertical="center" shrinkToFit="1"/>
    </xf>
    <xf numFmtId="0" fontId="32" fillId="0" borderId="14" xfId="0" applyFont="1" applyFill="1" applyBorder="1" applyAlignment="1">
      <alignment horizontal="right" vertical="center" shrinkToFit="1"/>
    </xf>
    <xf numFmtId="0" fontId="32" fillId="0" borderId="12" xfId="0" applyFont="1" applyBorder="1" applyAlignment="1">
      <alignment horizontal="center" vertical="center" shrinkToFit="1"/>
    </xf>
    <xf numFmtId="0" fontId="32" fillId="0" borderId="14" xfId="0" applyFont="1" applyBorder="1" applyAlignment="1">
      <alignment horizontal="right" vertical="center" shrinkToFit="1"/>
    </xf>
    <xf numFmtId="0" fontId="32" fillId="0" borderId="0" xfId="0" applyFont="1" applyFill="1" applyAlignment="1">
      <alignment vertical="center" shrinkToFit="1"/>
    </xf>
    <xf numFmtId="0" fontId="32" fillId="0" borderId="0" xfId="0" applyFont="1" applyBorder="1" applyAlignment="1">
      <alignment vertical="center" shrinkToFit="1"/>
    </xf>
    <xf numFmtId="177" fontId="32" fillId="0" borderId="0" xfId="0" applyNumberFormat="1" applyFont="1" applyAlignment="1">
      <alignment vertical="center" shrinkToFit="1"/>
    </xf>
    <xf numFmtId="176" fontId="32" fillId="0" borderId="0" xfId="0" applyNumberFormat="1" applyFont="1" applyAlignment="1">
      <alignment vertical="center" shrinkToFit="1"/>
    </xf>
    <xf numFmtId="177" fontId="32" fillId="0" borderId="0" xfId="0" applyNumberFormat="1" applyFont="1" applyBorder="1" applyAlignment="1">
      <alignment vertical="center" shrinkToFit="1"/>
    </xf>
    <xf numFmtId="49" fontId="32" fillId="24" borderId="0" xfId="0" applyNumberFormat="1" applyFont="1" applyFill="1" applyBorder="1" applyAlignment="1">
      <alignment vertical="center" shrinkToFit="1"/>
    </xf>
    <xf numFmtId="0" fontId="32" fillId="0" borderId="0" xfId="0" applyFont="1" applyFill="1" applyBorder="1" applyAlignment="1">
      <alignment vertical="center" shrinkToFit="1"/>
    </xf>
    <xf numFmtId="0" fontId="32" fillId="0" borderId="0" xfId="0" applyFont="1" applyFill="1" applyAlignment="1">
      <alignment horizontal="left" vertical="center" shrinkToFit="1"/>
    </xf>
    <xf numFmtId="0" fontId="32" fillId="26" borderId="0" xfId="0" applyFont="1" applyFill="1" applyAlignment="1">
      <alignment vertical="center" shrinkToFit="1"/>
    </xf>
    <xf numFmtId="49" fontId="32" fillId="0" borderId="0" xfId="0" applyNumberFormat="1" applyFont="1" applyFill="1" applyBorder="1" applyAlignment="1">
      <alignment vertical="center" shrinkToFit="1"/>
    </xf>
    <xf numFmtId="0" fontId="32" fillId="0" borderId="16" xfId="0" applyFont="1" applyBorder="1" applyAlignment="1">
      <alignment vertical="center" shrinkToFit="1"/>
    </xf>
    <xf numFmtId="0" fontId="32" fillId="0" borderId="12" xfId="0" applyFont="1" applyBorder="1" applyAlignment="1">
      <alignment horizontal="right" vertical="center" shrinkToFit="1"/>
    </xf>
    <xf numFmtId="38" fontId="34" fillId="27" borderId="12" xfId="44" applyFont="1" applyFill="1" applyBorder="1" applyAlignment="1">
      <alignment horizontal="center" vertical="center" shrinkToFit="1"/>
    </xf>
    <xf numFmtId="0" fontId="32" fillId="0" borderId="0" xfId="0" applyFont="1" applyBorder="1" applyAlignment="1">
      <alignment horizontal="right" vertical="center" shrinkToFit="1"/>
    </xf>
    <xf numFmtId="38" fontId="32" fillId="0" borderId="0" xfId="44" applyFont="1" applyBorder="1" applyAlignment="1">
      <alignment horizontal="right" vertical="center" shrinkToFit="1"/>
    </xf>
    <xf numFmtId="177" fontId="32" fillId="0" borderId="0" xfId="0" applyNumberFormat="1" applyFont="1" applyBorder="1" applyAlignment="1">
      <alignment horizontal="center" vertical="center" shrinkToFit="1"/>
    </xf>
    <xf numFmtId="0" fontId="32" fillId="0" borderId="0" xfId="0" applyFont="1" applyBorder="1" applyAlignment="1">
      <alignment horizontal="center" vertical="center" shrinkToFit="1"/>
    </xf>
    <xf numFmtId="0" fontId="33" fillId="28" borderId="15" xfId="0" applyFont="1" applyFill="1" applyBorder="1" applyAlignment="1">
      <alignment vertical="center" shrinkToFit="1"/>
    </xf>
    <xf numFmtId="0" fontId="33" fillId="28" borderId="18" xfId="0" applyFont="1" applyFill="1" applyBorder="1" applyAlignment="1">
      <alignment horizontal="right" vertical="center" shrinkToFit="1"/>
    </xf>
    <xf numFmtId="0" fontId="32" fillId="0" borderId="19" xfId="0" applyFont="1" applyBorder="1" applyAlignment="1">
      <alignment horizontal="right" vertical="center" shrinkToFit="1"/>
    </xf>
    <xf numFmtId="0" fontId="32" fillId="0" borderId="12" xfId="0" applyFont="1" applyBorder="1" applyAlignment="1">
      <alignment horizontal="left" vertical="center" shrinkToFit="1"/>
    </xf>
    <xf numFmtId="0" fontId="32" fillId="0" borderId="12" xfId="0" applyFont="1" applyBorder="1" applyAlignment="1">
      <alignment vertical="center" shrinkToFit="1"/>
    </xf>
    <xf numFmtId="38" fontId="32" fillId="0" borderId="12" xfId="44" applyFont="1" applyBorder="1" applyAlignment="1">
      <alignment horizontal="right" vertical="center" shrinkToFit="1"/>
    </xf>
    <xf numFmtId="0" fontId="32" fillId="0" borderId="12" xfId="0" applyFont="1" applyBorder="1" applyAlignment="1">
      <alignment horizontal="center" vertical="center" shrinkToFit="1"/>
    </xf>
    <xf numFmtId="0" fontId="32" fillId="0" borderId="13" xfId="0" applyFont="1" applyBorder="1" applyAlignment="1">
      <alignment horizontal="left" vertical="center" shrinkToFit="1"/>
    </xf>
    <xf numFmtId="177" fontId="32" fillId="0" borderId="12" xfId="0" applyNumberFormat="1" applyFont="1" applyBorder="1" applyAlignment="1">
      <alignment horizontal="center" vertical="center" shrinkToFit="1"/>
    </xf>
    <xf numFmtId="0" fontId="32" fillId="0" borderId="12" xfId="0" applyFont="1" applyFill="1" applyBorder="1" applyAlignment="1">
      <alignment horizontal="left" vertical="center" shrinkToFit="1"/>
    </xf>
    <xf numFmtId="38" fontId="32" fillId="0" borderId="12" xfId="44" applyFont="1" applyFill="1" applyBorder="1" applyAlignment="1">
      <alignment horizontal="right" vertical="center" shrinkToFit="1"/>
    </xf>
    <xf numFmtId="0" fontId="32" fillId="0" borderId="12" xfId="0" applyFont="1" applyFill="1" applyBorder="1" applyAlignment="1">
      <alignment vertical="center" shrinkToFit="1"/>
    </xf>
    <xf numFmtId="177" fontId="32" fillId="0" borderId="12" xfId="0" applyNumberFormat="1" applyFont="1" applyFill="1" applyBorder="1" applyAlignment="1">
      <alignment horizontal="center" vertical="center" shrinkToFit="1"/>
    </xf>
    <xf numFmtId="0" fontId="32" fillId="0" borderId="13" xfId="0" applyFont="1" applyFill="1" applyBorder="1" applyAlignment="1">
      <alignment horizontal="left" vertical="center" shrinkToFit="1"/>
    </xf>
    <xf numFmtId="0" fontId="32" fillId="0" borderId="12" xfId="0" applyFont="1" applyFill="1" applyBorder="1" applyAlignment="1">
      <alignment horizontal="center" vertical="center" shrinkToFit="1"/>
    </xf>
    <xf numFmtId="38" fontId="32" fillId="0" borderId="13" xfId="44" applyFont="1" applyBorder="1" applyAlignment="1">
      <alignment horizontal="left" vertical="center" shrinkToFit="1"/>
    </xf>
    <xf numFmtId="178" fontId="32" fillId="0" borderId="13" xfId="0" applyNumberFormat="1" applyFont="1" applyFill="1" applyBorder="1" applyAlignment="1">
      <alignment horizontal="left" vertical="center" shrinkToFit="1"/>
    </xf>
    <xf numFmtId="0" fontId="35" fillId="0" borderId="12" xfId="0" applyFont="1" applyFill="1" applyBorder="1" applyAlignment="1">
      <alignment horizontal="left" vertical="center" shrinkToFit="1"/>
    </xf>
    <xf numFmtId="0" fontId="35" fillId="0" borderId="12" xfId="0" applyFont="1" applyFill="1" applyBorder="1" applyAlignment="1">
      <alignment vertical="center"/>
    </xf>
    <xf numFmtId="0" fontId="32" fillId="0" borderId="12" xfId="0" applyFont="1" applyFill="1" applyBorder="1" applyAlignment="1">
      <alignment vertical="center"/>
    </xf>
    <xf numFmtId="0" fontId="32" fillId="29" borderId="12" xfId="0" applyFont="1" applyFill="1" applyBorder="1" applyAlignment="1">
      <alignment horizontal="left" vertical="center" shrinkToFit="1"/>
    </xf>
    <xf numFmtId="0" fontId="32" fillId="29" borderId="12" xfId="0" applyFont="1" applyFill="1" applyBorder="1" applyAlignment="1">
      <alignment vertical="center" shrinkToFit="1"/>
    </xf>
    <xf numFmtId="38" fontId="32" fillId="29" borderId="12" xfId="44" applyFont="1" applyFill="1" applyBorder="1" applyAlignment="1">
      <alignment horizontal="right" vertical="center" shrinkToFit="1"/>
    </xf>
    <xf numFmtId="177" fontId="32" fillId="29" borderId="12" xfId="0" applyNumberFormat="1" applyFont="1" applyFill="1" applyBorder="1" applyAlignment="1">
      <alignment horizontal="center" vertical="center" shrinkToFit="1"/>
    </xf>
    <xf numFmtId="0" fontId="32" fillId="29" borderId="13" xfId="0" applyFont="1" applyFill="1" applyBorder="1" applyAlignment="1">
      <alignment horizontal="left" vertical="center" shrinkToFit="1"/>
    </xf>
    <xf numFmtId="0" fontId="35" fillId="29" borderId="12" xfId="0" applyFont="1" applyFill="1" applyBorder="1" applyAlignment="1">
      <alignment horizontal="left" vertical="center" shrinkToFit="1"/>
    </xf>
    <xf numFmtId="38" fontId="35" fillId="0" borderId="12" xfId="45" applyFont="1" applyFill="1" applyBorder="1" applyAlignment="1">
      <alignment horizontal="left" vertical="center" shrinkToFit="1"/>
    </xf>
    <xf numFmtId="38" fontId="32" fillId="0" borderId="12" xfId="44" applyFont="1" applyFill="1" applyBorder="1" applyAlignment="1">
      <alignment vertical="center" shrinkToFit="1"/>
    </xf>
    <xf numFmtId="38" fontId="32" fillId="0" borderId="12" xfId="44" applyFont="1" applyFill="1" applyBorder="1" applyAlignment="1">
      <alignment horizontal="center" vertical="center" shrinkToFit="1"/>
    </xf>
    <xf numFmtId="0" fontId="32" fillId="0" borderId="12" xfId="0" applyFont="1" applyFill="1" applyBorder="1" applyAlignment="1">
      <alignment horizontal="left" vertical="center"/>
    </xf>
    <xf numFmtId="0" fontId="32" fillId="0" borderId="12" xfId="0" applyFont="1" applyFill="1" applyBorder="1" applyAlignment="1">
      <alignment horizontal="left" vertical="center" wrapText="1" shrinkToFit="1"/>
    </xf>
    <xf numFmtId="38" fontId="32" fillId="0" borderId="12" xfId="45" applyFont="1" applyFill="1" applyBorder="1" applyAlignment="1">
      <alignment horizontal="left" vertical="center" shrinkToFit="1"/>
    </xf>
    <xf numFmtId="0" fontId="32" fillId="0" borderId="13" xfId="0" applyFont="1" applyFill="1" applyBorder="1" applyAlignment="1">
      <alignment horizontal="left" vertical="center" wrapText="1" shrinkToFit="1"/>
    </xf>
    <xf numFmtId="38" fontId="32" fillId="0" borderId="12" xfId="44" applyFont="1" applyBorder="1" applyAlignment="1">
      <alignment vertical="center"/>
    </xf>
    <xf numFmtId="38" fontId="32" fillId="0" borderId="12" xfId="44" applyFont="1" applyBorder="1" applyAlignment="1">
      <alignment horizontal="center" vertical="center"/>
    </xf>
    <xf numFmtId="38" fontId="32" fillId="0" borderId="12" xfId="44" applyFont="1" applyBorder="1" applyAlignment="1">
      <alignment horizontal="right" vertical="center"/>
    </xf>
    <xf numFmtId="177" fontId="32" fillId="0" borderId="12" xfId="0" applyNumberFormat="1" applyFont="1" applyBorder="1" applyAlignment="1">
      <alignment horizontal="center" vertical="center"/>
    </xf>
    <xf numFmtId="38" fontId="35" fillId="0" borderId="13" xfId="45" applyFont="1" applyFill="1" applyBorder="1" applyAlignment="1">
      <alignment horizontal="left" vertical="center" shrinkToFit="1"/>
    </xf>
    <xf numFmtId="38" fontId="32" fillId="0" borderId="13" xfId="45" applyFont="1" applyFill="1" applyBorder="1" applyAlignment="1">
      <alignment horizontal="left" vertical="center"/>
    </xf>
    <xf numFmtId="49" fontId="32" fillId="0" borderId="12" xfId="0" applyNumberFormat="1" applyFont="1" applyBorder="1" applyAlignment="1">
      <alignment horizontal="left" vertical="center" shrinkToFit="1"/>
    </xf>
    <xf numFmtId="49" fontId="32" fillId="0" borderId="12" xfId="0" applyNumberFormat="1" applyFont="1" applyFill="1" applyBorder="1" applyAlignment="1">
      <alignment horizontal="left" vertical="center" shrinkToFit="1"/>
    </xf>
    <xf numFmtId="49" fontId="32" fillId="29" borderId="12" xfId="0" applyNumberFormat="1" applyFont="1" applyFill="1" applyBorder="1" applyAlignment="1">
      <alignment horizontal="left" vertical="center" shrinkToFit="1"/>
    </xf>
    <xf numFmtId="49" fontId="32" fillId="0" borderId="12" xfId="0" applyNumberFormat="1" applyFont="1" applyBorder="1" applyAlignment="1">
      <alignment horizontal="left" vertical="center"/>
    </xf>
    <xf numFmtId="38" fontId="35" fillId="29" borderId="12" xfId="45" applyFont="1" applyFill="1" applyBorder="1" applyAlignment="1">
      <alignment horizontal="left" vertical="center" shrinkToFit="1"/>
    </xf>
    <xf numFmtId="0" fontId="32" fillId="29" borderId="12" xfId="0" applyFont="1" applyFill="1" applyBorder="1" applyAlignment="1">
      <alignment vertical="center"/>
    </xf>
    <xf numFmtId="38" fontId="32" fillId="29" borderId="12" xfId="44" applyFont="1" applyFill="1" applyBorder="1" applyAlignment="1">
      <alignment vertical="center" shrinkToFit="1"/>
    </xf>
    <xf numFmtId="38" fontId="32" fillId="29" borderId="12" xfId="44" applyFont="1" applyFill="1" applyBorder="1" applyAlignment="1">
      <alignment horizontal="center" vertical="center" shrinkToFit="1"/>
    </xf>
    <xf numFmtId="49" fontId="32" fillId="29" borderId="12" xfId="0" applyNumberFormat="1" applyFont="1" applyFill="1" applyBorder="1" applyAlignment="1">
      <alignment horizontal="left" vertical="center"/>
    </xf>
    <xf numFmtId="38" fontId="32" fillId="29" borderId="12" xfId="44" applyFont="1" applyFill="1" applyBorder="1" applyAlignment="1">
      <alignment vertical="center"/>
    </xf>
    <xf numFmtId="38" fontId="32" fillId="29" borderId="12" xfId="44" applyFont="1" applyFill="1" applyBorder="1" applyAlignment="1">
      <alignment horizontal="center" vertical="center"/>
    </xf>
    <xf numFmtId="38" fontId="32" fillId="0" borderId="12" xfId="44" applyFont="1" applyBorder="1" applyAlignment="1">
      <alignment horizontal="center" vertical="center" shrinkToFit="1"/>
    </xf>
    <xf numFmtId="0" fontId="32" fillId="0" borderId="12" xfId="61" applyFont="1" applyFill="1" applyBorder="1" applyAlignment="1" applyProtection="1">
      <alignment horizontal="left" vertical="center" shrinkToFit="1"/>
      <protection locked="0"/>
    </xf>
    <xf numFmtId="0" fontId="32" fillId="0" borderId="12" xfId="0" applyFont="1" applyFill="1" applyBorder="1" applyAlignment="1">
      <alignment horizontal="left" vertical="top" shrinkToFit="1"/>
    </xf>
    <xf numFmtId="178" fontId="32" fillId="0" borderId="12" xfId="0" applyNumberFormat="1" applyFont="1" applyFill="1" applyBorder="1" applyAlignment="1">
      <alignment vertical="center" shrinkToFit="1"/>
    </xf>
    <xf numFmtId="38" fontId="32" fillId="24" borderId="12" xfId="44" applyFont="1" applyFill="1" applyBorder="1" applyAlignment="1">
      <alignment horizontal="right" vertical="center" shrinkToFit="1"/>
    </xf>
    <xf numFmtId="177" fontId="32" fillId="0" borderId="12" xfId="0" applyNumberFormat="1" applyFont="1" applyBorder="1" applyAlignment="1">
      <alignment horizontal="left" vertical="center" shrinkToFit="1"/>
    </xf>
    <xf numFmtId="38" fontId="32" fillId="0" borderId="12" xfId="44" applyFont="1" applyFill="1" applyBorder="1" applyAlignment="1">
      <alignment horizontal="right" vertical="center"/>
    </xf>
    <xf numFmtId="38" fontId="32" fillId="0" borderId="12" xfId="45" applyFont="1" applyFill="1" applyBorder="1" applyAlignment="1">
      <alignment horizontal="center" vertical="center"/>
    </xf>
    <xf numFmtId="38" fontId="32" fillId="0" borderId="12" xfId="44" applyFont="1" applyFill="1" applyBorder="1" applyAlignment="1">
      <alignment horizontal="right" vertical="center" wrapText="1"/>
    </xf>
    <xf numFmtId="0" fontId="32" fillId="29" borderId="12" xfId="0" applyFont="1" applyFill="1" applyBorder="1" applyAlignment="1">
      <alignment horizontal="center" vertical="center" shrinkToFit="1"/>
    </xf>
    <xf numFmtId="177" fontId="32" fillId="29" borderId="12" xfId="0" applyNumberFormat="1" applyFont="1" applyFill="1" applyBorder="1" applyAlignment="1">
      <alignment horizontal="center" vertical="center"/>
    </xf>
    <xf numFmtId="0" fontId="32" fillId="0" borderId="12" xfId="0" applyFont="1" applyBorder="1" applyAlignment="1">
      <alignment horizontal="center" vertical="center"/>
    </xf>
    <xf numFmtId="0" fontId="32" fillId="0" borderId="19" xfId="0" applyFont="1" applyBorder="1" applyAlignment="1">
      <alignment horizontal="left" vertical="center" shrinkToFit="1"/>
    </xf>
    <xf numFmtId="0" fontId="32" fillId="0" borderId="19" xfId="0" applyFont="1" applyBorder="1" applyAlignment="1">
      <alignment vertical="center" shrinkToFit="1"/>
    </xf>
    <xf numFmtId="38" fontId="32" fillId="0" borderId="19" xfId="44" applyFont="1" applyBorder="1" applyAlignment="1">
      <alignment horizontal="right" vertical="center" shrinkToFit="1"/>
    </xf>
    <xf numFmtId="177" fontId="32" fillId="0" borderId="19" xfId="0" applyNumberFormat="1" applyFont="1" applyBorder="1" applyAlignment="1">
      <alignment horizontal="center" vertical="center" shrinkToFit="1"/>
    </xf>
    <xf numFmtId="0" fontId="32" fillId="0" borderId="19" xfId="0" applyFont="1" applyBorder="1" applyAlignment="1">
      <alignment horizontal="center" vertical="center" shrinkToFit="1"/>
    </xf>
    <xf numFmtId="0" fontId="32" fillId="0" borderId="23" xfId="0" applyFont="1" applyBorder="1" applyAlignment="1">
      <alignment horizontal="left" vertical="center" shrinkToFit="1"/>
    </xf>
    <xf numFmtId="0" fontId="32" fillId="0" borderId="24" xfId="0" applyFont="1" applyBorder="1" applyAlignment="1">
      <alignment horizontal="left" vertical="center" shrinkToFit="1"/>
    </xf>
    <xf numFmtId="38" fontId="32" fillId="0" borderId="12" xfId="44" applyFont="1" applyFill="1" applyBorder="1" applyAlignment="1">
      <alignment vertical="center"/>
    </xf>
    <xf numFmtId="38" fontId="32" fillId="0" borderId="13" xfId="0" applyNumberFormat="1" applyFont="1" applyBorder="1" applyAlignment="1">
      <alignment vertical="center" shrinkToFit="1"/>
    </xf>
    <xf numFmtId="0" fontId="32" fillId="0" borderId="21" xfId="0" applyFont="1" applyBorder="1" applyAlignment="1">
      <alignment horizontal="left" vertical="center" shrinkToFit="1"/>
    </xf>
    <xf numFmtId="0" fontId="32" fillId="0" borderId="21" xfId="0" applyFont="1" applyBorder="1" applyAlignment="1">
      <alignment vertical="center" shrinkToFit="1"/>
    </xf>
    <xf numFmtId="38" fontId="32" fillId="0" borderId="21" xfId="44" applyFont="1" applyBorder="1" applyAlignment="1">
      <alignment horizontal="right" vertical="center" shrinkToFit="1"/>
    </xf>
    <xf numFmtId="177" fontId="32" fillId="0" borderId="21" xfId="0" applyNumberFormat="1" applyFont="1" applyBorder="1" applyAlignment="1">
      <alignment horizontal="center" vertical="center" shrinkToFit="1"/>
    </xf>
    <xf numFmtId="0" fontId="32" fillId="0" borderId="21" xfId="0" applyFont="1" applyBorder="1" applyAlignment="1">
      <alignment horizontal="center" vertical="center" shrinkToFit="1"/>
    </xf>
    <xf numFmtId="0" fontId="32" fillId="0" borderId="22" xfId="0" applyFont="1" applyBorder="1" applyAlignment="1">
      <alignment horizontal="left" vertical="center" shrinkToFit="1"/>
    </xf>
    <xf numFmtId="0" fontId="32" fillId="0" borderId="12" xfId="0" applyFont="1" applyBorder="1" applyAlignment="1">
      <alignment horizontal="left" vertical="center" wrapText="1" shrinkToFit="1"/>
    </xf>
    <xf numFmtId="0" fontId="32" fillId="0" borderId="20" xfId="0" applyFont="1" applyFill="1" applyBorder="1" applyAlignment="1">
      <alignment horizontal="left" vertical="center" shrinkToFit="1"/>
    </xf>
    <xf numFmtId="0" fontId="32" fillId="0" borderId="19" xfId="0" applyFont="1" applyFill="1" applyBorder="1" applyAlignment="1">
      <alignment horizontal="left" vertical="center" shrinkToFit="1"/>
    </xf>
    <xf numFmtId="0" fontId="35" fillId="0" borderId="19" xfId="0" applyFont="1" applyFill="1" applyBorder="1" applyAlignment="1">
      <alignment horizontal="left" vertical="center" shrinkToFit="1"/>
    </xf>
    <xf numFmtId="0" fontId="35" fillId="0" borderId="20" xfId="0" applyFont="1" applyFill="1" applyBorder="1" applyAlignment="1">
      <alignment horizontal="left" vertical="center" shrinkToFit="1"/>
    </xf>
    <xf numFmtId="49" fontId="32" fillId="0" borderId="20" xfId="0" applyNumberFormat="1" applyFont="1" applyFill="1" applyBorder="1" applyAlignment="1">
      <alignment horizontal="left" vertical="center" shrinkToFit="1"/>
    </xf>
    <xf numFmtId="49" fontId="32" fillId="0" borderId="19" xfId="0" applyNumberFormat="1" applyFont="1" applyFill="1" applyBorder="1" applyAlignment="1">
      <alignment horizontal="left" vertical="center" shrinkToFit="1"/>
    </xf>
    <xf numFmtId="49" fontId="32" fillId="0" borderId="19" xfId="0" applyNumberFormat="1" applyFont="1" applyBorder="1" applyAlignment="1">
      <alignment horizontal="left" vertical="center" shrinkToFit="1"/>
    </xf>
    <xf numFmtId="0" fontId="32" fillId="0" borderId="20" xfId="0" applyFont="1" applyFill="1" applyBorder="1" applyAlignment="1">
      <alignment vertical="center" shrinkToFit="1"/>
    </xf>
    <xf numFmtId="0" fontId="32" fillId="0" borderId="20" xfId="0" applyFont="1" applyFill="1" applyBorder="1" applyAlignment="1">
      <alignment horizontal="left" vertical="center"/>
    </xf>
    <xf numFmtId="0" fontId="32" fillId="0" borderId="19" xfId="0" applyFont="1" applyFill="1" applyBorder="1" applyAlignment="1">
      <alignment vertical="center" shrinkToFit="1"/>
    </xf>
    <xf numFmtId="0" fontId="32" fillId="0" borderId="19" xfId="0" applyFont="1" applyFill="1" applyBorder="1" applyAlignment="1">
      <alignment horizontal="left" vertical="center"/>
    </xf>
    <xf numFmtId="0" fontId="32" fillId="0" borderId="19" xfId="0" applyFont="1" applyFill="1" applyBorder="1" applyAlignment="1">
      <alignment vertical="center"/>
    </xf>
    <xf numFmtId="38" fontId="32" fillId="0" borderId="20" xfId="44" applyFont="1" applyFill="1" applyBorder="1" applyAlignment="1">
      <alignment horizontal="right" vertical="center" shrinkToFit="1"/>
    </xf>
    <xf numFmtId="38" fontId="32" fillId="0" borderId="19" xfId="44" applyFont="1" applyFill="1" applyBorder="1" applyAlignment="1">
      <alignment horizontal="right" vertical="center" shrinkToFit="1"/>
    </xf>
    <xf numFmtId="177" fontId="32" fillId="0" borderId="20" xfId="0" applyNumberFormat="1" applyFont="1" applyFill="1" applyBorder="1" applyAlignment="1">
      <alignment horizontal="center" vertical="center" shrinkToFit="1"/>
    </xf>
    <xf numFmtId="177" fontId="32" fillId="0" borderId="20" xfId="0" applyNumberFormat="1" applyFont="1" applyBorder="1" applyAlignment="1">
      <alignment horizontal="center" vertical="center"/>
    </xf>
    <xf numFmtId="177" fontId="32" fillId="0" borderId="19" xfId="0" applyNumberFormat="1" applyFont="1" applyFill="1" applyBorder="1" applyAlignment="1">
      <alignment horizontal="center" vertical="center" shrinkToFit="1"/>
    </xf>
    <xf numFmtId="38" fontId="32" fillId="0" borderId="19" xfId="44" applyFont="1" applyFill="1" applyBorder="1" applyAlignment="1">
      <alignment horizontal="center" vertical="center" shrinkToFit="1"/>
    </xf>
    <xf numFmtId="38" fontId="32" fillId="0" borderId="20" xfId="45" applyFont="1" applyFill="1" applyBorder="1" applyAlignment="1">
      <alignment horizontal="center" vertical="center"/>
    </xf>
    <xf numFmtId="38" fontId="32" fillId="0" borderId="20" xfId="44" applyFont="1" applyFill="1" applyBorder="1" applyAlignment="1">
      <alignment horizontal="center" vertical="center" shrinkToFit="1"/>
    </xf>
    <xf numFmtId="0" fontId="32" fillId="0" borderId="19" xfId="0" applyFont="1" applyFill="1" applyBorder="1" applyAlignment="1">
      <alignment horizontal="center" vertical="center" shrinkToFit="1"/>
    </xf>
    <xf numFmtId="0" fontId="32" fillId="0" borderId="23" xfId="0" applyFont="1" applyFill="1" applyBorder="1" applyAlignment="1">
      <alignment horizontal="left" vertical="center" shrinkToFit="1"/>
    </xf>
    <xf numFmtId="0" fontId="32" fillId="0" borderId="24" xfId="0" applyFont="1" applyFill="1" applyBorder="1" applyAlignment="1">
      <alignment horizontal="left" vertical="center" shrinkToFit="1"/>
    </xf>
    <xf numFmtId="178" fontId="32" fillId="0" borderId="24" xfId="0" applyNumberFormat="1" applyFont="1" applyFill="1" applyBorder="1" applyAlignment="1">
      <alignment horizontal="left" vertical="center" shrinkToFit="1"/>
    </xf>
    <xf numFmtId="49" fontId="32" fillId="24" borderId="16" xfId="0" applyNumberFormat="1" applyFont="1" applyFill="1" applyBorder="1" applyAlignment="1">
      <alignment vertical="center" shrinkToFit="1"/>
    </xf>
    <xf numFmtId="49" fontId="32" fillId="0" borderId="16" xfId="0" applyNumberFormat="1" applyFont="1" applyFill="1" applyBorder="1" applyAlignment="1">
      <alignment vertical="center" shrinkToFit="1"/>
    </xf>
    <xf numFmtId="49" fontId="32" fillId="0" borderId="0" xfId="0" applyNumberFormat="1" applyFont="1" applyBorder="1" applyAlignment="1">
      <alignment horizontal="left" vertical="center" shrinkToFit="1"/>
    </xf>
    <xf numFmtId="49" fontId="32" fillId="0" borderId="21" xfId="0" applyNumberFormat="1" applyFont="1" applyBorder="1" applyAlignment="1">
      <alignment horizontal="left" vertical="center" shrinkToFit="1"/>
    </xf>
    <xf numFmtId="0" fontId="32" fillId="0" borderId="26" xfId="0" applyFont="1" applyBorder="1" applyAlignment="1">
      <alignment horizontal="right" vertical="center" shrinkToFit="1"/>
    </xf>
    <xf numFmtId="0" fontId="32" fillId="0" borderId="12" xfId="0" applyNumberFormat="1" applyFont="1" applyBorder="1" applyAlignment="1">
      <alignment horizontal="left" vertical="center" shrinkToFit="1"/>
    </xf>
    <xf numFmtId="0" fontId="37" fillId="0" borderId="12" xfId="0" applyFont="1" applyBorder="1" applyAlignment="1">
      <alignment horizontal="left" vertical="center" shrinkToFit="1"/>
    </xf>
    <xf numFmtId="0" fontId="32" fillId="0" borderId="19" xfId="0" applyNumberFormat="1" applyFont="1" applyBorder="1" applyAlignment="1">
      <alignment horizontal="left" vertical="center" shrinkToFit="1"/>
    </xf>
    <xf numFmtId="0" fontId="32" fillId="25" borderId="14" xfId="0" applyFont="1" applyFill="1" applyBorder="1" applyAlignment="1">
      <alignment horizontal="center" vertical="center" shrinkToFit="1"/>
    </xf>
    <xf numFmtId="0" fontId="32" fillId="25" borderId="12" xfId="0" applyFont="1" applyFill="1" applyBorder="1" applyAlignment="1">
      <alignment horizontal="center" vertical="center" shrinkToFit="1"/>
    </xf>
    <xf numFmtId="0" fontId="32" fillId="25" borderId="13" xfId="0" applyFont="1" applyFill="1" applyBorder="1" applyAlignment="1">
      <alignment horizontal="center" vertical="center" shrinkToFit="1"/>
    </xf>
    <xf numFmtId="177" fontId="34" fillId="27" borderId="12" xfId="0" applyNumberFormat="1" applyFont="1" applyFill="1" applyBorder="1" applyAlignment="1">
      <alignment horizontal="center" vertical="center" shrinkToFit="1"/>
    </xf>
    <xf numFmtId="0" fontId="34" fillId="27" borderId="12" xfId="0" applyFont="1" applyFill="1" applyBorder="1" applyAlignment="1">
      <alignment horizontal="center" vertical="center" shrinkToFit="1"/>
    </xf>
    <xf numFmtId="177" fontId="34" fillId="27" borderId="13" xfId="0" applyNumberFormat="1" applyFont="1" applyFill="1" applyBorder="1" applyAlignment="1">
      <alignment horizontal="center" vertical="center" shrinkToFit="1"/>
    </xf>
    <xf numFmtId="177" fontId="32" fillId="27" borderId="13" xfId="0" applyNumberFormat="1" applyFont="1" applyFill="1" applyBorder="1" applyAlignment="1">
      <alignment horizontal="center" vertical="center" shrinkToFit="1"/>
    </xf>
    <xf numFmtId="0" fontId="33" fillId="28" borderId="17" xfId="0" applyFont="1" applyFill="1" applyBorder="1" applyAlignment="1">
      <alignment horizontal="right" vertical="center" shrinkToFit="1"/>
    </xf>
    <xf numFmtId="0" fontId="33" fillId="28" borderId="15" xfId="0" applyFont="1" applyFill="1" applyBorder="1" applyAlignment="1">
      <alignment horizontal="right" vertical="center" shrinkToFit="1"/>
    </xf>
    <xf numFmtId="0" fontId="34" fillId="27" borderId="14" xfId="0" applyFont="1" applyFill="1" applyBorder="1" applyAlignment="1">
      <alignment horizontal="center" vertical="center" shrinkToFit="1"/>
    </xf>
    <xf numFmtId="49" fontId="34" fillId="27" borderId="12" xfId="0" applyNumberFormat="1" applyFont="1" applyFill="1" applyBorder="1" applyAlignment="1">
      <alignment horizontal="center" vertical="center" shrinkToFit="1"/>
    </xf>
  </cellXfs>
  <cellStyles count="81">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Calc Currency (0)" xfId="19" xr:uid="{00000000-0005-0000-0000-000012000000}"/>
    <cellStyle name="entry" xfId="20" xr:uid="{00000000-0005-0000-0000-000013000000}"/>
    <cellStyle name="Header1" xfId="21" xr:uid="{00000000-0005-0000-0000-000014000000}"/>
    <cellStyle name="Header1 2" xfId="78" xr:uid="{00000000-0005-0000-0000-000077000000}"/>
    <cellStyle name="Header1 3" xfId="73" xr:uid="{00000000-0005-0000-0000-000014000000}"/>
    <cellStyle name="Header2" xfId="22" xr:uid="{00000000-0005-0000-0000-000015000000}"/>
    <cellStyle name="Header2 2" xfId="77" xr:uid="{00000000-0005-0000-0000-000078000000}"/>
    <cellStyle name="Header2 3" xfId="76" xr:uid="{00000000-0005-0000-0000-000015000000}"/>
    <cellStyle name="Normal_#18-Internet" xfId="23" xr:uid="{00000000-0005-0000-0000-000016000000}"/>
    <cellStyle name="price" xfId="24" xr:uid="{00000000-0005-0000-0000-000017000000}"/>
    <cellStyle name="revised" xfId="25" xr:uid="{00000000-0005-0000-0000-000018000000}"/>
    <cellStyle name="section" xfId="26" xr:uid="{00000000-0005-0000-0000-000019000000}"/>
    <cellStyle name="title" xfId="27" xr:uid="{00000000-0005-0000-0000-00001A000000}"/>
    <cellStyle name="アクセント 1 2" xfId="28" xr:uid="{00000000-0005-0000-0000-00001B000000}"/>
    <cellStyle name="アクセント 2 2" xfId="29" xr:uid="{00000000-0005-0000-0000-00001C000000}"/>
    <cellStyle name="アクセント 3 2" xfId="30" xr:uid="{00000000-0005-0000-0000-00001D000000}"/>
    <cellStyle name="アクセント 4 2" xfId="31" xr:uid="{00000000-0005-0000-0000-00001E000000}"/>
    <cellStyle name="アクセント 5 2" xfId="32" xr:uid="{00000000-0005-0000-0000-00001F000000}"/>
    <cellStyle name="アクセント 6 2" xfId="33" xr:uid="{00000000-0005-0000-0000-000020000000}"/>
    <cellStyle name="タイトル 2" xfId="34" xr:uid="{00000000-0005-0000-0000-000021000000}"/>
    <cellStyle name="チェック セル 2" xfId="35" xr:uid="{00000000-0005-0000-0000-000022000000}"/>
    <cellStyle name="どちらでもない 2" xfId="36" xr:uid="{00000000-0005-0000-0000-000023000000}"/>
    <cellStyle name="パーセント 2" xfId="37" xr:uid="{00000000-0005-0000-0000-000024000000}"/>
    <cellStyle name="パーセント 3" xfId="38" xr:uid="{00000000-0005-0000-0000-000025000000}"/>
    <cellStyle name="メモ 2" xfId="39" xr:uid="{00000000-0005-0000-0000-000026000000}"/>
    <cellStyle name="リンク セル 2" xfId="40" xr:uid="{00000000-0005-0000-0000-000027000000}"/>
    <cellStyle name="悪い 2" xfId="41" xr:uid="{00000000-0005-0000-0000-000028000000}"/>
    <cellStyle name="計算 2" xfId="42" xr:uid="{00000000-0005-0000-0000-000029000000}"/>
    <cellStyle name="警告文 2" xfId="43" xr:uid="{00000000-0005-0000-0000-00002A000000}"/>
    <cellStyle name="桁区切り" xfId="44" builtinId="6"/>
    <cellStyle name="桁区切り 2" xfId="45" xr:uid="{00000000-0005-0000-0000-00002C000000}"/>
    <cellStyle name="桁区切り 3" xfId="46" xr:uid="{00000000-0005-0000-0000-00002D000000}"/>
    <cellStyle name="桁区切り 4" xfId="47" xr:uid="{00000000-0005-0000-0000-00002E000000}"/>
    <cellStyle name="桁区切り 5" xfId="48" xr:uid="{00000000-0005-0000-0000-00002F000000}"/>
    <cellStyle name="見出し 1 2" xfId="49" xr:uid="{00000000-0005-0000-0000-000030000000}"/>
    <cellStyle name="見出し 2 2" xfId="50" xr:uid="{00000000-0005-0000-0000-000031000000}"/>
    <cellStyle name="見出し 3 2" xfId="51" xr:uid="{00000000-0005-0000-0000-000032000000}"/>
    <cellStyle name="見出し 4 2" xfId="52" xr:uid="{00000000-0005-0000-0000-000033000000}"/>
    <cellStyle name="集計 2" xfId="53" xr:uid="{00000000-0005-0000-0000-000034000000}"/>
    <cellStyle name="出力 2" xfId="54" xr:uid="{00000000-0005-0000-0000-000035000000}"/>
    <cellStyle name="説明文 2" xfId="55" xr:uid="{00000000-0005-0000-0000-000036000000}"/>
    <cellStyle name="入力 2" xfId="56" xr:uid="{00000000-0005-0000-0000-000037000000}"/>
    <cellStyle name="標準" xfId="0" builtinId="0"/>
    <cellStyle name="標準 10" xfId="57" xr:uid="{00000000-0005-0000-0000-000039000000}"/>
    <cellStyle name="標準 11" xfId="58" xr:uid="{00000000-0005-0000-0000-00003A000000}"/>
    <cellStyle name="標準 2" xfId="59" xr:uid="{00000000-0005-0000-0000-00003B000000}"/>
    <cellStyle name="標準 2 2" xfId="60" xr:uid="{00000000-0005-0000-0000-00003C000000}"/>
    <cellStyle name="標準 2 3" xfId="79" xr:uid="{00000000-0005-0000-0000-000074000000}"/>
    <cellStyle name="標準 2 4" xfId="74" xr:uid="{00000000-0005-0000-0000-00003B000000}"/>
    <cellStyle name="標準 2 5" xfId="71" xr:uid="{00000000-0005-0000-0000-00003B000000}"/>
    <cellStyle name="標準 2_★条件書・実績報告書一式" xfId="61" xr:uid="{00000000-0005-0000-0000-00003D000000}"/>
    <cellStyle name="標準 3" xfId="62" xr:uid="{00000000-0005-0000-0000-00003E000000}"/>
    <cellStyle name="標準 3 2" xfId="80" xr:uid="{00000000-0005-0000-0000-000075000000}"/>
    <cellStyle name="標準 3 3" xfId="75" xr:uid="{00000000-0005-0000-0000-00003E000000}"/>
    <cellStyle name="標準 3 4" xfId="72" xr:uid="{00000000-0005-0000-0000-00003E000000}"/>
    <cellStyle name="標準 4" xfId="63" xr:uid="{00000000-0005-0000-0000-00003F000000}"/>
    <cellStyle name="標準 5" xfId="64" xr:uid="{00000000-0005-0000-0000-000040000000}"/>
    <cellStyle name="標準 6" xfId="65" xr:uid="{00000000-0005-0000-0000-000041000000}"/>
    <cellStyle name="標準 7" xfId="66" xr:uid="{00000000-0005-0000-0000-000042000000}"/>
    <cellStyle name="標準 8" xfId="67" xr:uid="{00000000-0005-0000-0000-000043000000}"/>
    <cellStyle name="標準 9" xfId="68" xr:uid="{00000000-0005-0000-0000-000044000000}"/>
    <cellStyle name="未定義" xfId="69" xr:uid="{00000000-0005-0000-0000-000045000000}"/>
    <cellStyle name="良い 2" xfId="70" xr:uid="{00000000-0005-0000-0000-00004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C5779-ECCA-4958-9960-003CA89DF6F7}">
  <dimension ref="A1:ID1793"/>
  <sheetViews>
    <sheetView tabSelected="1" view="pageBreakPreview" zoomScale="40" zoomScaleNormal="40" zoomScaleSheetLayoutView="40" workbookViewId="0">
      <pane ySplit="4" topLeftCell="A1363" activePane="bottomLeft" state="frozen"/>
      <selection activeCell="F79" sqref="F79"/>
      <selection pane="bottomLeft" activeCell="G1330" sqref="G1330"/>
    </sheetView>
  </sheetViews>
  <sheetFormatPr defaultColWidth="56.6640625" defaultRowHeight="31.8" x14ac:dyDescent="0.2"/>
  <cols>
    <col min="1" max="1" width="13" style="23" customWidth="1"/>
    <col min="2" max="2" width="79.109375" style="5" customWidth="1"/>
    <col min="3" max="3" width="23.5546875" style="5" customWidth="1"/>
    <col min="4" max="4" width="37.88671875" style="5" customWidth="1"/>
    <col min="5" max="5" width="17.6640625" style="68" bestFit="1" customWidth="1"/>
    <col min="6" max="6" width="30.6640625" style="6" customWidth="1"/>
    <col min="7" max="7" width="17.109375" style="7" bestFit="1" customWidth="1"/>
    <col min="8" max="8" width="15.109375" style="7" bestFit="1" customWidth="1"/>
    <col min="9" max="9" width="17.21875" style="8" customWidth="1"/>
    <col min="10" max="10" width="17.33203125" style="10" customWidth="1"/>
    <col min="11" max="11" width="39" style="5" customWidth="1"/>
    <col min="12" max="255" width="56.6640625" style="2"/>
    <col min="256" max="256" width="13" style="2" customWidth="1"/>
    <col min="257" max="257" width="77.6640625" style="2" customWidth="1"/>
    <col min="258" max="258" width="23.5546875" style="2" customWidth="1"/>
    <col min="259" max="259" width="37.88671875" style="2" customWidth="1"/>
    <col min="260" max="260" width="17.6640625" style="2" bestFit="1" customWidth="1"/>
    <col min="261" max="261" width="30.6640625" style="2" customWidth="1"/>
    <col min="262" max="262" width="17.109375" style="2" bestFit="1" customWidth="1"/>
    <col min="263" max="263" width="15.109375" style="2" bestFit="1" customWidth="1"/>
    <col min="264" max="264" width="17.21875" style="2" customWidth="1"/>
    <col min="265" max="265" width="17.33203125" style="2" customWidth="1"/>
    <col min="266" max="266" width="39" style="2" customWidth="1"/>
    <col min="267" max="267" width="44.21875" style="2" bestFit="1" customWidth="1"/>
    <col min="268" max="511" width="56.6640625" style="2"/>
    <col min="512" max="512" width="13" style="2" customWidth="1"/>
    <col min="513" max="513" width="77.6640625" style="2" customWidth="1"/>
    <col min="514" max="514" width="23.5546875" style="2" customWidth="1"/>
    <col min="515" max="515" width="37.88671875" style="2" customWidth="1"/>
    <col min="516" max="516" width="17.6640625" style="2" bestFit="1" customWidth="1"/>
    <col min="517" max="517" width="30.6640625" style="2" customWidth="1"/>
    <col min="518" max="518" width="17.109375" style="2" bestFit="1" customWidth="1"/>
    <col min="519" max="519" width="15.109375" style="2" bestFit="1" customWidth="1"/>
    <col min="520" max="520" width="17.21875" style="2" customWidth="1"/>
    <col min="521" max="521" width="17.33203125" style="2" customWidth="1"/>
    <col min="522" max="522" width="39" style="2" customWidth="1"/>
    <col min="523" max="523" width="44.21875" style="2" bestFit="1" customWidth="1"/>
    <col min="524" max="767" width="56.6640625" style="2"/>
    <col min="768" max="768" width="13" style="2" customWidth="1"/>
    <col min="769" max="769" width="77.6640625" style="2" customWidth="1"/>
    <col min="770" max="770" width="23.5546875" style="2" customWidth="1"/>
    <col min="771" max="771" width="37.88671875" style="2" customWidth="1"/>
    <col min="772" max="772" width="17.6640625" style="2" bestFit="1" customWidth="1"/>
    <col min="773" max="773" width="30.6640625" style="2" customWidth="1"/>
    <col min="774" max="774" width="17.109375" style="2" bestFit="1" customWidth="1"/>
    <col min="775" max="775" width="15.109375" style="2" bestFit="1" customWidth="1"/>
    <col min="776" max="776" width="17.21875" style="2" customWidth="1"/>
    <col min="777" max="777" width="17.33203125" style="2" customWidth="1"/>
    <col min="778" max="778" width="39" style="2" customWidth="1"/>
    <col min="779" max="779" width="44.21875" style="2" bestFit="1" customWidth="1"/>
    <col min="780" max="1023" width="56.6640625" style="2"/>
    <col min="1024" max="1024" width="13" style="2" customWidth="1"/>
    <col min="1025" max="1025" width="77.6640625" style="2" customWidth="1"/>
    <col min="1026" max="1026" width="23.5546875" style="2" customWidth="1"/>
    <col min="1027" max="1027" width="37.88671875" style="2" customWidth="1"/>
    <col min="1028" max="1028" width="17.6640625" style="2" bestFit="1" customWidth="1"/>
    <col min="1029" max="1029" width="30.6640625" style="2" customWidth="1"/>
    <col min="1030" max="1030" width="17.109375" style="2" bestFit="1" customWidth="1"/>
    <col min="1031" max="1031" width="15.109375" style="2" bestFit="1" customWidth="1"/>
    <col min="1032" max="1032" width="17.21875" style="2" customWidth="1"/>
    <col min="1033" max="1033" width="17.33203125" style="2" customWidth="1"/>
    <col min="1034" max="1034" width="39" style="2" customWidth="1"/>
    <col min="1035" max="1035" width="44.21875" style="2" bestFit="1" customWidth="1"/>
    <col min="1036" max="1279" width="56.6640625" style="2"/>
    <col min="1280" max="1280" width="13" style="2" customWidth="1"/>
    <col min="1281" max="1281" width="77.6640625" style="2" customWidth="1"/>
    <col min="1282" max="1282" width="23.5546875" style="2" customWidth="1"/>
    <col min="1283" max="1283" width="37.88671875" style="2" customWidth="1"/>
    <col min="1284" max="1284" width="17.6640625" style="2" bestFit="1" customWidth="1"/>
    <col min="1285" max="1285" width="30.6640625" style="2" customWidth="1"/>
    <col min="1286" max="1286" width="17.109375" style="2" bestFit="1" customWidth="1"/>
    <col min="1287" max="1287" width="15.109375" style="2" bestFit="1" customWidth="1"/>
    <col min="1288" max="1288" width="17.21875" style="2" customWidth="1"/>
    <col min="1289" max="1289" width="17.33203125" style="2" customWidth="1"/>
    <col min="1290" max="1290" width="39" style="2" customWidth="1"/>
    <col min="1291" max="1291" width="44.21875" style="2" bestFit="1" customWidth="1"/>
    <col min="1292" max="1535" width="56.6640625" style="2"/>
    <col min="1536" max="1536" width="13" style="2" customWidth="1"/>
    <col min="1537" max="1537" width="77.6640625" style="2" customWidth="1"/>
    <col min="1538" max="1538" width="23.5546875" style="2" customWidth="1"/>
    <col min="1539" max="1539" width="37.88671875" style="2" customWidth="1"/>
    <col min="1540" max="1540" width="17.6640625" style="2" bestFit="1" customWidth="1"/>
    <col min="1541" max="1541" width="30.6640625" style="2" customWidth="1"/>
    <col min="1542" max="1542" width="17.109375" style="2" bestFit="1" customWidth="1"/>
    <col min="1543" max="1543" width="15.109375" style="2" bestFit="1" customWidth="1"/>
    <col min="1544" max="1544" width="17.21875" style="2" customWidth="1"/>
    <col min="1545" max="1545" width="17.33203125" style="2" customWidth="1"/>
    <col min="1546" max="1546" width="39" style="2" customWidth="1"/>
    <col min="1547" max="1547" width="44.21875" style="2" bestFit="1" customWidth="1"/>
    <col min="1548" max="1791" width="56.6640625" style="2"/>
    <col min="1792" max="1792" width="13" style="2" customWidth="1"/>
    <col min="1793" max="1793" width="77.6640625" style="2" customWidth="1"/>
    <col min="1794" max="1794" width="23.5546875" style="2" customWidth="1"/>
    <col min="1795" max="1795" width="37.88671875" style="2" customWidth="1"/>
    <col min="1796" max="1796" width="17.6640625" style="2" bestFit="1" customWidth="1"/>
    <col min="1797" max="1797" width="30.6640625" style="2" customWidth="1"/>
    <col min="1798" max="1798" width="17.109375" style="2" bestFit="1" customWidth="1"/>
    <col min="1799" max="1799" width="15.109375" style="2" bestFit="1" customWidth="1"/>
    <col min="1800" max="1800" width="17.21875" style="2" customWidth="1"/>
    <col min="1801" max="1801" width="17.33203125" style="2" customWidth="1"/>
    <col min="1802" max="1802" width="39" style="2" customWidth="1"/>
    <col min="1803" max="1803" width="44.21875" style="2" bestFit="1" customWidth="1"/>
    <col min="1804" max="2047" width="56.6640625" style="2"/>
    <col min="2048" max="2048" width="13" style="2" customWidth="1"/>
    <col min="2049" max="2049" width="77.6640625" style="2" customWidth="1"/>
    <col min="2050" max="2050" width="23.5546875" style="2" customWidth="1"/>
    <col min="2051" max="2051" width="37.88671875" style="2" customWidth="1"/>
    <col min="2052" max="2052" width="17.6640625" style="2" bestFit="1" customWidth="1"/>
    <col min="2053" max="2053" width="30.6640625" style="2" customWidth="1"/>
    <col min="2054" max="2054" width="17.109375" style="2" bestFit="1" customWidth="1"/>
    <col min="2055" max="2055" width="15.109375" style="2" bestFit="1" customWidth="1"/>
    <col min="2056" max="2056" width="17.21875" style="2" customWidth="1"/>
    <col min="2057" max="2057" width="17.33203125" style="2" customWidth="1"/>
    <col min="2058" max="2058" width="39" style="2" customWidth="1"/>
    <col min="2059" max="2059" width="44.21875" style="2" bestFit="1" customWidth="1"/>
    <col min="2060" max="2303" width="56.6640625" style="2"/>
    <col min="2304" max="2304" width="13" style="2" customWidth="1"/>
    <col min="2305" max="2305" width="77.6640625" style="2" customWidth="1"/>
    <col min="2306" max="2306" width="23.5546875" style="2" customWidth="1"/>
    <col min="2307" max="2307" width="37.88671875" style="2" customWidth="1"/>
    <col min="2308" max="2308" width="17.6640625" style="2" bestFit="1" customWidth="1"/>
    <col min="2309" max="2309" width="30.6640625" style="2" customWidth="1"/>
    <col min="2310" max="2310" width="17.109375" style="2" bestFit="1" customWidth="1"/>
    <col min="2311" max="2311" width="15.109375" style="2" bestFit="1" customWidth="1"/>
    <col min="2312" max="2312" width="17.21875" style="2" customWidth="1"/>
    <col min="2313" max="2313" width="17.33203125" style="2" customWidth="1"/>
    <col min="2314" max="2314" width="39" style="2" customWidth="1"/>
    <col min="2315" max="2315" width="44.21875" style="2" bestFit="1" customWidth="1"/>
    <col min="2316" max="2559" width="56.6640625" style="2"/>
    <col min="2560" max="2560" width="13" style="2" customWidth="1"/>
    <col min="2561" max="2561" width="77.6640625" style="2" customWidth="1"/>
    <col min="2562" max="2562" width="23.5546875" style="2" customWidth="1"/>
    <col min="2563" max="2563" width="37.88671875" style="2" customWidth="1"/>
    <col min="2564" max="2564" width="17.6640625" style="2" bestFit="1" customWidth="1"/>
    <col min="2565" max="2565" width="30.6640625" style="2" customWidth="1"/>
    <col min="2566" max="2566" width="17.109375" style="2" bestFit="1" customWidth="1"/>
    <col min="2567" max="2567" width="15.109375" style="2" bestFit="1" customWidth="1"/>
    <col min="2568" max="2568" width="17.21875" style="2" customWidth="1"/>
    <col min="2569" max="2569" width="17.33203125" style="2" customWidth="1"/>
    <col min="2570" max="2570" width="39" style="2" customWidth="1"/>
    <col min="2571" max="2571" width="44.21875" style="2" bestFit="1" customWidth="1"/>
    <col min="2572" max="2815" width="56.6640625" style="2"/>
    <col min="2816" max="2816" width="13" style="2" customWidth="1"/>
    <col min="2817" max="2817" width="77.6640625" style="2" customWidth="1"/>
    <col min="2818" max="2818" width="23.5546875" style="2" customWidth="1"/>
    <col min="2819" max="2819" width="37.88671875" style="2" customWidth="1"/>
    <col min="2820" max="2820" width="17.6640625" style="2" bestFit="1" customWidth="1"/>
    <col min="2821" max="2821" width="30.6640625" style="2" customWidth="1"/>
    <col min="2822" max="2822" width="17.109375" style="2" bestFit="1" customWidth="1"/>
    <col min="2823" max="2823" width="15.109375" style="2" bestFit="1" customWidth="1"/>
    <col min="2824" max="2824" width="17.21875" style="2" customWidth="1"/>
    <col min="2825" max="2825" width="17.33203125" style="2" customWidth="1"/>
    <col min="2826" max="2826" width="39" style="2" customWidth="1"/>
    <col min="2827" max="2827" width="44.21875" style="2" bestFit="1" customWidth="1"/>
    <col min="2828" max="3071" width="56.6640625" style="2"/>
    <col min="3072" max="3072" width="13" style="2" customWidth="1"/>
    <col min="3073" max="3073" width="77.6640625" style="2" customWidth="1"/>
    <col min="3074" max="3074" width="23.5546875" style="2" customWidth="1"/>
    <col min="3075" max="3075" width="37.88671875" style="2" customWidth="1"/>
    <col min="3076" max="3076" width="17.6640625" style="2" bestFit="1" customWidth="1"/>
    <col min="3077" max="3077" width="30.6640625" style="2" customWidth="1"/>
    <col min="3078" max="3078" width="17.109375" style="2" bestFit="1" customWidth="1"/>
    <col min="3079" max="3079" width="15.109375" style="2" bestFit="1" customWidth="1"/>
    <col min="3080" max="3080" width="17.21875" style="2" customWidth="1"/>
    <col min="3081" max="3081" width="17.33203125" style="2" customWidth="1"/>
    <col min="3082" max="3082" width="39" style="2" customWidth="1"/>
    <col min="3083" max="3083" width="44.21875" style="2" bestFit="1" customWidth="1"/>
    <col min="3084" max="3327" width="56.6640625" style="2"/>
    <col min="3328" max="3328" width="13" style="2" customWidth="1"/>
    <col min="3329" max="3329" width="77.6640625" style="2" customWidth="1"/>
    <col min="3330" max="3330" width="23.5546875" style="2" customWidth="1"/>
    <col min="3331" max="3331" width="37.88671875" style="2" customWidth="1"/>
    <col min="3332" max="3332" width="17.6640625" style="2" bestFit="1" customWidth="1"/>
    <col min="3333" max="3333" width="30.6640625" style="2" customWidth="1"/>
    <col min="3334" max="3334" width="17.109375" style="2" bestFit="1" customWidth="1"/>
    <col min="3335" max="3335" width="15.109375" style="2" bestFit="1" customWidth="1"/>
    <col min="3336" max="3336" width="17.21875" style="2" customWidth="1"/>
    <col min="3337" max="3337" width="17.33203125" style="2" customWidth="1"/>
    <col min="3338" max="3338" width="39" style="2" customWidth="1"/>
    <col min="3339" max="3339" width="44.21875" style="2" bestFit="1" customWidth="1"/>
    <col min="3340" max="3583" width="56.6640625" style="2"/>
    <col min="3584" max="3584" width="13" style="2" customWidth="1"/>
    <col min="3585" max="3585" width="77.6640625" style="2" customWidth="1"/>
    <col min="3586" max="3586" width="23.5546875" style="2" customWidth="1"/>
    <col min="3587" max="3587" width="37.88671875" style="2" customWidth="1"/>
    <col min="3588" max="3588" width="17.6640625" style="2" bestFit="1" customWidth="1"/>
    <col min="3589" max="3589" width="30.6640625" style="2" customWidth="1"/>
    <col min="3590" max="3590" width="17.109375" style="2" bestFit="1" customWidth="1"/>
    <col min="3591" max="3591" width="15.109375" style="2" bestFit="1" customWidth="1"/>
    <col min="3592" max="3592" width="17.21875" style="2" customWidth="1"/>
    <col min="3593" max="3593" width="17.33203125" style="2" customWidth="1"/>
    <col min="3594" max="3594" width="39" style="2" customWidth="1"/>
    <col min="3595" max="3595" width="44.21875" style="2" bestFit="1" customWidth="1"/>
    <col min="3596" max="3839" width="56.6640625" style="2"/>
    <col min="3840" max="3840" width="13" style="2" customWidth="1"/>
    <col min="3841" max="3841" width="77.6640625" style="2" customWidth="1"/>
    <col min="3842" max="3842" width="23.5546875" style="2" customWidth="1"/>
    <col min="3843" max="3843" width="37.88671875" style="2" customWidth="1"/>
    <col min="3844" max="3844" width="17.6640625" style="2" bestFit="1" customWidth="1"/>
    <col min="3845" max="3845" width="30.6640625" style="2" customWidth="1"/>
    <col min="3846" max="3846" width="17.109375" style="2" bestFit="1" customWidth="1"/>
    <col min="3847" max="3847" width="15.109375" style="2" bestFit="1" customWidth="1"/>
    <col min="3848" max="3848" width="17.21875" style="2" customWidth="1"/>
    <col min="3849" max="3849" width="17.33203125" style="2" customWidth="1"/>
    <col min="3850" max="3850" width="39" style="2" customWidth="1"/>
    <col min="3851" max="3851" width="44.21875" style="2" bestFit="1" customWidth="1"/>
    <col min="3852" max="4095" width="56.6640625" style="2"/>
    <col min="4096" max="4096" width="13" style="2" customWidth="1"/>
    <col min="4097" max="4097" width="77.6640625" style="2" customWidth="1"/>
    <col min="4098" max="4098" width="23.5546875" style="2" customWidth="1"/>
    <col min="4099" max="4099" width="37.88671875" style="2" customWidth="1"/>
    <col min="4100" max="4100" width="17.6640625" style="2" bestFit="1" customWidth="1"/>
    <col min="4101" max="4101" width="30.6640625" style="2" customWidth="1"/>
    <col min="4102" max="4102" width="17.109375" style="2" bestFit="1" customWidth="1"/>
    <col min="4103" max="4103" width="15.109375" style="2" bestFit="1" customWidth="1"/>
    <col min="4104" max="4104" width="17.21875" style="2" customWidth="1"/>
    <col min="4105" max="4105" width="17.33203125" style="2" customWidth="1"/>
    <col min="4106" max="4106" width="39" style="2" customWidth="1"/>
    <col min="4107" max="4107" width="44.21875" style="2" bestFit="1" customWidth="1"/>
    <col min="4108" max="4351" width="56.6640625" style="2"/>
    <col min="4352" max="4352" width="13" style="2" customWidth="1"/>
    <col min="4353" max="4353" width="77.6640625" style="2" customWidth="1"/>
    <col min="4354" max="4354" width="23.5546875" style="2" customWidth="1"/>
    <col min="4355" max="4355" width="37.88671875" style="2" customWidth="1"/>
    <col min="4356" max="4356" width="17.6640625" style="2" bestFit="1" customWidth="1"/>
    <col min="4357" max="4357" width="30.6640625" style="2" customWidth="1"/>
    <col min="4358" max="4358" width="17.109375" style="2" bestFit="1" customWidth="1"/>
    <col min="4359" max="4359" width="15.109375" style="2" bestFit="1" customWidth="1"/>
    <col min="4360" max="4360" width="17.21875" style="2" customWidth="1"/>
    <col min="4361" max="4361" width="17.33203125" style="2" customWidth="1"/>
    <col min="4362" max="4362" width="39" style="2" customWidth="1"/>
    <col min="4363" max="4363" width="44.21875" style="2" bestFit="1" customWidth="1"/>
    <col min="4364" max="4607" width="56.6640625" style="2"/>
    <col min="4608" max="4608" width="13" style="2" customWidth="1"/>
    <col min="4609" max="4609" width="77.6640625" style="2" customWidth="1"/>
    <col min="4610" max="4610" width="23.5546875" style="2" customWidth="1"/>
    <col min="4611" max="4611" width="37.88671875" style="2" customWidth="1"/>
    <col min="4612" max="4612" width="17.6640625" style="2" bestFit="1" customWidth="1"/>
    <col min="4613" max="4613" width="30.6640625" style="2" customWidth="1"/>
    <col min="4614" max="4614" width="17.109375" style="2" bestFit="1" customWidth="1"/>
    <col min="4615" max="4615" width="15.109375" style="2" bestFit="1" customWidth="1"/>
    <col min="4616" max="4616" width="17.21875" style="2" customWidth="1"/>
    <col min="4617" max="4617" width="17.33203125" style="2" customWidth="1"/>
    <col min="4618" max="4618" width="39" style="2" customWidth="1"/>
    <col min="4619" max="4619" width="44.21875" style="2" bestFit="1" customWidth="1"/>
    <col min="4620" max="4863" width="56.6640625" style="2"/>
    <col min="4864" max="4864" width="13" style="2" customWidth="1"/>
    <col min="4865" max="4865" width="77.6640625" style="2" customWidth="1"/>
    <col min="4866" max="4866" width="23.5546875" style="2" customWidth="1"/>
    <col min="4867" max="4867" width="37.88671875" style="2" customWidth="1"/>
    <col min="4868" max="4868" width="17.6640625" style="2" bestFit="1" customWidth="1"/>
    <col min="4869" max="4869" width="30.6640625" style="2" customWidth="1"/>
    <col min="4870" max="4870" width="17.109375" style="2" bestFit="1" customWidth="1"/>
    <col min="4871" max="4871" width="15.109375" style="2" bestFit="1" customWidth="1"/>
    <col min="4872" max="4872" width="17.21875" style="2" customWidth="1"/>
    <col min="4873" max="4873" width="17.33203125" style="2" customWidth="1"/>
    <col min="4874" max="4874" width="39" style="2" customWidth="1"/>
    <col min="4875" max="4875" width="44.21875" style="2" bestFit="1" customWidth="1"/>
    <col min="4876" max="5119" width="56.6640625" style="2"/>
    <col min="5120" max="5120" width="13" style="2" customWidth="1"/>
    <col min="5121" max="5121" width="77.6640625" style="2" customWidth="1"/>
    <col min="5122" max="5122" width="23.5546875" style="2" customWidth="1"/>
    <col min="5123" max="5123" width="37.88671875" style="2" customWidth="1"/>
    <col min="5124" max="5124" width="17.6640625" style="2" bestFit="1" customWidth="1"/>
    <col min="5125" max="5125" width="30.6640625" style="2" customWidth="1"/>
    <col min="5126" max="5126" width="17.109375" style="2" bestFit="1" customWidth="1"/>
    <col min="5127" max="5127" width="15.109375" style="2" bestFit="1" customWidth="1"/>
    <col min="5128" max="5128" width="17.21875" style="2" customWidth="1"/>
    <col min="5129" max="5129" width="17.33203125" style="2" customWidth="1"/>
    <col min="5130" max="5130" width="39" style="2" customWidth="1"/>
    <col min="5131" max="5131" width="44.21875" style="2" bestFit="1" customWidth="1"/>
    <col min="5132" max="5375" width="56.6640625" style="2"/>
    <col min="5376" max="5376" width="13" style="2" customWidth="1"/>
    <col min="5377" max="5377" width="77.6640625" style="2" customWidth="1"/>
    <col min="5378" max="5378" width="23.5546875" style="2" customWidth="1"/>
    <col min="5379" max="5379" width="37.88671875" style="2" customWidth="1"/>
    <col min="5380" max="5380" width="17.6640625" style="2" bestFit="1" customWidth="1"/>
    <col min="5381" max="5381" width="30.6640625" style="2" customWidth="1"/>
    <col min="5382" max="5382" width="17.109375" style="2" bestFit="1" customWidth="1"/>
    <col min="5383" max="5383" width="15.109375" style="2" bestFit="1" customWidth="1"/>
    <col min="5384" max="5384" width="17.21875" style="2" customWidth="1"/>
    <col min="5385" max="5385" width="17.33203125" style="2" customWidth="1"/>
    <col min="5386" max="5386" width="39" style="2" customWidth="1"/>
    <col min="5387" max="5387" width="44.21875" style="2" bestFit="1" customWidth="1"/>
    <col min="5388" max="5631" width="56.6640625" style="2"/>
    <col min="5632" max="5632" width="13" style="2" customWidth="1"/>
    <col min="5633" max="5633" width="77.6640625" style="2" customWidth="1"/>
    <col min="5634" max="5634" width="23.5546875" style="2" customWidth="1"/>
    <col min="5635" max="5635" width="37.88671875" style="2" customWidth="1"/>
    <col min="5636" max="5636" width="17.6640625" style="2" bestFit="1" customWidth="1"/>
    <col min="5637" max="5637" width="30.6640625" style="2" customWidth="1"/>
    <col min="5638" max="5638" width="17.109375" style="2" bestFit="1" customWidth="1"/>
    <col min="5639" max="5639" width="15.109375" style="2" bestFit="1" customWidth="1"/>
    <col min="5640" max="5640" width="17.21875" style="2" customWidth="1"/>
    <col min="5641" max="5641" width="17.33203125" style="2" customWidth="1"/>
    <col min="5642" max="5642" width="39" style="2" customWidth="1"/>
    <col min="5643" max="5643" width="44.21875" style="2" bestFit="1" customWidth="1"/>
    <col min="5644" max="5887" width="56.6640625" style="2"/>
    <col min="5888" max="5888" width="13" style="2" customWidth="1"/>
    <col min="5889" max="5889" width="77.6640625" style="2" customWidth="1"/>
    <col min="5890" max="5890" width="23.5546875" style="2" customWidth="1"/>
    <col min="5891" max="5891" width="37.88671875" style="2" customWidth="1"/>
    <col min="5892" max="5892" width="17.6640625" style="2" bestFit="1" customWidth="1"/>
    <col min="5893" max="5893" width="30.6640625" style="2" customWidth="1"/>
    <col min="5894" max="5894" width="17.109375" style="2" bestFit="1" customWidth="1"/>
    <col min="5895" max="5895" width="15.109375" style="2" bestFit="1" customWidth="1"/>
    <col min="5896" max="5896" width="17.21875" style="2" customWidth="1"/>
    <col min="5897" max="5897" width="17.33203125" style="2" customWidth="1"/>
    <col min="5898" max="5898" width="39" style="2" customWidth="1"/>
    <col min="5899" max="5899" width="44.21875" style="2" bestFit="1" customWidth="1"/>
    <col min="5900" max="6143" width="56.6640625" style="2"/>
    <col min="6144" max="6144" width="13" style="2" customWidth="1"/>
    <col min="6145" max="6145" width="77.6640625" style="2" customWidth="1"/>
    <col min="6146" max="6146" width="23.5546875" style="2" customWidth="1"/>
    <col min="6147" max="6147" width="37.88671875" style="2" customWidth="1"/>
    <col min="6148" max="6148" width="17.6640625" style="2" bestFit="1" customWidth="1"/>
    <col min="6149" max="6149" width="30.6640625" style="2" customWidth="1"/>
    <col min="6150" max="6150" width="17.109375" style="2" bestFit="1" customWidth="1"/>
    <col min="6151" max="6151" width="15.109375" style="2" bestFit="1" customWidth="1"/>
    <col min="6152" max="6152" width="17.21875" style="2" customWidth="1"/>
    <col min="6153" max="6153" width="17.33203125" style="2" customWidth="1"/>
    <col min="6154" max="6154" width="39" style="2" customWidth="1"/>
    <col min="6155" max="6155" width="44.21875" style="2" bestFit="1" customWidth="1"/>
    <col min="6156" max="6399" width="56.6640625" style="2"/>
    <col min="6400" max="6400" width="13" style="2" customWidth="1"/>
    <col min="6401" max="6401" width="77.6640625" style="2" customWidth="1"/>
    <col min="6402" max="6402" width="23.5546875" style="2" customWidth="1"/>
    <col min="6403" max="6403" width="37.88671875" style="2" customWidth="1"/>
    <col min="6404" max="6404" width="17.6640625" style="2" bestFit="1" customWidth="1"/>
    <col min="6405" max="6405" width="30.6640625" style="2" customWidth="1"/>
    <col min="6406" max="6406" width="17.109375" style="2" bestFit="1" customWidth="1"/>
    <col min="6407" max="6407" width="15.109375" style="2" bestFit="1" customWidth="1"/>
    <col min="6408" max="6408" width="17.21875" style="2" customWidth="1"/>
    <col min="6409" max="6409" width="17.33203125" style="2" customWidth="1"/>
    <col min="6410" max="6410" width="39" style="2" customWidth="1"/>
    <col min="6411" max="6411" width="44.21875" style="2" bestFit="1" customWidth="1"/>
    <col min="6412" max="6655" width="56.6640625" style="2"/>
    <col min="6656" max="6656" width="13" style="2" customWidth="1"/>
    <col min="6657" max="6657" width="77.6640625" style="2" customWidth="1"/>
    <col min="6658" max="6658" width="23.5546875" style="2" customWidth="1"/>
    <col min="6659" max="6659" width="37.88671875" style="2" customWidth="1"/>
    <col min="6660" max="6660" width="17.6640625" style="2" bestFit="1" customWidth="1"/>
    <col min="6661" max="6661" width="30.6640625" style="2" customWidth="1"/>
    <col min="6662" max="6662" width="17.109375" style="2" bestFit="1" customWidth="1"/>
    <col min="6663" max="6663" width="15.109375" style="2" bestFit="1" customWidth="1"/>
    <col min="6664" max="6664" width="17.21875" style="2" customWidth="1"/>
    <col min="6665" max="6665" width="17.33203125" style="2" customWidth="1"/>
    <col min="6666" max="6666" width="39" style="2" customWidth="1"/>
    <col min="6667" max="6667" width="44.21875" style="2" bestFit="1" customWidth="1"/>
    <col min="6668" max="6911" width="56.6640625" style="2"/>
    <col min="6912" max="6912" width="13" style="2" customWidth="1"/>
    <col min="6913" max="6913" width="77.6640625" style="2" customWidth="1"/>
    <col min="6914" max="6914" width="23.5546875" style="2" customWidth="1"/>
    <col min="6915" max="6915" width="37.88671875" style="2" customWidth="1"/>
    <col min="6916" max="6916" width="17.6640625" style="2" bestFit="1" customWidth="1"/>
    <col min="6917" max="6917" width="30.6640625" style="2" customWidth="1"/>
    <col min="6918" max="6918" width="17.109375" style="2" bestFit="1" customWidth="1"/>
    <col min="6919" max="6919" width="15.109375" style="2" bestFit="1" customWidth="1"/>
    <col min="6920" max="6920" width="17.21875" style="2" customWidth="1"/>
    <col min="6921" max="6921" width="17.33203125" style="2" customWidth="1"/>
    <col min="6922" max="6922" width="39" style="2" customWidth="1"/>
    <col min="6923" max="6923" width="44.21875" style="2" bestFit="1" customWidth="1"/>
    <col min="6924" max="7167" width="56.6640625" style="2"/>
    <col min="7168" max="7168" width="13" style="2" customWidth="1"/>
    <col min="7169" max="7169" width="77.6640625" style="2" customWidth="1"/>
    <col min="7170" max="7170" width="23.5546875" style="2" customWidth="1"/>
    <col min="7171" max="7171" width="37.88671875" style="2" customWidth="1"/>
    <col min="7172" max="7172" width="17.6640625" style="2" bestFit="1" customWidth="1"/>
    <col min="7173" max="7173" width="30.6640625" style="2" customWidth="1"/>
    <col min="7174" max="7174" width="17.109375" style="2" bestFit="1" customWidth="1"/>
    <col min="7175" max="7175" width="15.109375" style="2" bestFit="1" customWidth="1"/>
    <col min="7176" max="7176" width="17.21875" style="2" customWidth="1"/>
    <col min="7177" max="7177" width="17.33203125" style="2" customWidth="1"/>
    <col min="7178" max="7178" width="39" style="2" customWidth="1"/>
    <col min="7179" max="7179" width="44.21875" style="2" bestFit="1" customWidth="1"/>
    <col min="7180" max="7423" width="56.6640625" style="2"/>
    <col min="7424" max="7424" width="13" style="2" customWidth="1"/>
    <col min="7425" max="7425" width="77.6640625" style="2" customWidth="1"/>
    <col min="7426" max="7426" width="23.5546875" style="2" customWidth="1"/>
    <col min="7427" max="7427" width="37.88671875" style="2" customWidth="1"/>
    <col min="7428" max="7428" width="17.6640625" style="2" bestFit="1" customWidth="1"/>
    <col min="7429" max="7429" width="30.6640625" style="2" customWidth="1"/>
    <col min="7430" max="7430" width="17.109375" style="2" bestFit="1" customWidth="1"/>
    <col min="7431" max="7431" width="15.109375" style="2" bestFit="1" customWidth="1"/>
    <col min="7432" max="7432" width="17.21875" style="2" customWidth="1"/>
    <col min="7433" max="7433" width="17.33203125" style="2" customWidth="1"/>
    <col min="7434" max="7434" width="39" style="2" customWidth="1"/>
    <col min="7435" max="7435" width="44.21875" style="2" bestFit="1" customWidth="1"/>
    <col min="7436" max="7679" width="56.6640625" style="2"/>
    <col min="7680" max="7680" width="13" style="2" customWidth="1"/>
    <col min="7681" max="7681" width="77.6640625" style="2" customWidth="1"/>
    <col min="7682" max="7682" width="23.5546875" style="2" customWidth="1"/>
    <col min="7683" max="7683" width="37.88671875" style="2" customWidth="1"/>
    <col min="7684" max="7684" width="17.6640625" style="2" bestFit="1" customWidth="1"/>
    <col min="7685" max="7685" width="30.6640625" style="2" customWidth="1"/>
    <col min="7686" max="7686" width="17.109375" style="2" bestFit="1" customWidth="1"/>
    <col min="7687" max="7687" width="15.109375" style="2" bestFit="1" customWidth="1"/>
    <col min="7688" max="7688" width="17.21875" style="2" customWidth="1"/>
    <col min="7689" max="7689" width="17.33203125" style="2" customWidth="1"/>
    <col min="7690" max="7690" width="39" style="2" customWidth="1"/>
    <col min="7691" max="7691" width="44.21875" style="2" bestFit="1" customWidth="1"/>
    <col min="7692" max="7935" width="56.6640625" style="2"/>
    <col min="7936" max="7936" width="13" style="2" customWidth="1"/>
    <col min="7937" max="7937" width="77.6640625" style="2" customWidth="1"/>
    <col min="7938" max="7938" width="23.5546875" style="2" customWidth="1"/>
    <col min="7939" max="7939" width="37.88671875" style="2" customWidth="1"/>
    <col min="7940" max="7940" width="17.6640625" style="2" bestFit="1" customWidth="1"/>
    <col min="7941" max="7941" width="30.6640625" style="2" customWidth="1"/>
    <col min="7942" max="7942" width="17.109375" style="2" bestFit="1" customWidth="1"/>
    <col min="7943" max="7943" width="15.109375" style="2" bestFit="1" customWidth="1"/>
    <col min="7944" max="7944" width="17.21875" style="2" customWidth="1"/>
    <col min="7945" max="7945" width="17.33203125" style="2" customWidth="1"/>
    <col min="7946" max="7946" width="39" style="2" customWidth="1"/>
    <col min="7947" max="7947" width="44.21875" style="2" bestFit="1" customWidth="1"/>
    <col min="7948" max="8191" width="56.6640625" style="2"/>
    <col min="8192" max="8192" width="13" style="2" customWidth="1"/>
    <col min="8193" max="8193" width="77.6640625" style="2" customWidth="1"/>
    <col min="8194" max="8194" width="23.5546875" style="2" customWidth="1"/>
    <col min="8195" max="8195" width="37.88671875" style="2" customWidth="1"/>
    <col min="8196" max="8196" width="17.6640625" style="2" bestFit="1" customWidth="1"/>
    <col min="8197" max="8197" width="30.6640625" style="2" customWidth="1"/>
    <col min="8198" max="8198" width="17.109375" style="2" bestFit="1" customWidth="1"/>
    <col min="8199" max="8199" width="15.109375" style="2" bestFit="1" customWidth="1"/>
    <col min="8200" max="8200" width="17.21875" style="2" customWidth="1"/>
    <col min="8201" max="8201" width="17.33203125" style="2" customWidth="1"/>
    <col min="8202" max="8202" width="39" style="2" customWidth="1"/>
    <col min="8203" max="8203" width="44.21875" style="2" bestFit="1" customWidth="1"/>
    <col min="8204" max="8447" width="56.6640625" style="2"/>
    <col min="8448" max="8448" width="13" style="2" customWidth="1"/>
    <col min="8449" max="8449" width="77.6640625" style="2" customWidth="1"/>
    <col min="8450" max="8450" width="23.5546875" style="2" customWidth="1"/>
    <col min="8451" max="8451" width="37.88671875" style="2" customWidth="1"/>
    <col min="8452" max="8452" width="17.6640625" style="2" bestFit="1" customWidth="1"/>
    <col min="8453" max="8453" width="30.6640625" style="2" customWidth="1"/>
    <col min="8454" max="8454" width="17.109375" style="2" bestFit="1" customWidth="1"/>
    <col min="8455" max="8455" width="15.109375" style="2" bestFit="1" customWidth="1"/>
    <col min="8456" max="8456" width="17.21875" style="2" customWidth="1"/>
    <col min="8457" max="8457" width="17.33203125" style="2" customWidth="1"/>
    <col min="8458" max="8458" width="39" style="2" customWidth="1"/>
    <col min="8459" max="8459" width="44.21875" style="2" bestFit="1" customWidth="1"/>
    <col min="8460" max="8703" width="56.6640625" style="2"/>
    <col min="8704" max="8704" width="13" style="2" customWidth="1"/>
    <col min="8705" max="8705" width="77.6640625" style="2" customWidth="1"/>
    <col min="8706" max="8706" width="23.5546875" style="2" customWidth="1"/>
    <col min="8707" max="8707" width="37.88671875" style="2" customWidth="1"/>
    <col min="8708" max="8708" width="17.6640625" style="2" bestFit="1" customWidth="1"/>
    <col min="8709" max="8709" width="30.6640625" style="2" customWidth="1"/>
    <col min="8710" max="8710" width="17.109375" style="2" bestFit="1" customWidth="1"/>
    <col min="8711" max="8711" width="15.109375" style="2" bestFit="1" customWidth="1"/>
    <col min="8712" max="8712" width="17.21875" style="2" customWidth="1"/>
    <col min="8713" max="8713" width="17.33203125" style="2" customWidth="1"/>
    <col min="8714" max="8714" width="39" style="2" customWidth="1"/>
    <col min="8715" max="8715" width="44.21875" style="2" bestFit="1" customWidth="1"/>
    <col min="8716" max="8959" width="56.6640625" style="2"/>
    <col min="8960" max="8960" width="13" style="2" customWidth="1"/>
    <col min="8961" max="8961" width="77.6640625" style="2" customWidth="1"/>
    <col min="8962" max="8962" width="23.5546875" style="2" customWidth="1"/>
    <col min="8963" max="8963" width="37.88671875" style="2" customWidth="1"/>
    <col min="8964" max="8964" width="17.6640625" style="2" bestFit="1" customWidth="1"/>
    <col min="8965" max="8965" width="30.6640625" style="2" customWidth="1"/>
    <col min="8966" max="8966" width="17.109375" style="2" bestFit="1" customWidth="1"/>
    <col min="8967" max="8967" width="15.109375" style="2" bestFit="1" customWidth="1"/>
    <col min="8968" max="8968" width="17.21875" style="2" customWidth="1"/>
    <col min="8969" max="8969" width="17.33203125" style="2" customWidth="1"/>
    <col min="8970" max="8970" width="39" style="2" customWidth="1"/>
    <col min="8971" max="8971" width="44.21875" style="2" bestFit="1" customWidth="1"/>
    <col min="8972" max="9215" width="56.6640625" style="2"/>
    <col min="9216" max="9216" width="13" style="2" customWidth="1"/>
    <col min="9217" max="9217" width="77.6640625" style="2" customWidth="1"/>
    <col min="9218" max="9218" width="23.5546875" style="2" customWidth="1"/>
    <col min="9219" max="9219" width="37.88671875" style="2" customWidth="1"/>
    <col min="9220" max="9220" width="17.6640625" style="2" bestFit="1" customWidth="1"/>
    <col min="9221" max="9221" width="30.6640625" style="2" customWidth="1"/>
    <col min="9222" max="9222" width="17.109375" style="2" bestFit="1" customWidth="1"/>
    <col min="9223" max="9223" width="15.109375" style="2" bestFit="1" customWidth="1"/>
    <col min="9224" max="9224" width="17.21875" style="2" customWidth="1"/>
    <col min="9225" max="9225" width="17.33203125" style="2" customWidth="1"/>
    <col min="9226" max="9226" width="39" style="2" customWidth="1"/>
    <col min="9227" max="9227" width="44.21875" style="2" bestFit="1" customWidth="1"/>
    <col min="9228" max="9471" width="56.6640625" style="2"/>
    <col min="9472" max="9472" width="13" style="2" customWidth="1"/>
    <col min="9473" max="9473" width="77.6640625" style="2" customWidth="1"/>
    <col min="9474" max="9474" width="23.5546875" style="2" customWidth="1"/>
    <col min="9475" max="9475" width="37.88671875" style="2" customWidth="1"/>
    <col min="9476" max="9476" width="17.6640625" style="2" bestFit="1" customWidth="1"/>
    <col min="9477" max="9477" width="30.6640625" style="2" customWidth="1"/>
    <col min="9478" max="9478" width="17.109375" style="2" bestFit="1" customWidth="1"/>
    <col min="9479" max="9479" width="15.109375" style="2" bestFit="1" customWidth="1"/>
    <col min="9480" max="9480" width="17.21875" style="2" customWidth="1"/>
    <col min="9481" max="9481" width="17.33203125" style="2" customWidth="1"/>
    <col min="9482" max="9482" width="39" style="2" customWidth="1"/>
    <col min="9483" max="9483" width="44.21875" style="2" bestFit="1" customWidth="1"/>
    <col min="9484" max="9727" width="56.6640625" style="2"/>
    <col min="9728" max="9728" width="13" style="2" customWidth="1"/>
    <col min="9729" max="9729" width="77.6640625" style="2" customWidth="1"/>
    <col min="9730" max="9730" width="23.5546875" style="2" customWidth="1"/>
    <col min="9731" max="9731" width="37.88671875" style="2" customWidth="1"/>
    <col min="9732" max="9732" width="17.6640625" style="2" bestFit="1" customWidth="1"/>
    <col min="9733" max="9733" width="30.6640625" style="2" customWidth="1"/>
    <col min="9734" max="9734" width="17.109375" style="2" bestFit="1" customWidth="1"/>
    <col min="9735" max="9735" width="15.109375" style="2" bestFit="1" customWidth="1"/>
    <col min="9736" max="9736" width="17.21875" style="2" customWidth="1"/>
    <col min="9737" max="9737" width="17.33203125" style="2" customWidth="1"/>
    <col min="9738" max="9738" width="39" style="2" customWidth="1"/>
    <col min="9739" max="9739" width="44.21875" style="2" bestFit="1" customWidth="1"/>
    <col min="9740" max="9983" width="56.6640625" style="2"/>
    <col min="9984" max="9984" width="13" style="2" customWidth="1"/>
    <col min="9985" max="9985" width="77.6640625" style="2" customWidth="1"/>
    <col min="9986" max="9986" width="23.5546875" style="2" customWidth="1"/>
    <col min="9987" max="9987" width="37.88671875" style="2" customWidth="1"/>
    <col min="9988" max="9988" width="17.6640625" style="2" bestFit="1" customWidth="1"/>
    <col min="9989" max="9989" width="30.6640625" style="2" customWidth="1"/>
    <col min="9990" max="9990" width="17.109375" style="2" bestFit="1" customWidth="1"/>
    <col min="9991" max="9991" width="15.109375" style="2" bestFit="1" customWidth="1"/>
    <col min="9992" max="9992" width="17.21875" style="2" customWidth="1"/>
    <col min="9993" max="9993" width="17.33203125" style="2" customWidth="1"/>
    <col min="9994" max="9994" width="39" style="2" customWidth="1"/>
    <col min="9995" max="9995" width="44.21875" style="2" bestFit="1" customWidth="1"/>
    <col min="9996" max="10239" width="56.6640625" style="2"/>
    <col min="10240" max="10240" width="13" style="2" customWidth="1"/>
    <col min="10241" max="10241" width="77.6640625" style="2" customWidth="1"/>
    <col min="10242" max="10242" width="23.5546875" style="2" customWidth="1"/>
    <col min="10243" max="10243" width="37.88671875" style="2" customWidth="1"/>
    <col min="10244" max="10244" width="17.6640625" style="2" bestFit="1" customWidth="1"/>
    <col min="10245" max="10245" width="30.6640625" style="2" customWidth="1"/>
    <col min="10246" max="10246" width="17.109375" style="2" bestFit="1" customWidth="1"/>
    <col min="10247" max="10247" width="15.109375" style="2" bestFit="1" customWidth="1"/>
    <col min="10248" max="10248" width="17.21875" style="2" customWidth="1"/>
    <col min="10249" max="10249" width="17.33203125" style="2" customWidth="1"/>
    <col min="10250" max="10250" width="39" style="2" customWidth="1"/>
    <col min="10251" max="10251" width="44.21875" style="2" bestFit="1" customWidth="1"/>
    <col min="10252" max="10495" width="56.6640625" style="2"/>
    <col min="10496" max="10496" width="13" style="2" customWidth="1"/>
    <col min="10497" max="10497" width="77.6640625" style="2" customWidth="1"/>
    <col min="10498" max="10498" width="23.5546875" style="2" customWidth="1"/>
    <col min="10499" max="10499" width="37.88671875" style="2" customWidth="1"/>
    <col min="10500" max="10500" width="17.6640625" style="2" bestFit="1" customWidth="1"/>
    <col min="10501" max="10501" width="30.6640625" style="2" customWidth="1"/>
    <col min="10502" max="10502" width="17.109375" style="2" bestFit="1" customWidth="1"/>
    <col min="10503" max="10503" width="15.109375" style="2" bestFit="1" customWidth="1"/>
    <col min="10504" max="10504" width="17.21875" style="2" customWidth="1"/>
    <col min="10505" max="10505" width="17.33203125" style="2" customWidth="1"/>
    <col min="10506" max="10506" width="39" style="2" customWidth="1"/>
    <col min="10507" max="10507" width="44.21875" style="2" bestFit="1" customWidth="1"/>
    <col min="10508" max="10751" width="56.6640625" style="2"/>
    <col min="10752" max="10752" width="13" style="2" customWidth="1"/>
    <col min="10753" max="10753" width="77.6640625" style="2" customWidth="1"/>
    <col min="10754" max="10754" width="23.5546875" style="2" customWidth="1"/>
    <col min="10755" max="10755" width="37.88671875" style="2" customWidth="1"/>
    <col min="10756" max="10756" width="17.6640625" style="2" bestFit="1" customWidth="1"/>
    <col min="10757" max="10757" width="30.6640625" style="2" customWidth="1"/>
    <col min="10758" max="10758" width="17.109375" style="2" bestFit="1" customWidth="1"/>
    <col min="10759" max="10759" width="15.109375" style="2" bestFit="1" customWidth="1"/>
    <col min="10760" max="10760" width="17.21875" style="2" customWidth="1"/>
    <col min="10761" max="10761" width="17.33203125" style="2" customWidth="1"/>
    <col min="10762" max="10762" width="39" style="2" customWidth="1"/>
    <col min="10763" max="10763" width="44.21875" style="2" bestFit="1" customWidth="1"/>
    <col min="10764" max="11007" width="56.6640625" style="2"/>
    <col min="11008" max="11008" width="13" style="2" customWidth="1"/>
    <col min="11009" max="11009" width="77.6640625" style="2" customWidth="1"/>
    <col min="11010" max="11010" width="23.5546875" style="2" customWidth="1"/>
    <col min="11011" max="11011" width="37.88671875" style="2" customWidth="1"/>
    <col min="11012" max="11012" width="17.6640625" style="2" bestFit="1" customWidth="1"/>
    <col min="11013" max="11013" width="30.6640625" style="2" customWidth="1"/>
    <col min="11014" max="11014" width="17.109375" style="2" bestFit="1" customWidth="1"/>
    <col min="11015" max="11015" width="15.109375" style="2" bestFit="1" customWidth="1"/>
    <col min="11016" max="11016" width="17.21875" style="2" customWidth="1"/>
    <col min="11017" max="11017" width="17.33203125" style="2" customWidth="1"/>
    <col min="11018" max="11018" width="39" style="2" customWidth="1"/>
    <col min="11019" max="11019" width="44.21875" style="2" bestFit="1" customWidth="1"/>
    <col min="11020" max="11263" width="56.6640625" style="2"/>
    <col min="11264" max="11264" width="13" style="2" customWidth="1"/>
    <col min="11265" max="11265" width="77.6640625" style="2" customWidth="1"/>
    <col min="11266" max="11266" width="23.5546875" style="2" customWidth="1"/>
    <col min="11267" max="11267" width="37.88671875" style="2" customWidth="1"/>
    <col min="11268" max="11268" width="17.6640625" style="2" bestFit="1" customWidth="1"/>
    <col min="11269" max="11269" width="30.6640625" style="2" customWidth="1"/>
    <col min="11270" max="11270" width="17.109375" style="2" bestFit="1" customWidth="1"/>
    <col min="11271" max="11271" width="15.109375" style="2" bestFit="1" customWidth="1"/>
    <col min="11272" max="11272" width="17.21875" style="2" customWidth="1"/>
    <col min="11273" max="11273" width="17.33203125" style="2" customWidth="1"/>
    <col min="11274" max="11274" width="39" style="2" customWidth="1"/>
    <col min="11275" max="11275" width="44.21875" style="2" bestFit="1" customWidth="1"/>
    <col min="11276" max="11519" width="56.6640625" style="2"/>
    <col min="11520" max="11520" width="13" style="2" customWidth="1"/>
    <col min="11521" max="11521" width="77.6640625" style="2" customWidth="1"/>
    <col min="11522" max="11522" width="23.5546875" style="2" customWidth="1"/>
    <col min="11523" max="11523" width="37.88671875" style="2" customWidth="1"/>
    <col min="11524" max="11524" width="17.6640625" style="2" bestFit="1" customWidth="1"/>
    <col min="11525" max="11525" width="30.6640625" style="2" customWidth="1"/>
    <col min="11526" max="11526" width="17.109375" style="2" bestFit="1" customWidth="1"/>
    <col min="11527" max="11527" width="15.109375" style="2" bestFit="1" customWidth="1"/>
    <col min="11528" max="11528" width="17.21875" style="2" customWidth="1"/>
    <col min="11529" max="11529" width="17.33203125" style="2" customWidth="1"/>
    <col min="11530" max="11530" width="39" style="2" customWidth="1"/>
    <col min="11531" max="11531" width="44.21875" style="2" bestFit="1" customWidth="1"/>
    <col min="11532" max="11775" width="56.6640625" style="2"/>
    <col min="11776" max="11776" width="13" style="2" customWidth="1"/>
    <col min="11777" max="11777" width="77.6640625" style="2" customWidth="1"/>
    <col min="11778" max="11778" width="23.5546875" style="2" customWidth="1"/>
    <col min="11779" max="11779" width="37.88671875" style="2" customWidth="1"/>
    <col min="11780" max="11780" width="17.6640625" style="2" bestFit="1" customWidth="1"/>
    <col min="11781" max="11781" width="30.6640625" style="2" customWidth="1"/>
    <col min="11782" max="11782" width="17.109375" style="2" bestFit="1" customWidth="1"/>
    <col min="11783" max="11783" width="15.109375" style="2" bestFit="1" customWidth="1"/>
    <col min="11784" max="11784" width="17.21875" style="2" customWidth="1"/>
    <col min="11785" max="11785" width="17.33203125" style="2" customWidth="1"/>
    <col min="11786" max="11786" width="39" style="2" customWidth="1"/>
    <col min="11787" max="11787" width="44.21875" style="2" bestFit="1" customWidth="1"/>
    <col min="11788" max="12031" width="56.6640625" style="2"/>
    <col min="12032" max="12032" width="13" style="2" customWidth="1"/>
    <col min="12033" max="12033" width="77.6640625" style="2" customWidth="1"/>
    <col min="12034" max="12034" width="23.5546875" style="2" customWidth="1"/>
    <col min="12035" max="12035" width="37.88671875" style="2" customWidth="1"/>
    <col min="12036" max="12036" width="17.6640625" style="2" bestFit="1" customWidth="1"/>
    <col min="12037" max="12037" width="30.6640625" style="2" customWidth="1"/>
    <col min="12038" max="12038" width="17.109375" style="2" bestFit="1" customWidth="1"/>
    <col min="12039" max="12039" width="15.109375" style="2" bestFit="1" customWidth="1"/>
    <col min="12040" max="12040" width="17.21875" style="2" customWidth="1"/>
    <col min="12041" max="12041" width="17.33203125" style="2" customWidth="1"/>
    <col min="12042" max="12042" width="39" style="2" customWidth="1"/>
    <col min="12043" max="12043" width="44.21875" style="2" bestFit="1" customWidth="1"/>
    <col min="12044" max="12287" width="56.6640625" style="2"/>
    <col min="12288" max="12288" width="13" style="2" customWidth="1"/>
    <col min="12289" max="12289" width="77.6640625" style="2" customWidth="1"/>
    <col min="12290" max="12290" width="23.5546875" style="2" customWidth="1"/>
    <col min="12291" max="12291" width="37.88671875" style="2" customWidth="1"/>
    <col min="12292" max="12292" width="17.6640625" style="2" bestFit="1" customWidth="1"/>
    <col min="12293" max="12293" width="30.6640625" style="2" customWidth="1"/>
    <col min="12294" max="12294" width="17.109375" style="2" bestFit="1" customWidth="1"/>
    <col min="12295" max="12295" width="15.109375" style="2" bestFit="1" customWidth="1"/>
    <col min="12296" max="12296" width="17.21875" style="2" customWidth="1"/>
    <col min="12297" max="12297" width="17.33203125" style="2" customWidth="1"/>
    <col min="12298" max="12298" width="39" style="2" customWidth="1"/>
    <col min="12299" max="12299" width="44.21875" style="2" bestFit="1" customWidth="1"/>
    <col min="12300" max="12543" width="56.6640625" style="2"/>
    <col min="12544" max="12544" width="13" style="2" customWidth="1"/>
    <col min="12545" max="12545" width="77.6640625" style="2" customWidth="1"/>
    <col min="12546" max="12546" width="23.5546875" style="2" customWidth="1"/>
    <col min="12547" max="12547" width="37.88671875" style="2" customWidth="1"/>
    <col min="12548" max="12548" width="17.6640625" style="2" bestFit="1" customWidth="1"/>
    <col min="12549" max="12549" width="30.6640625" style="2" customWidth="1"/>
    <col min="12550" max="12550" width="17.109375" style="2" bestFit="1" customWidth="1"/>
    <col min="12551" max="12551" width="15.109375" style="2" bestFit="1" customWidth="1"/>
    <col min="12552" max="12552" width="17.21875" style="2" customWidth="1"/>
    <col min="12553" max="12553" width="17.33203125" style="2" customWidth="1"/>
    <col min="12554" max="12554" width="39" style="2" customWidth="1"/>
    <col min="12555" max="12555" width="44.21875" style="2" bestFit="1" customWidth="1"/>
    <col min="12556" max="12799" width="56.6640625" style="2"/>
    <col min="12800" max="12800" width="13" style="2" customWidth="1"/>
    <col min="12801" max="12801" width="77.6640625" style="2" customWidth="1"/>
    <col min="12802" max="12802" width="23.5546875" style="2" customWidth="1"/>
    <col min="12803" max="12803" width="37.88671875" style="2" customWidth="1"/>
    <col min="12804" max="12804" width="17.6640625" style="2" bestFit="1" customWidth="1"/>
    <col min="12805" max="12805" width="30.6640625" style="2" customWidth="1"/>
    <col min="12806" max="12806" width="17.109375" style="2" bestFit="1" customWidth="1"/>
    <col min="12807" max="12807" width="15.109375" style="2" bestFit="1" customWidth="1"/>
    <col min="12808" max="12808" width="17.21875" style="2" customWidth="1"/>
    <col min="12809" max="12809" width="17.33203125" style="2" customWidth="1"/>
    <col min="12810" max="12810" width="39" style="2" customWidth="1"/>
    <col min="12811" max="12811" width="44.21875" style="2" bestFit="1" customWidth="1"/>
    <col min="12812" max="13055" width="56.6640625" style="2"/>
    <col min="13056" max="13056" width="13" style="2" customWidth="1"/>
    <col min="13057" max="13057" width="77.6640625" style="2" customWidth="1"/>
    <col min="13058" max="13058" width="23.5546875" style="2" customWidth="1"/>
    <col min="13059" max="13059" width="37.88671875" style="2" customWidth="1"/>
    <col min="13060" max="13060" width="17.6640625" style="2" bestFit="1" customWidth="1"/>
    <col min="13061" max="13061" width="30.6640625" style="2" customWidth="1"/>
    <col min="13062" max="13062" width="17.109375" style="2" bestFit="1" customWidth="1"/>
    <col min="13063" max="13063" width="15.109375" style="2" bestFit="1" customWidth="1"/>
    <col min="13064" max="13064" width="17.21875" style="2" customWidth="1"/>
    <col min="13065" max="13065" width="17.33203125" style="2" customWidth="1"/>
    <col min="13066" max="13066" width="39" style="2" customWidth="1"/>
    <col min="13067" max="13067" width="44.21875" style="2" bestFit="1" customWidth="1"/>
    <col min="13068" max="13311" width="56.6640625" style="2"/>
    <col min="13312" max="13312" width="13" style="2" customWidth="1"/>
    <col min="13313" max="13313" width="77.6640625" style="2" customWidth="1"/>
    <col min="13314" max="13314" width="23.5546875" style="2" customWidth="1"/>
    <col min="13315" max="13315" width="37.88671875" style="2" customWidth="1"/>
    <col min="13316" max="13316" width="17.6640625" style="2" bestFit="1" customWidth="1"/>
    <col min="13317" max="13317" width="30.6640625" style="2" customWidth="1"/>
    <col min="13318" max="13318" width="17.109375" style="2" bestFit="1" customWidth="1"/>
    <col min="13319" max="13319" width="15.109375" style="2" bestFit="1" customWidth="1"/>
    <col min="13320" max="13320" width="17.21875" style="2" customWidth="1"/>
    <col min="13321" max="13321" width="17.33203125" style="2" customWidth="1"/>
    <col min="13322" max="13322" width="39" style="2" customWidth="1"/>
    <col min="13323" max="13323" width="44.21875" style="2" bestFit="1" customWidth="1"/>
    <col min="13324" max="13567" width="56.6640625" style="2"/>
    <col min="13568" max="13568" width="13" style="2" customWidth="1"/>
    <col min="13569" max="13569" width="77.6640625" style="2" customWidth="1"/>
    <col min="13570" max="13570" width="23.5546875" style="2" customWidth="1"/>
    <col min="13571" max="13571" width="37.88671875" style="2" customWidth="1"/>
    <col min="13572" max="13572" width="17.6640625" style="2" bestFit="1" customWidth="1"/>
    <col min="13573" max="13573" width="30.6640625" style="2" customWidth="1"/>
    <col min="13574" max="13574" width="17.109375" style="2" bestFit="1" customWidth="1"/>
    <col min="13575" max="13575" width="15.109375" style="2" bestFit="1" customWidth="1"/>
    <col min="13576" max="13576" width="17.21875" style="2" customWidth="1"/>
    <col min="13577" max="13577" width="17.33203125" style="2" customWidth="1"/>
    <col min="13578" max="13578" width="39" style="2" customWidth="1"/>
    <col min="13579" max="13579" width="44.21875" style="2" bestFit="1" customWidth="1"/>
    <col min="13580" max="13823" width="56.6640625" style="2"/>
    <col min="13824" max="13824" width="13" style="2" customWidth="1"/>
    <col min="13825" max="13825" width="77.6640625" style="2" customWidth="1"/>
    <col min="13826" max="13826" width="23.5546875" style="2" customWidth="1"/>
    <col min="13827" max="13827" width="37.88671875" style="2" customWidth="1"/>
    <col min="13828" max="13828" width="17.6640625" style="2" bestFit="1" customWidth="1"/>
    <col min="13829" max="13829" width="30.6640625" style="2" customWidth="1"/>
    <col min="13830" max="13830" width="17.109375" style="2" bestFit="1" customWidth="1"/>
    <col min="13831" max="13831" width="15.109375" style="2" bestFit="1" customWidth="1"/>
    <col min="13832" max="13832" width="17.21875" style="2" customWidth="1"/>
    <col min="13833" max="13833" width="17.33203125" style="2" customWidth="1"/>
    <col min="13834" max="13834" width="39" style="2" customWidth="1"/>
    <col min="13835" max="13835" width="44.21875" style="2" bestFit="1" customWidth="1"/>
    <col min="13836" max="14079" width="56.6640625" style="2"/>
    <col min="14080" max="14080" width="13" style="2" customWidth="1"/>
    <col min="14081" max="14081" width="77.6640625" style="2" customWidth="1"/>
    <col min="14082" max="14082" width="23.5546875" style="2" customWidth="1"/>
    <col min="14083" max="14083" width="37.88671875" style="2" customWidth="1"/>
    <col min="14084" max="14084" width="17.6640625" style="2" bestFit="1" customWidth="1"/>
    <col min="14085" max="14085" width="30.6640625" style="2" customWidth="1"/>
    <col min="14086" max="14086" width="17.109375" style="2" bestFit="1" customWidth="1"/>
    <col min="14087" max="14087" width="15.109375" style="2" bestFit="1" customWidth="1"/>
    <col min="14088" max="14088" width="17.21875" style="2" customWidth="1"/>
    <col min="14089" max="14089" width="17.33203125" style="2" customWidth="1"/>
    <col min="14090" max="14090" width="39" style="2" customWidth="1"/>
    <col min="14091" max="14091" width="44.21875" style="2" bestFit="1" customWidth="1"/>
    <col min="14092" max="14335" width="56.6640625" style="2"/>
    <col min="14336" max="14336" width="13" style="2" customWidth="1"/>
    <col min="14337" max="14337" width="77.6640625" style="2" customWidth="1"/>
    <col min="14338" max="14338" width="23.5546875" style="2" customWidth="1"/>
    <col min="14339" max="14339" width="37.88671875" style="2" customWidth="1"/>
    <col min="14340" max="14340" width="17.6640625" style="2" bestFit="1" customWidth="1"/>
    <col min="14341" max="14341" width="30.6640625" style="2" customWidth="1"/>
    <col min="14342" max="14342" width="17.109375" style="2" bestFit="1" customWidth="1"/>
    <col min="14343" max="14343" width="15.109375" style="2" bestFit="1" customWidth="1"/>
    <col min="14344" max="14344" width="17.21875" style="2" customWidth="1"/>
    <col min="14345" max="14345" width="17.33203125" style="2" customWidth="1"/>
    <col min="14346" max="14346" width="39" style="2" customWidth="1"/>
    <col min="14347" max="14347" width="44.21875" style="2" bestFit="1" customWidth="1"/>
    <col min="14348" max="14591" width="56.6640625" style="2"/>
    <col min="14592" max="14592" width="13" style="2" customWidth="1"/>
    <col min="14593" max="14593" width="77.6640625" style="2" customWidth="1"/>
    <col min="14594" max="14594" width="23.5546875" style="2" customWidth="1"/>
    <col min="14595" max="14595" width="37.88671875" style="2" customWidth="1"/>
    <col min="14596" max="14596" width="17.6640625" style="2" bestFit="1" customWidth="1"/>
    <col min="14597" max="14597" width="30.6640625" style="2" customWidth="1"/>
    <col min="14598" max="14598" width="17.109375" style="2" bestFit="1" customWidth="1"/>
    <col min="14599" max="14599" width="15.109375" style="2" bestFit="1" customWidth="1"/>
    <col min="14600" max="14600" width="17.21875" style="2" customWidth="1"/>
    <col min="14601" max="14601" width="17.33203125" style="2" customWidth="1"/>
    <col min="14602" max="14602" width="39" style="2" customWidth="1"/>
    <col min="14603" max="14603" width="44.21875" style="2" bestFit="1" customWidth="1"/>
    <col min="14604" max="14847" width="56.6640625" style="2"/>
    <col min="14848" max="14848" width="13" style="2" customWidth="1"/>
    <col min="14849" max="14849" width="77.6640625" style="2" customWidth="1"/>
    <col min="14850" max="14850" width="23.5546875" style="2" customWidth="1"/>
    <col min="14851" max="14851" width="37.88671875" style="2" customWidth="1"/>
    <col min="14852" max="14852" width="17.6640625" style="2" bestFit="1" customWidth="1"/>
    <col min="14853" max="14853" width="30.6640625" style="2" customWidth="1"/>
    <col min="14854" max="14854" width="17.109375" style="2" bestFit="1" customWidth="1"/>
    <col min="14855" max="14855" width="15.109375" style="2" bestFit="1" customWidth="1"/>
    <col min="14856" max="14856" width="17.21875" style="2" customWidth="1"/>
    <col min="14857" max="14857" width="17.33203125" style="2" customWidth="1"/>
    <col min="14858" max="14858" width="39" style="2" customWidth="1"/>
    <col min="14859" max="14859" width="44.21875" style="2" bestFit="1" customWidth="1"/>
    <col min="14860" max="15103" width="56.6640625" style="2"/>
    <col min="15104" max="15104" width="13" style="2" customWidth="1"/>
    <col min="15105" max="15105" width="77.6640625" style="2" customWidth="1"/>
    <col min="15106" max="15106" width="23.5546875" style="2" customWidth="1"/>
    <col min="15107" max="15107" width="37.88671875" style="2" customWidth="1"/>
    <col min="15108" max="15108" width="17.6640625" style="2" bestFit="1" customWidth="1"/>
    <col min="15109" max="15109" width="30.6640625" style="2" customWidth="1"/>
    <col min="15110" max="15110" width="17.109375" style="2" bestFit="1" customWidth="1"/>
    <col min="15111" max="15111" width="15.109375" style="2" bestFit="1" customWidth="1"/>
    <col min="15112" max="15112" width="17.21875" style="2" customWidth="1"/>
    <col min="15113" max="15113" width="17.33203125" style="2" customWidth="1"/>
    <col min="15114" max="15114" width="39" style="2" customWidth="1"/>
    <col min="15115" max="15115" width="44.21875" style="2" bestFit="1" customWidth="1"/>
    <col min="15116" max="15359" width="56.6640625" style="2"/>
    <col min="15360" max="15360" width="13" style="2" customWidth="1"/>
    <col min="15361" max="15361" width="77.6640625" style="2" customWidth="1"/>
    <col min="15362" max="15362" width="23.5546875" style="2" customWidth="1"/>
    <col min="15363" max="15363" width="37.88671875" style="2" customWidth="1"/>
    <col min="15364" max="15364" width="17.6640625" style="2" bestFit="1" customWidth="1"/>
    <col min="15365" max="15365" width="30.6640625" style="2" customWidth="1"/>
    <col min="15366" max="15366" width="17.109375" style="2" bestFit="1" customWidth="1"/>
    <col min="15367" max="15367" width="15.109375" style="2" bestFit="1" customWidth="1"/>
    <col min="15368" max="15368" width="17.21875" style="2" customWidth="1"/>
    <col min="15369" max="15369" width="17.33203125" style="2" customWidth="1"/>
    <col min="15370" max="15370" width="39" style="2" customWidth="1"/>
    <col min="15371" max="15371" width="44.21875" style="2" bestFit="1" customWidth="1"/>
    <col min="15372" max="15615" width="56.6640625" style="2"/>
    <col min="15616" max="15616" width="13" style="2" customWidth="1"/>
    <col min="15617" max="15617" width="77.6640625" style="2" customWidth="1"/>
    <col min="15618" max="15618" width="23.5546875" style="2" customWidth="1"/>
    <col min="15619" max="15619" width="37.88671875" style="2" customWidth="1"/>
    <col min="15620" max="15620" width="17.6640625" style="2" bestFit="1" customWidth="1"/>
    <col min="15621" max="15621" width="30.6640625" style="2" customWidth="1"/>
    <col min="15622" max="15622" width="17.109375" style="2" bestFit="1" customWidth="1"/>
    <col min="15623" max="15623" width="15.109375" style="2" bestFit="1" customWidth="1"/>
    <col min="15624" max="15624" width="17.21875" style="2" customWidth="1"/>
    <col min="15625" max="15625" width="17.33203125" style="2" customWidth="1"/>
    <col min="15626" max="15626" width="39" style="2" customWidth="1"/>
    <col min="15627" max="15627" width="44.21875" style="2" bestFit="1" customWidth="1"/>
    <col min="15628" max="15871" width="56.6640625" style="2"/>
    <col min="15872" max="15872" width="13" style="2" customWidth="1"/>
    <col min="15873" max="15873" width="77.6640625" style="2" customWidth="1"/>
    <col min="15874" max="15874" width="23.5546875" style="2" customWidth="1"/>
    <col min="15875" max="15875" width="37.88671875" style="2" customWidth="1"/>
    <col min="15876" max="15876" width="17.6640625" style="2" bestFit="1" customWidth="1"/>
    <col min="15877" max="15877" width="30.6640625" style="2" customWidth="1"/>
    <col min="15878" max="15878" width="17.109375" style="2" bestFit="1" customWidth="1"/>
    <col min="15879" max="15879" width="15.109375" style="2" bestFit="1" customWidth="1"/>
    <col min="15880" max="15880" width="17.21875" style="2" customWidth="1"/>
    <col min="15881" max="15881" width="17.33203125" style="2" customWidth="1"/>
    <col min="15882" max="15882" width="39" style="2" customWidth="1"/>
    <col min="15883" max="15883" width="44.21875" style="2" bestFit="1" customWidth="1"/>
    <col min="15884" max="16127" width="56.6640625" style="2"/>
    <col min="16128" max="16128" width="13" style="2" customWidth="1"/>
    <col min="16129" max="16129" width="77.6640625" style="2" customWidth="1"/>
    <col min="16130" max="16130" width="23.5546875" style="2" customWidth="1"/>
    <col min="16131" max="16131" width="37.88671875" style="2" customWidth="1"/>
    <col min="16132" max="16132" width="17.6640625" style="2" bestFit="1" customWidth="1"/>
    <col min="16133" max="16133" width="30.6640625" style="2" customWidth="1"/>
    <col min="16134" max="16134" width="17.109375" style="2" bestFit="1" customWidth="1"/>
    <col min="16135" max="16135" width="15.109375" style="2" bestFit="1" customWidth="1"/>
    <col min="16136" max="16136" width="17.21875" style="2" customWidth="1"/>
    <col min="16137" max="16137" width="17.33203125" style="2" customWidth="1"/>
    <col min="16138" max="16138" width="39" style="2" customWidth="1"/>
    <col min="16139" max="16139" width="44.21875" style="2" bestFit="1" customWidth="1"/>
    <col min="16140" max="16384" width="56.6640625" style="2"/>
  </cols>
  <sheetData>
    <row r="1" spans="1:238" ht="48" customHeight="1" thickBot="1" x14ac:dyDescent="0.25">
      <c r="A1" s="25"/>
      <c r="B1" s="1"/>
      <c r="C1" s="1"/>
      <c r="D1" s="1"/>
      <c r="E1" s="133"/>
      <c r="F1" s="13"/>
      <c r="G1" s="26"/>
      <c r="H1" s="26"/>
      <c r="I1" s="27"/>
      <c r="J1" s="28"/>
      <c r="K1" s="28"/>
    </row>
    <row r="2" spans="1:238" ht="57" customHeight="1" x14ac:dyDescent="0.2">
      <c r="A2" s="146" t="s">
        <v>714</v>
      </c>
      <c r="B2" s="147"/>
      <c r="C2" s="147"/>
      <c r="D2" s="147"/>
      <c r="E2" s="147"/>
      <c r="F2" s="147"/>
      <c r="G2" s="29"/>
      <c r="H2" s="29"/>
      <c r="I2" s="29"/>
      <c r="J2" s="29"/>
      <c r="K2" s="30" t="s">
        <v>2758</v>
      </c>
    </row>
    <row r="3" spans="1:238" s="12" customFormat="1" ht="25.2" customHeight="1" x14ac:dyDescent="0.2">
      <c r="A3" s="148" t="s">
        <v>696</v>
      </c>
      <c r="B3" s="143" t="s">
        <v>6</v>
      </c>
      <c r="C3" s="143" t="s">
        <v>697</v>
      </c>
      <c r="D3" s="143" t="s">
        <v>7</v>
      </c>
      <c r="E3" s="149" t="s">
        <v>14</v>
      </c>
      <c r="F3" s="143" t="s">
        <v>2</v>
      </c>
      <c r="G3" s="24" t="s">
        <v>20</v>
      </c>
      <c r="H3" s="24" t="s">
        <v>21</v>
      </c>
      <c r="I3" s="142" t="s">
        <v>0</v>
      </c>
      <c r="J3" s="143" t="s">
        <v>1</v>
      </c>
      <c r="K3" s="144" t="s">
        <v>175</v>
      </c>
    </row>
    <row r="4" spans="1:238" s="12" customFormat="1" ht="25.2" customHeight="1" x14ac:dyDescent="0.2">
      <c r="A4" s="148"/>
      <c r="B4" s="143"/>
      <c r="C4" s="143"/>
      <c r="D4" s="143"/>
      <c r="E4" s="149"/>
      <c r="F4" s="143"/>
      <c r="G4" s="24" t="s">
        <v>1226</v>
      </c>
      <c r="H4" s="24" t="s">
        <v>1227</v>
      </c>
      <c r="I4" s="142"/>
      <c r="J4" s="143"/>
      <c r="K4" s="145"/>
    </row>
    <row r="5" spans="1:238" s="12" customFormat="1" x14ac:dyDescent="0.2">
      <c r="A5" s="139" t="s">
        <v>3</v>
      </c>
      <c r="B5" s="140"/>
      <c r="C5" s="140"/>
      <c r="D5" s="140"/>
      <c r="E5" s="140"/>
      <c r="F5" s="140"/>
      <c r="G5" s="140"/>
      <c r="H5" s="140"/>
      <c r="I5" s="140"/>
      <c r="J5" s="140"/>
      <c r="K5" s="141"/>
    </row>
    <row r="6" spans="1:238" x14ac:dyDescent="0.2">
      <c r="A6" s="11">
        <f>ROW()-5</f>
        <v>1</v>
      </c>
      <c r="B6" s="32" t="s">
        <v>274</v>
      </c>
      <c r="C6" s="32" t="s">
        <v>1445</v>
      </c>
      <c r="D6" s="32" t="s">
        <v>1445</v>
      </c>
      <c r="E6" s="68" t="s">
        <v>1034</v>
      </c>
      <c r="F6" s="33" t="s">
        <v>1446</v>
      </c>
      <c r="G6" s="34">
        <v>1337</v>
      </c>
      <c r="H6" s="34">
        <v>2069</v>
      </c>
      <c r="I6" s="35" t="s">
        <v>1268</v>
      </c>
      <c r="J6" s="35" t="s">
        <v>17</v>
      </c>
      <c r="K6" s="36"/>
    </row>
    <row r="7" spans="1:238" x14ac:dyDescent="0.2">
      <c r="A7" s="11">
        <f t="shared" ref="A7:A70" si="0">ROW()-5</f>
        <v>2</v>
      </c>
      <c r="B7" s="32" t="s">
        <v>1447</v>
      </c>
      <c r="C7" s="32" t="s">
        <v>1445</v>
      </c>
      <c r="D7" s="32" t="s">
        <v>1445</v>
      </c>
      <c r="E7" s="69">
        <v>2006.07</v>
      </c>
      <c r="F7" s="33" t="s">
        <v>1299</v>
      </c>
      <c r="G7" s="34">
        <v>1317</v>
      </c>
      <c r="H7" s="34">
        <v>2306</v>
      </c>
      <c r="I7" s="37" t="s">
        <v>18</v>
      </c>
      <c r="J7" s="35" t="s">
        <v>17</v>
      </c>
      <c r="K7" s="36"/>
    </row>
    <row r="8" spans="1:238" x14ac:dyDescent="0.2">
      <c r="A8" s="11">
        <f t="shared" si="0"/>
        <v>3</v>
      </c>
      <c r="B8" s="38" t="s">
        <v>1448</v>
      </c>
      <c r="C8" s="32" t="s">
        <v>1445</v>
      </c>
      <c r="D8" s="32" t="s">
        <v>1445</v>
      </c>
      <c r="E8" s="69" t="s">
        <v>1038</v>
      </c>
      <c r="F8" s="40" t="s">
        <v>1449</v>
      </c>
      <c r="G8" s="39">
        <v>1050</v>
      </c>
      <c r="H8" s="39">
        <v>2305</v>
      </c>
      <c r="I8" s="41" t="s">
        <v>1378</v>
      </c>
      <c r="J8" s="43" t="s">
        <v>17</v>
      </c>
      <c r="K8" s="42"/>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row>
    <row r="9" spans="1:238" x14ac:dyDescent="0.2">
      <c r="A9" s="11">
        <f t="shared" si="0"/>
        <v>4</v>
      </c>
      <c r="B9" s="32" t="s">
        <v>275</v>
      </c>
      <c r="C9" s="32" t="s">
        <v>1445</v>
      </c>
      <c r="D9" s="32" t="s">
        <v>1445</v>
      </c>
      <c r="E9" s="69">
        <v>2007.12</v>
      </c>
      <c r="F9" s="40" t="s">
        <v>1039</v>
      </c>
      <c r="G9" s="39">
        <v>15854</v>
      </c>
      <c r="H9" s="39">
        <v>25652</v>
      </c>
      <c r="I9" s="41" t="s">
        <v>18</v>
      </c>
      <c r="J9" s="43" t="s">
        <v>896</v>
      </c>
      <c r="K9" s="42"/>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row>
    <row r="10" spans="1:238" x14ac:dyDescent="0.2">
      <c r="A10" s="11">
        <f t="shared" si="0"/>
        <v>5</v>
      </c>
      <c r="B10" s="32" t="s">
        <v>1450</v>
      </c>
      <c r="C10" s="32" t="s">
        <v>1445</v>
      </c>
      <c r="D10" s="32" t="s">
        <v>1445</v>
      </c>
      <c r="E10" s="69">
        <v>2008.06</v>
      </c>
      <c r="F10" s="40" t="s">
        <v>1451</v>
      </c>
      <c r="G10" s="34">
        <v>1241</v>
      </c>
      <c r="H10" s="34">
        <v>1982</v>
      </c>
      <c r="I10" s="41" t="s">
        <v>18</v>
      </c>
      <c r="J10" s="35" t="s">
        <v>17</v>
      </c>
      <c r="K10" s="36"/>
    </row>
    <row r="11" spans="1:238" x14ac:dyDescent="0.2">
      <c r="A11" s="11">
        <f t="shared" si="0"/>
        <v>6</v>
      </c>
      <c r="B11" s="32" t="s">
        <v>1452</v>
      </c>
      <c r="C11" s="38" t="s">
        <v>1453</v>
      </c>
      <c r="D11" s="32" t="s">
        <v>1445</v>
      </c>
      <c r="E11" s="69">
        <v>2010.06</v>
      </c>
      <c r="F11" s="33" t="s">
        <v>1454</v>
      </c>
      <c r="G11" s="34">
        <v>5651</v>
      </c>
      <c r="H11" s="34">
        <v>9148</v>
      </c>
      <c r="I11" s="35" t="s">
        <v>18</v>
      </c>
      <c r="J11" s="35" t="s">
        <v>17</v>
      </c>
      <c r="K11" s="36"/>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row>
    <row r="12" spans="1:238" x14ac:dyDescent="0.2">
      <c r="A12" s="11">
        <f t="shared" si="0"/>
        <v>7</v>
      </c>
      <c r="B12" s="32" t="s">
        <v>1455</v>
      </c>
      <c r="C12" s="32" t="s">
        <v>1445</v>
      </c>
      <c r="D12" s="32" t="s">
        <v>1445</v>
      </c>
      <c r="E12" s="69">
        <v>2010.08</v>
      </c>
      <c r="F12" s="33" t="s">
        <v>1303</v>
      </c>
      <c r="G12" s="34">
        <v>1420</v>
      </c>
      <c r="H12" s="34">
        <v>2824</v>
      </c>
      <c r="I12" s="35" t="s">
        <v>18</v>
      </c>
      <c r="J12" s="35" t="s">
        <v>17</v>
      </c>
      <c r="K12" s="36"/>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row>
    <row r="13" spans="1:238" x14ac:dyDescent="0.2">
      <c r="A13" s="11">
        <f t="shared" si="0"/>
        <v>8</v>
      </c>
      <c r="B13" s="32" t="s">
        <v>1456</v>
      </c>
      <c r="C13" s="32" t="s">
        <v>1445</v>
      </c>
      <c r="D13" s="32" t="s">
        <v>1445</v>
      </c>
      <c r="E13" s="69">
        <v>2011.06</v>
      </c>
      <c r="F13" s="33" t="s">
        <v>1457</v>
      </c>
      <c r="G13" s="34">
        <v>4125</v>
      </c>
      <c r="H13" s="34">
        <v>6709</v>
      </c>
      <c r="I13" s="37" t="s">
        <v>1268</v>
      </c>
      <c r="J13" s="35" t="s">
        <v>17</v>
      </c>
      <c r="K13" s="36"/>
    </row>
    <row r="14" spans="1:238" s="4" customFormat="1" x14ac:dyDescent="0.2">
      <c r="A14" s="11">
        <f t="shared" si="0"/>
        <v>9</v>
      </c>
      <c r="B14" s="32" t="s">
        <v>276</v>
      </c>
      <c r="C14" s="32" t="s">
        <v>1445</v>
      </c>
      <c r="D14" s="32" t="s">
        <v>1445</v>
      </c>
      <c r="E14" s="69" t="s">
        <v>1052</v>
      </c>
      <c r="F14" s="33" t="s">
        <v>1308</v>
      </c>
      <c r="G14" s="34">
        <v>2809</v>
      </c>
      <c r="H14" s="34">
        <v>5546</v>
      </c>
      <c r="I14" s="37" t="s">
        <v>15</v>
      </c>
      <c r="J14" s="35" t="s">
        <v>17</v>
      </c>
      <c r="K14" s="36"/>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row>
    <row r="15" spans="1:238" s="4" customFormat="1" x14ac:dyDescent="0.2">
      <c r="A15" s="11">
        <f t="shared" si="0"/>
        <v>10</v>
      </c>
      <c r="B15" s="106" t="s">
        <v>1633</v>
      </c>
      <c r="C15" s="32" t="s">
        <v>1445</v>
      </c>
      <c r="D15" s="32" t="s">
        <v>1445</v>
      </c>
      <c r="E15" s="69" t="s">
        <v>1052</v>
      </c>
      <c r="F15" s="33" t="s">
        <v>1458</v>
      </c>
      <c r="G15" s="34">
        <v>1360</v>
      </c>
      <c r="H15" s="34">
        <v>2663</v>
      </c>
      <c r="I15" s="37" t="s">
        <v>15</v>
      </c>
      <c r="J15" s="35" t="s">
        <v>17</v>
      </c>
      <c r="K15" s="36"/>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row>
    <row r="16" spans="1:238" s="4" customFormat="1" x14ac:dyDescent="0.2">
      <c r="A16" s="11">
        <f t="shared" si="0"/>
        <v>11</v>
      </c>
      <c r="B16" s="32" t="s">
        <v>277</v>
      </c>
      <c r="C16" s="32" t="s">
        <v>1445</v>
      </c>
      <c r="D16" s="32" t="s">
        <v>1445</v>
      </c>
      <c r="E16" s="69">
        <v>2012.04</v>
      </c>
      <c r="F16" s="33" t="s">
        <v>1459</v>
      </c>
      <c r="G16" s="34">
        <v>1751</v>
      </c>
      <c r="H16" s="34">
        <v>2387</v>
      </c>
      <c r="I16" s="37" t="s">
        <v>18</v>
      </c>
      <c r="J16" s="35" t="s">
        <v>17</v>
      </c>
      <c r="K16" s="36"/>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row>
    <row r="17" spans="1:238" s="4" customFormat="1" x14ac:dyDescent="0.2">
      <c r="A17" s="11">
        <f t="shared" si="0"/>
        <v>12</v>
      </c>
      <c r="B17" s="32" t="s">
        <v>1460</v>
      </c>
      <c r="C17" s="32" t="s">
        <v>1445</v>
      </c>
      <c r="D17" s="32" t="s">
        <v>1445</v>
      </c>
      <c r="E17" s="68">
        <v>2012.08</v>
      </c>
      <c r="F17" s="33" t="s">
        <v>1299</v>
      </c>
      <c r="G17" s="34">
        <v>9198</v>
      </c>
      <c r="H17" s="34">
        <v>16334</v>
      </c>
      <c r="I17" s="37" t="s">
        <v>15</v>
      </c>
      <c r="J17" s="35" t="s">
        <v>17</v>
      </c>
      <c r="K17" s="36"/>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row>
    <row r="18" spans="1:238" s="4" customFormat="1" x14ac:dyDescent="0.2">
      <c r="A18" s="11">
        <f t="shared" si="0"/>
        <v>13</v>
      </c>
      <c r="B18" s="32" t="s">
        <v>1461</v>
      </c>
      <c r="C18" s="32" t="s">
        <v>1445</v>
      </c>
      <c r="D18" s="32" t="s">
        <v>1445</v>
      </c>
      <c r="E18" s="68">
        <v>2012.08</v>
      </c>
      <c r="F18" s="33" t="s">
        <v>1304</v>
      </c>
      <c r="G18" s="34">
        <v>1344</v>
      </c>
      <c r="H18" s="34">
        <v>2988</v>
      </c>
      <c r="I18" s="37" t="s">
        <v>15</v>
      </c>
      <c r="J18" s="35" t="s">
        <v>17</v>
      </c>
      <c r="K18" s="36"/>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row>
    <row r="19" spans="1:238" s="4" customFormat="1" x14ac:dyDescent="0.2">
      <c r="A19" s="11">
        <f t="shared" si="0"/>
        <v>14</v>
      </c>
      <c r="B19" s="32" t="s">
        <v>1462</v>
      </c>
      <c r="C19" s="32" t="s">
        <v>1445</v>
      </c>
      <c r="D19" s="32" t="s">
        <v>1445</v>
      </c>
      <c r="E19" s="68">
        <v>2012.09</v>
      </c>
      <c r="F19" s="33" t="s">
        <v>1302</v>
      </c>
      <c r="G19" s="34">
        <v>1032</v>
      </c>
      <c r="H19" s="34">
        <v>1134</v>
      </c>
      <c r="I19" s="37" t="s">
        <v>18</v>
      </c>
      <c r="J19" s="35" t="s">
        <v>17</v>
      </c>
      <c r="K19" s="36"/>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row>
    <row r="20" spans="1:238" s="4" customFormat="1" x14ac:dyDescent="0.2">
      <c r="A20" s="11">
        <f t="shared" si="0"/>
        <v>15</v>
      </c>
      <c r="B20" s="38" t="s">
        <v>1463</v>
      </c>
      <c r="C20" s="32" t="s">
        <v>1445</v>
      </c>
      <c r="D20" s="32" t="s">
        <v>1445</v>
      </c>
      <c r="E20" s="68">
        <v>2013.03</v>
      </c>
      <c r="F20" s="33" t="s">
        <v>1361</v>
      </c>
      <c r="G20" s="34">
        <v>647</v>
      </c>
      <c r="H20" s="34">
        <v>1014</v>
      </c>
      <c r="I20" s="37" t="s">
        <v>18</v>
      </c>
      <c r="J20" s="35" t="s">
        <v>17</v>
      </c>
      <c r="K20" s="36"/>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row>
    <row r="21" spans="1:238" s="4" customFormat="1" x14ac:dyDescent="0.2">
      <c r="A21" s="11">
        <f t="shared" si="0"/>
        <v>16</v>
      </c>
      <c r="B21" s="38" t="s">
        <v>1464</v>
      </c>
      <c r="C21" s="38" t="s">
        <v>1445</v>
      </c>
      <c r="D21" s="32" t="s">
        <v>1445</v>
      </c>
      <c r="E21" s="68">
        <v>2013.08</v>
      </c>
      <c r="F21" s="33" t="s">
        <v>1465</v>
      </c>
      <c r="G21" s="34">
        <v>839</v>
      </c>
      <c r="H21" s="34">
        <v>1432</v>
      </c>
      <c r="I21" s="37" t="s">
        <v>18</v>
      </c>
      <c r="J21" s="35" t="s">
        <v>17</v>
      </c>
      <c r="K21" s="36" t="s">
        <v>176</v>
      </c>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row>
    <row r="22" spans="1:238" s="4" customFormat="1" x14ac:dyDescent="0.2">
      <c r="A22" s="11">
        <f t="shared" si="0"/>
        <v>17</v>
      </c>
      <c r="B22" s="84" t="s">
        <v>1466</v>
      </c>
      <c r="C22" s="32" t="s">
        <v>1445</v>
      </c>
      <c r="D22" s="32" t="s">
        <v>1445</v>
      </c>
      <c r="E22" s="68">
        <v>2013.12</v>
      </c>
      <c r="F22" s="33" t="s">
        <v>1467</v>
      </c>
      <c r="G22" s="34">
        <v>1300</v>
      </c>
      <c r="H22" s="34">
        <v>2240</v>
      </c>
      <c r="I22" s="37" t="s">
        <v>19</v>
      </c>
      <c r="J22" s="35" t="s">
        <v>17</v>
      </c>
      <c r="K22" s="36"/>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3"/>
      <c r="HQ22" s="13"/>
      <c r="HR22" s="13"/>
      <c r="HS22" s="13"/>
      <c r="HT22" s="13"/>
      <c r="HU22" s="13"/>
      <c r="HV22" s="13"/>
      <c r="HW22" s="13"/>
      <c r="HX22" s="13"/>
      <c r="HY22" s="13"/>
      <c r="HZ22" s="13"/>
      <c r="IA22" s="13"/>
      <c r="IB22" s="13"/>
      <c r="IC22" s="13"/>
      <c r="ID22" s="13"/>
    </row>
    <row r="23" spans="1:238" s="4" customFormat="1" x14ac:dyDescent="0.2">
      <c r="A23" s="11">
        <f t="shared" si="0"/>
        <v>18</v>
      </c>
      <c r="B23" s="38" t="s">
        <v>1468</v>
      </c>
      <c r="C23" s="32" t="s">
        <v>1445</v>
      </c>
      <c r="D23" s="32" t="s">
        <v>1445</v>
      </c>
      <c r="E23" s="69">
        <v>2014.01</v>
      </c>
      <c r="F23" s="82" t="s">
        <v>1305</v>
      </c>
      <c r="G23" s="83">
        <v>882</v>
      </c>
      <c r="H23" s="34">
        <v>1769</v>
      </c>
      <c r="I23" s="37" t="s">
        <v>18</v>
      </c>
      <c r="J23" s="35" t="s">
        <v>17</v>
      </c>
      <c r="K23" s="45"/>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3"/>
      <c r="HQ23" s="13"/>
      <c r="HR23" s="13"/>
      <c r="HS23" s="13"/>
      <c r="HT23" s="13"/>
      <c r="HU23" s="13"/>
      <c r="HV23" s="13"/>
      <c r="HW23" s="13"/>
      <c r="HX23" s="13"/>
      <c r="HY23" s="13"/>
      <c r="HZ23" s="13"/>
      <c r="IA23" s="13"/>
      <c r="IB23" s="13"/>
      <c r="IC23" s="13"/>
      <c r="ID23" s="13"/>
    </row>
    <row r="24" spans="1:238" s="4" customFormat="1" x14ac:dyDescent="0.2">
      <c r="A24" s="11">
        <f t="shared" si="0"/>
        <v>19</v>
      </c>
      <c r="B24" s="32" t="s">
        <v>1469</v>
      </c>
      <c r="C24" s="32" t="s">
        <v>1445</v>
      </c>
      <c r="D24" s="32" t="s">
        <v>1445</v>
      </c>
      <c r="E24" s="69">
        <v>2014.07</v>
      </c>
      <c r="F24" s="33" t="s">
        <v>1394</v>
      </c>
      <c r="G24" s="34">
        <v>4320</v>
      </c>
      <c r="H24" s="34">
        <v>9204</v>
      </c>
      <c r="I24" s="37" t="s">
        <v>18</v>
      </c>
      <c r="J24" s="35" t="s">
        <v>17</v>
      </c>
      <c r="K24" s="36"/>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row>
    <row r="25" spans="1:238" s="4" customFormat="1" x14ac:dyDescent="0.2">
      <c r="A25" s="11">
        <f t="shared" si="0"/>
        <v>20</v>
      </c>
      <c r="B25" s="32" t="s">
        <v>1470</v>
      </c>
      <c r="C25" s="32" t="s">
        <v>1445</v>
      </c>
      <c r="D25" s="32" t="s">
        <v>1445</v>
      </c>
      <c r="E25" s="69">
        <v>2014.07</v>
      </c>
      <c r="F25" s="33" t="s">
        <v>1394</v>
      </c>
      <c r="G25" s="34">
        <v>192</v>
      </c>
      <c r="H25" s="34">
        <v>451</v>
      </c>
      <c r="I25" s="37" t="s">
        <v>18</v>
      </c>
      <c r="J25" s="35" t="s">
        <v>17</v>
      </c>
      <c r="K25" s="36"/>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row>
    <row r="26" spans="1:238" s="4" customFormat="1" x14ac:dyDescent="0.2">
      <c r="A26" s="11">
        <f t="shared" si="0"/>
        <v>21</v>
      </c>
      <c r="B26" s="32" t="s">
        <v>1471</v>
      </c>
      <c r="C26" s="32" t="s">
        <v>1445</v>
      </c>
      <c r="D26" s="32" t="s">
        <v>1445</v>
      </c>
      <c r="E26" s="69">
        <v>2014.07</v>
      </c>
      <c r="F26" s="33" t="s">
        <v>1394</v>
      </c>
      <c r="G26" s="34">
        <v>131</v>
      </c>
      <c r="H26" s="34">
        <v>267</v>
      </c>
      <c r="I26" s="37" t="s">
        <v>18</v>
      </c>
      <c r="J26" s="35" t="s">
        <v>17</v>
      </c>
      <c r="K26" s="36"/>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row>
    <row r="27" spans="1:238" s="4" customFormat="1" x14ac:dyDescent="0.2">
      <c r="A27" s="11">
        <f t="shared" si="0"/>
        <v>22</v>
      </c>
      <c r="B27" s="32" t="s">
        <v>1472</v>
      </c>
      <c r="C27" s="32" t="s">
        <v>1445</v>
      </c>
      <c r="D27" s="32" t="s">
        <v>1445</v>
      </c>
      <c r="E27" s="69">
        <v>2014.07</v>
      </c>
      <c r="F27" s="33" t="s">
        <v>1473</v>
      </c>
      <c r="G27" s="34">
        <v>2260</v>
      </c>
      <c r="H27" s="34">
        <v>3695</v>
      </c>
      <c r="I27" s="37" t="s">
        <v>18</v>
      </c>
      <c r="J27" s="35" t="s">
        <v>17</v>
      </c>
      <c r="K27" s="36"/>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row>
    <row r="28" spans="1:238" s="4" customFormat="1" x14ac:dyDescent="0.2">
      <c r="A28" s="11">
        <f t="shared" si="0"/>
        <v>23</v>
      </c>
      <c r="B28" s="32" t="s">
        <v>1474</v>
      </c>
      <c r="C28" s="32" t="s">
        <v>1445</v>
      </c>
      <c r="D28" s="32" t="s">
        <v>1445</v>
      </c>
      <c r="E28" s="69">
        <v>2014.08</v>
      </c>
      <c r="F28" s="33" t="s">
        <v>1475</v>
      </c>
      <c r="G28" s="34">
        <v>1273</v>
      </c>
      <c r="H28" s="34">
        <v>2557</v>
      </c>
      <c r="I28" s="37" t="s">
        <v>15</v>
      </c>
      <c r="J28" s="35" t="s">
        <v>17</v>
      </c>
      <c r="K28" s="36"/>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row>
    <row r="29" spans="1:238" s="4" customFormat="1" x14ac:dyDescent="0.2">
      <c r="A29" s="11">
        <f t="shared" si="0"/>
        <v>24</v>
      </c>
      <c r="B29" s="32" t="s">
        <v>1476</v>
      </c>
      <c r="C29" s="32" t="s">
        <v>1445</v>
      </c>
      <c r="D29" s="32" t="s">
        <v>1445</v>
      </c>
      <c r="E29" s="69">
        <v>2014.08</v>
      </c>
      <c r="F29" s="33" t="s">
        <v>1477</v>
      </c>
      <c r="G29" s="34">
        <v>2856</v>
      </c>
      <c r="H29" s="34">
        <v>6880</v>
      </c>
      <c r="I29" s="37" t="s">
        <v>15</v>
      </c>
      <c r="J29" s="35" t="s">
        <v>17</v>
      </c>
      <c r="K29" s="45" t="s">
        <v>177</v>
      </c>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row>
    <row r="30" spans="1:238" x14ac:dyDescent="0.2">
      <c r="A30" s="11">
        <f t="shared" si="0"/>
        <v>25</v>
      </c>
      <c r="B30" s="32" t="s">
        <v>1472</v>
      </c>
      <c r="C30" s="32" t="s">
        <v>1445</v>
      </c>
      <c r="D30" s="32" t="s">
        <v>1445</v>
      </c>
      <c r="E30" s="69">
        <v>2014.09</v>
      </c>
      <c r="F30" s="33" t="s">
        <v>1473</v>
      </c>
      <c r="G30" s="34">
        <v>654</v>
      </c>
      <c r="H30" s="34">
        <v>753</v>
      </c>
      <c r="I30" s="37" t="s">
        <v>18</v>
      </c>
      <c r="J30" s="35" t="s">
        <v>17</v>
      </c>
      <c r="K30" s="36"/>
    </row>
    <row r="31" spans="1:238" x14ac:dyDescent="0.2">
      <c r="A31" s="11">
        <f t="shared" si="0"/>
        <v>26</v>
      </c>
      <c r="B31" s="32" t="s">
        <v>1478</v>
      </c>
      <c r="C31" s="32" t="s">
        <v>1445</v>
      </c>
      <c r="D31" s="32" t="s">
        <v>1445</v>
      </c>
      <c r="E31" s="69" t="s">
        <v>705</v>
      </c>
      <c r="F31" s="33" t="s">
        <v>1311</v>
      </c>
      <c r="G31" s="34">
        <v>5615</v>
      </c>
      <c r="H31" s="34">
        <v>12029</v>
      </c>
      <c r="I31" s="37" t="s">
        <v>15</v>
      </c>
      <c r="J31" s="35" t="s">
        <v>17</v>
      </c>
      <c r="K31" s="36"/>
    </row>
    <row r="32" spans="1:238" x14ac:dyDescent="0.2">
      <c r="A32" s="11">
        <f t="shared" si="0"/>
        <v>27</v>
      </c>
      <c r="B32" s="32" t="s">
        <v>1479</v>
      </c>
      <c r="C32" s="32" t="s">
        <v>1445</v>
      </c>
      <c r="D32" s="32" t="s">
        <v>1445</v>
      </c>
      <c r="E32" s="69">
        <v>2014.11</v>
      </c>
      <c r="F32" s="33" t="s">
        <v>1473</v>
      </c>
      <c r="G32" s="34">
        <v>1221</v>
      </c>
      <c r="H32" s="34">
        <v>1456</v>
      </c>
      <c r="I32" s="37" t="s">
        <v>15</v>
      </c>
      <c r="J32" s="35" t="s">
        <v>17</v>
      </c>
      <c r="K32" s="36"/>
    </row>
    <row r="33" spans="1:238" x14ac:dyDescent="0.2">
      <c r="A33" s="11">
        <f t="shared" si="0"/>
        <v>28</v>
      </c>
      <c r="B33" s="32" t="s">
        <v>1066</v>
      </c>
      <c r="C33" s="32" t="s">
        <v>1445</v>
      </c>
      <c r="D33" s="32" t="s">
        <v>1445</v>
      </c>
      <c r="E33" s="69">
        <v>2014.11</v>
      </c>
      <c r="F33" s="33" t="s">
        <v>1311</v>
      </c>
      <c r="G33" s="34">
        <v>508</v>
      </c>
      <c r="H33" s="34">
        <v>2480</v>
      </c>
      <c r="I33" s="37" t="s">
        <v>15</v>
      </c>
      <c r="J33" s="35" t="s">
        <v>88</v>
      </c>
      <c r="K33" s="36"/>
    </row>
    <row r="34" spans="1:238" x14ac:dyDescent="0.2">
      <c r="A34" s="11">
        <f t="shared" si="0"/>
        <v>29</v>
      </c>
      <c r="B34" s="32" t="s">
        <v>1480</v>
      </c>
      <c r="C34" s="32" t="s">
        <v>1445</v>
      </c>
      <c r="D34" s="32" t="s">
        <v>1445</v>
      </c>
      <c r="E34" s="69">
        <v>2014.11</v>
      </c>
      <c r="F34" s="33" t="s">
        <v>1481</v>
      </c>
      <c r="G34" s="34">
        <v>1360</v>
      </c>
      <c r="H34" s="34">
        <v>2546</v>
      </c>
      <c r="I34" s="37" t="s">
        <v>15</v>
      </c>
      <c r="J34" s="35" t="s">
        <v>17</v>
      </c>
      <c r="K34" s="36"/>
    </row>
    <row r="35" spans="1:238" x14ac:dyDescent="0.2">
      <c r="A35" s="11">
        <f t="shared" si="0"/>
        <v>30</v>
      </c>
      <c r="B35" s="32" t="s">
        <v>278</v>
      </c>
      <c r="C35" s="32" t="s">
        <v>1445</v>
      </c>
      <c r="D35" s="32" t="s">
        <v>1445</v>
      </c>
      <c r="E35" s="69">
        <v>2015.01</v>
      </c>
      <c r="F35" s="33" t="s">
        <v>1482</v>
      </c>
      <c r="G35" s="34">
        <v>4319</v>
      </c>
      <c r="H35" s="34">
        <v>7224</v>
      </c>
      <c r="I35" s="37" t="s">
        <v>18</v>
      </c>
      <c r="J35" s="35" t="s">
        <v>17</v>
      </c>
      <c r="K35" s="36"/>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row>
    <row r="36" spans="1:238" x14ac:dyDescent="0.2">
      <c r="A36" s="11">
        <f t="shared" si="0"/>
        <v>31</v>
      </c>
      <c r="B36" s="32" t="s">
        <v>1483</v>
      </c>
      <c r="C36" s="32" t="s">
        <v>1445</v>
      </c>
      <c r="D36" s="32" t="s">
        <v>1445</v>
      </c>
      <c r="E36" s="69">
        <v>2015.01</v>
      </c>
      <c r="F36" s="33" t="s">
        <v>1484</v>
      </c>
      <c r="G36" s="34">
        <v>1822</v>
      </c>
      <c r="H36" s="34">
        <v>3508</v>
      </c>
      <c r="I36" s="37" t="s">
        <v>19</v>
      </c>
      <c r="J36" s="35" t="s">
        <v>17</v>
      </c>
      <c r="K36" s="36"/>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row>
    <row r="37" spans="1:238" x14ac:dyDescent="0.2">
      <c r="A37" s="11">
        <f t="shared" si="0"/>
        <v>32</v>
      </c>
      <c r="B37" s="38" t="s">
        <v>1485</v>
      </c>
      <c r="C37" s="32" t="s">
        <v>1445</v>
      </c>
      <c r="D37" s="32" t="s">
        <v>1445</v>
      </c>
      <c r="E37" s="69">
        <v>2015.03</v>
      </c>
      <c r="F37" s="40" t="s">
        <v>1486</v>
      </c>
      <c r="G37" s="39">
        <v>2255</v>
      </c>
      <c r="H37" s="39">
        <v>5127</v>
      </c>
      <c r="I37" s="37" t="s">
        <v>18</v>
      </c>
      <c r="J37" s="43" t="s">
        <v>17</v>
      </c>
      <c r="K37" s="42"/>
    </row>
    <row r="38" spans="1:238" x14ac:dyDescent="0.2">
      <c r="A38" s="11">
        <f t="shared" si="0"/>
        <v>33</v>
      </c>
      <c r="B38" s="38" t="s">
        <v>279</v>
      </c>
      <c r="C38" s="32" t="s">
        <v>1445</v>
      </c>
      <c r="D38" s="32" t="s">
        <v>1445</v>
      </c>
      <c r="E38" s="69">
        <v>2015.03</v>
      </c>
      <c r="F38" s="40" t="s">
        <v>1301</v>
      </c>
      <c r="G38" s="39">
        <v>545</v>
      </c>
      <c r="H38" s="39">
        <v>865</v>
      </c>
      <c r="I38" s="41" t="s">
        <v>15</v>
      </c>
      <c r="J38" s="43" t="s">
        <v>17</v>
      </c>
      <c r="K38" s="42"/>
    </row>
    <row r="39" spans="1:238" x14ac:dyDescent="0.2">
      <c r="A39" s="11">
        <f t="shared" si="0"/>
        <v>34</v>
      </c>
      <c r="B39" s="38" t="s">
        <v>280</v>
      </c>
      <c r="C39" s="32" t="s">
        <v>1445</v>
      </c>
      <c r="D39" s="32" t="s">
        <v>1445</v>
      </c>
      <c r="E39" s="69">
        <v>2015.03</v>
      </c>
      <c r="F39" s="40" t="s">
        <v>1487</v>
      </c>
      <c r="G39" s="39">
        <v>4183</v>
      </c>
      <c r="H39" s="39">
        <v>8807</v>
      </c>
      <c r="I39" s="41" t="s">
        <v>18</v>
      </c>
      <c r="J39" s="43" t="s">
        <v>17</v>
      </c>
      <c r="K39" s="36" t="s">
        <v>176</v>
      </c>
    </row>
    <row r="40" spans="1:238" x14ac:dyDescent="0.2">
      <c r="A40" s="11">
        <f t="shared" si="0"/>
        <v>35</v>
      </c>
      <c r="B40" s="38" t="s">
        <v>281</v>
      </c>
      <c r="C40" s="32" t="s">
        <v>1445</v>
      </c>
      <c r="D40" s="32" t="s">
        <v>1445</v>
      </c>
      <c r="E40" s="69">
        <v>2015.04</v>
      </c>
      <c r="F40" s="40" t="s">
        <v>1488</v>
      </c>
      <c r="G40" s="39">
        <v>1433</v>
      </c>
      <c r="H40" s="39">
        <v>3605</v>
      </c>
      <c r="I40" s="41" t="s">
        <v>18</v>
      </c>
      <c r="J40" s="43" t="s">
        <v>17</v>
      </c>
      <c r="K40" s="42"/>
    </row>
    <row r="41" spans="1:238" x14ac:dyDescent="0.2">
      <c r="A41" s="11">
        <f t="shared" si="0"/>
        <v>36</v>
      </c>
      <c r="B41" s="38" t="s">
        <v>282</v>
      </c>
      <c r="C41" s="38" t="s">
        <v>1445</v>
      </c>
      <c r="D41" s="32" t="s">
        <v>1445</v>
      </c>
      <c r="E41" s="69">
        <v>2015.05</v>
      </c>
      <c r="F41" s="40" t="s">
        <v>1489</v>
      </c>
      <c r="G41" s="39">
        <v>3863</v>
      </c>
      <c r="H41" s="39">
        <v>7412</v>
      </c>
      <c r="I41" s="41" t="s">
        <v>15</v>
      </c>
      <c r="J41" s="43" t="s">
        <v>17</v>
      </c>
      <c r="K41" s="45"/>
    </row>
    <row r="42" spans="1:238" x14ac:dyDescent="0.2">
      <c r="A42" s="11">
        <f t="shared" si="0"/>
        <v>37</v>
      </c>
      <c r="B42" s="38" t="s">
        <v>283</v>
      </c>
      <c r="C42" s="38" t="s">
        <v>1445</v>
      </c>
      <c r="D42" s="32" t="s">
        <v>1445</v>
      </c>
      <c r="E42" s="69">
        <v>2015.06</v>
      </c>
      <c r="F42" s="40" t="s">
        <v>1490</v>
      </c>
      <c r="G42" s="39">
        <v>8788</v>
      </c>
      <c r="H42" s="39">
        <v>14200</v>
      </c>
      <c r="I42" s="41" t="s">
        <v>15</v>
      </c>
      <c r="J42" s="43" t="s">
        <v>17</v>
      </c>
      <c r="K42" s="42"/>
    </row>
    <row r="43" spans="1:238" x14ac:dyDescent="0.2">
      <c r="A43" s="11">
        <f t="shared" si="0"/>
        <v>38</v>
      </c>
      <c r="B43" s="38" t="s">
        <v>285</v>
      </c>
      <c r="C43" s="38" t="s">
        <v>1445</v>
      </c>
      <c r="D43" s="32" t="s">
        <v>1445</v>
      </c>
      <c r="E43" s="69">
        <v>2015.06</v>
      </c>
      <c r="F43" s="40" t="s">
        <v>1491</v>
      </c>
      <c r="G43" s="39">
        <v>2183</v>
      </c>
      <c r="H43" s="39">
        <v>4026</v>
      </c>
      <c r="I43" s="41" t="s">
        <v>18</v>
      </c>
      <c r="J43" s="43" t="s">
        <v>17</v>
      </c>
      <c r="K43" s="42"/>
    </row>
    <row r="44" spans="1:238" x14ac:dyDescent="0.2">
      <c r="A44" s="11">
        <f t="shared" si="0"/>
        <v>39</v>
      </c>
      <c r="B44" s="38" t="s">
        <v>1492</v>
      </c>
      <c r="C44" s="38" t="s">
        <v>1445</v>
      </c>
      <c r="D44" s="32" t="s">
        <v>1445</v>
      </c>
      <c r="E44" s="69">
        <v>2015.07</v>
      </c>
      <c r="F44" s="40" t="s">
        <v>1493</v>
      </c>
      <c r="G44" s="39">
        <v>765</v>
      </c>
      <c r="H44" s="39">
        <v>1939</v>
      </c>
      <c r="I44" s="41" t="s">
        <v>18</v>
      </c>
      <c r="J44" s="43" t="s">
        <v>17</v>
      </c>
      <c r="K44" s="42"/>
    </row>
    <row r="45" spans="1:238" x14ac:dyDescent="0.2">
      <c r="A45" s="11">
        <f t="shared" si="0"/>
        <v>40</v>
      </c>
      <c r="B45" s="38" t="s">
        <v>287</v>
      </c>
      <c r="C45" s="38" t="s">
        <v>1445</v>
      </c>
      <c r="D45" s="32" t="s">
        <v>1445</v>
      </c>
      <c r="E45" s="69">
        <v>2015.07</v>
      </c>
      <c r="F45" s="40" t="s">
        <v>1494</v>
      </c>
      <c r="G45" s="39">
        <v>1835</v>
      </c>
      <c r="H45" s="39">
        <v>3714</v>
      </c>
      <c r="I45" s="41" t="s">
        <v>19</v>
      </c>
      <c r="J45" s="43" t="s">
        <v>17</v>
      </c>
      <c r="K45" s="42"/>
    </row>
    <row r="46" spans="1:238" x14ac:dyDescent="0.2">
      <c r="A46" s="11">
        <f t="shared" si="0"/>
        <v>41</v>
      </c>
      <c r="B46" s="38" t="s">
        <v>288</v>
      </c>
      <c r="C46" s="38" t="s">
        <v>1445</v>
      </c>
      <c r="D46" s="32" t="s">
        <v>1445</v>
      </c>
      <c r="E46" s="69">
        <v>2015.09</v>
      </c>
      <c r="F46" s="40" t="s">
        <v>1490</v>
      </c>
      <c r="G46" s="39">
        <v>2079</v>
      </c>
      <c r="H46" s="39">
        <v>3168</v>
      </c>
      <c r="I46" s="41" t="s">
        <v>18</v>
      </c>
      <c r="J46" s="43" t="s">
        <v>88</v>
      </c>
      <c r="K46" s="4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row>
    <row r="47" spans="1:238" x14ac:dyDescent="0.2">
      <c r="A47" s="11">
        <f t="shared" si="0"/>
        <v>42</v>
      </c>
      <c r="B47" s="38" t="s">
        <v>1072</v>
      </c>
      <c r="C47" s="38" t="s">
        <v>1445</v>
      </c>
      <c r="D47" s="32" t="s">
        <v>1445</v>
      </c>
      <c r="E47" s="69" t="s">
        <v>265</v>
      </c>
      <c r="F47" s="40" t="s">
        <v>1309</v>
      </c>
      <c r="G47" s="39">
        <v>257</v>
      </c>
      <c r="H47" s="39">
        <v>413</v>
      </c>
      <c r="I47" s="41" t="s">
        <v>18</v>
      </c>
      <c r="J47" s="43" t="s">
        <v>17</v>
      </c>
      <c r="K47" s="45"/>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row>
    <row r="48" spans="1:238" x14ac:dyDescent="0.2">
      <c r="A48" s="11">
        <f t="shared" si="0"/>
        <v>43</v>
      </c>
      <c r="B48" s="38" t="s">
        <v>1495</v>
      </c>
      <c r="C48" s="38" t="s">
        <v>1445</v>
      </c>
      <c r="D48" s="32" t="s">
        <v>1445</v>
      </c>
      <c r="E48" s="69" t="s">
        <v>265</v>
      </c>
      <c r="F48" s="40" t="s">
        <v>1475</v>
      </c>
      <c r="G48" s="39">
        <v>3413</v>
      </c>
      <c r="H48" s="39">
        <v>11094</v>
      </c>
      <c r="I48" s="41" t="s">
        <v>15</v>
      </c>
      <c r="J48" s="43" t="s">
        <v>17</v>
      </c>
      <c r="K48" s="45" t="s">
        <v>177</v>
      </c>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row>
    <row r="49" spans="1:238" x14ac:dyDescent="0.2">
      <c r="A49" s="11">
        <f t="shared" si="0"/>
        <v>44</v>
      </c>
      <c r="B49" s="38" t="s">
        <v>289</v>
      </c>
      <c r="C49" s="38" t="s">
        <v>1445</v>
      </c>
      <c r="D49" s="32" t="s">
        <v>1445</v>
      </c>
      <c r="E49" s="69" t="s">
        <v>265</v>
      </c>
      <c r="F49" s="40" t="s">
        <v>1320</v>
      </c>
      <c r="G49" s="39">
        <v>2064</v>
      </c>
      <c r="H49" s="39">
        <v>3124</v>
      </c>
      <c r="I49" s="41" t="s">
        <v>15</v>
      </c>
      <c r="J49" s="43" t="s">
        <v>17</v>
      </c>
      <c r="K49" s="45"/>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row>
    <row r="50" spans="1:238" x14ac:dyDescent="0.2">
      <c r="A50" s="11">
        <f t="shared" si="0"/>
        <v>45</v>
      </c>
      <c r="B50" s="38" t="s">
        <v>1496</v>
      </c>
      <c r="C50" s="38" t="s">
        <v>1445</v>
      </c>
      <c r="D50" s="38" t="s">
        <v>1445</v>
      </c>
      <c r="E50" s="69" t="s">
        <v>265</v>
      </c>
      <c r="F50" s="40" t="s">
        <v>1497</v>
      </c>
      <c r="G50" s="39">
        <v>522</v>
      </c>
      <c r="H50" s="39">
        <v>749</v>
      </c>
      <c r="I50" s="41" t="s">
        <v>15</v>
      </c>
      <c r="J50" s="43" t="s">
        <v>17</v>
      </c>
      <c r="K50" s="45"/>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row>
    <row r="51" spans="1:238" x14ac:dyDescent="0.2">
      <c r="A51" s="11">
        <f t="shared" si="0"/>
        <v>46</v>
      </c>
      <c r="B51" s="38" t="s">
        <v>290</v>
      </c>
      <c r="C51" s="38" t="s">
        <v>1445</v>
      </c>
      <c r="D51" s="38" t="s">
        <v>1445</v>
      </c>
      <c r="E51" s="69">
        <v>2015.11</v>
      </c>
      <c r="F51" s="40" t="s">
        <v>1498</v>
      </c>
      <c r="G51" s="39">
        <v>2239</v>
      </c>
      <c r="H51" s="39">
        <v>5773</v>
      </c>
      <c r="I51" s="41" t="s">
        <v>15</v>
      </c>
      <c r="J51" s="43" t="s">
        <v>17</v>
      </c>
      <c r="K51" s="4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row>
    <row r="52" spans="1:238" x14ac:dyDescent="0.2">
      <c r="A52" s="11">
        <f t="shared" si="0"/>
        <v>47</v>
      </c>
      <c r="B52" s="38" t="s">
        <v>291</v>
      </c>
      <c r="C52" s="38" t="s">
        <v>1445</v>
      </c>
      <c r="D52" s="38" t="s">
        <v>1445</v>
      </c>
      <c r="E52" s="69">
        <v>2016.03</v>
      </c>
      <c r="F52" s="40" t="s">
        <v>1285</v>
      </c>
      <c r="G52" s="39">
        <v>3776</v>
      </c>
      <c r="H52" s="39">
        <v>7897</v>
      </c>
      <c r="I52" s="41" t="s">
        <v>18</v>
      </c>
      <c r="J52" s="43" t="s">
        <v>17</v>
      </c>
      <c r="K52" s="42"/>
    </row>
    <row r="53" spans="1:238" x14ac:dyDescent="0.2">
      <c r="A53" s="11">
        <f t="shared" si="0"/>
        <v>48</v>
      </c>
      <c r="B53" s="38" t="s">
        <v>292</v>
      </c>
      <c r="C53" s="38" t="s">
        <v>1445</v>
      </c>
      <c r="D53" s="38" t="s">
        <v>1445</v>
      </c>
      <c r="E53" s="69">
        <v>2016.03</v>
      </c>
      <c r="F53" s="40" t="s">
        <v>1499</v>
      </c>
      <c r="G53" s="39">
        <v>332</v>
      </c>
      <c r="H53" s="39">
        <v>622</v>
      </c>
      <c r="I53" s="41" t="s">
        <v>15</v>
      </c>
      <c r="J53" s="43" t="s">
        <v>17</v>
      </c>
      <c r="K53" s="4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row>
    <row r="54" spans="1:238" x14ac:dyDescent="0.2">
      <c r="A54" s="11">
        <f t="shared" si="0"/>
        <v>49</v>
      </c>
      <c r="B54" s="38" t="s">
        <v>293</v>
      </c>
      <c r="C54" s="38" t="s">
        <v>1445</v>
      </c>
      <c r="D54" s="38" t="s">
        <v>1445</v>
      </c>
      <c r="E54" s="69">
        <v>2016.05</v>
      </c>
      <c r="F54" s="40" t="s">
        <v>1500</v>
      </c>
      <c r="G54" s="39">
        <v>396</v>
      </c>
      <c r="H54" s="39">
        <v>868</v>
      </c>
      <c r="I54" s="41" t="s">
        <v>15</v>
      </c>
      <c r="J54" s="43" t="s">
        <v>17</v>
      </c>
      <c r="K54" s="4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row>
    <row r="55" spans="1:238" x14ac:dyDescent="0.2">
      <c r="A55" s="11">
        <f t="shared" si="0"/>
        <v>50</v>
      </c>
      <c r="B55" s="38" t="s">
        <v>293</v>
      </c>
      <c r="C55" s="38" t="s">
        <v>1445</v>
      </c>
      <c r="D55" s="38" t="s">
        <v>1445</v>
      </c>
      <c r="E55" s="69">
        <v>2016.05</v>
      </c>
      <c r="F55" s="40" t="s">
        <v>1500</v>
      </c>
      <c r="G55" s="39">
        <v>311</v>
      </c>
      <c r="H55" s="39">
        <v>598</v>
      </c>
      <c r="I55" s="41" t="s">
        <v>15</v>
      </c>
      <c r="J55" s="43" t="s">
        <v>17</v>
      </c>
      <c r="K55" s="4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row>
    <row r="56" spans="1:238" x14ac:dyDescent="0.2">
      <c r="A56" s="11">
        <f t="shared" si="0"/>
        <v>51</v>
      </c>
      <c r="B56" s="38" t="s">
        <v>294</v>
      </c>
      <c r="C56" s="38" t="s">
        <v>1445</v>
      </c>
      <c r="D56" s="38" t="s">
        <v>1445</v>
      </c>
      <c r="E56" s="69">
        <v>2016.06</v>
      </c>
      <c r="F56" s="40" t="s">
        <v>1501</v>
      </c>
      <c r="G56" s="39">
        <v>847</v>
      </c>
      <c r="H56" s="39">
        <v>1763</v>
      </c>
      <c r="I56" s="41" t="s">
        <v>18</v>
      </c>
      <c r="J56" s="43" t="s">
        <v>17</v>
      </c>
      <c r="K56" s="4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row>
    <row r="57" spans="1:238" x14ac:dyDescent="0.2">
      <c r="A57" s="11">
        <f t="shared" si="0"/>
        <v>52</v>
      </c>
      <c r="B57" s="38" t="s">
        <v>1502</v>
      </c>
      <c r="C57" s="38" t="s">
        <v>1445</v>
      </c>
      <c r="D57" s="38" t="s">
        <v>1445</v>
      </c>
      <c r="E57" s="69">
        <v>2016.06</v>
      </c>
      <c r="F57" s="40" t="s">
        <v>1503</v>
      </c>
      <c r="G57" s="39">
        <v>806</v>
      </c>
      <c r="H57" s="39">
        <v>1693</v>
      </c>
      <c r="I57" s="41" t="s">
        <v>15</v>
      </c>
      <c r="J57" s="43" t="s">
        <v>17</v>
      </c>
      <c r="K57" s="4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row>
    <row r="58" spans="1:238" s="13" customFormat="1" x14ac:dyDescent="0.2">
      <c r="A58" s="11">
        <f t="shared" si="0"/>
        <v>53</v>
      </c>
      <c r="B58" s="38" t="s">
        <v>1504</v>
      </c>
      <c r="C58" s="38" t="s">
        <v>1445</v>
      </c>
      <c r="D58" s="38" t="s">
        <v>1445</v>
      </c>
      <c r="E58" s="69">
        <v>2016.06</v>
      </c>
      <c r="F58" s="40" t="s">
        <v>1285</v>
      </c>
      <c r="G58" s="39">
        <v>2966</v>
      </c>
      <c r="H58" s="39">
        <v>6158</v>
      </c>
      <c r="I58" s="41" t="s">
        <v>18</v>
      </c>
      <c r="J58" s="43" t="s">
        <v>17</v>
      </c>
      <c r="K58" s="4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row>
    <row r="59" spans="1:238" s="13" customFormat="1" x14ac:dyDescent="0.2">
      <c r="A59" s="11">
        <f t="shared" si="0"/>
        <v>54</v>
      </c>
      <c r="B59" s="38" t="s">
        <v>295</v>
      </c>
      <c r="C59" s="38" t="s">
        <v>1445</v>
      </c>
      <c r="D59" s="38" t="s">
        <v>1445</v>
      </c>
      <c r="E59" s="69">
        <v>2016.07</v>
      </c>
      <c r="F59" s="40" t="s">
        <v>1505</v>
      </c>
      <c r="G59" s="39">
        <v>1618</v>
      </c>
      <c r="H59" s="39">
        <v>3203</v>
      </c>
      <c r="I59" s="41" t="s">
        <v>15</v>
      </c>
      <c r="J59" s="43" t="s">
        <v>17</v>
      </c>
      <c r="K59" s="4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row>
    <row r="60" spans="1:238" s="13" customFormat="1" x14ac:dyDescent="0.2">
      <c r="A60" s="11">
        <f t="shared" si="0"/>
        <v>55</v>
      </c>
      <c r="B60" s="38" t="s">
        <v>1506</v>
      </c>
      <c r="C60" s="38" t="s">
        <v>1445</v>
      </c>
      <c r="D60" s="38" t="s">
        <v>1445</v>
      </c>
      <c r="E60" s="69">
        <v>2016.07</v>
      </c>
      <c r="F60" s="40" t="s">
        <v>1285</v>
      </c>
      <c r="G60" s="39">
        <v>1594</v>
      </c>
      <c r="H60" s="39">
        <v>3155</v>
      </c>
      <c r="I60" s="41" t="s">
        <v>15</v>
      </c>
      <c r="J60" s="43" t="s">
        <v>17</v>
      </c>
      <c r="K60" s="4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row>
    <row r="61" spans="1:238" s="13" customFormat="1" x14ac:dyDescent="0.2">
      <c r="A61" s="11">
        <f t="shared" si="0"/>
        <v>56</v>
      </c>
      <c r="B61" s="38" t="s">
        <v>296</v>
      </c>
      <c r="C61" s="38" t="s">
        <v>1445</v>
      </c>
      <c r="D61" s="38" t="s">
        <v>1445</v>
      </c>
      <c r="E61" s="69">
        <v>2016.07</v>
      </c>
      <c r="F61" s="40" t="s">
        <v>1507</v>
      </c>
      <c r="G61" s="39">
        <v>1184</v>
      </c>
      <c r="H61" s="39">
        <v>2170</v>
      </c>
      <c r="I61" s="41" t="s">
        <v>18</v>
      </c>
      <c r="J61" s="43" t="s">
        <v>17</v>
      </c>
      <c r="K61" s="4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row>
    <row r="62" spans="1:238" s="4" customFormat="1" x14ac:dyDescent="0.2">
      <c r="A62" s="11">
        <f t="shared" si="0"/>
        <v>57</v>
      </c>
      <c r="B62" s="38" t="s">
        <v>1508</v>
      </c>
      <c r="C62" s="38" t="s">
        <v>1445</v>
      </c>
      <c r="D62" s="38" t="s">
        <v>1445</v>
      </c>
      <c r="E62" s="69">
        <v>2016.08</v>
      </c>
      <c r="F62" s="40" t="s">
        <v>1509</v>
      </c>
      <c r="G62" s="39">
        <v>1009</v>
      </c>
      <c r="H62" s="39">
        <v>2016</v>
      </c>
      <c r="I62" s="41" t="s">
        <v>18</v>
      </c>
      <c r="J62" s="43" t="s">
        <v>17</v>
      </c>
      <c r="K62" s="45"/>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row>
    <row r="63" spans="1:238" s="4" customFormat="1" x14ac:dyDescent="0.2">
      <c r="A63" s="11">
        <f t="shared" si="0"/>
        <v>58</v>
      </c>
      <c r="B63" s="38" t="s">
        <v>301</v>
      </c>
      <c r="C63" s="38" t="s">
        <v>1445</v>
      </c>
      <c r="D63" s="38" t="s">
        <v>1445</v>
      </c>
      <c r="E63" s="69">
        <v>2016.08</v>
      </c>
      <c r="F63" s="40" t="s">
        <v>1313</v>
      </c>
      <c r="G63" s="39">
        <v>1833</v>
      </c>
      <c r="H63" s="39">
        <v>4327</v>
      </c>
      <c r="I63" s="41" t="s">
        <v>15</v>
      </c>
      <c r="J63" s="43" t="s">
        <v>17</v>
      </c>
      <c r="K63" s="45"/>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row>
    <row r="64" spans="1:238" s="4" customFormat="1" x14ac:dyDescent="0.2">
      <c r="A64" s="11">
        <f t="shared" si="0"/>
        <v>59</v>
      </c>
      <c r="B64" s="38" t="s">
        <v>302</v>
      </c>
      <c r="C64" s="38" t="s">
        <v>1445</v>
      </c>
      <c r="D64" s="38" t="s">
        <v>1445</v>
      </c>
      <c r="E64" s="69">
        <v>2016.09</v>
      </c>
      <c r="F64" s="40" t="s">
        <v>1510</v>
      </c>
      <c r="G64" s="39">
        <v>7422</v>
      </c>
      <c r="H64" s="39">
        <v>11353</v>
      </c>
      <c r="I64" s="41" t="s">
        <v>18</v>
      </c>
      <c r="J64" s="43" t="s">
        <v>17</v>
      </c>
      <c r="K64" s="4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row>
    <row r="65" spans="1:238" s="4" customFormat="1" x14ac:dyDescent="0.2">
      <c r="A65" s="11">
        <f t="shared" si="0"/>
        <v>60</v>
      </c>
      <c r="B65" s="38" t="s">
        <v>1511</v>
      </c>
      <c r="C65" s="38" t="s">
        <v>1445</v>
      </c>
      <c r="D65" s="38" t="s">
        <v>1445</v>
      </c>
      <c r="E65" s="69">
        <v>2016.09</v>
      </c>
      <c r="F65" s="40" t="s">
        <v>1512</v>
      </c>
      <c r="G65" s="39">
        <v>788</v>
      </c>
      <c r="H65" s="39">
        <v>1530</v>
      </c>
      <c r="I65" s="41" t="s">
        <v>1283</v>
      </c>
      <c r="J65" s="43" t="s">
        <v>17</v>
      </c>
      <c r="K65" s="42" t="s">
        <v>176</v>
      </c>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row>
    <row r="66" spans="1:238" s="4" customFormat="1" x14ac:dyDescent="0.2">
      <c r="A66" s="11">
        <f t="shared" si="0"/>
        <v>61</v>
      </c>
      <c r="B66" s="38" t="s">
        <v>1513</v>
      </c>
      <c r="C66" s="38" t="s">
        <v>1445</v>
      </c>
      <c r="D66" s="38" t="s">
        <v>1445</v>
      </c>
      <c r="E66" s="69">
        <v>2016.09</v>
      </c>
      <c r="F66" s="40" t="s">
        <v>1499</v>
      </c>
      <c r="G66" s="39">
        <v>1662</v>
      </c>
      <c r="H66" s="39">
        <v>3194</v>
      </c>
      <c r="I66" s="41" t="s">
        <v>1283</v>
      </c>
      <c r="J66" s="43" t="s">
        <v>17</v>
      </c>
      <c r="K66" s="4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row>
    <row r="67" spans="1:238" s="4" customFormat="1" x14ac:dyDescent="0.2">
      <c r="A67" s="11">
        <f t="shared" si="0"/>
        <v>62</v>
      </c>
      <c r="B67" s="38" t="s">
        <v>1514</v>
      </c>
      <c r="C67" s="38" t="s">
        <v>1445</v>
      </c>
      <c r="D67" s="38" t="s">
        <v>1445</v>
      </c>
      <c r="E67" s="69">
        <v>2016.09</v>
      </c>
      <c r="F67" s="40" t="s">
        <v>1499</v>
      </c>
      <c r="G67" s="39">
        <v>1805</v>
      </c>
      <c r="H67" s="39">
        <v>3271</v>
      </c>
      <c r="I67" s="41" t="s">
        <v>1283</v>
      </c>
      <c r="J67" s="43" t="s">
        <v>17</v>
      </c>
      <c r="K67" s="4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row>
    <row r="68" spans="1:238" s="4" customFormat="1" x14ac:dyDescent="0.2">
      <c r="A68" s="11">
        <f t="shared" si="0"/>
        <v>63</v>
      </c>
      <c r="B68" s="38" t="s">
        <v>1515</v>
      </c>
      <c r="C68" s="38" t="s">
        <v>1445</v>
      </c>
      <c r="D68" s="38" t="s">
        <v>1445</v>
      </c>
      <c r="E68" s="69">
        <v>2016.09</v>
      </c>
      <c r="F68" s="40" t="s">
        <v>1499</v>
      </c>
      <c r="G68" s="39">
        <v>299</v>
      </c>
      <c r="H68" s="39">
        <v>480</v>
      </c>
      <c r="I68" s="41" t="s">
        <v>18</v>
      </c>
      <c r="J68" s="43" t="s">
        <v>17</v>
      </c>
      <c r="K68" s="4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row>
    <row r="69" spans="1:238" s="4" customFormat="1" x14ac:dyDescent="0.2">
      <c r="A69" s="11">
        <f t="shared" si="0"/>
        <v>64</v>
      </c>
      <c r="B69" s="38" t="s">
        <v>1516</v>
      </c>
      <c r="C69" s="38" t="s">
        <v>1445</v>
      </c>
      <c r="D69" s="38" t="s">
        <v>1445</v>
      </c>
      <c r="E69" s="69">
        <v>2016.09</v>
      </c>
      <c r="F69" s="40" t="s">
        <v>1499</v>
      </c>
      <c r="G69" s="39">
        <v>890</v>
      </c>
      <c r="H69" s="39">
        <v>1662</v>
      </c>
      <c r="I69" s="41" t="s">
        <v>1283</v>
      </c>
      <c r="J69" s="43" t="s">
        <v>17</v>
      </c>
      <c r="K69" s="4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row>
    <row r="70" spans="1:238" s="4" customFormat="1" x14ac:dyDescent="0.2">
      <c r="A70" s="11">
        <f t="shared" si="0"/>
        <v>65</v>
      </c>
      <c r="B70" s="38" t="s">
        <v>1517</v>
      </c>
      <c r="C70" s="38" t="s">
        <v>1445</v>
      </c>
      <c r="D70" s="38" t="s">
        <v>1445</v>
      </c>
      <c r="E70" s="69">
        <v>2016.09</v>
      </c>
      <c r="F70" s="40" t="s">
        <v>1499</v>
      </c>
      <c r="G70" s="39">
        <v>191</v>
      </c>
      <c r="H70" s="39">
        <v>343</v>
      </c>
      <c r="I70" s="41" t="s">
        <v>1283</v>
      </c>
      <c r="J70" s="43" t="s">
        <v>17</v>
      </c>
      <c r="K70" s="4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row>
    <row r="71" spans="1:238" s="4" customFormat="1" x14ac:dyDescent="0.2">
      <c r="A71" s="11">
        <f t="shared" ref="A71:A134" si="1">ROW()-5</f>
        <v>66</v>
      </c>
      <c r="B71" s="38" t="s">
        <v>1518</v>
      </c>
      <c r="C71" s="38" t="s">
        <v>1445</v>
      </c>
      <c r="D71" s="38" t="s">
        <v>1445</v>
      </c>
      <c r="E71" s="69">
        <v>2016.09</v>
      </c>
      <c r="F71" s="40" t="s">
        <v>1519</v>
      </c>
      <c r="G71" s="39">
        <v>2128</v>
      </c>
      <c r="H71" s="39">
        <v>3881</v>
      </c>
      <c r="I71" s="41" t="s">
        <v>1283</v>
      </c>
      <c r="J71" s="43" t="s">
        <v>17</v>
      </c>
      <c r="K71" s="4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row>
    <row r="72" spans="1:238" s="4" customFormat="1" x14ac:dyDescent="0.2">
      <c r="A72" s="11">
        <f t="shared" si="1"/>
        <v>67</v>
      </c>
      <c r="B72" s="38" t="s">
        <v>303</v>
      </c>
      <c r="C72" s="38" t="s">
        <v>1445</v>
      </c>
      <c r="D72" s="38" t="s">
        <v>1445</v>
      </c>
      <c r="E72" s="69">
        <v>2016.09</v>
      </c>
      <c r="F72" s="40" t="s">
        <v>1520</v>
      </c>
      <c r="G72" s="39">
        <v>866</v>
      </c>
      <c r="H72" s="39">
        <v>1450</v>
      </c>
      <c r="I72" s="41" t="s">
        <v>1283</v>
      </c>
      <c r="J72" s="43" t="s">
        <v>17</v>
      </c>
      <c r="K72" s="42"/>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row>
    <row r="73" spans="1:238" s="4" customFormat="1" x14ac:dyDescent="0.2">
      <c r="A73" s="11">
        <f t="shared" si="1"/>
        <v>68</v>
      </c>
      <c r="B73" s="38" t="s">
        <v>304</v>
      </c>
      <c r="C73" s="38" t="s">
        <v>1445</v>
      </c>
      <c r="D73" s="38" t="s">
        <v>1445</v>
      </c>
      <c r="E73" s="69" t="s">
        <v>221</v>
      </c>
      <c r="F73" s="40" t="s">
        <v>1521</v>
      </c>
      <c r="G73" s="39">
        <v>784</v>
      </c>
      <c r="H73" s="39">
        <v>1809</v>
      </c>
      <c r="I73" s="41" t="s">
        <v>18</v>
      </c>
      <c r="J73" s="43" t="s">
        <v>17</v>
      </c>
      <c r="K73" s="45" t="s">
        <v>177</v>
      </c>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row>
    <row r="74" spans="1:238" x14ac:dyDescent="0.2">
      <c r="A74" s="11">
        <f t="shared" si="1"/>
        <v>69</v>
      </c>
      <c r="B74" s="38" t="s">
        <v>305</v>
      </c>
      <c r="C74" s="38" t="s">
        <v>1445</v>
      </c>
      <c r="D74" s="38" t="s">
        <v>1445</v>
      </c>
      <c r="E74" s="69">
        <v>2016.11</v>
      </c>
      <c r="F74" s="40" t="s">
        <v>1519</v>
      </c>
      <c r="G74" s="85">
        <v>1187</v>
      </c>
      <c r="H74" s="85">
        <v>2430</v>
      </c>
      <c r="I74" s="41" t="s">
        <v>18</v>
      </c>
      <c r="J74" s="86" t="s">
        <v>17</v>
      </c>
      <c r="K74" s="42"/>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c r="IC74" s="18"/>
      <c r="ID74" s="18"/>
    </row>
    <row r="75" spans="1:238" x14ac:dyDescent="0.2">
      <c r="A75" s="11">
        <f t="shared" si="1"/>
        <v>70</v>
      </c>
      <c r="B75" s="38" t="s">
        <v>306</v>
      </c>
      <c r="C75" s="38" t="s">
        <v>1445</v>
      </c>
      <c r="D75" s="38" t="s">
        <v>1445</v>
      </c>
      <c r="E75" s="69">
        <v>2016.11</v>
      </c>
      <c r="F75" s="40" t="s">
        <v>1522</v>
      </c>
      <c r="G75" s="85">
        <v>12449</v>
      </c>
      <c r="H75" s="85">
        <v>29031</v>
      </c>
      <c r="I75" s="41" t="s">
        <v>18</v>
      </c>
      <c r="J75" s="86" t="s">
        <v>17</v>
      </c>
      <c r="K75" s="42"/>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row>
    <row r="76" spans="1:238" x14ac:dyDescent="0.2">
      <c r="A76" s="11">
        <f t="shared" si="1"/>
        <v>71</v>
      </c>
      <c r="B76" s="38" t="s">
        <v>307</v>
      </c>
      <c r="C76" s="38" t="s">
        <v>1445</v>
      </c>
      <c r="D76" s="38" t="s">
        <v>1445</v>
      </c>
      <c r="E76" s="69">
        <v>2016.11</v>
      </c>
      <c r="F76" s="40" t="s">
        <v>1523</v>
      </c>
      <c r="G76" s="87">
        <v>4049</v>
      </c>
      <c r="H76" s="87">
        <v>6429</v>
      </c>
      <c r="I76" s="41" t="s">
        <v>1283</v>
      </c>
      <c r="J76" s="86" t="s">
        <v>17</v>
      </c>
      <c r="K76" s="42"/>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c r="GS76" s="18"/>
      <c r="GT76" s="18"/>
      <c r="GU76" s="18"/>
      <c r="GV76" s="18"/>
      <c r="GW76" s="18"/>
      <c r="GX76" s="18"/>
      <c r="GY76" s="18"/>
      <c r="GZ76" s="18"/>
      <c r="HA76" s="18"/>
      <c r="HB76" s="18"/>
      <c r="HC76" s="18"/>
      <c r="HD76" s="18"/>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row>
    <row r="77" spans="1:238" x14ac:dyDescent="0.2">
      <c r="A77" s="11">
        <f t="shared" si="1"/>
        <v>72</v>
      </c>
      <c r="B77" s="38" t="s">
        <v>307</v>
      </c>
      <c r="C77" s="38" t="s">
        <v>1445</v>
      </c>
      <c r="D77" s="38" t="s">
        <v>1445</v>
      </c>
      <c r="E77" s="69">
        <v>2016.11</v>
      </c>
      <c r="F77" s="40" t="s">
        <v>1523</v>
      </c>
      <c r="G77" s="87">
        <v>291</v>
      </c>
      <c r="H77" s="87">
        <v>515</v>
      </c>
      <c r="I77" s="41" t="s">
        <v>1283</v>
      </c>
      <c r="J77" s="86" t="s">
        <v>17</v>
      </c>
      <c r="K77" s="42"/>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c r="GS77" s="18"/>
      <c r="GT77" s="18"/>
      <c r="GU77" s="18"/>
      <c r="GV77" s="18"/>
      <c r="GW77" s="18"/>
      <c r="GX77" s="18"/>
      <c r="GY77" s="18"/>
      <c r="GZ77" s="18"/>
      <c r="HA77" s="18"/>
      <c r="HB77" s="18"/>
      <c r="HC77" s="18"/>
      <c r="HD77" s="18"/>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row>
    <row r="78" spans="1:238" x14ac:dyDescent="0.2">
      <c r="A78" s="11">
        <f t="shared" si="1"/>
        <v>73</v>
      </c>
      <c r="B78" s="38" t="s">
        <v>308</v>
      </c>
      <c r="C78" s="38" t="s">
        <v>1445</v>
      </c>
      <c r="D78" s="38" t="s">
        <v>1445</v>
      </c>
      <c r="E78" s="69">
        <v>2016.12</v>
      </c>
      <c r="F78" s="40" t="s">
        <v>1524</v>
      </c>
      <c r="G78" s="39">
        <v>2043</v>
      </c>
      <c r="H78" s="39">
        <v>3348</v>
      </c>
      <c r="I78" s="41" t="s">
        <v>18</v>
      </c>
      <c r="J78" s="86" t="s">
        <v>17</v>
      </c>
      <c r="K78" s="42"/>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c r="GS78" s="18"/>
      <c r="GT78" s="18"/>
      <c r="GU78" s="18"/>
      <c r="GV78" s="18"/>
      <c r="GW78" s="18"/>
      <c r="GX78" s="18"/>
      <c r="GY78" s="18"/>
      <c r="GZ78" s="18"/>
      <c r="HA78" s="18"/>
      <c r="HB78" s="18"/>
      <c r="HC78" s="18"/>
      <c r="HD78" s="18"/>
      <c r="HE78" s="18"/>
      <c r="HF78" s="18"/>
      <c r="HG78" s="18"/>
      <c r="HH78" s="18"/>
      <c r="HI78" s="18"/>
      <c r="HJ78" s="18"/>
      <c r="HK78" s="18"/>
      <c r="HL78" s="18"/>
      <c r="HM78" s="18"/>
      <c r="HN78" s="18"/>
      <c r="HO78" s="18"/>
      <c r="HP78" s="18"/>
      <c r="HQ78" s="18"/>
      <c r="HR78" s="18"/>
      <c r="HS78" s="18"/>
      <c r="HT78" s="18"/>
      <c r="HU78" s="18"/>
      <c r="HV78" s="18"/>
      <c r="HW78" s="18"/>
      <c r="HX78" s="18"/>
      <c r="HY78" s="18"/>
      <c r="HZ78" s="18"/>
      <c r="IA78" s="18"/>
      <c r="IB78" s="18"/>
      <c r="IC78" s="18"/>
      <c r="ID78" s="18"/>
    </row>
    <row r="79" spans="1:238" x14ac:dyDescent="0.2">
      <c r="A79" s="11">
        <f t="shared" si="1"/>
        <v>74</v>
      </c>
      <c r="B79" s="38" t="s">
        <v>309</v>
      </c>
      <c r="C79" s="38" t="s">
        <v>1445</v>
      </c>
      <c r="D79" s="38" t="s">
        <v>1445</v>
      </c>
      <c r="E79" s="69">
        <v>2016.12</v>
      </c>
      <c r="F79" s="40" t="s">
        <v>1525</v>
      </c>
      <c r="G79" s="39">
        <v>2234</v>
      </c>
      <c r="H79" s="39">
        <v>4484</v>
      </c>
      <c r="I79" s="41" t="s">
        <v>1283</v>
      </c>
      <c r="J79" s="86" t="s">
        <v>17</v>
      </c>
      <c r="K79" s="42"/>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c r="GS79" s="18"/>
      <c r="GT79" s="18"/>
      <c r="GU79" s="18"/>
      <c r="GV79" s="18"/>
      <c r="GW79" s="18"/>
      <c r="GX79" s="18"/>
      <c r="GY79" s="18"/>
      <c r="GZ79" s="18"/>
      <c r="HA79" s="18"/>
      <c r="HB79" s="18"/>
      <c r="HC79" s="18"/>
      <c r="HD79" s="18"/>
      <c r="HE79" s="18"/>
      <c r="HF79" s="18"/>
      <c r="HG79" s="18"/>
      <c r="HH79" s="18"/>
      <c r="HI79" s="18"/>
      <c r="HJ79" s="18"/>
      <c r="HK79" s="18"/>
      <c r="HL79" s="18"/>
      <c r="HM79" s="18"/>
      <c r="HN79" s="18"/>
      <c r="HO79" s="18"/>
      <c r="HP79" s="18"/>
      <c r="HQ79" s="18"/>
      <c r="HR79" s="18"/>
      <c r="HS79" s="18"/>
      <c r="HT79" s="18"/>
      <c r="HU79" s="18"/>
      <c r="HV79" s="18"/>
      <c r="HW79" s="18"/>
      <c r="HX79" s="18"/>
      <c r="HY79" s="18"/>
      <c r="HZ79" s="18"/>
      <c r="IA79" s="18"/>
      <c r="IB79" s="18"/>
      <c r="IC79" s="18"/>
      <c r="ID79" s="18"/>
    </row>
    <row r="80" spans="1:238" x14ac:dyDescent="0.2">
      <c r="A80" s="11">
        <f t="shared" si="1"/>
        <v>75</v>
      </c>
      <c r="B80" s="38" t="s">
        <v>1526</v>
      </c>
      <c r="C80" s="38" t="s">
        <v>1445</v>
      </c>
      <c r="D80" s="38" t="s">
        <v>1445</v>
      </c>
      <c r="E80" s="69">
        <v>2016.12</v>
      </c>
      <c r="F80" s="40" t="s">
        <v>1527</v>
      </c>
      <c r="G80" s="39">
        <v>828</v>
      </c>
      <c r="H80" s="39">
        <v>1414</v>
      </c>
      <c r="I80" s="86" t="s">
        <v>19</v>
      </c>
      <c r="J80" s="86" t="s">
        <v>17</v>
      </c>
      <c r="K80" s="42"/>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c r="GS80" s="18"/>
      <c r="GT80" s="18"/>
      <c r="GU80" s="18"/>
      <c r="GV80" s="18"/>
      <c r="GW80" s="18"/>
      <c r="GX80" s="18"/>
      <c r="GY80" s="18"/>
      <c r="GZ80" s="18"/>
      <c r="HA80" s="18"/>
      <c r="HB80" s="18"/>
      <c r="HC80" s="18"/>
      <c r="HD80" s="18"/>
      <c r="HE80" s="18"/>
      <c r="HF80" s="18"/>
      <c r="HG80" s="18"/>
      <c r="HH80" s="18"/>
      <c r="HI80" s="18"/>
      <c r="HJ80" s="18"/>
      <c r="HK80" s="18"/>
      <c r="HL80" s="18"/>
      <c r="HM80" s="18"/>
      <c r="HN80" s="18"/>
      <c r="HO80" s="18"/>
      <c r="HP80" s="18"/>
      <c r="HQ80" s="18"/>
      <c r="HR80" s="18"/>
      <c r="HS80" s="18"/>
      <c r="HT80" s="18"/>
      <c r="HU80" s="18"/>
      <c r="HV80" s="18"/>
      <c r="HW80" s="18"/>
      <c r="HX80" s="18"/>
      <c r="HY80" s="18"/>
      <c r="HZ80" s="18"/>
      <c r="IA80" s="18"/>
      <c r="IB80" s="18"/>
      <c r="IC80" s="18"/>
      <c r="ID80" s="18"/>
    </row>
    <row r="81" spans="1:238" x14ac:dyDescent="0.2">
      <c r="A81" s="11">
        <f t="shared" si="1"/>
        <v>76</v>
      </c>
      <c r="B81" s="38" t="s">
        <v>1528</v>
      </c>
      <c r="C81" s="38" t="s">
        <v>1445</v>
      </c>
      <c r="D81" s="38" t="s">
        <v>1445</v>
      </c>
      <c r="E81" s="69">
        <v>2016.12</v>
      </c>
      <c r="F81" s="40" t="s">
        <v>1527</v>
      </c>
      <c r="G81" s="39">
        <v>224</v>
      </c>
      <c r="H81" s="39">
        <v>403</v>
      </c>
      <c r="I81" s="86" t="s">
        <v>15</v>
      </c>
      <c r="J81" s="86" t="s">
        <v>17</v>
      </c>
      <c r="K81" s="42"/>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18"/>
      <c r="IA81" s="18"/>
      <c r="IB81" s="18"/>
      <c r="IC81" s="18"/>
      <c r="ID81" s="18"/>
    </row>
    <row r="82" spans="1:238" x14ac:dyDescent="0.2">
      <c r="A82" s="11">
        <f t="shared" si="1"/>
        <v>77</v>
      </c>
      <c r="B82" s="38" t="s">
        <v>310</v>
      </c>
      <c r="C82" s="38" t="s">
        <v>1445</v>
      </c>
      <c r="D82" s="38" t="s">
        <v>1445</v>
      </c>
      <c r="E82" s="69">
        <v>2017.01</v>
      </c>
      <c r="F82" s="40" t="s">
        <v>1529</v>
      </c>
      <c r="G82" s="85">
        <v>1060</v>
      </c>
      <c r="H82" s="39">
        <v>1749</v>
      </c>
      <c r="I82" s="41" t="s">
        <v>1283</v>
      </c>
      <c r="J82" s="86" t="s">
        <v>17</v>
      </c>
      <c r="K82" s="42"/>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18"/>
      <c r="HO82" s="18"/>
      <c r="HP82" s="18"/>
      <c r="HQ82" s="18"/>
      <c r="HR82" s="18"/>
      <c r="HS82" s="18"/>
      <c r="HT82" s="18"/>
      <c r="HU82" s="18"/>
      <c r="HV82" s="18"/>
      <c r="HW82" s="18"/>
      <c r="HX82" s="18"/>
      <c r="HY82" s="18"/>
      <c r="HZ82" s="18"/>
      <c r="IA82" s="18"/>
      <c r="IB82" s="18"/>
      <c r="IC82" s="18"/>
      <c r="ID82" s="18"/>
    </row>
    <row r="83" spans="1:238" x14ac:dyDescent="0.2">
      <c r="A83" s="11">
        <f t="shared" si="1"/>
        <v>78</v>
      </c>
      <c r="B83" s="38" t="s">
        <v>311</v>
      </c>
      <c r="C83" s="38" t="s">
        <v>1445</v>
      </c>
      <c r="D83" s="38" t="s">
        <v>1445</v>
      </c>
      <c r="E83" s="69">
        <v>2017.03</v>
      </c>
      <c r="F83" s="40" t="s">
        <v>1530</v>
      </c>
      <c r="G83" s="39">
        <v>1295</v>
      </c>
      <c r="H83" s="39">
        <v>3469</v>
      </c>
      <c r="I83" s="41" t="s">
        <v>18</v>
      </c>
      <c r="J83" s="86" t="s">
        <v>17</v>
      </c>
      <c r="K83" s="45" t="s">
        <v>177</v>
      </c>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row>
    <row r="84" spans="1:238" x14ac:dyDescent="0.2">
      <c r="A84" s="11">
        <f t="shared" si="1"/>
        <v>79</v>
      </c>
      <c r="B84" s="38" t="s">
        <v>1087</v>
      </c>
      <c r="C84" s="38" t="s">
        <v>1445</v>
      </c>
      <c r="D84" s="38" t="s">
        <v>1445</v>
      </c>
      <c r="E84" s="69">
        <v>2017.03</v>
      </c>
      <c r="F84" s="40" t="s">
        <v>1531</v>
      </c>
      <c r="G84" s="85">
        <v>1206</v>
      </c>
      <c r="H84" s="39">
        <v>2302</v>
      </c>
      <c r="I84" s="41" t="s">
        <v>18</v>
      </c>
      <c r="J84" s="86" t="s">
        <v>17</v>
      </c>
      <c r="K84" s="4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row>
    <row r="85" spans="1:238" x14ac:dyDescent="0.2">
      <c r="A85" s="11">
        <f t="shared" si="1"/>
        <v>80</v>
      </c>
      <c r="B85" s="46" t="s">
        <v>1092</v>
      </c>
      <c r="C85" s="38" t="s">
        <v>1445</v>
      </c>
      <c r="D85" s="38" t="s">
        <v>1445</v>
      </c>
      <c r="E85" s="69">
        <v>2017.04</v>
      </c>
      <c r="F85" s="40" t="s">
        <v>1532</v>
      </c>
      <c r="G85" s="39">
        <v>993</v>
      </c>
      <c r="H85" s="39">
        <v>1878</v>
      </c>
      <c r="I85" s="41" t="s">
        <v>18</v>
      </c>
      <c r="J85" s="86" t="s">
        <v>17</v>
      </c>
      <c r="K85" s="4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row>
    <row r="86" spans="1:238" x14ac:dyDescent="0.2">
      <c r="A86" s="11">
        <f t="shared" si="1"/>
        <v>81</v>
      </c>
      <c r="B86" s="46" t="s">
        <v>1093</v>
      </c>
      <c r="C86" s="38" t="s">
        <v>1445</v>
      </c>
      <c r="D86" s="38" t="s">
        <v>1445</v>
      </c>
      <c r="E86" s="69">
        <v>2017.04</v>
      </c>
      <c r="F86" s="40" t="s">
        <v>1533</v>
      </c>
      <c r="G86" s="39">
        <v>797</v>
      </c>
      <c r="H86" s="39">
        <v>1392</v>
      </c>
      <c r="I86" s="41" t="s">
        <v>18</v>
      </c>
      <c r="J86" s="86" t="s">
        <v>17</v>
      </c>
      <c r="K86" s="4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row>
    <row r="87" spans="1:238" x14ac:dyDescent="0.2">
      <c r="A87" s="11">
        <f t="shared" si="1"/>
        <v>82</v>
      </c>
      <c r="B87" s="46" t="s">
        <v>312</v>
      </c>
      <c r="C87" s="38" t="s">
        <v>1445</v>
      </c>
      <c r="D87" s="38" t="s">
        <v>1445</v>
      </c>
      <c r="E87" s="69">
        <v>2017.06</v>
      </c>
      <c r="F87" s="40" t="s">
        <v>1534</v>
      </c>
      <c r="G87" s="39">
        <v>403</v>
      </c>
      <c r="H87" s="39">
        <v>829</v>
      </c>
      <c r="I87" s="41" t="s">
        <v>1283</v>
      </c>
      <c r="J87" s="43" t="s">
        <v>17</v>
      </c>
      <c r="K87" s="42"/>
    </row>
    <row r="88" spans="1:238" x14ac:dyDescent="0.2">
      <c r="A88" s="11">
        <f t="shared" si="1"/>
        <v>83</v>
      </c>
      <c r="B88" s="46" t="s">
        <v>313</v>
      </c>
      <c r="C88" s="38" t="s">
        <v>1445</v>
      </c>
      <c r="D88" s="38" t="s">
        <v>1445</v>
      </c>
      <c r="E88" s="69">
        <v>2017.06</v>
      </c>
      <c r="F88" s="40" t="s">
        <v>1535</v>
      </c>
      <c r="G88" s="39">
        <v>722</v>
      </c>
      <c r="H88" s="39">
        <v>1700</v>
      </c>
      <c r="I88" s="41" t="s">
        <v>1378</v>
      </c>
      <c r="J88" s="43" t="s">
        <v>17</v>
      </c>
      <c r="K88" s="4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row>
    <row r="89" spans="1:238" x14ac:dyDescent="0.2">
      <c r="A89" s="11">
        <f t="shared" si="1"/>
        <v>84</v>
      </c>
      <c r="B89" s="46" t="s">
        <v>314</v>
      </c>
      <c r="C89" s="38" t="s">
        <v>1445</v>
      </c>
      <c r="D89" s="38" t="s">
        <v>1445</v>
      </c>
      <c r="E89" s="69">
        <v>2017.06</v>
      </c>
      <c r="F89" s="40" t="s">
        <v>1329</v>
      </c>
      <c r="G89" s="39">
        <v>1991</v>
      </c>
      <c r="H89" s="39">
        <v>5826</v>
      </c>
      <c r="I89" s="41" t="s">
        <v>18</v>
      </c>
      <c r="J89" s="86" t="s">
        <v>17</v>
      </c>
      <c r="K89" s="42" t="s">
        <v>176</v>
      </c>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row>
    <row r="90" spans="1:238" s="14" customFormat="1" x14ac:dyDescent="0.2">
      <c r="A90" s="11">
        <f t="shared" si="1"/>
        <v>85</v>
      </c>
      <c r="B90" s="38" t="s">
        <v>1536</v>
      </c>
      <c r="C90" s="38" t="s">
        <v>1445</v>
      </c>
      <c r="D90" s="38" t="s">
        <v>1445</v>
      </c>
      <c r="E90" s="69">
        <v>2017.06</v>
      </c>
      <c r="F90" s="40" t="s">
        <v>1537</v>
      </c>
      <c r="G90" s="39">
        <v>280</v>
      </c>
      <c r="H90" s="39">
        <v>663</v>
      </c>
      <c r="I90" s="41" t="s">
        <v>1538</v>
      </c>
      <c r="J90" s="43" t="s">
        <v>17</v>
      </c>
      <c r="K90" s="42" t="s">
        <v>178</v>
      </c>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row>
    <row r="91" spans="1:238" s="14" customFormat="1" x14ac:dyDescent="0.2">
      <c r="A91" s="11">
        <f t="shared" si="1"/>
        <v>86</v>
      </c>
      <c r="B91" s="46" t="s">
        <v>315</v>
      </c>
      <c r="C91" s="38" t="s">
        <v>1445</v>
      </c>
      <c r="D91" s="38" t="s">
        <v>1445</v>
      </c>
      <c r="E91" s="69">
        <v>2017.07</v>
      </c>
      <c r="F91" s="40" t="s">
        <v>1311</v>
      </c>
      <c r="G91" s="39">
        <v>1564</v>
      </c>
      <c r="H91" s="39">
        <v>3448</v>
      </c>
      <c r="I91" s="41" t="s">
        <v>1538</v>
      </c>
      <c r="J91" s="43" t="s">
        <v>17</v>
      </c>
      <c r="K91" s="4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row>
    <row r="92" spans="1:238" s="14" customFormat="1" x14ac:dyDescent="0.2">
      <c r="A92" s="11">
        <f t="shared" si="1"/>
        <v>87</v>
      </c>
      <c r="B92" s="46" t="s">
        <v>316</v>
      </c>
      <c r="C92" s="38" t="s">
        <v>1445</v>
      </c>
      <c r="D92" s="38" t="s">
        <v>1445</v>
      </c>
      <c r="E92" s="69">
        <v>2017.07</v>
      </c>
      <c r="F92" s="40" t="s">
        <v>1451</v>
      </c>
      <c r="G92" s="39">
        <v>356</v>
      </c>
      <c r="H92" s="39">
        <v>768</v>
      </c>
      <c r="I92" s="41" t="s">
        <v>1538</v>
      </c>
      <c r="J92" s="43" t="s">
        <v>17</v>
      </c>
      <c r="K92" s="4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row>
    <row r="93" spans="1:238" s="14" customFormat="1" x14ac:dyDescent="0.2">
      <c r="A93" s="11">
        <f t="shared" si="1"/>
        <v>88</v>
      </c>
      <c r="B93" s="46" t="s">
        <v>1113</v>
      </c>
      <c r="C93" s="38" t="s">
        <v>1445</v>
      </c>
      <c r="D93" s="38" t="s">
        <v>1445</v>
      </c>
      <c r="E93" s="69">
        <v>2017.07</v>
      </c>
      <c r="F93" s="40" t="s">
        <v>1539</v>
      </c>
      <c r="G93" s="39">
        <v>800</v>
      </c>
      <c r="H93" s="39">
        <v>1556</v>
      </c>
      <c r="I93" s="41" t="s">
        <v>15</v>
      </c>
      <c r="J93" s="43" t="s">
        <v>17</v>
      </c>
      <c r="K93" s="4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row>
    <row r="94" spans="1:238" s="14" customFormat="1" x14ac:dyDescent="0.2">
      <c r="A94" s="11">
        <f t="shared" si="1"/>
        <v>89</v>
      </c>
      <c r="B94" s="46" t="s">
        <v>318</v>
      </c>
      <c r="C94" s="38" t="s">
        <v>1445</v>
      </c>
      <c r="D94" s="38" t="s">
        <v>1445</v>
      </c>
      <c r="E94" s="69">
        <v>2017.07</v>
      </c>
      <c r="F94" s="40" t="s">
        <v>1331</v>
      </c>
      <c r="G94" s="39">
        <v>316</v>
      </c>
      <c r="H94" s="39">
        <v>655</v>
      </c>
      <c r="I94" s="41" t="s">
        <v>15</v>
      </c>
      <c r="J94" s="43" t="s">
        <v>17</v>
      </c>
      <c r="K94" s="4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row>
    <row r="95" spans="1:238" s="14" customFormat="1" x14ac:dyDescent="0.2">
      <c r="A95" s="11">
        <f t="shared" si="1"/>
        <v>90</v>
      </c>
      <c r="B95" s="46" t="s">
        <v>319</v>
      </c>
      <c r="C95" s="38" t="s">
        <v>1445</v>
      </c>
      <c r="D95" s="38" t="s">
        <v>1445</v>
      </c>
      <c r="E95" s="69">
        <v>2017.08</v>
      </c>
      <c r="F95" s="40" t="s">
        <v>1317</v>
      </c>
      <c r="G95" s="39">
        <v>1359</v>
      </c>
      <c r="H95" s="39">
        <v>3120</v>
      </c>
      <c r="I95" s="41" t="s">
        <v>1268</v>
      </c>
      <c r="J95" s="43" t="s">
        <v>17</v>
      </c>
      <c r="K95" s="4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row>
    <row r="96" spans="1:238" s="14" customFormat="1" x14ac:dyDescent="0.2">
      <c r="A96" s="11">
        <f t="shared" si="1"/>
        <v>91</v>
      </c>
      <c r="B96" s="46" t="s">
        <v>320</v>
      </c>
      <c r="C96" s="38" t="s">
        <v>1445</v>
      </c>
      <c r="D96" s="38" t="s">
        <v>1445</v>
      </c>
      <c r="E96" s="69">
        <v>2017.08</v>
      </c>
      <c r="F96" s="40" t="s">
        <v>1414</v>
      </c>
      <c r="G96" s="39">
        <v>1801</v>
      </c>
      <c r="H96" s="39">
        <v>3722</v>
      </c>
      <c r="I96" s="41" t="s">
        <v>1268</v>
      </c>
      <c r="J96" s="43" t="s">
        <v>17</v>
      </c>
      <c r="K96" s="4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row>
    <row r="97" spans="1:238" s="14" customFormat="1" x14ac:dyDescent="0.2">
      <c r="A97" s="11">
        <f t="shared" si="1"/>
        <v>92</v>
      </c>
      <c r="B97" s="46" t="s">
        <v>1540</v>
      </c>
      <c r="C97" s="38" t="s">
        <v>1445</v>
      </c>
      <c r="D97" s="38" t="s">
        <v>1445</v>
      </c>
      <c r="E97" s="69">
        <v>2017.09</v>
      </c>
      <c r="F97" s="40" t="s">
        <v>152</v>
      </c>
      <c r="G97" s="39">
        <v>1386</v>
      </c>
      <c r="H97" s="39">
        <v>2433</v>
      </c>
      <c r="I97" s="41" t="s">
        <v>18</v>
      </c>
      <c r="J97" s="43" t="s">
        <v>17</v>
      </c>
      <c r="K97" s="4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row>
    <row r="98" spans="1:238" s="14" customFormat="1" x14ac:dyDescent="0.2">
      <c r="A98" s="11">
        <f t="shared" si="1"/>
        <v>93</v>
      </c>
      <c r="B98" s="46" t="s">
        <v>1541</v>
      </c>
      <c r="C98" s="38" t="s">
        <v>1445</v>
      </c>
      <c r="D98" s="38" t="s">
        <v>1445</v>
      </c>
      <c r="E98" s="69">
        <v>2017.09</v>
      </c>
      <c r="F98" s="40" t="s">
        <v>670</v>
      </c>
      <c r="G98" s="39">
        <v>1557</v>
      </c>
      <c r="H98" s="39">
        <v>2883</v>
      </c>
      <c r="I98" s="41" t="s">
        <v>18</v>
      </c>
      <c r="J98" s="43" t="s">
        <v>17</v>
      </c>
      <c r="K98" s="4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row>
    <row r="99" spans="1:238" s="14" customFormat="1" x14ac:dyDescent="0.2">
      <c r="A99" s="11">
        <f t="shared" si="1"/>
        <v>94</v>
      </c>
      <c r="B99" s="46" t="s">
        <v>321</v>
      </c>
      <c r="C99" s="38" t="s">
        <v>1445</v>
      </c>
      <c r="D99" s="38" t="s">
        <v>1445</v>
      </c>
      <c r="E99" s="69">
        <v>2017.09</v>
      </c>
      <c r="F99" s="40" t="s">
        <v>1116</v>
      </c>
      <c r="G99" s="39">
        <v>129</v>
      </c>
      <c r="H99" s="39">
        <v>275</v>
      </c>
      <c r="I99" s="41" t="s">
        <v>1283</v>
      </c>
      <c r="J99" s="43" t="s">
        <v>17</v>
      </c>
      <c r="K99" s="4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row>
    <row r="100" spans="1:238" s="14" customFormat="1" x14ac:dyDescent="0.2">
      <c r="A100" s="11">
        <f t="shared" si="1"/>
        <v>95</v>
      </c>
      <c r="B100" s="46" t="s">
        <v>322</v>
      </c>
      <c r="C100" s="38" t="s">
        <v>1445</v>
      </c>
      <c r="D100" s="38" t="s">
        <v>1445</v>
      </c>
      <c r="E100" s="69">
        <v>2017.09</v>
      </c>
      <c r="F100" s="40" t="s">
        <v>1542</v>
      </c>
      <c r="G100" s="39">
        <v>2818</v>
      </c>
      <c r="H100" s="39">
        <v>5386</v>
      </c>
      <c r="I100" s="41" t="s">
        <v>15</v>
      </c>
      <c r="J100" s="43" t="s">
        <v>17</v>
      </c>
      <c r="K100" s="4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row>
    <row r="101" spans="1:238" s="14" customFormat="1" x14ac:dyDescent="0.2">
      <c r="A101" s="11">
        <f t="shared" si="1"/>
        <v>96</v>
      </c>
      <c r="B101" s="46" t="s">
        <v>1543</v>
      </c>
      <c r="C101" s="38" t="s">
        <v>1445</v>
      </c>
      <c r="D101" s="38" t="s">
        <v>1445</v>
      </c>
      <c r="E101" s="69">
        <v>2017.11</v>
      </c>
      <c r="F101" s="40" t="s">
        <v>1544</v>
      </c>
      <c r="G101" s="39">
        <v>3347</v>
      </c>
      <c r="H101" s="39">
        <v>5899</v>
      </c>
      <c r="I101" s="41" t="s">
        <v>1283</v>
      </c>
      <c r="J101" s="43" t="s">
        <v>17</v>
      </c>
      <c r="K101" s="4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row>
    <row r="102" spans="1:238" s="14" customFormat="1" x14ac:dyDescent="0.2">
      <c r="A102" s="11">
        <f t="shared" si="1"/>
        <v>97</v>
      </c>
      <c r="B102" s="46" t="s">
        <v>1545</v>
      </c>
      <c r="C102" s="38" t="s">
        <v>1445</v>
      </c>
      <c r="D102" s="38" t="s">
        <v>1445</v>
      </c>
      <c r="E102" s="69">
        <v>2017.12</v>
      </c>
      <c r="F102" s="47" t="s">
        <v>1546</v>
      </c>
      <c r="G102" s="39">
        <v>492</v>
      </c>
      <c r="H102" s="39">
        <v>935</v>
      </c>
      <c r="I102" s="41" t="s">
        <v>1283</v>
      </c>
      <c r="J102" s="43" t="s">
        <v>17</v>
      </c>
      <c r="K102" s="4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row>
    <row r="103" spans="1:238" s="14" customFormat="1" x14ac:dyDescent="0.2">
      <c r="A103" s="11">
        <f t="shared" si="1"/>
        <v>98</v>
      </c>
      <c r="B103" s="46" t="s">
        <v>1547</v>
      </c>
      <c r="C103" s="38" t="s">
        <v>1445</v>
      </c>
      <c r="D103" s="38" t="s">
        <v>1445</v>
      </c>
      <c r="E103" s="69">
        <v>2017.12</v>
      </c>
      <c r="F103" s="47" t="s">
        <v>1548</v>
      </c>
      <c r="G103" s="39">
        <v>231</v>
      </c>
      <c r="H103" s="39">
        <v>497</v>
      </c>
      <c r="I103" s="41" t="s">
        <v>1283</v>
      </c>
      <c r="J103" s="43" t="s">
        <v>17</v>
      </c>
      <c r="K103" s="4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row>
    <row r="104" spans="1:238" s="14" customFormat="1" x14ac:dyDescent="0.2">
      <c r="A104" s="11">
        <f t="shared" si="1"/>
        <v>99</v>
      </c>
      <c r="B104" s="46" t="s">
        <v>1549</v>
      </c>
      <c r="C104" s="38" t="s">
        <v>1445</v>
      </c>
      <c r="D104" s="38" t="s">
        <v>1445</v>
      </c>
      <c r="E104" s="69">
        <v>2017.12</v>
      </c>
      <c r="F104" s="47" t="s">
        <v>1550</v>
      </c>
      <c r="G104" s="39">
        <v>614</v>
      </c>
      <c r="H104" s="39">
        <v>1532</v>
      </c>
      <c r="I104" s="41" t="s">
        <v>15</v>
      </c>
      <c r="J104" s="43" t="s">
        <v>17</v>
      </c>
      <c r="K104" s="4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row>
    <row r="105" spans="1:238" s="14" customFormat="1" x14ac:dyDescent="0.2">
      <c r="A105" s="11">
        <f t="shared" si="1"/>
        <v>100</v>
      </c>
      <c r="B105" s="46" t="s">
        <v>1536</v>
      </c>
      <c r="C105" s="38" t="s">
        <v>1445</v>
      </c>
      <c r="D105" s="38" t="s">
        <v>1445</v>
      </c>
      <c r="E105" s="69">
        <v>2017.12</v>
      </c>
      <c r="F105" s="47" t="s">
        <v>1314</v>
      </c>
      <c r="G105" s="39">
        <v>1881</v>
      </c>
      <c r="H105" s="39">
        <v>4271</v>
      </c>
      <c r="I105" s="41" t="s">
        <v>15</v>
      </c>
      <c r="J105" s="43" t="s">
        <v>17</v>
      </c>
      <c r="K105" s="42" t="s">
        <v>178</v>
      </c>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row>
    <row r="106" spans="1:238" s="14" customFormat="1" x14ac:dyDescent="0.2">
      <c r="A106" s="11">
        <f t="shared" si="1"/>
        <v>101</v>
      </c>
      <c r="B106" s="46" t="s">
        <v>1551</v>
      </c>
      <c r="C106" s="38" t="s">
        <v>1445</v>
      </c>
      <c r="D106" s="38" t="s">
        <v>1445</v>
      </c>
      <c r="E106" s="69">
        <v>2017.12</v>
      </c>
      <c r="F106" s="47" t="s">
        <v>1318</v>
      </c>
      <c r="G106" s="39">
        <v>1102</v>
      </c>
      <c r="H106" s="39">
        <v>2723</v>
      </c>
      <c r="I106" s="41" t="s">
        <v>15</v>
      </c>
      <c r="J106" s="43" t="s">
        <v>17</v>
      </c>
      <c r="K106" s="4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row>
    <row r="107" spans="1:238" s="14" customFormat="1" x14ac:dyDescent="0.2">
      <c r="A107" s="11">
        <f t="shared" si="1"/>
        <v>102</v>
      </c>
      <c r="B107" s="46" t="s">
        <v>323</v>
      </c>
      <c r="C107" s="38" t="s">
        <v>1445</v>
      </c>
      <c r="D107" s="38" t="s">
        <v>1445</v>
      </c>
      <c r="E107" s="69">
        <v>2017.12</v>
      </c>
      <c r="F107" s="47" t="s">
        <v>23</v>
      </c>
      <c r="G107" s="39">
        <v>1014</v>
      </c>
      <c r="H107" s="39">
        <v>1563</v>
      </c>
      <c r="I107" s="41" t="s">
        <v>15</v>
      </c>
      <c r="J107" s="43" t="s">
        <v>17</v>
      </c>
      <c r="K107" s="4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row>
    <row r="108" spans="1:238" s="14" customFormat="1" x14ac:dyDescent="0.2">
      <c r="A108" s="11">
        <f t="shared" si="1"/>
        <v>103</v>
      </c>
      <c r="B108" s="38" t="s">
        <v>324</v>
      </c>
      <c r="C108" s="46" t="s">
        <v>1445</v>
      </c>
      <c r="D108" s="38" t="s">
        <v>1445</v>
      </c>
      <c r="E108" s="69">
        <v>2018.01</v>
      </c>
      <c r="F108" s="40" t="s">
        <v>1552</v>
      </c>
      <c r="G108" s="39">
        <v>1105</v>
      </c>
      <c r="H108" s="39">
        <v>2340</v>
      </c>
      <c r="I108" s="41" t="s">
        <v>18</v>
      </c>
      <c r="J108" s="43" t="s">
        <v>17</v>
      </c>
      <c r="K108" s="4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row>
    <row r="109" spans="1:238" s="14" customFormat="1" x14ac:dyDescent="0.2">
      <c r="A109" s="11">
        <f t="shared" si="1"/>
        <v>104</v>
      </c>
      <c r="B109" s="38" t="s">
        <v>1553</v>
      </c>
      <c r="C109" s="38" t="s">
        <v>1445</v>
      </c>
      <c r="D109" s="38" t="s">
        <v>1445</v>
      </c>
      <c r="E109" s="69">
        <v>2018.02</v>
      </c>
      <c r="F109" s="40" t="s">
        <v>1305</v>
      </c>
      <c r="G109" s="39">
        <v>990</v>
      </c>
      <c r="H109" s="39">
        <v>2034</v>
      </c>
      <c r="I109" s="41" t="s">
        <v>1268</v>
      </c>
      <c r="J109" s="43" t="s">
        <v>17</v>
      </c>
      <c r="K109" s="36"/>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row>
    <row r="110" spans="1:238" s="14" customFormat="1" x14ac:dyDescent="0.2">
      <c r="A110" s="11">
        <f t="shared" si="1"/>
        <v>105</v>
      </c>
      <c r="B110" s="46" t="s">
        <v>1554</v>
      </c>
      <c r="C110" s="38" t="s">
        <v>1445</v>
      </c>
      <c r="D110" s="38" t="s">
        <v>1445</v>
      </c>
      <c r="E110" s="69">
        <v>2018.03</v>
      </c>
      <c r="F110" s="40" t="s">
        <v>1131</v>
      </c>
      <c r="G110" s="39">
        <v>1227</v>
      </c>
      <c r="H110" s="39">
        <v>2054</v>
      </c>
      <c r="I110" s="41" t="s">
        <v>1268</v>
      </c>
      <c r="J110" s="43" t="s">
        <v>17</v>
      </c>
      <c r="K110" s="4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row>
    <row r="111" spans="1:238" s="14" customFormat="1" x14ac:dyDescent="0.2">
      <c r="A111" s="11">
        <f t="shared" si="1"/>
        <v>106</v>
      </c>
      <c r="B111" s="46" t="s">
        <v>1555</v>
      </c>
      <c r="C111" s="38" t="s">
        <v>1445</v>
      </c>
      <c r="D111" s="38" t="s">
        <v>1445</v>
      </c>
      <c r="E111" s="69">
        <v>2018.04</v>
      </c>
      <c r="F111" s="47" t="s">
        <v>1556</v>
      </c>
      <c r="G111" s="39">
        <v>2669</v>
      </c>
      <c r="H111" s="39">
        <v>3903</v>
      </c>
      <c r="I111" s="41" t="s">
        <v>15</v>
      </c>
      <c r="J111" s="43" t="s">
        <v>17</v>
      </c>
      <c r="K111" s="4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row>
    <row r="112" spans="1:238" s="14" customFormat="1" x14ac:dyDescent="0.2">
      <c r="A112" s="11">
        <f t="shared" si="1"/>
        <v>107</v>
      </c>
      <c r="B112" s="46" t="s">
        <v>1557</v>
      </c>
      <c r="C112" s="38" t="s">
        <v>1445</v>
      </c>
      <c r="D112" s="38" t="s">
        <v>1445</v>
      </c>
      <c r="E112" s="69">
        <v>2018.05</v>
      </c>
      <c r="F112" s="40" t="s">
        <v>1134</v>
      </c>
      <c r="G112" s="39">
        <v>791</v>
      </c>
      <c r="H112" s="39">
        <v>1771</v>
      </c>
      <c r="I112" s="41" t="s">
        <v>18</v>
      </c>
      <c r="J112" s="43" t="s">
        <v>17</v>
      </c>
      <c r="K112" s="42" t="s">
        <v>176</v>
      </c>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row>
    <row r="113" spans="1:238" s="14" customFormat="1" x14ac:dyDescent="0.2">
      <c r="A113" s="11">
        <f t="shared" si="1"/>
        <v>108</v>
      </c>
      <c r="B113" s="38" t="s">
        <v>325</v>
      </c>
      <c r="C113" s="38" t="s">
        <v>1445</v>
      </c>
      <c r="D113" s="38" t="s">
        <v>1445</v>
      </c>
      <c r="E113" s="69">
        <v>2018.05</v>
      </c>
      <c r="F113" s="40" t="s">
        <v>1135</v>
      </c>
      <c r="G113" s="39">
        <v>337</v>
      </c>
      <c r="H113" s="39">
        <v>647</v>
      </c>
      <c r="I113" s="41" t="s">
        <v>1378</v>
      </c>
      <c r="J113" s="43" t="s">
        <v>17</v>
      </c>
      <c r="K113" s="4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row>
    <row r="114" spans="1:238" s="14" customFormat="1" x14ac:dyDescent="0.2">
      <c r="A114" s="11">
        <f t="shared" si="1"/>
        <v>109</v>
      </c>
      <c r="B114" s="46" t="s">
        <v>1558</v>
      </c>
      <c r="C114" s="38" t="s">
        <v>1445</v>
      </c>
      <c r="D114" s="38" t="s">
        <v>1445</v>
      </c>
      <c r="E114" s="69">
        <v>2018.06</v>
      </c>
      <c r="F114" s="40" t="s">
        <v>1110</v>
      </c>
      <c r="G114" s="39">
        <v>1150</v>
      </c>
      <c r="H114" s="39">
        <v>2876</v>
      </c>
      <c r="I114" s="41" t="s">
        <v>1321</v>
      </c>
      <c r="J114" s="43" t="s">
        <v>1381</v>
      </c>
      <c r="K114" s="4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row>
    <row r="115" spans="1:238" s="14" customFormat="1" x14ac:dyDescent="0.2">
      <c r="A115" s="11">
        <f t="shared" si="1"/>
        <v>110</v>
      </c>
      <c r="B115" s="46" t="s">
        <v>326</v>
      </c>
      <c r="C115" s="38" t="s">
        <v>1445</v>
      </c>
      <c r="D115" s="38" t="s">
        <v>1445</v>
      </c>
      <c r="E115" s="69">
        <v>2018.06</v>
      </c>
      <c r="F115" s="40" t="s">
        <v>1559</v>
      </c>
      <c r="G115" s="39">
        <v>4113</v>
      </c>
      <c r="H115" s="39">
        <v>7652</v>
      </c>
      <c r="I115" s="41" t="s">
        <v>1283</v>
      </c>
      <c r="J115" s="43" t="s">
        <v>17</v>
      </c>
      <c r="K115" s="4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row>
    <row r="116" spans="1:238" s="14" customFormat="1" x14ac:dyDescent="0.2">
      <c r="A116" s="11">
        <f t="shared" si="1"/>
        <v>111</v>
      </c>
      <c r="B116" s="54" t="s">
        <v>327</v>
      </c>
      <c r="C116" s="54" t="s">
        <v>1445</v>
      </c>
      <c r="D116" s="38" t="s">
        <v>1445</v>
      </c>
      <c r="E116" s="70">
        <v>2018.07</v>
      </c>
      <c r="F116" s="50" t="s">
        <v>92</v>
      </c>
      <c r="G116" s="51">
        <v>496</v>
      </c>
      <c r="H116" s="51">
        <v>835</v>
      </c>
      <c r="I116" s="52" t="s">
        <v>15</v>
      </c>
      <c r="J116" s="88" t="s">
        <v>17</v>
      </c>
      <c r="K116" s="53"/>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row>
    <row r="117" spans="1:238" s="14" customFormat="1" x14ac:dyDescent="0.2">
      <c r="A117" s="11">
        <f t="shared" si="1"/>
        <v>112</v>
      </c>
      <c r="B117" s="54" t="s">
        <v>1560</v>
      </c>
      <c r="C117" s="54" t="s">
        <v>1445</v>
      </c>
      <c r="D117" s="38" t="s">
        <v>1445</v>
      </c>
      <c r="E117" s="70">
        <v>2018.07</v>
      </c>
      <c r="F117" s="50" t="s">
        <v>188</v>
      </c>
      <c r="G117" s="51">
        <v>2953</v>
      </c>
      <c r="H117" s="51">
        <v>6144</v>
      </c>
      <c r="I117" s="52" t="s">
        <v>15</v>
      </c>
      <c r="J117" s="88" t="s">
        <v>17</v>
      </c>
      <c r="K117" s="4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row>
    <row r="118" spans="1:238" s="14" customFormat="1" x14ac:dyDescent="0.2">
      <c r="A118" s="11">
        <f t="shared" si="1"/>
        <v>113</v>
      </c>
      <c r="B118" s="49" t="s">
        <v>328</v>
      </c>
      <c r="C118" s="54" t="s">
        <v>1445</v>
      </c>
      <c r="D118" s="38" t="s">
        <v>1445</v>
      </c>
      <c r="E118" s="70">
        <v>2018.07</v>
      </c>
      <c r="F118" s="50" t="s">
        <v>1141</v>
      </c>
      <c r="G118" s="51">
        <v>1383</v>
      </c>
      <c r="H118" s="51">
        <v>2597</v>
      </c>
      <c r="I118" s="52" t="s">
        <v>1378</v>
      </c>
      <c r="J118" s="88" t="s">
        <v>17</v>
      </c>
      <c r="K118" s="53"/>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row>
    <row r="119" spans="1:238" s="14" customFormat="1" x14ac:dyDescent="0.2">
      <c r="A119" s="11">
        <f t="shared" si="1"/>
        <v>114</v>
      </c>
      <c r="B119" s="54" t="s">
        <v>1561</v>
      </c>
      <c r="C119" s="54" t="s">
        <v>1445</v>
      </c>
      <c r="D119" s="38" t="s">
        <v>1445</v>
      </c>
      <c r="E119" s="70">
        <v>2018.07</v>
      </c>
      <c r="F119" s="50" t="s">
        <v>1142</v>
      </c>
      <c r="G119" s="51">
        <v>796</v>
      </c>
      <c r="H119" s="51">
        <v>2602</v>
      </c>
      <c r="I119" s="52" t="s">
        <v>18</v>
      </c>
      <c r="J119" s="88" t="s">
        <v>17</v>
      </c>
      <c r="K119" s="53"/>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row>
    <row r="120" spans="1:238" s="14" customFormat="1" x14ac:dyDescent="0.2">
      <c r="A120" s="11">
        <f t="shared" si="1"/>
        <v>115</v>
      </c>
      <c r="B120" s="38" t="s">
        <v>329</v>
      </c>
      <c r="C120" s="38" t="s">
        <v>1445</v>
      </c>
      <c r="D120" s="38" t="s">
        <v>1445</v>
      </c>
      <c r="E120" s="69">
        <v>2018.08</v>
      </c>
      <c r="F120" s="48" t="s">
        <v>921</v>
      </c>
      <c r="G120" s="39">
        <v>1007</v>
      </c>
      <c r="H120" s="39">
        <v>1997</v>
      </c>
      <c r="I120" s="41" t="s">
        <v>15</v>
      </c>
      <c r="J120" s="43" t="s">
        <v>17</v>
      </c>
      <c r="K120" s="4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row>
    <row r="121" spans="1:238" s="14" customFormat="1" x14ac:dyDescent="0.2">
      <c r="A121" s="11">
        <f t="shared" si="1"/>
        <v>116</v>
      </c>
      <c r="B121" s="38" t="s">
        <v>1562</v>
      </c>
      <c r="C121" s="38" t="s">
        <v>1445</v>
      </c>
      <c r="D121" s="38" t="s">
        <v>1445</v>
      </c>
      <c r="E121" s="69">
        <v>2018.08</v>
      </c>
      <c r="F121" s="48" t="s">
        <v>1563</v>
      </c>
      <c r="G121" s="39">
        <v>361</v>
      </c>
      <c r="H121" s="39">
        <v>335</v>
      </c>
      <c r="I121" s="41" t="s">
        <v>15</v>
      </c>
      <c r="J121" s="43" t="s">
        <v>17</v>
      </c>
      <c r="K121" s="42" t="s">
        <v>178</v>
      </c>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row>
    <row r="122" spans="1:238" s="14" customFormat="1" x14ac:dyDescent="0.2">
      <c r="A122" s="11">
        <f t="shared" si="1"/>
        <v>117</v>
      </c>
      <c r="B122" s="38" t="s">
        <v>1564</v>
      </c>
      <c r="C122" s="38" t="s">
        <v>1445</v>
      </c>
      <c r="D122" s="38" t="s">
        <v>1445</v>
      </c>
      <c r="E122" s="69">
        <v>2018.08</v>
      </c>
      <c r="F122" s="47" t="s">
        <v>1147</v>
      </c>
      <c r="G122" s="39">
        <v>777</v>
      </c>
      <c r="H122" s="39">
        <v>1751</v>
      </c>
      <c r="I122" s="41" t="s">
        <v>15</v>
      </c>
      <c r="J122" s="43" t="s">
        <v>17</v>
      </c>
      <c r="K122" s="4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row>
    <row r="123" spans="1:238" s="14" customFormat="1" x14ac:dyDescent="0.2">
      <c r="A123" s="11">
        <f t="shared" si="1"/>
        <v>118</v>
      </c>
      <c r="B123" s="38" t="s">
        <v>330</v>
      </c>
      <c r="C123" s="38" t="s">
        <v>1445</v>
      </c>
      <c r="D123" s="38" t="s">
        <v>1445</v>
      </c>
      <c r="E123" s="69">
        <v>2018.08</v>
      </c>
      <c r="F123" s="48" t="s">
        <v>44</v>
      </c>
      <c r="G123" s="39">
        <v>6475</v>
      </c>
      <c r="H123" s="39">
        <v>13293</v>
      </c>
      <c r="I123" s="41" t="s">
        <v>15</v>
      </c>
      <c r="J123" s="43" t="s">
        <v>17</v>
      </c>
      <c r="K123" s="4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row>
    <row r="124" spans="1:238" s="3" customFormat="1" x14ac:dyDescent="0.2">
      <c r="A124" s="11">
        <f t="shared" si="1"/>
        <v>119</v>
      </c>
      <c r="B124" s="38" t="s">
        <v>1565</v>
      </c>
      <c r="C124" s="38" t="s">
        <v>1445</v>
      </c>
      <c r="D124" s="38" t="s">
        <v>1445</v>
      </c>
      <c r="E124" s="69">
        <v>2018.08</v>
      </c>
      <c r="F124" s="47" t="s">
        <v>915</v>
      </c>
      <c r="G124" s="39">
        <v>1758</v>
      </c>
      <c r="H124" s="39">
        <v>3390</v>
      </c>
      <c r="I124" s="52" t="s">
        <v>18</v>
      </c>
      <c r="J124" s="43" t="s">
        <v>17</v>
      </c>
      <c r="K124" s="4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row>
    <row r="125" spans="1:238" s="3" customFormat="1" x14ac:dyDescent="0.2">
      <c r="A125" s="11">
        <f t="shared" si="1"/>
        <v>120</v>
      </c>
      <c r="B125" s="46" t="s">
        <v>331</v>
      </c>
      <c r="C125" s="38" t="s">
        <v>1445</v>
      </c>
      <c r="D125" s="38" t="s">
        <v>1445</v>
      </c>
      <c r="E125" s="69">
        <v>2018.09</v>
      </c>
      <c r="F125" s="40" t="s">
        <v>1150</v>
      </c>
      <c r="G125" s="56">
        <v>1181</v>
      </c>
      <c r="H125" s="56">
        <v>2682</v>
      </c>
      <c r="I125" s="52" t="s">
        <v>18</v>
      </c>
      <c r="J125" s="57" t="s">
        <v>17</v>
      </c>
      <c r="K125" s="4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row>
    <row r="126" spans="1:238" s="3" customFormat="1" x14ac:dyDescent="0.2">
      <c r="A126" s="11">
        <f t="shared" si="1"/>
        <v>121</v>
      </c>
      <c r="B126" s="38" t="s">
        <v>1566</v>
      </c>
      <c r="C126" s="38" t="s">
        <v>1445</v>
      </c>
      <c r="D126" s="38" t="s">
        <v>1445</v>
      </c>
      <c r="E126" s="69" t="s">
        <v>27</v>
      </c>
      <c r="F126" s="48" t="s">
        <v>1152</v>
      </c>
      <c r="G126" s="39">
        <v>1960</v>
      </c>
      <c r="H126" s="39">
        <v>4427</v>
      </c>
      <c r="I126" s="41" t="s">
        <v>15</v>
      </c>
      <c r="J126" s="43" t="s">
        <v>17</v>
      </c>
      <c r="K126" s="4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row>
    <row r="127" spans="1:238" s="3" customFormat="1" x14ac:dyDescent="0.2">
      <c r="A127" s="11">
        <f t="shared" si="1"/>
        <v>122</v>
      </c>
      <c r="B127" s="38" t="s">
        <v>332</v>
      </c>
      <c r="C127" s="38" t="s">
        <v>1445</v>
      </c>
      <c r="D127" s="38" t="s">
        <v>1445</v>
      </c>
      <c r="E127" s="69" t="s">
        <v>27</v>
      </c>
      <c r="F127" s="47" t="s">
        <v>80</v>
      </c>
      <c r="G127" s="39">
        <v>1819</v>
      </c>
      <c r="H127" s="39">
        <v>4728</v>
      </c>
      <c r="I127" s="52" t="s">
        <v>18</v>
      </c>
      <c r="J127" s="43" t="s">
        <v>17</v>
      </c>
      <c r="K127" s="61" t="s">
        <v>177</v>
      </c>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row>
    <row r="128" spans="1:238" s="3" customFormat="1" x14ac:dyDescent="0.2">
      <c r="A128" s="11">
        <f t="shared" si="1"/>
        <v>123</v>
      </c>
      <c r="B128" s="38" t="s">
        <v>333</v>
      </c>
      <c r="C128" s="38" t="s">
        <v>1445</v>
      </c>
      <c r="D128" s="38" t="s">
        <v>1445</v>
      </c>
      <c r="E128" s="69" t="s">
        <v>27</v>
      </c>
      <c r="F128" s="40" t="s">
        <v>1153</v>
      </c>
      <c r="G128" s="56">
        <v>1319</v>
      </c>
      <c r="H128" s="56">
        <v>1977</v>
      </c>
      <c r="I128" s="41" t="s">
        <v>15</v>
      </c>
      <c r="J128" s="57" t="s">
        <v>17</v>
      </c>
      <c r="K128" s="4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row>
    <row r="129" spans="1:238" s="3" customFormat="1" x14ac:dyDescent="0.2">
      <c r="A129" s="11">
        <f t="shared" si="1"/>
        <v>124</v>
      </c>
      <c r="B129" s="59" t="s">
        <v>1154</v>
      </c>
      <c r="C129" s="38" t="s">
        <v>1445</v>
      </c>
      <c r="D129" s="38" t="s">
        <v>1445</v>
      </c>
      <c r="E129" s="69" t="s">
        <v>27</v>
      </c>
      <c r="F129" s="40" t="s">
        <v>92</v>
      </c>
      <c r="G129" s="56">
        <v>2849</v>
      </c>
      <c r="H129" s="56">
        <v>5237</v>
      </c>
      <c r="I129" s="41" t="s">
        <v>15</v>
      </c>
      <c r="J129" s="57" t="s">
        <v>17</v>
      </c>
      <c r="K129" s="42"/>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20"/>
      <c r="DI129" s="20"/>
      <c r="DJ129" s="20"/>
      <c r="DK129" s="20"/>
      <c r="DL129" s="20"/>
      <c r="DM129" s="20"/>
      <c r="DN129" s="20"/>
      <c r="DO129" s="20"/>
      <c r="DP129" s="20"/>
      <c r="DQ129" s="20"/>
      <c r="DR129" s="20"/>
      <c r="DS129" s="20"/>
      <c r="DT129" s="20"/>
      <c r="DU129" s="20"/>
      <c r="DV129" s="20"/>
      <c r="DW129" s="20"/>
      <c r="DX129" s="20"/>
      <c r="DY129" s="20"/>
      <c r="DZ129" s="20"/>
      <c r="EA129" s="20"/>
      <c r="EB129" s="20"/>
      <c r="EC129" s="20"/>
      <c r="ED129" s="20"/>
      <c r="EE129" s="20"/>
      <c r="EF129" s="20"/>
      <c r="EG129" s="20"/>
      <c r="EH129" s="20"/>
      <c r="EI129" s="20"/>
      <c r="EJ129" s="20"/>
      <c r="EK129" s="20"/>
      <c r="EL129" s="20"/>
      <c r="EM129" s="20"/>
      <c r="EN129" s="20"/>
      <c r="EO129" s="20"/>
      <c r="EP129" s="20"/>
      <c r="EQ129" s="20"/>
      <c r="ER129" s="20"/>
      <c r="ES129" s="20"/>
      <c r="ET129" s="20"/>
      <c r="EU129" s="20"/>
      <c r="EV129" s="20"/>
      <c r="EW129" s="20"/>
      <c r="EX129" s="20"/>
      <c r="EY129" s="20"/>
      <c r="EZ129" s="20"/>
      <c r="FA129" s="20"/>
      <c r="FB129" s="20"/>
      <c r="FC129" s="20"/>
      <c r="FD129" s="20"/>
      <c r="FE129" s="20"/>
      <c r="FF129" s="20"/>
      <c r="FG129" s="20"/>
      <c r="FH129" s="20"/>
      <c r="FI129" s="20"/>
      <c r="FJ129" s="20"/>
      <c r="FK129" s="20"/>
      <c r="FL129" s="20"/>
      <c r="FM129" s="20"/>
      <c r="FN129" s="20"/>
      <c r="FO129" s="20"/>
      <c r="FP129" s="20"/>
      <c r="FQ129" s="20"/>
      <c r="FR129" s="20"/>
      <c r="FS129" s="20"/>
      <c r="FT129" s="20"/>
      <c r="FU129" s="20"/>
      <c r="FV129" s="20"/>
      <c r="FW129" s="20"/>
      <c r="FX129" s="20"/>
      <c r="FY129" s="20"/>
      <c r="FZ129" s="20"/>
      <c r="GA129" s="20"/>
      <c r="GB129" s="20"/>
      <c r="GC129" s="20"/>
      <c r="GD129" s="20"/>
      <c r="GE129" s="20"/>
      <c r="GF129" s="20"/>
      <c r="GG129" s="20"/>
      <c r="GH129" s="20"/>
      <c r="GI129" s="20"/>
      <c r="GJ129" s="20"/>
      <c r="GK129" s="20"/>
      <c r="GL129" s="20"/>
      <c r="GM129" s="20"/>
      <c r="GN129" s="20"/>
      <c r="GO129" s="20"/>
      <c r="GP129" s="20"/>
      <c r="GQ129" s="20"/>
      <c r="GR129" s="20"/>
      <c r="GS129" s="20"/>
      <c r="GT129" s="20"/>
      <c r="GU129" s="20"/>
      <c r="GV129" s="20"/>
      <c r="GW129" s="20"/>
      <c r="GX129" s="20"/>
      <c r="GY129" s="20"/>
      <c r="GZ129" s="20"/>
      <c r="HA129" s="20"/>
      <c r="HB129" s="20"/>
      <c r="HC129" s="20"/>
      <c r="HD129" s="20"/>
      <c r="HE129" s="20"/>
      <c r="HF129" s="20"/>
      <c r="HG129" s="20"/>
      <c r="HH129" s="20"/>
      <c r="HI129" s="20"/>
      <c r="HJ129" s="20"/>
      <c r="HK129" s="20"/>
      <c r="HL129" s="20"/>
      <c r="HM129" s="20"/>
      <c r="HN129" s="20"/>
      <c r="HO129" s="20"/>
      <c r="HP129" s="20"/>
      <c r="HQ129" s="20"/>
      <c r="HR129" s="20"/>
      <c r="HS129" s="20"/>
      <c r="HT129" s="20"/>
      <c r="HU129" s="20"/>
      <c r="HV129" s="20"/>
      <c r="HW129" s="20"/>
      <c r="HX129" s="20"/>
      <c r="HY129" s="20"/>
      <c r="HZ129" s="20"/>
      <c r="IA129" s="20"/>
      <c r="IB129" s="20"/>
      <c r="IC129" s="20"/>
      <c r="ID129" s="20"/>
    </row>
    <row r="130" spans="1:238" s="3" customFormat="1" x14ac:dyDescent="0.2">
      <c r="A130" s="11">
        <f t="shared" si="1"/>
        <v>125</v>
      </c>
      <c r="B130" s="46" t="s">
        <v>1567</v>
      </c>
      <c r="C130" s="38" t="s">
        <v>1445</v>
      </c>
      <c r="D130" s="38" t="s">
        <v>1445</v>
      </c>
      <c r="E130" s="69">
        <v>2018.11</v>
      </c>
      <c r="F130" s="58" t="s">
        <v>1156</v>
      </c>
      <c r="G130" s="98">
        <v>5666</v>
      </c>
      <c r="H130" s="56">
        <v>10918</v>
      </c>
      <c r="I130" s="57" t="s">
        <v>15</v>
      </c>
      <c r="J130" s="57" t="s">
        <v>17</v>
      </c>
      <c r="K130" s="4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row>
    <row r="131" spans="1:238" s="3" customFormat="1" x14ac:dyDescent="0.2">
      <c r="A131" s="11">
        <f t="shared" si="1"/>
        <v>126</v>
      </c>
      <c r="B131" s="38" t="s">
        <v>1568</v>
      </c>
      <c r="C131" s="38" t="s">
        <v>1445</v>
      </c>
      <c r="D131" s="38" t="s">
        <v>1445</v>
      </c>
      <c r="E131" s="69">
        <v>2018.11</v>
      </c>
      <c r="F131" s="40" t="s">
        <v>1156</v>
      </c>
      <c r="G131" s="56">
        <v>4568</v>
      </c>
      <c r="H131" s="56">
        <v>10725</v>
      </c>
      <c r="I131" s="52" t="s">
        <v>18</v>
      </c>
      <c r="J131" s="57" t="s">
        <v>17</v>
      </c>
      <c r="K131" s="4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row>
    <row r="132" spans="1:238" s="3" customFormat="1" x14ac:dyDescent="0.2">
      <c r="A132" s="11">
        <f t="shared" si="1"/>
        <v>127</v>
      </c>
      <c r="B132" s="46" t="s">
        <v>1569</v>
      </c>
      <c r="C132" s="38" t="s">
        <v>1445</v>
      </c>
      <c r="D132" s="38" t="s">
        <v>1445</v>
      </c>
      <c r="E132" s="69">
        <v>2018.11</v>
      </c>
      <c r="F132" s="40" t="s">
        <v>1156</v>
      </c>
      <c r="G132" s="56">
        <v>112</v>
      </c>
      <c r="H132" s="56">
        <v>264</v>
      </c>
      <c r="I132" s="57" t="s">
        <v>896</v>
      </c>
      <c r="J132" s="57" t="s">
        <v>17</v>
      </c>
      <c r="K132" s="4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row>
    <row r="133" spans="1:238" s="3" customFormat="1" x14ac:dyDescent="0.2">
      <c r="A133" s="11">
        <f t="shared" si="1"/>
        <v>128</v>
      </c>
      <c r="B133" s="38" t="s">
        <v>334</v>
      </c>
      <c r="C133" s="38" t="s">
        <v>1445</v>
      </c>
      <c r="D133" s="38" t="s">
        <v>1445</v>
      </c>
      <c r="E133" s="69">
        <v>2018.11</v>
      </c>
      <c r="F133" s="40" t="s">
        <v>1156</v>
      </c>
      <c r="G133" s="56">
        <v>551</v>
      </c>
      <c r="H133" s="56">
        <v>1345</v>
      </c>
      <c r="I133" s="41" t="s">
        <v>896</v>
      </c>
      <c r="J133" s="57" t="s">
        <v>17</v>
      </c>
      <c r="K133" s="4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row>
    <row r="134" spans="1:238" s="3" customFormat="1" x14ac:dyDescent="0.2">
      <c r="A134" s="11">
        <f t="shared" si="1"/>
        <v>129</v>
      </c>
      <c r="B134" s="46" t="s">
        <v>1570</v>
      </c>
      <c r="C134" s="38" t="s">
        <v>1445</v>
      </c>
      <c r="D134" s="38" t="s">
        <v>1445</v>
      </c>
      <c r="E134" s="69">
        <v>2018.11</v>
      </c>
      <c r="F134" s="58" t="s">
        <v>1156</v>
      </c>
      <c r="G134" s="98">
        <v>128</v>
      </c>
      <c r="H134" s="56">
        <v>278</v>
      </c>
      <c r="I134" s="57" t="s">
        <v>896</v>
      </c>
      <c r="J134" s="57" t="s">
        <v>17</v>
      </c>
      <c r="K134" s="4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row>
    <row r="135" spans="1:238" s="3" customFormat="1" x14ac:dyDescent="0.2">
      <c r="A135" s="11">
        <f t="shared" ref="A135:A198" si="2">ROW()-5</f>
        <v>130</v>
      </c>
      <c r="B135" s="46" t="s">
        <v>1571</v>
      </c>
      <c r="C135" s="38" t="s">
        <v>1445</v>
      </c>
      <c r="D135" s="38" t="s">
        <v>1445</v>
      </c>
      <c r="E135" s="69">
        <v>2018.11</v>
      </c>
      <c r="F135" s="58" t="s">
        <v>31</v>
      </c>
      <c r="G135" s="98">
        <v>3254</v>
      </c>
      <c r="H135" s="56">
        <v>6405</v>
      </c>
      <c r="I135" s="57" t="s">
        <v>15</v>
      </c>
      <c r="J135" s="57" t="s">
        <v>17</v>
      </c>
      <c r="K135" s="4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row>
    <row r="136" spans="1:238" s="3" customFormat="1" x14ac:dyDescent="0.2">
      <c r="A136" s="11">
        <f t="shared" si="2"/>
        <v>131</v>
      </c>
      <c r="B136" s="46" t="s">
        <v>1572</v>
      </c>
      <c r="C136" s="38" t="s">
        <v>1445</v>
      </c>
      <c r="D136" s="38" t="s">
        <v>1445</v>
      </c>
      <c r="E136" s="69">
        <v>2018.11</v>
      </c>
      <c r="F136" s="58" t="s">
        <v>921</v>
      </c>
      <c r="G136" s="98">
        <v>481</v>
      </c>
      <c r="H136" s="56">
        <v>1252</v>
      </c>
      <c r="I136" s="57" t="s">
        <v>15</v>
      </c>
      <c r="J136" s="57" t="s">
        <v>17</v>
      </c>
      <c r="K136" s="4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row>
    <row r="137" spans="1:238" s="3" customFormat="1" x14ac:dyDescent="0.2">
      <c r="A137" s="11">
        <f t="shared" si="2"/>
        <v>132</v>
      </c>
      <c r="B137" s="38" t="s">
        <v>1573</v>
      </c>
      <c r="C137" s="38" t="s">
        <v>1445</v>
      </c>
      <c r="D137" s="38" t="s">
        <v>1445</v>
      </c>
      <c r="E137" s="69">
        <v>2018.11</v>
      </c>
      <c r="F137" s="58" t="s">
        <v>921</v>
      </c>
      <c r="G137" s="39">
        <v>227</v>
      </c>
      <c r="H137" s="39">
        <v>624</v>
      </c>
      <c r="I137" s="57" t="s">
        <v>15</v>
      </c>
      <c r="J137" s="57" t="s">
        <v>17</v>
      </c>
      <c r="K137" s="4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row>
    <row r="138" spans="1:238" s="3" customFormat="1" x14ac:dyDescent="0.2">
      <c r="A138" s="11">
        <f t="shared" si="2"/>
        <v>133</v>
      </c>
      <c r="B138" s="38" t="s">
        <v>1574</v>
      </c>
      <c r="C138" s="38" t="s">
        <v>1445</v>
      </c>
      <c r="D138" s="38" t="s">
        <v>1445</v>
      </c>
      <c r="E138" s="69">
        <v>2018.12</v>
      </c>
      <c r="F138" s="58" t="s">
        <v>1575</v>
      </c>
      <c r="G138" s="39">
        <v>1670</v>
      </c>
      <c r="H138" s="39">
        <v>2870</v>
      </c>
      <c r="I138" s="57" t="s">
        <v>15</v>
      </c>
      <c r="J138" s="57" t="s">
        <v>1290</v>
      </c>
      <c r="K138" s="4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row>
    <row r="139" spans="1:238" s="3" customFormat="1" x14ac:dyDescent="0.2">
      <c r="A139" s="11">
        <f t="shared" si="2"/>
        <v>134</v>
      </c>
      <c r="B139" s="38" t="s">
        <v>335</v>
      </c>
      <c r="C139" s="38" t="s">
        <v>1445</v>
      </c>
      <c r="D139" s="38" t="s">
        <v>1445</v>
      </c>
      <c r="E139" s="69">
        <v>2018.12</v>
      </c>
      <c r="F139" s="58" t="s">
        <v>1323</v>
      </c>
      <c r="G139" s="39">
        <v>437</v>
      </c>
      <c r="H139" s="39">
        <v>923</v>
      </c>
      <c r="I139" s="57" t="s">
        <v>15</v>
      </c>
      <c r="J139" s="57" t="s">
        <v>1290</v>
      </c>
      <c r="K139" s="36"/>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row>
    <row r="140" spans="1:238" s="3" customFormat="1" x14ac:dyDescent="0.2">
      <c r="A140" s="11">
        <f t="shared" si="2"/>
        <v>135</v>
      </c>
      <c r="B140" s="38" t="s">
        <v>1576</v>
      </c>
      <c r="C140" s="38" t="s">
        <v>1445</v>
      </c>
      <c r="D140" s="38" t="s">
        <v>1445</v>
      </c>
      <c r="E140" s="69">
        <v>2018.12</v>
      </c>
      <c r="F140" s="58" t="s">
        <v>1322</v>
      </c>
      <c r="G140" s="39">
        <v>569</v>
      </c>
      <c r="H140" s="39">
        <v>844</v>
      </c>
      <c r="I140" s="52" t="s">
        <v>18</v>
      </c>
      <c r="J140" s="57" t="s">
        <v>1290</v>
      </c>
      <c r="K140" s="36"/>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row>
    <row r="141" spans="1:238" s="15" customFormat="1" x14ac:dyDescent="0.2">
      <c r="A141" s="11">
        <f t="shared" si="2"/>
        <v>136</v>
      </c>
      <c r="B141" s="38" t="s">
        <v>1577</v>
      </c>
      <c r="C141" s="38" t="s">
        <v>1445</v>
      </c>
      <c r="D141" s="38" t="s">
        <v>1445</v>
      </c>
      <c r="E141" s="69">
        <v>2018.12</v>
      </c>
      <c r="F141" s="48" t="s">
        <v>1578</v>
      </c>
      <c r="G141" s="56">
        <v>6739</v>
      </c>
      <c r="H141" s="56">
        <v>12362</v>
      </c>
      <c r="I141" s="57" t="s">
        <v>15</v>
      </c>
      <c r="J141" s="57" t="s">
        <v>1290</v>
      </c>
      <c r="K141" s="36"/>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row>
    <row r="142" spans="1:238" s="15" customFormat="1" x14ac:dyDescent="0.2">
      <c r="A142" s="11">
        <f t="shared" si="2"/>
        <v>137</v>
      </c>
      <c r="B142" s="38" t="s">
        <v>1579</v>
      </c>
      <c r="C142" s="38" t="s">
        <v>1445</v>
      </c>
      <c r="D142" s="38" t="s">
        <v>1445</v>
      </c>
      <c r="E142" s="76" t="s">
        <v>1159</v>
      </c>
      <c r="F142" s="50" t="s">
        <v>1580</v>
      </c>
      <c r="G142" s="77">
        <v>1527</v>
      </c>
      <c r="H142" s="77">
        <v>2992</v>
      </c>
      <c r="I142" s="78" t="s">
        <v>15</v>
      </c>
      <c r="J142" s="89" t="s">
        <v>1290</v>
      </c>
      <c r="K142" s="53" t="s">
        <v>176</v>
      </c>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row>
    <row r="143" spans="1:238" s="15" customFormat="1" x14ac:dyDescent="0.2">
      <c r="A143" s="11">
        <f t="shared" si="2"/>
        <v>138</v>
      </c>
      <c r="B143" s="32" t="s">
        <v>280</v>
      </c>
      <c r="C143" s="38" t="s">
        <v>1445</v>
      </c>
      <c r="D143" s="38" t="s">
        <v>1445</v>
      </c>
      <c r="E143" s="71" t="s">
        <v>1161</v>
      </c>
      <c r="F143" s="32" t="s">
        <v>1581</v>
      </c>
      <c r="G143" s="64">
        <v>3210</v>
      </c>
      <c r="H143" s="64">
        <v>7213</v>
      </c>
      <c r="I143" s="65" t="s">
        <v>15</v>
      </c>
      <c r="J143" s="90" t="s">
        <v>1290</v>
      </c>
      <c r="K143" s="67" t="s">
        <v>176</v>
      </c>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row>
    <row r="144" spans="1:238" s="15" customFormat="1" x14ac:dyDescent="0.2">
      <c r="A144" s="11">
        <f t="shared" si="2"/>
        <v>139</v>
      </c>
      <c r="B144" s="32" t="s">
        <v>336</v>
      </c>
      <c r="C144" s="38" t="s">
        <v>1445</v>
      </c>
      <c r="D144" s="38" t="s">
        <v>1445</v>
      </c>
      <c r="E144" s="71" t="s">
        <v>1161</v>
      </c>
      <c r="F144" s="32" t="s">
        <v>1582</v>
      </c>
      <c r="G144" s="64">
        <v>848</v>
      </c>
      <c r="H144" s="64">
        <v>1692</v>
      </c>
      <c r="I144" s="65" t="s">
        <v>18</v>
      </c>
      <c r="J144" s="90" t="s">
        <v>1290</v>
      </c>
      <c r="K144" s="36"/>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row>
    <row r="145" spans="1:238" s="15" customFormat="1" x14ac:dyDescent="0.2">
      <c r="A145" s="11">
        <f t="shared" si="2"/>
        <v>140</v>
      </c>
      <c r="B145" s="38" t="s">
        <v>337</v>
      </c>
      <c r="C145" s="38" t="s">
        <v>1445</v>
      </c>
      <c r="D145" s="38" t="s">
        <v>1445</v>
      </c>
      <c r="E145" s="69">
        <v>2019.03</v>
      </c>
      <c r="F145" s="58" t="s">
        <v>36</v>
      </c>
      <c r="G145" s="39">
        <v>6647</v>
      </c>
      <c r="H145" s="39">
        <v>15159</v>
      </c>
      <c r="I145" s="65" t="s">
        <v>18</v>
      </c>
      <c r="J145" s="57" t="s">
        <v>1290</v>
      </c>
      <c r="K145" s="36"/>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row>
    <row r="146" spans="1:238" s="15" customFormat="1" x14ac:dyDescent="0.2">
      <c r="A146" s="11">
        <f t="shared" si="2"/>
        <v>141</v>
      </c>
      <c r="B146" s="38" t="s">
        <v>1583</v>
      </c>
      <c r="C146" s="38" t="s">
        <v>1445</v>
      </c>
      <c r="D146" s="38" t="s">
        <v>1445</v>
      </c>
      <c r="E146" s="69">
        <v>2019.03</v>
      </c>
      <c r="F146" s="58" t="s">
        <v>1584</v>
      </c>
      <c r="G146" s="39">
        <v>1635</v>
      </c>
      <c r="H146" s="39">
        <v>3301</v>
      </c>
      <c r="I146" s="65" t="s">
        <v>18</v>
      </c>
      <c r="J146" s="57" t="s">
        <v>1290</v>
      </c>
      <c r="K146" s="36" t="s">
        <v>178</v>
      </c>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row>
    <row r="147" spans="1:238" s="15" customFormat="1" x14ac:dyDescent="0.2">
      <c r="A147" s="11">
        <f t="shared" si="2"/>
        <v>142</v>
      </c>
      <c r="B147" s="38" t="s">
        <v>1585</v>
      </c>
      <c r="C147" s="38" t="s">
        <v>1445</v>
      </c>
      <c r="D147" s="38" t="s">
        <v>1445</v>
      </c>
      <c r="E147" s="69">
        <v>2019.03</v>
      </c>
      <c r="F147" s="58" t="s">
        <v>37</v>
      </c>
      <c r="G147" s="39">
        <v>9301</v>
      </c>
      <c r="H147" s="39">
        <v>13867</v>
      </c>
      <c r="I147" s="57" t="s">
        <v>1283</v>
      </c>
      <c r="J147" s="57" t="s">
        <v>1290</v>
      </c>
      <c r="K147" s="36"/>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row>
    <row r="148" spans="1:238" s="15" customFormat="1" x14ac:dyDescent="0.2">
      <c r="A148" s="11">
        <f t="shared" si="2"/>
        <v>143</v>
      </c>
      <c r="B148" s="38" t="s">
        <v>339</v>
      </c>
      <c r="C148" s="38" t="s">
        <v>1445</v>
      </c>
      <c r="D148" s="38" t="s">
        <v>1445</v>
      </c>
      <c r="E148" s="69">
        <v>2019.04</v>
      </c>
      <c r="F148" s="58" t="s">
        <v>47</v>
      </c>
      <c r="G148" s="39">
        <v>4110</v>
      </c>
      <c r="H148" s="39">
        <v>9360</v>
      </c>
      <c r="I148" s="57" t="s">
        <v>15</v>
      </c>
      <c r="J148" s="57" t="s">
        <v>17</v>
      </c>
      <c r="K148" s="36"/>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row>
    <row r="149" spans="1:238" s="15" customFormat="1" x14ac:dyDescent="0.2">
      <c r="A149" s="11">
        <f t="shared" si="2"/>
        <v>144</v>
      </c>
      <c r="B149" s="38" t="s">
        <v>340</v>
      </c>
      <c r="C149" s="38" t="s">
        <v>1445</v>
      </c>
      <c r="D149" s="38" t="s">
        <v>1445</v>
      </c>
      <c r="E149" s="69">
        <v>2019.04</v>
      </c>
      <c r="F149" s="58" t="s">
        <v>44</v>
      </c>
      <c r="G149" s="39">
        <v>11749</v>
      </c>
      <c r="H149" s="39">
        <v>24371</v>
      </c>
      <c r="I149" s="57" t="s">
        <v>15</v>
      </c>
      <c r="J149" s="57" t="s">
        <v>17</v>
      </c>
      <c r="K149" s="36"/>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row>
    <row r="150" spans="1:238" s="15" customFormat="1" x14ac:dyDescent="0.2">
      <c r="A150" s="11">
        <f t="shared" si="2"/>
        <v>145</v>
      </c>
      <c r="B150" s="38" t="s">
        <v>341</v>
      </c>
      <c r="C150" s="38" t="s">
        <v>1445</v>
      </c>
      <c r="D150" s="38" t="s">
        <v>1445</v>
      </c>
      <c r="E150" s="69">
        <v>2019.05</v>
      </c>
      <c r="F150" s="58" t="s">
        <v>1586</v>
      </c>
      <c r="G150" s="39">
        <v>4349</v>
      </c>
      <c r="H150" s="39">
        <v>11031</v>
      </c>
      <c r="I150" s="57" t="s">
        <v>15</v>
      </c>
      <c r="J150" s="57" t="s">
        <v>17</v>
      </c>
      <c r="K150" s="36"/>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row>
    <row r="151" spans="1:238" s="15" customFormat="1" x14ac:dyDescent="0.2">
      <c r="A151" s="11">
        <f t="shared" si="2"/>
        <v>146</v>
      </c>
      <c r="B151" s="38" t="s">
        <v>342</v>
      </c>
      <c r="C151" s="38" t="s">
        <v>1445</v>
      </c>
      <c r="D151" s="38" t="s">
        <v>1445</v>
      </c>
      <c r="E151" s="69">
        <v>2019.08</v>
      </c>
      <c r="F151" s="58" t="s">
        <v>87</v>
      </c>
      <c r="G151" s="39">
        <v>1289</v>
      </c>
      <c r="H151" s="39">
        <v>2784</v>
      </c>
      <c r="I151" s="57" t="s">
        <v>1324</v>
      </c>
      <c r="J151" s="57" t="s">
        <v>1290</v>
      </c>
      <c r="K151" s="36" t="s">
        <v>177</v>
      </c>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row>
    <row r="152" spans="1:238" s="15" customFormat="1" x14ac:dyDescent="0.2">
      <c r="A152" s="11">
        <f t="shared" si="2"/>
        <v>147</v>
      </c>
      <c r="B152" s="38" t="s">
        <v>1587</v>
      </c>
      <c r="C152" s="38" t="s">
        <v>1445</v>
      </c>
      <c r="D152" s="38" t="s">
        <v>1445</v>
      </c>
      <c r="E152" s="69">
        <v>2019.09</v>
      </c>
      <c r="F152" s="58" t="s">
        <v>91</v>
      </c>
      <c r="G152" s="39">
        <v>1277</v>
      </c>
      <c r="H152" s="39">
        <v>2419</v>
      </c>
      <c r="I152" s="57" t="s">
        <v>15</v>
      </c>
      <c r="J152" s="57" t="s">
        <v>17</v>
      </c>
      <c r="K152" s="36" t="s">
        <v>1588</v>
      </c>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row>
    <row r="153" spans="1:238" s="15" customFormat="1" x14ac:dyDescent="0.2">
      <c r="A153" s="11">
        <f t="shared" si="2"/>
        <v>148</v>
      </c>
      <c r="B153" s="38" t="s">
        <v>343</v>
      </c>
      <c r="C153" s="38" t="s">
        <v>1445</v>
      </c>
      <c r="D153" s="38" t="s">
        <v>1445</v>
      </c>
      <c r="E153" s="69">
        <v>2019.09</v>
      </c>
      <c r="F153" s="58" t="s">
        <v>97</v>
      </c>
      <c r="G153" s="39">
        <v>410</v>
      </c>
      <c r="H153" s="39">
        <v>780</v>
      </c>
      <c r="I153" s="57" t="s">
        <v>15</v>
      </c>
      <c r="J153" s="57" t="s">
        <v>17</v>
      </c>
      <c r="K153" s="36" t="s">
        <v>178</v>
      </c>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row>
    <row r="154" spans="1:238" s="15" customFormat="1" x14ac:dyDescent="0.2">
      <c r="A154" s="11">
        <f t="shared" si="2"/>
        <v>149</v>
      </c>
      <c r="B154" s="38" t="s">
        <v>1166</v>
      </c>
      <c r="C154" s="38" t="s">
        <v>1445</v>
      </c>
      <c r="D154" s="38" t="s">
        <v>1445</v>
      </c>
      <c r="E154" s="69">
        <v>2019.09</v>
      </c>
      <c r="F154" s="58" t="s">
        <v>99</v>
      </c>
      <c r="G154" s="39">
        <v>2212</v>
      </c>
      <c r="H154" s="39">
        <v>3718</v>
      </c>
      <c r="I154" s="65" t="s">
        <v>18</v>
      </c>
      <c r="J154" s="57" t="s">
        <v>17</v>
      </c>
      <c r="K154" s="36" t="s">
        <v>177</v>
      </c>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row>
    <row r="155" spans="1:238" s="15" customFormat="1" x14ac:dyDescent="0.2">
      <c r="A155" s="11">
        <f t="shared" si="2"/>
        <v>150</v>
      </c>
      <c r="B155" s="38" t="s">
        <v>344</v>
      </c>
      <c r="C155" s="38" t="s">
        <v>1445</v>
      </c>
      <c r="D155" s="38" t="s">
        <v>1445</v>
      </c>
      <c r="E155" s="69" t="s">
        <v>239</v>
      </c>
      <c r="F155" s="58" t="s">
        <v>1589</v>
      </c>
      <c r="G155" s="39">
        <v>2778</v>
      </c>
      <c r="H155" s="39">
        <v>6797</v>
      </c>
      <c r="I155" s="65" t="s">
        <v>18</v>
      </c>
      <c r="J155" s="57" t="s">
        <v>17</v>
      </c>
      <c r="K155" s="36" t="s">
        <v>691</v>
      </c>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row>
    <row r="156" spans="1:238" s="15" customFormat="1" x14ac:dyDescent="0.2">
      <c r="A156" s="11">
        <f t="shared" si="2"/>
        <v>151</v>
      </c>
      <c r="B156" s="38" t="s">
        <v>1590</v>
      </c>
      <c r="C156" s="38" t="s">
        <v>1445</v>
      </c>
      <c r="D156" s="38" t="s">
        <v>1445</v>
      </c>
      <c r="E156" s="69" t="s">
        <v>239</v>
      </c>
      <c r="F156" s="58" t="s">
        <v>58</v>
      </c>
      <c r="G156" s="39">
        <v>4381</v>
      </c>
      <c r="H156" s="39">
        <v>8668</v>
      </c>
      <c r="I156" s="57" t="s">
        <v>15</v>
      </c>
      <c r="J156" s="57" t="s">
        <v>17</v>
      </c>
      <c r="K156" s="36" t="s">
        <v>178</v>
      </c>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row>
    <row r="157" spans="1:238" s="15" customFormat="1" x14ac:dyDescent="0.2">
      <c r="A157" s="11">
        <f t="shared" si="2"/>
        <v>152</v>
      </c>
      <c r="B157" s="38" t="s">
        <v>1169</v>
      </c>
      <c r="C157" s="38" t="s">
        <v>1445</v>
      </c>
      <c r="D157" s="38" t="s">
        <v>1445</v>
      </c>
      <c r="E157" s="69">
        <v>2019.11</v>
      </c>
      <c r="F157" s="58" t="s">
        <v>108</v>
      </c>
      <c r="G157" s="39">
        <v>1504</v>
      </c>
      <c r="H157" s="39">
        <v>2876</v>
      </c>
      <c r="I157" s="57" t="s">
        <v>15</v>
      </c>
      <c r="J157" s="57" t="s">
        <v>17</v>
      </c>
      <c r="K157" s="36" t="s">
        <v>178</v>
      </c>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row>
    <row r="158" spans="1:238" s="15" customFormat="1" x14ac:dyDescent="0.2">
      <c r="A158" s="11">
        <f t="shared" si="2"/>
        <v>153</v>
      </c>
      <c r="B158" s="38" t="s">
        <v>1591</v>
      </c>
      <c r="C158" s="38" t="s">
        <v>1445</v>
      </c>
      <c r="D158" s="38" t="s">
        <v>1445</v>
      </c>
      <c r="E158" s="69">
        <v>2019.11</v>
      </c>
      <c r="F158" s="58" t="s">
        <v>109</v>
      </c>
      <c r="G158" s="39">
        <v>1158</v>
      </c>
      <c r="H158" s="39">
        <v>2011</v>
      </c>
      <c r="I158" s="57" t="s">
        <v>15</v>
      </c>
      <c r="J158" s="57" t="s">
        <v>17</v>
      </c>
      <c r="K158" s="36" t="s">
        <v>178</v>
      </c>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row>
    <row r="159" spans="1:238" s="15" customFormat="1" x14ac:dyDescent="0.2">
      <c r="A159" s="11">
        <f t="shared" si="2"/>
        <v>154</v>
      </c>
      <c r="B159" s="38" t="s">
        <v>1170</v>
      </c>
      <c r="C159" s="38" t="s">
        <v>1445</v>
      </c>
      <c r="D159" s="38" t="s">
        <v>1445</v>
      </c>
      <c r="E159" s="69">
        <v>2019.11</v>
      </c>
      <c r="F159" s="58" t="s">
        <v>112</v>
      </c>
      <c r="G159" s="39">
        <v>385</v>
      </c>
      <c r="H159" s="39">
        <v>840</v>
      </c>
      <c r="I159" s="57" t="s">
        <v>18</v>
      </c>
      <c r="J159" s="57" t="s">
        <v>113</v>
      </c>
      <c r="K159" s="36" t="s">
        <v>177</v>
      </c>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row>
    <row r="160" spans="1:238" s="15" customFormat="1" x14ac:dyDescent="0.2">
      <c r="A160" s="11">
        <f t="shared" si="2"/>
        <v>155</v>
      </c>
      <c r="B160" s="38" t="s">
        <v>347</v>
      </c>
      <c r="C160" s="38" t="s">
        <v>1445</v>
      </c>
      <c r="D160" s="38" t="s">
        <v>1445</v>
      </c>
      <c r="E160" s="69">
        <v>2019.11</v>
      </c>
      <c r="F160" s="58" t="s">
        <v>111</v>
      </c>
      <c r="G160" s="39">
        <v>895</v>
      </c>
      <c r="H160" s="39">
        <v>1990</v>
      </c>
      <c r="I160" s="57" t="s">
        <v>15</v>
      </c>
      <c r="J160" s="57" t="s">
        <v>17</v>
      </c>
      <c r="K160" s="36" t="s">
        <v>178</v>
      </c>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row>
    <row r="161" spans="1:238" s="15" customFormat="1" x14ac:dyDescent="0.2">
      <c r="A161" s="11">
        <f t="shared" si="2"/>
        <v>156</v>
      </c>
      <c r="B161" s="38" t="s">
        <v>348</v>
      </c>
      <c r="C161" s="38" t="s">
        <v>1445</v>
      </c>
      <c r="D161" s="38" t="s">
        <v>1445</v>
      </c>
      <c r="E161" s="69">
        <v>2019.11</v>
      </c>
      <c r="F161" s="58" t="s">
        <v>1592</v>
      </c>
      <c r="G161" s="39">
        <v>412</v>
      </c>
      <c r="H161" s="39">
        <v>778</v>
      </c>
      <c r="I161" s="57" t="s">
        <v>15</v>
      </c>
      <c r="J161" s="57" t="s">
        <v>17</v>
      </c>
      <c r="K161" s="36" t="s">
        <v>178</v>
      </c>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row>
    <row r="162" spans="1:238" s="15" customFormat="1" x14ac:dyDescent="0.2">
      <c r="A162" s="11">
        <f t="shared" si="2"/>
        <v>157</v>
      </c>
      <c r="B162" s="38" t="s">
        <v>349</v>
      </c>
      <c r="C162" s="38" t="s">
        <v>1445</v>
      </c>
      <c r="D162" s="38" t="s">
        <v>1445</v>
      </c>
      <c r="E162" s="69">
        <v>2019.12</v>
      </c>
      <c r="F162" s="58" t="s">
        <v>118</v>
      </c>
      <c r="G162" s="39">
        <v>6254</v>
      </c>
      <c r="H162" s="39">
        <v>14808</v>
      </c>
      <c r="I162" s="57" t="s">
        <v>18</v>
      </c>
      <c r="J162" s="57" t="s">
        <v>17</v>
      </c>
      <c r="K162" s="36"/>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row>
    <row r="163" spans="1:238" s="15" customFormat="1" x14ac:dyDescent="0.2">
      <c r="A163" s="11">
        <f t="shared" si="2"/>
        <v>158</v>
      </c>
      <c r="B163" s="38" t="s">
        <v>350</v>
      </c>
      <c r="C163" s="38" t="s">
        <v>1445</v>
      </c>
      <c r="D163" s="38" t="s">
        <v>1445</v>
      </c>
      <c r="E163" s="69">
        <v>2019.12</v>
      </c>
      <c r="F163" s="58" t="s">
        <v>122</v>
      </c>
      <c r="G163" s="39">
        <v>1384</v>
      </c>
      <c r="H163" s="39">
        <v>3391</v>
      </c>
      <c r="I163" s="57" t="s">
        <v>15</v>
      </c>
      <c r="J163" s="57" t="s">
        <v>17</v>
      </c>
      <c r="K163" s="36" t="s">
        <v>179</v>
      </c>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row>
    <row r="164" spans="1:238" s="15" customFormat="1" x14ac:dyDescent="0.2">
      <c r="A164" s="11">
        <f t="shared" si="2"/>
        <v>159</v>
      </c>
      <c r="B164" s="38" t="s">
        <v>1172</v>
      </c>
      <c r="C164" s="38" t="s">
        <v>1445</v>
      </c>
      <c r="D164" s="38" t="s">
        <v>1445</v>
      </c>
      <c r="E164" s="69">
        <v>2019.12</v>
      </c>
      <c r="F164" s="58" t="s">
        <v>117</v>
      </c>
      <c r="G164" s="39">
        <v>527</v>
      </c>
      <c r="H164" s="39">
        <v>1202</v>
      </c>
      <c r="I164" s="57" t="s">
        <v>15</v>
      </c>
      <c r="J164" s="57" t="s">
        <v>17</v>
      </c>
      <c r="K164" s="36" t="s">
        <v>178</v>
      </c>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row>
    <row r="165" spans="1:238" s="15" customFormat="1" x14ac:dyDescent="0.2">
      <c r="A165" s="11">
        <f t="shared" si="2"/>
        <v>160</v>
      </c>
      <c r="B165" s="38" t="s">
        <v>1173</v>
      </c>
      <c r="C165" s="38" t="s">
        <v>1445</v>
      </c>
      <c r="D165" s="38" t="s">
        <v>1445</v>
      </c>
      <c r="E165" s="69">
        <v>2019.12</v>
      </c>
      <c r="F165" s="58" t="s">
        <v>120</v>
      </c>
      <c r="G165" s="39">
        <v>546</v>
      </c>
      <c r="H165" s="39">
        <v>1405</v>
      </c>
      <c r="I165" s="57" t="s">
        <v>15</v>
      </c>
      <c r="J165" s="57" t="s">
        <v>17</v>
      </c>
      <c r="K165" s="36"/>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row>
    <row r="166" spans="1:238" s="15" customFormat="1" x14ac:dyDescent="0.2">
      <c r="A166" s="11">
        <f t="shared" si="2"/>
        <v>161</v>
      </c>
      <c r="B166" s="38" t="s">
        <v>351</v>
      </c>
      <c r="C166" s="38" t="s">
        <v>1445</v>
      </c>
      <c r="D166" s="38" t="s">
        <v>1445</v>
      </c>
      <c r="E166" s="69">
        <v>2019.12</v>
      </c>
      <c r="F166" s="58" t="s">
        <v>121</v>
      </c>
      <c r="G166" s="39">
        <v>3019</v>
      </c>
      <c r="H166" s="39">
        <v>5841</v>
      </c>
      <c r="I166" s="57" t="s">
        <v>15</v>
      </c>
      <c r="J166" s="57" t="s">
        <v>17</v>
      </c>
      <c r="K166" s="36"/>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row>
    <row r="167" spans="1:238" s="15" customFormat="1" x14ac:dyDescent="0.2">
      <c r="A167" s="11">
        <f t="shared" si="2"/>
        <v>162</v>
      </c>
      <c r="B167" s="38" t="s">
        <v>353</v>
      </c>
      <c r="C167" s="38" t="s">
        <v>1445</v>
      </c>
      <c r="D167" s="38" t="s">
        <v>1445</v>
      </c>
      <c r="E167" s="69">
        <v>2020.03</v>
      </c>
      <c r="F167" s="58" t="s">
        <v>1593</v>
      </c>
      <c r="G167" s="39">
        <v>809</v>
      </c>
      <c r="H167" s="39">
        <v>1655</v>
      </c>
      <c r="I167" s="57" t="s">
        <v>18</v>
      </c>
      <c r="J167" s="57" t="s">
        <v>17</v>
      </c>
      <c r="K167" s="36" t="s">
        <v>177</v>
      </c>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row>
    <row r="168" spans="1:238" s="15" customFormat="1" x14ac:dyDescent="0.2">
      <c r="A168" s="11">
        <f t="shared" si="2"/>
        <v>163</v>
      </c>
      <c r="B168" s="38" t="s">
        <v>129</v>
      </c>
      <c r="C168" s="55" t="s">
        <v>1445</v>
      </c>
      <c r="D168" s="38" t="s">
        <v>1445</v>
      </c>
      <c r="E168" s="69">
        <v>2020.04</v>
      </c>
      <c r="F168" s="58" t="s">
        <v>130</v>
      </c>
      <c r="G168" s="39">
        <v>1281</v>
      </c>
      <c r="H168" s="39">
        <v>2668</v>
      </c>
      <c r="I168" s="57" t="s">
        <v>15</v>
      </c>
      <c r="J168" s="57" t="s">
        <v>17</v>
      </c>
      <c r="K168" s="36" t="s">
        <v>178</v>
      </c>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row>
    <row r="169" spans="1:238" s="15" customFormat="1" x14ac:dyDescent="0.2">
      <c r="A169" s="11">
        <f t="shared" si="2"/>
        <v>164</v>
      </c>
      <c r="B169" s="38" t="s">
        <v>133</v>
      </c>
      <c r="C169" s="55" t="s">
        <v>1445</v>
      </c>
      <c r="D169" s="38" t="s">
        <v>1445</v>
      </c>
      <c r="E169" s="69">
        <v>2020.04</v>
      </c>
      <c r="F169" s="58" t="s">
        <v>131</v>
      </c>
      <c r="G169" s="39">
        <v>1231</v>
      </c>
      <c r="H169" s="39">
        <v>2420</v>
      </c>
      <c r="I169" s="57" t="s">
        <v>15</v>
      </c>
      <c r="J169" s="57" t="s">
        <v>17</v>
      </c>
      <c r="K169" s="36" t="s">
        <v>178</v>
      </c>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row>
    <row r="170" spans="1:238" s="15" customFormat="1" x14ac:dyDescent="0.2">
      <c r="A170" s="11">
        <f t="shared" si="2"/>
        <v>165</v>
      </c>
      <c r="B170" s="38" t="s">
        <v>348</v>
      </c>
      <c r="C170" s="55" t="s">
        <v>1445</v>
      </c>
      <c r="D170" s="38" t="s">
        <v>1445</v>
      </c>
      <c r="E170" s="69">
        <v>2020.04</v>
      </c>
      <c r="F170" s="58" t="s">
        <v>1592</v>
      </c>
      <c r="G170" s="39">
        <v>224</v>
      </c>
      <c r="H170" s="39">
        <v>224</v>
      </c>
      <c r="I170" s="57" t="s">
        <v>15</v>
      </c>
      <c r="J170" s="57" t="s">
        <v>17</v>
      </c>
      <c r="K170" s="36"/>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row>
    <row r="171" spans="1:238" s="15" customFormat="1" x14ac:dyDescent="0.2">
      <c r="A171" s="11">
        <f t="shared" si="2"/>
        <v>166</v>
      </c>
      <c r="B171" s="38" t="s">
        <v>1594</v>
      </c>
      <c r="C171" s="55" t="s">
        <v>1445</v>
      </c>
      <c r="D171" s="38" t="s">
        <v>1445</v>
      </c>
      <c r="E171" s="69">
        <v>2020.05</v>
      </c>
      <c r="F171" s="58" t="s">
        <v>1178</v>
      </c>
      <c r="G171" s="39">
        <v>4884</v>
      </c>
      <c r="H171" s="39">
        <v>10003</v>
      </c>
      <c r="I171" s="57" t="s">
        <v>15</v>
      </c>
      <c r="J171" s="57" t="s">
        <v>17</v>
      </c>
      <c r="K171" s="36" t="s">
        <v>178</v>
      </c>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row>
    <row r="172" spans="1:238" s="15" customFormat="1" x14ac:dyDescent="0.2">
      <c r="A172" s="11">
        <f t="shared" si="2"/>
        <v>167</v>
      </c>
      <c r="B172" s="32" t="s">
        <v>354</v>
      </c>
      <c r="C172" s="32" t="s">
        <v>1445</v>
      </c>
      <c r="D172" s="38" t="s">
        <v>1445</v>
      </c>
      <c r="E172" s="68">
        <v>2020.06</v>
      </c>
      <c r="F172" s="33" t="s">
        <v>150</v>
      </c>
      <c r="G172" s="34">
        <v>3076</v>
      </c>
      <c r="H172" s="34">
        <v>8183</v>
      </c>
      <c r="I172" s="37" t="s">
        <v>15</v>
      </c>
      <c r="J172" s="35" t="s">
        <v>17</v>
      </c>
      <c r="K172" s="36" t="s">
        <v>178</v>
      </c>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row>
    <row r="173" spans="1:238" s="15" customFormat="1" x14ac:dyDescent="0.2">
      <c r="A173" s="11">
        <f t="shared" si="2"/>
        <v>168</v>
      </c>
      <c r="B173" s="32" t="s">
        <v>355</v>
      </c>
      <c r="C173" s="32" t="s">
        <v>1445</v>
      </c>
      <c r="D173" s="38" t="s">
        <v>1445</v>
      </c>
      <c r="E173" s="68">
        <v>2020.07</v>
      </c>
      <c r="F173" s="33" t="s">
        <v>161</v>
      </c>
      <c r="G173" s="34">
        <v>602</v>
      </c>
      <c r="H173" s="34">
        <v>1337</v>
      </c>
      <c r="I173" s="37" t="s">
        <v>15</v>
      </c>
      <c r="J173" s="35" t="s">
        <v>17</v>
      </c>
      <c r="K173" s="36" t="s">
        <v>179</v>
      </c>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row>
    <row r="174" spans="1:238" s="15" customFormat="1" x14ac:dyDescent="0.2">
      <c r="A174" s="11">
        <f t="shared" si="2"/>
        <v>169</v>
      </c>
      <c r="B174" s="32" t="s">
        <v>181</v>
      </c>
      <c r="C174" s="32" t="s">
        <v>1453</v>
      </c>
      <c r="D174" s="38" t="s">
        <v>1445</v>
      </c>
      <c r="E174" s="68">
        <v>2020.09</v>
      </c>
      <c r="F174" s="33" t="s">
        <v>1319</v>
      </c>
      <c r="G174" s="34">
        <v>2286</v>
      </c>
      <c r="H174" s="34">
        <v>4477</v>
      </c>
      <c r="I174" s="37" t="s">
        <v>19</v>
      </c>
      <c r="J174" s="35" t="s">
        <v>17</v>
      </c>
      <c r="K174" s="36" t="s">
        <v>178</v>
      </c>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row>
    <row r="175" spans="1:238" s="15" customFormat="1" x14ac:dyDescent="0.2">
      <c r="A175" s="11">
        <f t="shared" si="2"/>
        <v>170</v>
      </c>
      <c r="B175" s="32" t="s">
        <v>193</v>
      </c>
      <c r="C175" s="32" t="s">
        <v>1445</v>
      </c>
      <c r="D175" s="38" t="s">
        <v>1445</v>
      </c>
      <c r="E175" s="68" t="s">
        <v>187</v>
      </c>
      <c r="F175" s="33" t="s">
        <v>69</v>
      </c>
      <c r="G175" s="34">
        <v>761</v>
      </c>
      <c r="H175" s="34">
        <v>1775</v>
      </c>
      <c r="I175" s="57" t="s">
        <v>1326</v>
      </c>
      <c r="J175" s="35" t="s">
        <v>17</v>
      </c>
      <c r="K175" s="36"/>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row>
    <row r="176" spans="1:238" s="15" customFormat="1" x14ac:dyDescent="0.2">
      <c r="A176" s="11">
        <f t="shared" si="2"/>
        <v>171</v>
      </c>
      <c r="B176" s="32" t="s">
        <v>356</v>
      </c>
      <c r="C176" s="32" t="s">
        <v>1445</v>
      </c>
      <c r="D176" s="38" t="s">
        <v>1445</v>
      </c>
      <c r="E176" s="68" t="s">
        <v>187</v>
      </c>
      <c r="F176" s="33" t="s">
        <v>1595</v>
      </c>
      <c r="G176" s="34">
        <v>639</v>
      </c>
      <c r="H176" s="34">
        <v>1407</v>
      </c>
      <c r="I176" s="37" t="s">
        <v>15</v>
      </c>
      <c r="J176" s="35" t="s">
        <v>17</v>
      </c>
      <c r="K176" s="36" t="s">
        <v>178</v>
      </c>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row>
    <row r="177" spans="1:238" s="15" customFormat="1" x14ac:dyDescent="0.2">
      <c r="A177" s="11">
        <f t="shared" si="2"/>
        <v>172</v>
      </c>
      <c r="B177" s="32" t="s">
        <v>357</v>
      </c>
      <c r="C177" s="32" t="s">
        <v>1445</v>
      </c>
      <c r="D177" s="38" t="s">
        <v>1445</v>
      </c>
      <c r="E177" s="68">
        <v>2020.11</v>
      </c>
      <c r="F177" s="33" t="s">
        <v>167</v>
      </c>
      <c r="G177" s="34">
        <v>5750</v>
      </c>
      <c r="H177" s="34">
        <v>15385</v>
      </c>
      <c r="I177" s="37" t="s">
        <v>1326</v>
      </c>
      <c r="J177" s="35" t="s">
        <v>17</v>
      </c>
      <c r="K177" s="36"/>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row>
    <row r="178" spans="1:238" s="15" customFormat="1" x14ac:dyDescent="0.2">
      <c r="A178" s="11">
        <f t="shared" si="2"/>
        <v>173</v>
      </c>
      <c r="B178" s="32" t="s">
        <v>1596</v>
      </c>
      <c r="C178" s="32" t="s">
        <v>1445</v>
      </c>
      <c r="D178" s="38" t="s">
        <v>1445</v>
      </c>
      <c r="E178" s="68">
        <v>2020.11</v>
      </c>
      <c r="F178" s="33" t="s">
        <v>1597</v>
      </c>
      <c r="G178" s="34">
        <v>862</v>
      </c>
      <c r="H178" s="34">
        <v>1955</v>
      </c>
      <c r="I178" s="37" t="s">
        <v>15</v>
      </c>
      <c r="J178" s="35" t="s">
        <v>17</v>
      </c>
      <c r="K178" s="36" t="s">
        <v>178</v>
      </c>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row>
    <row r="179" spans="1:238" s="15" customFormat="1" x14ac:dyDescent="0.2">
      <c r="A179" s="11">
        <f t="shared" si="2"/>
        <v>174</v>
      </c>
      <c r="B179" s="38" t="s">
        <v>1598</v>
      </c>
      <c r="C179" s="32" t="s">
        <v>1445</v>
      </c>
      <c r="D179" s="38" t="s">
        <v>1445</v>
      </c>
      <c r="E179" s="68">
        <v>2020.12</v>
      </c>
      <c r="F179" s="33" t="s">
        <v>1599</v>
      </c>
      <c r="G179" s="34">
        <v>3571</v>
      </c>
      <c r="H179" s="34">
        <v>6909</v>
      </c>
      <c r="I179" s="37" t="s">
        <v>18</v>
      </c>
      <c r="J179" s="35" t="s">
        <v>17</v>
      </c>
      <c r="K179" s="36" t="s">
        <v>674</v>
      </c>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row>
    <row r="180" spans="1:238" s="15" customFormat="1" x14ac:dyDescent="0.2">
      <c r="A180" s="11">
        <f t="shared" si="2"/>
        <v>175</v>
      </c>
      <c r="B180" s="32" t="s">
        <v>683</v>
      </c>
      <c r="C180" s="32" t="s">
        <v>1445</v>
      </c>
      <c r="D180" s="38" t="s">
        <v>1445</v>
      </c>
      <c r="E180" s="68" t="s">
        <v>1600</v>
      </c>
      <c r="F180" s="33" t="s">
        <v>1601</v>
      </c>
      <c r="G180" s="34">
        <v>1364</v>
      </c>
      <c r="H180" s="34">
        <v>2966</v>
      </c>
      <c r="I180" s="37" t="s">
        <v>18</v>
      </c>
      <c r="J180" s="35" t="s">
        <v>17</v>
      </c>
      <c r="K180" s="36" t="s">
        <v>178</v>
      </c>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row>
    <row r="181" spans="1:238" s="15" customFormat="1" x14ac:dyDescent="0.2">
      <c r="A181" s="11">
        <f t="shared" si="2"/>
        <v>176</v>
      </c>
      <c r="B181" s="32" t="s">
        <v>684</v>
      </c>
      <c r="C181" s="32" t="s">
        <v>1445</v>
      </c>
      <c r="D181" s="38" t="s">
        <v>1445</v>
      </c>
      <c r="E181" s="68" t="s">
        <v>1600</v>
      </c>
      <c r="F181" s="33" t="s">
        <v>1328</v>
      </c>
      <c r="G181" s="34">
        <v>549</v>
      </c>
      <c r="H181" s="34">
        <v>1242</v>
      </c>
      <c r="I181" s="37" t="s">
        <v>15</v>
      </c>
      <c r="J181" s="35" t="s">
        <v>17</v>
      </c>
      <c r="K181" s="36" t="s">
        <v>178</v>
      </c>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row>
    <row r="182" spans="1:238" s="15" customFormat="1" x14ac:dyDescent="0.2">
      <c r="A182" s="11">
        <f t="shared" si="2"/>
        <v>177</v>
      </c>
      <c r="B182" s="32" t="s">
        <v>693</v>
      </c>
      <c r="C182" s="32" t="s">
        <v>1445</v>
      </c>
      <c r="D182" s="38" t="s">
        <v>1445</v>
      </c>
      <c r="E182" s="68" t="s">
        <v>1602</v>
      </c>
      <c r="F182" s="33" t="s">
        <v>1603</v>
      </c>
      <c r="G182" s="34">
        <v>2172</v>
      </c>
      <c r="H182" s="34">
        <v>5783</v>
      </c>
      <c r="I182" s="37" t="s">
        <v>15</v>
      </c>
      <c r="J182" s="35" t="s">
        <v>17</v>
      </c>
      <c r="K182" s="36"/>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row>
    <row r="183" spans="1:238" s="15" customFormat="1" x14ac:dyDescent="0.2">
      <c r="A183" s="11">
        <f t="shared" si="2"/>
        <v>178</v>
      </c>
      <c r="B183" s="32" t="s">
        <v>694</v>
      </c>
      <c r="C183" s="32" t="s">
        <v>1445</v>
      </c>
      <c r="D183" s="38" t="s">
        <v>1445</v>
      </c>
      <c r="E183" s="68" t="s">
        <v>1602</v>
      </c>
      <c r="F183" s="33" t="s">
        <v>1578</v>
      </c>
      <c r="G183" s="34">
        <v>5829</v>
      </c>
      <c r="H183" s="34">
        <v>12140</v>
      </c>
      <c r="I183" s="37" t="s">
        <v>18</v>
      </c>
      <c r="J183" s="35" t="s">
        <v>17</v>
      </c>
      <c r="K183" s="36"/>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row>
    <row r="184" spans="1:238" s="15" customFormat="1" x14ac:dyDescent="0.2">
      <c r="A184" s="11">
        <f t="shared" si="2"/>
        <v>179</v>
      </c>
      <c r="B184" s="32" t="s">
        <v>1191</v>
      </c>
      <c r="C184" s="32" t="s">
        <v>1445</v>
      </c>
      <c r="D184" s="38" t="s">
        <v>1445</v>
      </c>
      <c r="E184" s="68" t="s">
        <v>1327</v>
      </c>
      <c r="F184" s="33" t="s">
        <v>1604</v>
      </c>
      <c r="G184" s="34">
        <v>3815</v>
      </c>
      <c r="H184" s="34">
        <v>8503</v>
      </c>
      <c r="I184" s="37" t="s">
        <v>1326</v>
      </c>
      <c r="J184" s="35" t="s">
        <v>17</v>
      </c>
      <c r="K184" s="36"/>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row>
    <row r="185" spans="1:238" x14ac:dyDescent="0.2">
      <c r="A185" s="11">
        <f t="shared" si="2"/>
        <v>180</v>
      </c>
      <c r="B185" s="32" t="s">
        <v>725</v>
      </c>
      <c r="C185" s="32" t="s">
        <v>1445</v>
      </c>
      <c r="D185" s="38" t="s">
        <v>1445</v>
      </c>
      <c r="E185" s="68" t="s">
        <v>1333</v>
      </c>
      <c r="F185" s="33" t="s">
        <v>1605</v>
      </c>
      <c r="G185" s="34">
        <v>11803</v>
      </c>
      <c r="H185" s="34">
        <v>24708</v>
      </c>
      <c r="I185" s="37" t="s">
        <v>18</v>
      </c>
      <c r="J185" s="35" t="s">
        <v>17</v>
      </c>
      <c r="K185" s="36" t="s">
        <v>178</v>
      </c>
    </row>
    <row r="186" spans="1:238" x14ac:dyDescent="0.2">
      <c r="A186" s="11">
        <f t="shared" si="2"/>
        <v>181</v>
      </c>
      <c r="B186" s="32" t="s">
        <v>726</v>
      </c>
      <c r="C186" s="32" t="s">
        <v>1445</v>
      </c>
      <c r="D186" s="38" t="s">
        <v>1445</v>
      </c>
      <c r="E186" s="68" t="s">
        <v>1333</v>
      </c>
      <c r="F186" s="33" t="s">
        <v>1606</v>
      </c>
      <c r="G186" s="34">
        <v>6456</v>
      </c>
      <c r="H186" s="34">
        <v>12667</v>
      </c>
      <c r="I186" s="37" t="s">
        <v>1326</v>
      </c>
      <c r="J186" s="35" t="s">
        <v>17</v>
      </c>
      <c r="K186" s="36" t="s">
        <v>178</v>
      </c>
    </row>
    <row r="187" spans="1:238" x14ac:dyDescent="0.2">
      <c r="A187" s="11">
        <f t="shared" si="2"/>
        <v>182</v>
      </c>
      <c r="B187" s="32" t="s">
        <v>727</v>
      </c>
      <c r="C187" s="32" t="s">
        <v>1445</v>
      </c>
      <c r="D187" s="38" t="s">
        <v>1445</v>
      </c>
      <c r="E187" s="68" t="s">
        <v>1333</v>
      </c>
      <c r="F187" s="33" t="s">
        <v>1607</v>
      </c>
      <c r="G187" s="34">
        <v>653</v>
      </c>
      <c r="H187" s="34">
        <v>1357</v>
      </c>
      <c r="I187" s="37" t="s">
        <v>15</v>
      </c>
      <c r="J187" s="35" t="s">
        <v>17</v>
      </c>
      <c r="K187" s="36" t="s">
        <v>178</v>
      </c>
    </row>
    <row r="188" spans="1:238" x14ac:dyDescent="0.2">
      <c r="A188" s="11">
        <f t="shared" si="2"/>
        <v>183</v>
      </c>
      <c r="B188" s="32" t="s">
        <v>728</v>
      </c>
      <c r="C188" s="32" t="s">
        <v>1445</v>
      </c>
      <c r="D188" s="38" t="s">
        <v>1445</v>
      </c>
      <c r="E188" s="68" t="s">
        <v>1333</v>
      </c>
      <c r="F188" s="33" t="s">
        <v>1608</v>
      </c>
      <c r="G188" s="34">
        <v>4274</v>
      </c>
      <c r="H188" s="34">
        <v>9764</v>
      </c>
      <c r="I188" s="37" t="s">
        <v>1326</v>
      </c>
      <c r="J188" s="35" t="s">
        <v>17</v>
      </c>
      <c r="K188" s="36"/>
    </row>
    <row r="189" spans="1:238" x14ac:dyDescent="0.2">
      <c r="A189" s="11">
        <f t="shared" si="2"/>
        <v>184</v>
      </c>
      <c r="B189" s="32" t="s">
        <v>751</v>
      </c>
      <c r="C189" s="32" t="s">
        <v>1445</v>
      </c>
      <c r="D189" s="38" t="s">
        <v>1445</v>
      </c>
      <c r="E189" s="68" t="s">
        <v>1334</v>
      </c>
      <c r="F189" s="33" t="s">
        <v>1116</v>
      </c>
      <c r="G189" s="34">
        <v>140</v>
      </c>
      <c r="H189" s="34">
        <v>384</v>
      </c>
      <c r="I189" s="37" t="s">
        <v>896</v>
      </c>
      <c r="J189" s="35" t="s">
        <v>896</v>
      </c>
      <c r="K189" s="36"/>
    </row>
    <row r="190" spans="1:238" x14ac:dyDescent="0.2">
      <c r="A190" s="11">
        <f t="shared" si="2"/>
        <v>185</v>
      </c>
      <c r="B190" s="32" t="s">
        <v>756</v>
      </c>
      <c r="C190" s="32" t="s">
        <v>1445</v>
      </c>
      <c r="D190" s="38" t="s">
        <v>1445</v>
      </c>
      <c r="E190" s="68" t="s">
        <v>1442</v>
      </c>
      <c r="F190" s="33" t="s">
        <v>1440</v>
      </c>
      <c r="G190" s="34">
        <v>1678</v>
      </c>
      <c r="H190" s="34">
        <v>3189</v>
      </c>
      <c r="I190" s="37" t="s">
        <v>15</v>
      </c>
      <c r="J190" s="35" t="s">
        <v>17</v>
      </c>
      <c r="K190" s="36" t="s">
        <v>178</v>
      </c>
    </row>
    <row r="191" spans="1:238" x14ac:dyDescent="0.2">
      <c r="A191" s="11">
        <f t="shared" si="2"/>
        <v>186</v>
      </c>
      <c r="B191" s="32" t="s">
        <v>757</v>
      </c>
      <c r="C191" s="32" t="s">
        <v>1445</v>
      </c>
      <c r="D191" s="38" t="s">
        <v>1445</v>
      </c>
      <c r="E191" s="68" t="s">
        <v>1442</v>
      </c>
      <c r="F191" s="33" t="s">
        <v>1609</v>
      </c>
      <c r="G191" s="34">
        <v>1921</v>
      </c>
      <c r="H191" s="34">
        <v>3639</v>
      </c>
      <c r="I191" s="37" t="s">
        <v>15</v>
      </c>
      <c r="J191" s="35" t="s">
        <v>17</v>
      </c>
      <c r="K191" s="36"/>
    </row>
    <row r="192" spans="1:238" x14ac:dyDescent="0.2">
      <c r="A192" s="11">
        <f t="shared" si="2"/>
        <v>187</v>
      </c>
      <c r="B192" s="32" t="s">
        <v>773</v>
      </c>
      <c r="C192" s="32" t="s">
        <v>1445</v>
      </c>
      <c r="D192" s="38" t="s">
        <v>1445</v>
      </c>
      <c r="E192" s="68" t="s">
        <v>1335</v>
      </c>
      <c r="F192" s="33" t="s">
        <v>1604</v>
      </c>
      <c r="G192" s="34">
        <v>1983</v>
      </c>
      <c r="H192" s="34">
        <v>5030</v>
      </c>
      <c r="I192" s="37" t="s">
        <v>18</v>
      </c>
      <c r="J192" s="35" t="s">
        <v>17</v>
      </c>
      <c r="K192" s="36" t="s">
        <v>177</v>
      </c>
    </row>
    <row r="193" spans="1:238" x14ac:dyDescent="0.2">
      <c r="A193" s="11">
        <f t="shared" si="2"/>
        <v>188</v>
      </c>
      <c r="B193" s="32" t="s">
        <v>791</v>
      </c>
      <c r="C193" s="32" t="s">
        <v>1445</v>
      </c>
      <c r="D193" s="38" t="s">
        <v>1445</v>
      </c>
      <c r="E193" s="68" t="s">
        <v>1336</v>
      </c>
      <c r="F193" s="33" t="s">
        <v>1610</v>
      </c>
      <c r="G193" s="34">
        <v>1941</v>
      </c>
      <c r="H193" s="34">
        <v>4539</v>
      </c>
      <c r="I193" s="37" t="s">
        <v>18</v>
      </c>
      <c r="J193" s="35" t="s">
        <v>17</v>
      </c>
      <c r="K193" s="36"/>
    </row>
    <row r="194" spans="1:238" x14ac:dyDescent="0.2">
      <c r="A194" s="11">
        <f t="shared" si="2"/>
        <v>189</v>
      </c>
      <c r="B194" s="32" t="s">
        <v>792</v>
      </c>
      <c r="C194" s="32" t="s">
        <v>1445</v>
      </c>
      <c r="D194" s="38" t="s">
        <v>1445</v>
      </c>
      <c r="E194" s="68" t="s">
        <v>1336</v>
      </c>
      <c r="F194" s="33" t="s">
        <v>1323</v>
      </c>
      <c r="G194" s="34">
        <v>1496</v>
      </c>
      <c r="H194" s="34">
        <v>3103</v>
      </c>
      <c r="I194" s="37" t="s">
        <v>15</v>
      </c>
      <c r="J194" s="35" t="s">
        <v>17</v>
      </c>
      <c r="K194" s="36"/>
    </row>
    <row r="195" spans="1:238" x14ac:dyDescent="0.2">
      <c r="A195" s="11">
        <f t="shared" si="2"/>
        <v>190</v>
      </c>
      <c r="B195" s="32" t="s">
        <v>790</v>
      </c>
      <c r="C195" s="32" t="s">
        <v>1445</v>
      </c>
      <c r="D195" s="38" t="s">
        <v>1445</v>
      </c>
      <c r="E195" s="68" t="s">
        <v>1336</v>
      </c>
      <c r="F195" s="33" t="s">
        <v>1611</v>
      </c>
      <c r="G195" s="34">
        <v>3790</v>
      </c>
      <c r="H195" s="34">
        <v>8051</v>
      </c>
      <c r="I195" s="37" t="s">
        <v>15</v>
      </c>
      <c r="J195" s="35" t="s">
        <v>17</v>
      </c>
      <c r="K195" s="36" t="s">
        <v>178</v>
      </c>
    </row>
    <row r="196" spans="1:238" x14ac:dyDescent="0.2">
      <c r="A196" s="11">
        <f t="shared" si="2"/>
        <v>191</v>
      </c>
      <c r="B196" s="32" t="s">
        <v>815</v>
      </c>
      <c r="C196" s="32" t="s">
        <v>1445</v>
      </c>
      <c r="D196" s="38" t="s">
        <v>1445</v>
      </c>
      <c r="E196" s="68" t="s">
        <v>1339</v>
      </c>
      <c r="F196" s="33" t="s">
        <v>1612</v>
      </c>
      <c r="G196" s="34">
        <v>1710</v>
      </c>
      <c r="H196" s="34">
        <v>3439</v>
      </c>
      <c r="I196" s="37" t="s">
        <v>1326</v>
      </c>
      <c r="J196" s="35" t="s">
        <v>17</v>
      </c>
      <c r="K196" s="36" t="s">
        <v>178</v>
      </c>
    </row>
    <row r="197" spans="1:238" x14ac:dyDescent="0.2">
      <c r="A197" s="11">
        <f t="shared" si="2"/>
        <v>192</v>
      </c>
      <c r="B197" s="32" t="s">
        <v>816</v>
      </c>
      <c r="C197" s="32" t="s">
        <v>1445</v>
      </c>
      <c r="D197" s="38" t="s">
        <v>1445</v>
      </c>
      <c r="E197" s="68" t="s">
        <v>1339</v>
      </c>
      <c r="F197" s="33" t="s">
        <v>1613</v>
      </c>
      <c r="G197" s="34">
        <v>2435</v>
      </c>
      <c r="H197" s="34">
        <v>5029.7</v>
      </c>
      <c r="I197" s="37" t="s">
        <v>1268</v>
      </c>
      <c r="J197" s="35" t="s">
        <v>17</v>
      </c>
      <c r="K197" s="36"/>
    </row>
    <row r="198" spans="1:238" x14ac:dyDescent="0.2">
      <c r="A198" s="11">
        <f t="shared" si="2"/>
        <v>193</v>
      </c>
      <c r="B198" s="32" t="s">
        <v>821</v>
      </c>
      <c r="C198" s="32" t="s">
        <v>1445</v>
      </c>
      <c r="D198" s="38" t="s">
        <v>1445</v>
      </c>
      <c r="E198" s="68" t="s">
        <v>1340</v>
      </c>
      <c r="F198" s="33" t="s">
        <v>1614</v>
      </c>
      <c r="G198" s="34">
        <v>3701</v>
      </c>
      <c r="H198" s="34">
        <v>7822</v>
      </c>
      <c r="I198" s="37" t="s">
        <v>1326</v>
      </c>
      <c r="J198" s="35" t="s">
        <v>17</v>
      </c>
      <c r="K198" s="36" t="s">
        <v>177</v>
      </c>
    </row>
    <row r="199" spans="1:238" x14ac:dyDescent="0.2">
      <c r="A199" s="11">
        <f t="shared" ref="A199:A239" si="3">ROW()-5</f>
        <v>194</v>
      </c>
      <c r="B199" s="32" t="s">
        <v>834</v>
      </c>
      <c r="C199" s="32" t="s">
        <v>1445</v>
      </c>
      <c r="D199" s="38" t="s">
        <v>1445</v>
      </c>
      <c r="E199" s="68" t="s">
        <v>1342</v>
      </c>
      <c r="F199" s="33" t="s">
        <v>1615</v>
      </c>
      <c r="G199" s="34">
        <v>2724</v>
      </c>
      <c r="H199" s="34">
        <v>5702</v>
      </c>
      <c r="I199" s="37" t="s">
        <v>15</v>
      </c>
      <c r="J199" s="35" t="s">
        <v>17</v>
      </c>
      <c r="K199" s="36"/>
    </row>
    <row r="200" spans="1:238" x14ac:dyDescent="0.2">
      <c r="A200" s="11">
        <f t="shared" si="3"/>
        <v>195</v>
      </c>
      <c r="B200" s="32" t="s">
        <v>835</v>
      </c>
      <c r="C200" s="32" t="s">
        <v>1445</v>
      </c>
      <c r="D200" s="38" t="s">
        <v>1445</v>
      </c>
      <c r="E200" s="68" t="s">
        <v>1342</v>
      </c>
      <c r="F200" s="33" t="s">
        <v>99</v>
      </c>
      <c r="G200" s="34">
        <v>3327</v>
      </c>
      <c r="H200" s="34">
        <v>9757</v>
      </c>
      <c r="I200" s="37" t="s">
        <v>1326</v>
      </c>
      <c r="J200" s="35" t="s">
        <v>17</v>
      </c>
      <c r="K200" s="36" t="s">
        <v>178</v>
      </c>
    </row>
    <row r="201" spans="1:238" x14ac:dyDescent="0.2">
      <c r="A201" s="11">
        <f t="shared" si="3"/>
        <v>196</v>
      </c>
      <c r="B201" s="32" t="s">
        <v>842</v>
      </c>
      <c r="C201" s="32" t="s">
        <v>1445</v>
      </c>
      <c r="D201" s="38" t="s">
        <v>1445</v>
      </c>
      <c r="E201" s="68" t="s">
        <v>1343</v>
      </c>
      <c r="F201" s="33" t="s">
        <v>1616</v>
      </c>
      <c r="G201" s="34">
        <v>1652</v>
      </c>
      <c r="H201" s="34">
        <v>4067.46</v>
      </c>
      <c r="I201" s="37" t="s">
        <v>18</v>
      </c>
      <c r="J201" s="35" t="s">
        <v>17</v>
      </c>
      <c r="K201" s="36"/>
    </row>
    <row r="202" spans="1:238" x14ac:dyDescent="0.2">
      <c r="A202" s="11">
        <f t="shared" si="3"/>
        <v>197</v>
      </c>
      <c r="B202" s="32" t="s">
        <v>844</v>
      </c>
      <c r="C202" s="32" t="s">
        <v>1445</v>
      </c>
      <c r="D202" s="38" t="s">
        <v>1445</v>
      </c>
      <c r="E202" s="68" t="s">
        <v>1343</v>
      </c>
      <c r="F202" s="33" t="s">
        <v>1617</v>
      </c>
      <c r="G202" s="34">
        <v>628</v>
      </c>
      <c r="H202" s="34">
        <v>1458</v>
      </c>
      <c r="I202" s="37" t="s">
        <v>15</v>
      </c>
      <c r="J202" s="35" t="s">
        <v>17</v>
      </c>
      <c r="K202" s="36" t="s">
        <v>178</v>
      </c>
    </row>
    <row r="203" spans="1:238" x14ac:dyDescent="0.2">
      <c r="A203" s="11">
        <f t="shared" si="3"/>
        <v>198</v>
      </c>
      <c r="B203" s="32" t="s">
        <v>843</v>
      </c>
      <c r="C203" s="32" t="s">
        <v>1445</v>
      </c>
      <c r="D203" s="38" t="s">
        <v>1445</v>
      </c>
      <c r="E203" s="68" t="s">
        <v>1343</v>
      </c>
      <c r="F203" s="33" t="s">
        <v>1618</v>
      </c>
      <c r="G203" s="34">
        <v>1630</v>
      </c>
      <c r="H203" s="34">
        <v>3423</v>
      </c>
      <c r="I203" s="37" t="s">
        <v>18</v>
      </c>
      <c r="J203" s="35" t="s">
        <v>17</v>
      </c>
      <c r="K203" s="36"/>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row>
    <row r="204" spans="1:238" x14ac:dyDescent="0.2">
      <c r="A204" s="11">
        <f t="shared" si="3"/>
        <v>199</v>
      </c>
      <c r="B204" s="32" t="s">
        <v>853</v>
      </c>
      <c r="C204" s="32" t="s">
        <v>1445</v>
      </c>
      <c r="D204" s="38" t="s">
        <v>1445</v>
      </c>
      <c r="E204" s="68" t="s">
        <v>1344</v>
      </c>
      <c r="F204" s="33" t="s">
        <v>1328</v>
      </c>
      <c r="G204" s="34">
        <v>448</v>
      </c>
      <c r="H204" s="34">
        <v>963</v>
      </c>
      <c r="I204" s="37" t="s">
        <v>15</v>
      </c>
      <c r="J204" s="35" t="s">
        <v>17</v>
      </c>
      <c r="K204" s="36"/>
    </row>
    <row r="205" spans="1:238" x14ac:dyDescent="0.2">
      <c r="A205" s="11">
        <f t="shared" si="3"/>
        <v>200</v>
      </c>
      <c r="B205" s="32" t="s">
        <v>854</v>
      </c>
      <c r="C205" s="32" t="s">
        <v>1445</v>
      </c>
      <c r="D205" s="38" t="s">
        <v>1445</v>
      </c>
      <c r="E205" s="68" t="s">
        <v>1344</v>
      </c>
      <c r="F205" s="33" t="s">
        <v>1619</v>
      </c>
      <c r="G205" s="34">
        <v>1634</v>
      </c>
      <c r="H205" s="34">
        <v>3857</v>
      </c>
      <c r="I205" s="37" t="s">
        <v>1326</v>
      </c>
      <c r="J205" s="35" t="s">
        <v>17</v>
      </c>
      <c r="K205" s="36"/>
    </row>
    <row r="206" spans="1:238" x14ac:dyDescent="0.2">
      <c r="A206" s="11">
        <f t="shared" si="3"/>
        <v>201</v>
      </c>
      <c r="B206" s="32" t="s">
        <v>868</v>
      </c>
      <c r="C206" s="32" t="s">
        <v>1445</v>
      </c>
      <c r="D206" s="38" t="s">
        <v>1445</v>
      </c>
      <c r="E206" s="68" t="s">
        <v>1345</v>
      </c>
      <c r="F206" s="33" t="s">
        <v>1337</v>
      </c>
      <c r="G206" s="34">
        <v>2276</v>
      </c>
      <c r="H206" s="34">
        <v>4467</v>
      </c>
      <c r="I206" s="37" t="s">
        <v>15</v>
      </c>
      <c r="J206" s="35" t="s">
        <v>17</v>
      </c>
      <c r="K206" s="36" t="s">
        <v>177</v>
      </c>
    </row>
    <row r="207" spans="1:238" x14ac:dyDescent="0.2">
      <c r="A207" s="11">
        <f t="shared" si="3"/>
        <v>202</v>
      </c>
      <c r="B207" s="32" t="s">
        <v>869</v>
      </c>
      <c r="C207" s="32" t="s">
        <v>1445</v>
      </c>
      <c r="D207" s="38" t="s">
        <v>1445</v>
      </c>
      <c r="E207" s="68" t="s">
        <v>1345</v>
      </c>
      <c r="F207" s="33" t="s">
        <v>1620</v>
      </c>
      <c r="G207" s="34">
        <v>744</v>
      </c>
      <c r="H207" s="34">
        <v>1569</v>
      </c>
      <c r="I207" s="37" t="s">
        <v>15</v>
      </c>
      <c r="J207" s="35" t="s">
        <v>17</v>
      </c>
      <c r="K207" s="36" t="s">
        <v>177</v>
      </c>
    </row>
    <row r="208" spans="1:238" x14ac:dyDescent="0.2">
      <c r="A208" s="11">
        <f t="shared" si="3"/>
        <v>203</v>
      </c>
      <c r="B208" s="32" t="s">
        <v>870</v>
      </c>
      <c r="C208" s="32" t="s">
        <v>1445</v>
      </c>
      <c r="D208" s="38" t="s">
        <v>1445</v>
      </c>
      <c r="E208" s="68" t="s">
        <v>1345</v>
      </c>
      <c r="F208" s="33" t="s">
        <v>1323</v>
      </c>
      <c r="G208" s="34">
        <v>715</v>
      </c>
      <c r="H208" s="34">
        <v>1438</v>
      </c>
      <c r="I208" s="37" t="s">
        <v>18</v>
      </c>
      <c r="J208" s="35" t="s">
        <v>17</v>
      </c>
      <c r="K208" s="36" t="s">
        <v>177</v>
      </c>
    </row>
    <row r="209" spans="1:238" x14ac:dyDescent="0.2">
      <c r="A209" s="11">
        <f t="shared" si="3"/>
        <v>204</v>
      </c>
      <c r="B209" s="32" t="s">
        <v>891</v>
      </c>
      <c r="C209" s="32" t="s">
        <v>1445</v>
      </c>
      <c r="D209" s="38" t="s">
        <v>1445</v>
      </c>
      <c r="E209" s="68" t="s">
        <v>1621</v>
      </c>
      <c r="F209" s="33" t="s">
        <v>131</v>
      </c>
      <c r="G209" s="34">
        <v>5626</v>
      </c>
      <c r="H209" s="34">
        <v>15136</v>
      </c>
      <c r="I209" s="37" t="s">
        <v>15</v>
      </c>
      <c r="J209" s="35" t="s">
        <v>17</v>
      </c>
      <c r="K209" s="36" t="s">
        <v>178</v>
      </c>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row>
    <row r="210" spans="1:238" x14ac:dyDescent="0.2">
      <c r="A210" s="11">
        <f t="shared" si="3"/>
        <v>205</v>
      </c>
      <c r="B210" s="32" t="s">
        <v>892</v>
      </c>
      <c r="C210" s="32" t="s">
        <v>1445</v>
      </c>
      <c r="D210" s="38" t="s">
        <v>1445</v>
      </c>
      <c r="E210" s="68" t="s">
        <v>1621</v>
      </c>
      <c r="F210" s="33" t="s">
        <v>893</v>
      </c>
      <c r="G210" s="34">
        <v>1702</v>
      </c>
      <c r="H210" s="34">
        <v>3919</v>
      </c>
      <c r="I210" s="37" t="s">
        <v>1326</v>
      </c>
      <c r="J210" s="35" t="s">
        <v>17</v>
      </c>
      <c r="K210" s="36" t="s">
        <v>1622</v>
      </c>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row>
    <row r="211" spans="1:238" x14ac:dyDescent="0.2">
      <c r="A211" s="11">
        <f t="shared" si="3"/>
        <v>206</v>
      </c>
      <c r="B211" s="32" t="s">
        <v>894</v>
      </c>
      <c r="C211" s="32" t="s">
        <v>1445</v>
      </c>
      <c r="D211" s="38" t="s">
        <v>1445</v>
      </c>
      <c r="E211" s="68" t="s">
        <v>1621</v>
      </c>
      <c r="F211" s="33" t="s">
        <v>52</v>
      </c>
      <c r="G211" s="34">
        <v>519</v>
      </c>
      <c r="H211" s="34">
        <v>1085</v>
      </c>
      <c r="I211" s="37" t="s">
        <v>15</v>
      </c>
      <c r="J211" s="35" t="s">
        <v>17</v>
      </c>
      <c r="K211" s="36" t="s">
        <v>1622</v>
      </c>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row>
    <row r="212" spans="1:238" x14ac:dyDescent="0.2">
      <c r="A212" s="11">
        <f t="shared" si="3"/>
        <v>207</v>
      </c>
      <c r="B212" s="32" t="s">
        <v>898</v>
      </c>
      <c r="C212" s="32" t="s">
        <v>1453</v>
      </c>
      <c r="D212" s="38" t="s">
        <v>1445</v>
      </c>
      <c r="E212" s="68" t="s">
        <v>1623</v>
      </c>
      <c r="F212" s="33" t="s">
        <v>899</v>
      </c>
      <c r="G212" s="34">
        <v>4060</v>
      </c>
      <c r="H212" s="34">
        <v>9760</v>
      </c>
      <c r="I212" s="37" t="s">
        <v>18</v>
      </c>
      <c r="J212" s="35" t="s">
        <v>17</v>
      </c>
      <c r="K212" s="36" t="s">
        <v>178</v>
      </c>
    </row>
    <row r="213" spans="1:238" x14ac:dyDescent="0.2">
      <c r="A213" s="11">
        <f t="shared" si="3"/>
        <v>208</v>
      </c>
      <c r="B213" s="32" t="s">
        <v>900</v>
      </c>
      <c r="C213" s="32" t="s">
        <v>1445</v>
      </c>
      <c r="D213" s="38" t="s">
        <v>1445</v>
      </c>
      <c r="E213" s="68" t="s">
        <v>1623</v>
      </c>
      <c r="F213" s="33" t="s">
        <v>901</v>
      </c>
      <c r="G213" s="34">
        <v>4184</v>
      </c>
      <c r="H213" s="34">
        <v>9931</v>
      </c>
      <c r="I213" s="37" t="s">
        <v>1326</v>
      </c>
      <c r="J213" s="35" t="s">
        <v>17</v>
      </c>
      <c r="K213" s="36" t="s">
        <v>178</v>
      </c>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row>
    <row r="214" spans="1:238" x14ac:dyDescent="0.2">
      <c r="A214" s="11">
        <f t="shared" si="3"/>
        <v>209</v>
      </c>
      <c r="B214" s="32" t="s">
        <v>902</v>
      </c>
      <c r="C214" s="32" t="s">
        <v>1445</v>
      </c>
      <c r="D214" s="38" t="s">
        <v>1445</v>
      </c>
      <c r="E214" s="68" t="s">
        <v>1623</v>
      </c>
      <c r="F214" s="33" t="s">
        <v>61</v>
      </c>
      <c r="G214" s="34">
        <v>3225</v>
      </c>
      <c r="H214" s="34">
        <v>9768</v>
      </c>
      <c r="I214" s="37" t="s">
        <v>15</v>
      </c>
      <c r="J214" s="35" t="s">
        <v>17</v>
      </c>
      <c r="K214" s="36" t="s">
        <v>178</v>
      </c>
    </row>
    <row r="215" spans="1:238" x14ac:dyDescent="0.2">
      <c r="A215" s="11">
        <f t="shared" si="3"/>
        <v>210</v>
      </c>
      <c r="B215" s="32" t="s">
        <v>903</v>
      </c>
      <c r="C215" s="32" t="s">
        <v>1445</v>
      </c>
      <c r="D215" s="38" t="s">
        <v>1445</v>
      </c>
      <c r="E215" s="68" t="s">
        <v>1623</v>
      </c>
      <c r="F215" s="33" t="s">
        <v>904</v>
      </c>
      <c r="G215" s="34">
        <v>651</v>
      </c>
      <c r="H215" s="34">
        <v>1576</v>
      </c>
      <c r="I215" s="37" t="s">
        <v>15</v>
      </c>
      <c r="J215" s="35" t="s">
        <v>17</v>
      </c>
      <c r="K215" s="36" t="s">
        <v>179</v>
      </c>
    </row>
    <row r="216" spans="1:238" x14ac:dyDescent="0.2">
      <c r="A216" s="11">
        <f t="shared" si="3"/>
        <v>211</v>
      </c>
      <c r="B216" s="32" t="s">
        <v>905</v>
      </c>
      <c r="C216" s="32" t="s">
        <v>1445</v>
      </c>
      <c r="D216" s="38" t="s">
        <v>1445</v>
      </c>
      <c r="E216" s="68" t="s">
        <v>1623</v>
      </c>
      <c r="F216" s="33" t="s">
        <v>168</v>
      </c>
      <c r="G216" s="34">
        <v>1415</v>
      </c>
      <c r="H216" s="34">
        <v>4116</v>
      </c>
      <c r="I216" s="37" t="s">
        <v>15</v>
      </c>
      <c r="J216" s="35" t="s">
        <v>17</v>
      </c>
      <c r="K216" s="36" t="s">
        <v>1622</v>
      </c>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row>
    <row r="217" spans="1:238" x14ac:dyDescent="0.2">
      <c r="A217" s="11">
        <f t="shared" si="3"/>
        <v>212</v>
      </c>
      <c r="B217" s="32" t="s">
        <v>928</v>
      </c>
      <c r="C217" s="32" t="s">
        <v>1445</v>
      </c>
      <c r="D217" s="38" t="s">
        <v>1445</v>
      </c>
      <c r="E217" s="68" t="s">
        <v>1624</v>
      </c>
      <c r="F217" s="33" t="s">
        <v>99</v>
      </c>
      <c r="G217" s="34">
        <v>8569</v>
      </c>
      <c r="H217" s="34">
        <v>17159</v>
      </c>
      <c r="I217" s="37" t="s">
        <v>15</v>
      </c>
      <c r="J217" s="35" t="s">
        <v>17</v>
      </c>
      <c r="K217" s="36" t="s">
        <v>178</v>
      </c>
    </row>
    <row r="218" spans="1:238" x14ac:dyDescent="0.2">
      <c r="A218" s="11">
        <f t="shared" si="3"/>
        <v>213</v>
      </c>
      <c r="B218" s="32" t="s">
        <v>929</v>
      </c>
      <c r="C218" s="32" t="s">
        <v>1445</v>
      </c>
      <c r="D218" s="38" t="s">
        <v>1445</v>
      </c>
      <c r="E218" s="68" t="s">
        <v>1624</v>
      </c>
      <c r="F218" s="33" t="s">
        <v>43</v>
      </c>
      <c r="G218" s="34">
        <v>816</v>
      </c>
      <c r="H218" s="34">
        <v>2028</v>
      </c>
      <c r="I218" s="37" t="s">
        <v>15</v>
      </c>
      <c r="J218" s="35" t="s">
        <v>17</v>
      </c>
      <c r="K218" s="36" t="s">
        <v>1622</v>
      </c>
    </row>
    <row r="219" spans="1:238" x14ac:dyDescent="0.2">
      <c r="A219" s="11">
        <f t="shared" si="3"/>
        <v>214</v>
      </c>
      <c r="B219" s="32" t="s">
        <v>1201</v>
      </c>
      <c r="C219" s="32" t="s">
        <v>1445</v>
      </c>
      <c r="D219" s="38" t="s">
        <v>1445</v>
      </c>
      <c r="E219" s="68" t="s">
        <v>1625</v>
      </c>
      <c r="F219" s="33" t="s">
        <v>30</v>
      </c>
      <c r="G219" s="34">
        <v>3755</v>
      </c>
      <c r="H219" s="34">
        <v>9502</v>
      </c>
      <c r="I219" s="37" t="s">
        <v>1326</v>
      </c>
      <c r="J219" s="35" t="s">
        <v>17</v>
      </c>
      <c r="K219" s="36" t="s">
        <v>178</v>
      </c>
    </row>
    <row r="220" spans="1:238" x14ac:dyDescent="0.2">
      <c r="A220" s="11">
        <f t="shared" si="3"/>
        <v>215</v>
      </c>
      <c r="B220" s="32" t="s">
        <v>940</v>
      </c>
      <c r="C220" s="32" t="s">
        <v>1445</v>
      </c>
      <c r="D220" s="38" t="s">
        <v>1445</v>
      </c>
      <c r="E220" s="68" t="s">
        <v>1625</v>
      </c>
      <c r="F220" s="33" t="s">
        <v>152</v>
      </c>
      <c r="G220" s="34">
        <v>1396</v>
      </c>
      <c r="H220" s="34">
        <v>2971</v>
      </c>
      <c r="I220" s="37" t="s">
        <v>18</v>
      </c>
      <c r="J220" s="35" t="s">
        <v>17</v>
      </c>
      <c r="K220" s="36" t="s">
        <v>1622</v>
      </c>
    </row>
    <row r="221" spans="1:238" x14ac:dyDescent="0.2">
      <c r="A221" s="11">
        <f t="shared" si="3"/>
        <v>216</v>
      </c>
      <c r="B221" s="32" t="s">
        <v>941</v>
      </c>
      <c r="C221" s="32" t="s">
        <v>1445</v>
      </c>
      <c r="D221" s="38" t="s">
        <v>1445</v>
      </c>
      <c r="E221" s="68" t="s">
        <v>1625</v>
      </c>
      <c r="F221" s="33" t="s">
        <v>105</v>
      </c>
      <c r="G221" s="34">
        <v>1440</v>
      </c>
      <c r="H221" s="34">
        <v>3279</v>
      </c>
      <c r="I221" s="37" t="s">
        <v>1326</v>
      </c>
      <c r="J221" s="35" t="s">
        <v>17</v>
      </c>
      <c r="K221" s="36" t="s">
        <v>1622</v>
      </c>
    </row>
    <row r="222" spans="1:238" x14ac:dyDescent="0.2">
      <c r="A222" s="11">
        <f t="shared" si="3"/>
        <v>217</v>
      </c>
      <c r="B222" s="32" t="s">
        <v>1203</v>
      </c>
      <c r="C222" s="32" t="s">
        <v>1445</v>
      </c>
      <c r="D222" s="38" t="s">
        <v>1445</v>
      </c>
      <c r="E222" s="68" t="s">
        <v>1625</v>
      </c>
      <c r="F222" s="33" t="s">
        <v>942</v>
      </c>
      <c r="G222" s="34">
        <v>689</v>
      </c>
      <c r="H222" s="34">
        <v>1519</v>
      </c>
      <c r="I222" s="37" t="s">
        <v>1326</v>
      </c>
      <c r="J222" s="35" t="s">
        <v>17</v>
      </c>
      <c r="K222" s="36" t="s">
        <v>1622</v>
      </c>
    </row>
    <row r="223" spans="1:238" x14ac:dyDescent="0.2">
      <c r="A223" s="11">
        <f t="shared" si="3"/>
        <v>218</v>
      </c>
      <c r="B223" s="32" t="s">
        <v>964</v>
      </c>
      <c r="C223" s="32" t="s">
        <v>1445</v>
      </c>
      <c r="D223" s="38" t="s">
        <v>1445</v>
      </c>
      <c r="E223" s="68" t="s">
        <v>1626</v>
      </c>
      <c r="F223" s="33" t="s">
        <v>58</v>
      </c>
      <c r="G223" s="34">
        <v>2091</v>
      </c>
      <c r="H223" s="34">
        <v>8240</v>
      </c>
      <c r="I223" s="37" t="s">
        <v>1326</v>
      </c>
      <c r="J223" s="35" t="s">
        <v>17</v>
      </c>
      <c r="K223" s="36" t="s">
        <v>1622</v>
      </c>
    </row>
    <row r="224" spans="1:238" x14ac:dyDescent="0.2">
      <c r="A224" s="11">
        <f t="shared" si="3"/>
        <v>219</v>
      </c>
      <c r="B224" s="32" t="s">
        <v>973</v>
      </c>
      <c r="C224" s="32" t="s">
        <v>1453</v>
      </c>
      <c r="D224" s="38" t="s">
        <v>1445</v>
      </c>
      <c r="E224" s="68" t="s">
        <v>1627</v>
      </c>
      <c r="F224" s="33" t="s">
        <v>50</v>
      </c>
      <c r="G224" s="34">
        <v>2077</v>
      </c>
      <c r="H224" s="34">
        <v>4864</v>
      </c>
      <c r="I224" s="37" t="s">
        <v>15</v>
      </c>
      <c r="J224" s="35" t="s">
        <v>17</v>
      </c>
      <c r="K224" s="36" t="s">
        <v>177</v>
      </c>
    </row>
    <row r="225" spans="1:238" x14ac:dyDescent="0.2">
      <c r="A225" s="11">
        <f t="shared" si="3"/>
        <v>220</v>
      </c>
      <c r="B225" s="32" t="s">
        <v>974</v>
      </c>
      <c r="C225" s="32" t="s">
        <v>1445</v>
      </c>
      <c r="D225" s="38" t="s">
        <v>1445</v>
      </c>
      <c r="E225" s="68" t="s">
        <v>1627</v>
      </c>
      <c r="F225" s="33" t="s">
        <v>975</v>
      </c>
      <c r="G225" s="34">
        <v>2009</v>
      </c>
      <c r="H225" s="34">
        <v>5269</v>
      </c>
      <c r="I225" s="37" t="s">
        <v>1326</v>
      </c>
      <c r="J225" s="35" t="s">
        <v>17</v>
      </c>
      <c r="K225" s="36" t="s">
        <v>1622</v>
      </c>
    </row>
    <row r="226" spans="1:238" x14ac:dyDescent="0.2">
      <c r="A226" s="11">
        <f t="shared" si="3"/>
        <v>221</v>
      </c>
      <c r="B226" s="32" t="s">
        <v>976</v>
      </c>
      <c r="C226" s="32" t="s">
        <v>1445</v>
      </c>
      <c r="D226" s="38" t="s">
        <v>1445</v>
      </c>
      <c r="E226" s="68" t="s">
        <v>1627</v>
      </c>
      <c r="F226" s="33" t="s">
        <v>977</v>
      </c>
      <c r="G226" s="34">
        <v>1384</v>
      </c>
      <c r="H226" s="34">
        <v>4732</v>
      </c>
      <c r="I226" s="37" t="s">
        <v>1326</v>
      </c>
      <c r="J226" s="35" t="s">
        <v>17</v>
      </c>
      <c r="K226" s="36" t="s">
        <v>1622</v>
      </c>
    </row>
    <row r="227" spans="1:238" x14ac:dyDescent="0.2">
      <c r="A227" s="11">
        <f t="shared" si="3"/>
        <v>222</v>
      </c>
      <c r="B227" s="32" t="s">
        <v>1002</v>
      </c>
      <c r="C227" s="32" t="s">
        <v>1445</v>
      </c>
      <c r="D227" s="38" t="s">
        <v>1445</v>
      </c>
      <c r="E227" s="68" t="s">
        <v>1628</v>
      </c>
      <c r="F227" s="33" t="s">
        <v>131</v>
      </c>
      <c r="G227" s="34">
        <v>2090</v>
      </c>
      <c r="H227" s="34">
        <v>5172</v>
      </c>
      <c r="I227" s="37" t="s">
        <v>1326</v>
      </c>
      <c r="J227" s="35" t="s">
        <v>17</v>
      </c>
      <c r="K227" s="36" t="s">
        <v>179</v>
      </c>
    </row>
    <row r="228" spans="1:238" x14ac:dyDescent="0.2">
      <c r="A228" s="11">
        <f t="shared" si="3"/>
        <v>223</v>
      </c>
      <c r="B228" s="32" t="s">
        <v>1015</v>
      </c>
      <c r="C228" s="32" t="s">
        <v>1445</v>
      </c>
      <c r="D228" s="32" t="s">
        <v>1445</v>
      </c>
      <c r="E228" s="68" t="s">
        <v>1629</v>
      </c>
      <c r="F228" s="33" t="s">
        <v>109</v>
      </c>
      <c r="G228" s="34">
        <v>3229</v>
      </c>
      <c r="H228" s="34">
        <v>7842</v>
      </c>
      <c r="I228" s="37" t="s">
        <v>1326</v>
      </c>
      <c r="J228" s="35" t="s">
        <v>17</v>
      </c>
      <c r="K228" s="36" t="s">
        <v>178</v>
      </c>
    </row>
    <row r="229" spans="1:238" x14ac:dyDescent="0.2">
      <c r="A229" s="11">
        <f t="shared" si="3"/>
        <v>224</v>
      </c>
      <c r="B229" s="32" t="s">
        <v>1016</v>
      </c>
      <c r="C229" s="32" t="s">
        <v>1445</v>
      </c>
      <c r="D229" s="38" t="s">
        <v>1445</v>
      </c>
      <c r="E229" s="68" t="s">
        <v>1629</v>
      </c>
      <c r="F229" s="33" t="s">
        <v>1017</v>
      </c>
      <c r="G229" s="34">
        <v>4051</v>
      </c>
      <c r="H229" s="34">
        <v>7986</v>
      </c>
      <c r="I229" s="37" t="s">
        <v>18</v>
      </c>
      <c r="J229" s="35" t="s">
        <v>17</v>
      </c>
      <c r="K229" s="36" t="s">
        <v>1622</v>
      </c>
    </row>
    <row r="230" spans="1:238" x14ac:dyDescent="0.2">
      <c r="A230" s="11">
        <f t="shared" si="3"/>
        <v>225</v>
      </c>
      <c r="B230" s="32" t="s">
        <v>1019</v>
      </c>
      <c r="C230" s="32" t="s">
        <v>1445</v>
      </c>
      <c r="D230" s="38" t="s">
        <v>1445</v>
      </c>
      <c r="E230" s="68" t="s">
        <v>1630</v>
      </c>
      <c r="F230" s="33" t="s">
        <v>82</v>
      </c>
      <c r="G230" s="34">
        <v>441</v>
      </c>
      <c r="H230" s="34">
        <v>874</v>
      </c>
      <c r="I230" s="37" t="s">
        <v>15</v>
      </c>
      <c r="J230" s="35" t="s">
        <v>17</v>
      </c>
      <c r="K230" s="36" t="s">
        <v>1622</v>
      </c>
    </row>
    <row r="231" spans="1:238" x14ac:dyDescent="0.2">
      <c r="A231" s="11">
        <f t="shared" si="3"/>
        <v>226</v>
      </c>
      <c r="B231" s="32" t="s">
        <v>1020</v>
      </c>
      <c r="C231" s="32" t="s">
        <v>1445</v>
      </c>
      <c r="D231" s="38" t="s">
        <v>1445</v>
      </c>
      <c r="E231" s="68" t="s">
        <v>1630</v>
      </c>
      <c r="F231" s="33" t="s">
        <v>1021</v>
      </c>
      <c r="G231" s="34">
        <v>1558</v>
      </c>
      <c r="H231" s="34">
        <v>3249</v>
      </c>
      <c r="I231" s="37" t="s">
        <v>15</v>
      </c>
      <c r="J231" s="35" t="s">
        <v>17</v>
      </c>
      <c r="K231" s="36" t="s">
        <v>178</v>
      </c>
    </row>
    <row r="232" spans="1:238" s="15" customFormat="1" x14ac:dyDescent="0.2">
      <c r="A232" s="11">
        <f t="shared" si="3"/>
        <v>227</v>
      </c>
      <c r="B232" s="32" t="s">
        <v>1204</v>
      </c>
      <c r="C232" s="32" t="s">
        <v>1445</v>
      </c>
      <c r="D232" s="38" t="s">
        <v>1445</v>
      </c>
      <c r="E232" s="68" t="s">
        <v>1631</v>
      </c>
      <c r="F232" s="33" t="s">
        <v>91</v>
      </c>
      <c r="G232" s="34">
        <v>313</v>
      </c>
      <c r="H232" s="34">
        <v>681</v>
      </c>
      <c r="I232" s="37" t="s">
        <v>15</v>
      </c>
      <c r="J232" s="35" t="s">
        <v>17</v>
      </c>
      <c r="K232" s="36" t="s">
        <v>1622</v>
      </c>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row>
    <row r="233" spans="1:238" s="15" customFormat="1" x14ac:dyDescent="0.2">
      <c r="A233" s="11">
        <f t="shared" si="3"/>
        <v>228</v>
      </c>
      <c r="B233" s="32" t="s">
        <v>1206</v>
      </c>
      <c r="C233" s="32" t="s">
        <v>1445</v>
      </c>
      <c r="D233" s="38" t="s">
        <v>1445</v>
      </c>
      <c r="E233" s="68" t="s">
        <v>1631</v>
      </c>
      <c r="F233" s="33" t="s">
        <v>1207</v>
      </c>
      <c r="G233" s="34">
        <v>4408</v>
      </c>
      <c r="H233" s="34">
        <v>8197</v>
      </c>
      <c r="I233" s="37" t="s">
        <v>15</v>
      </c>
      <c r="J233" s="35" t="s">
        <v>17</v>
      </c>
      <c r="K233" s="36" t="s">
        <v>178</v>
      </c>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row>
    <row r="234" spans="1:238" s="15" customFormat="1" x14ac:dyDescent="0.2">
      <c r="A234" s="11">
        <f t="shared" si="3"/>
        <v>229</v>
      </c>
      <c r="B234" s="32" t="s">
        <v>1213</v>
      </c>
      <c r="C234" s="32" t="s">
        <v>1445</v>
      </c>
      <c r="D234" s="38" t="s">
        <v>1445</v>
      </c>
      <c r="E234" s="68" t="s">
        <v>1631</v>
      </c>
      <c r="F234" s="33" t="s">
        <v>1214</v>
      </c>
      <c r="G234" s="34">
        <v>253</v>
      </c>
      <c r="H234" s="34">
        <v>572</v>
      </c>
      <c r="I234" s="37" t="s">
        <v>15</v>
      </c>
      <c r="J234" s="35" t="s">
        <v>17</v>
      </c>
      <c r="K234" s="36" t="s">
        <v>1622</v>
      </c>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row>
    <row r="235" spans="1:238" s="15" customFormat="1" x14ac:dyDescent="0.2">
      <c r="A235" s="11">
        <f t="shared" si="3"/>
        <v>230</v>
      </c>
      <c r="B235" s="32" t="s">
        <v>1232</v>
      </c>
      <c r="C235" s="32" t="s">
        <v>1445</v>
      </c>
      <c r="D235" s="38" t="s">
        <v>1445</v>
      </c>
      <c r="E235" s="68" t="s">
        <v>1229</v>
      </c>
      <c r="F235" s="33" t="s">
        <v>1323</v>
      </c>
      <c r="G235" s="34">
        <v>821</v>
      </c>
      <c r="H235" s="34">
        <v>1951</v>
      </c>
      <c r="I235" s="37" t="s">
        <v>15</v>
      </c>
      <c r="J235" s="35" t="s">
        <v>17</v>
      </c>
      <c r="K235" s="36" t="s">
        <v>178</v>
      </c>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row>
    <row r="236" spans="1:238" s="15" customFormat="1" x14ac:dyDescent="0.2">
      <c r="A236" s="11">
        <f t="shared" si="3"/>
        <v>231</v>
      </c>
      <c r="B236" s="32" t="s">
        <v>1231</v>
      </c>
      <c r="C236" s="32" t="s">
        <v>1445</v>
      </c>
      <c r="D236" s="38" t="s">
        <v>1445</v>
      </c>
      <c r="E236" s="68" t="s">
        <v>1229</v>
      </c>
      <c r="F236" s="33" t="s">
        <v>1632</v>
      </c>
      <c r="G236" s="34">
        <v>862</v>
      </c>
      <c r="H236" s="34">
        <v>1867</v>
      </c>
      <c r="I236" s="37" t="s">
        <v>15</v>
      </c>
      <c r="J236" s="35" t="s">
        <v>17</v>
      </c>
      <c r="K236" s="36"/>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row>
    <row r="237" spans="1:238" s="15" customFormat="1" x14ac:dyDescent="0.2">
      <c r="A237" s="11">
        <f t="shared" si="3"/>
        <v>232</v>
      </c>
      <c r="B237" s="32" t="s">
        <v>2759</v>
      </c>
      <c r="C237" s="32" t="s">
        <v>3</v>
      </c>
      <c r="D237" s="32" t="s">
        <v>3</v>
      </c>
      <c r="E237" s="136" t="s">
        <v>2760</v>
      </c>
      <c r="F237" s="33" t="s">
        <v>2761</v>
      </c>
      <c r="G237" s="34">
        <v>11104</v>
      </c>
      <c r="H237" s="34">
        <v>21964</v>
      </c>
      <c r="I237" s="41" t="s">
        <v>1243</v>
      </c>
      <c r="J237" s="35" t="s">
        <v>17</v>
      </c>
      <c r="K237" s="36"/>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row>
    <row r="238" spans="1:238" s="15" customFormat="1" x14ac:dyDescent="0.2">
      <c r="A238" s="11">
        <f t="shared" si="3"/>
        <v>233</v>
      </c>
      <c r="B238" s="32" t="s">
        <v>2762</v>
      </c>
      <c r="C238" s="32" t="s">
        <v>3</v>
      </c>
      <c r="D238" s="32" t="s">
        <v>3</v>
      </c>
      <c r="E238" s="136" t="s">
        <v>2760</v>
      </c>
      <c r="F238" s="33" t="s">
        <v>2763</v>
      </c>
      <c r="G238" s="34">
        <v>3829</v>
      </c>
      <c r="H238" s="34">
        <v>9845</v>
      </c>
      <c r="I238" s="41" t="s">
        <v>18</v>
      </c>
      <c r="J238" s="35" t="s">
        <v>17</v>
      </c>
      <c r="K238" s="36" t="s">
        <v>178</v>
      </c>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row>
    <row r="239" spans="1:238" s="15" customFormat="1" x14ac:dyDescent="0.2">
      <c r="A239" s="11">
        <f t="shared" si="3"/>
        <v>234</v>
      </c>
      <c r="B239" s="32" t="s">
        <v>2766</v>
      </c>
      <c r="C239" s="32" t="s">
        <v>3</v>
      </c>
      <c r="D239" s="32" t="s">
        <v>3</v>
      </c>
      <c r="E239" s="136" t="s">
        <v>2760</v>
      </c>
      <c r="F239" s="33" t="s">
        <v>2767</v>
      </c>
      <c r="G239" s="34">
        <v>1019</v>
      </c>
      <c r="H239" s="34">
        <v>1860</v>
      </c>
      <c r="I239" s="41" t="s">
        <v>18</v>
      </c>
      <c r="J239" s="35" t="s">
        <v>17</v>
      </c>
      <c r="K239" s="36"/>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row>
    <row r="240" spans="1:238" s="12" customFormat="1" x14ac:dyDescent="0.2">
      <c r="A240" s="139" t="s">
        <v>4</v>
      </c>
      <c r="B240" s="140"/>
      <c r="C240" s="140"/>
      <c r="D240" s="140"/>
      <c r="E240" s="140"/>
      <c r="F240" s="140"/>
      <c r="G240" s="140"/>
      <c r="H240" s="140"/>
      <c r="I240" s="140"/>
      <c r="J240" s="140"/>
      <c r="K240" s="141"/>
    </row>
    <row r="241" spans="1:238" s="15" customFormat="1" x14ac:dyDescent="0.2">
      <c r="A241" s="11">
        <f>ROW()-6</f>
        <v>235</v>
      </c>
      <c r="B241" s="32" t="s">
        <v>12</v>
      </c>
      <c r="C241" s="32" t="s">
        <v>128</v>
      </c>
      <c r="D241" s="32" t="s">
        <v>2064</v>
      </c>
      <c r="E241" s="68">
        <v>2005.09</v>
      </c>
      <c r="F241" s="33" t="s">
        <v>1299</v>
      </c>
      <c r="G241" s="34">
        <v>4209</v>
      </c>
      <c r="H241" s="34">
        <v>14192</v>
      </c>
      <c r="I241" s="37" t="s">
        <v>1300</v>
      </c>
      <c r="J241" s="35" t="s">
        <v>17</v>
      </c>
      <c r="K241" s="36"/>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row>
    <row r="242" spans="1:238" s="15" customFormat="1" x14ac:dyDescent="0.2">
      <c r="A242" s="11">
        <f t="shared" ref="A242:A305" si="4">ROW()-6</f>
        <v>236</v>
      </c>
      <c r="B242" s="32" t="s">
        <v>471</v>
      </c>
      <c r="C242" s="32" t="s">
        <v>128</v>
      </c>
      <c r="D242" s="32" t="s">
        <v>2064</v>
      </c>
      <c r="E242" s="68">
        <v>2005.12</v>
      </c>
      <c r="F242" s="33" t="s">
        <v>1301</v>
      </c>
      <c r="G242" s="34">
        <v>1711</v>
      </c>
      <c r="H242" s="34">
        <v>4946</v>
      </c>
      <c r="I242" s="37" t="s">
        <v>18</v>
      </c>
      <c r="J242" s="35" t="s">
        <v>17</v>
      </c>
      <c r="K242" s="36"/>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row>
    <row r="243" spans="1:238" s="15" customFormat="1" x14ac:dyDescent="0.2">
      <c r="A243" s="11">
        <f t="shared" si="4"/>
        <v>237</v>
      </c>
      <c r="B243" s="32" t="s">
        <v>472</v>
      </c>
      <c r="C243" s="32" t="s">
        <v>128</v>
      </c>
      <c r="D243" s="32" t="s">
        <v>2064</v>
      </c>
      <c r="E243" s="68" t="s">
        <v>1036</v>
      </c>
      <c r="F243" s="33" t="s">
        <v>1301</v>
      </c>
      <c r="G243" s="34">
        <v>937</v>
      </c>
      <c r="H243" s="34">
        <v>2339</v>
      </c>
      <c r="I243" s="37" t="s">
        <v>18</v>
      </c>
      <c r="J243" s="35" t="s">
        <v>17</v>
      </c>
      <c r="K243" s="36"/>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row>
    <row r="244" spans="1:238" s="15" customFormat="1" x14ac:dyDescent="0.2">
      <c r="A244" s="11">
        <f t="shared" si="4"/>
        <v>238</v>
      </c>
      <c r="B244" s="32" t="s">
        <v>473</v>
      </c>
      <c r="C244" s="32" t="s">
        <v>128</v>
      </c>
      <c r="D244" s="32" t="s">
        <v>2064</v>
      </c>
      <c r="E244" s="68">
        <v>2005.12</v>
      </c>
      <c r="F244" s="33" t="s">
        <v>1301</v>
      </c>
      <c r="G244" s="34">
        <v>1578</v>
      </c>
      <c r="H244" s="34">
        <v>1146</v>
      </c>
      <c r="I244" s="37" t="s">
        <v>1268</v>
      </c>
      <c r="J244" s="35" t="s">
        <v>17</v>
      </c>
      <c r="K244" s="36"/>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row>
    <row r="245" spans="1:238" s="15" customFormat="1" x14ac:dyDescent="0.2">
      <c r="A245" s="11">
        <f t="shared" si="4"/>
        <v>239</v>
      </c>
      <c r="B245" s="32" t="s">
        <v>474</v>
      </c>
      <c r="C245" s="32" t="s">
        <v>128</v>
      </c>
      <c r="D245" s="32" t="s">
        <v>2064</v>
      </c>
      <c r="E245" s="68">
        <v>2005.12</v>
      </c>
      <c r="F245" s="33" t="s">
        <v>1301</v>
      </c>
      <c r="G245" s="34">
        <v>444</v>
      </c>
      <c r="H245" s="34">
        <v>383</v>
      </c>
      <c r="I245" s="37" t="s">
        <v>1268</v>
      </c>
      <c r="J245" s="35" t="s">
        <v>17</v>
      </c>
      <c r="K245" s="36"/>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row>
    <row r="246" spans="1:238" s="14" customFormat="1" x14ac:dyDescent="0.2">
      <c r="A246" s="11">
        <f t="shared" si="4"/>
        <v>240</v>
      </c>
      <c r="B246" s="32" t="s">
        <v>2065</v>
      </c>
      <c r="C246" s="32" t="s">
        <v>128</v>
      </c>
      <c r="D246" s="32" t="s">
        <v>2064</v>
      </c>
      <c r="E246" s="69">
        <v>2008.03</v>
      </c>
      <c r="F246" s="40" t="s">
        <v>1734</v>
      </c>
      <c r="G246" s="39">
        <v>313</v>
      </c>
      <c r="H246" s="39">
        <v>855</v>
      </c>
      <c r="I246" s="41" t="s">
        <v>1268</v>
      </c>
      <c r="J246" s="43" t="s">
        <v>17</v>
      </c>
      <c r="K246" s="4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row>
    <row r="247" spans="1:238" s="14" customFormat="1" x14ac:dyDescent="0.2">
      <c r="A247" s="11">
        <f t="shared" si="4"/>
        <v>241</v>
      </c>
      <c r="B247" s="32" t="s">
        <v>2066</v>
      </c>
      <c r="C247" s="32" t="s">
        <v>128</v>
      </c>
      <c r="D247" s="32" t="s">
        <v>2064</v>
      </c>
      <c r="E247" s="69">
        <v>2008.04</v>
      </c>
      <c r="F247" s="40" t="s">
        <v>1302</v>
      </c>
      <c r="G247" s="39">
        <v>2644</v>
      </c>
      <c r="H247" s="39">
        <v>5045</v>
      </c>
      <c r="I247" s="41" t="s">
        <v>18</v>
      </c>
      <c r="J247" s="43" t="s">
        <v>17</v>
      </c>
      <c r="K247" s="4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row>
    <row r="248" spans="1:238" s="14" customFormat="1" x14ac:dyDescent="0.2">
      <c r="A248" s="11">
        <f t="shared" si="4"/>
        <v>242</v>
      </c>
      <c r="B248" s="32" t="s">
        <v>2067</v>
      </c>
      <c r="C248" s="32" t="s">
        <v>128</v>
      </c>
      <c r="D248" s="32" t="s">
        <v>2064</v>
      </c>
      <c r="E248" s="69">
        <v>2008.05</v>
      </c>
      <c r="F248" s="40" t="s">
        <v>1926</v>
      </c>
      <c r="G248" s="39">
        <v>3209</v>
      </c>
      <c r="H248" s="39">
        <v>7349</v>
      </c>
      <c r="I248" s="43" t="s">
        <v>18</v>
      </c>
      <c r="J248" s="43" t="s">
        <v>17</v>
      </c>
      <c r="K248" s="4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row>
    <row r="249" spans="1:238" s="14" customFormat="1" x14ac:dyDescent="0.2">
      <c r="A249" s="11">
        <f t="shared" si="4"/>
        <v>243</v>
      </c>
      <c r="B249" s="32" t="s">
        <v>2068</v>
      </c>
      <c r="C249" s="32" t="s">
        <v>128</v>
      </c>
      <c r="D249" s="32" t="s">
        <v>2064</v>
      </c>
      <c r="E249" s="69">
        <v>2008.05</v>
      </c>
      <c r="F249" s="40" t="s">
        <v>1926</v>
      </c>
      <c r="G249" s="39">
        <v>3347</v>
      </c>
      <c r="H249" s="39">
        <v>6608</v>
      </c>
      <c r="I249" s="41" t="s">
        <v>1268</v>
      </c>
      <c r="J249" s="43" t="s">
        <v>17</v>
      </c>
      <c r="K249" s="4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row>
    <row r="250" spans="1:238" s="14" customFormat="1" x14ac:dyDescent="0.2">
      <c r="A250" s="11">
        <f t="shared" si="4"/>
        <v>244</v>
      </c>
      <c r="B250" s="32" t="s">
        <v>2069</v>
      </c>
      <c r="C250" s="32" t="s">
        <v>128</v>
      </c>
      <c r="D250" s="32" t="s">
        <v>2064</v>
      </c>
      <c r="E250" s="68">
        <v>2009.01</v>
      </c>
      <c r="F250" s="33" t="s">
        <v>2070</v>
      </c>
      <c r="G250" s="34">
        <v>290</v>
      </c>
      <c r="H250" s="34">
        <v>524</v>
      </c>
      <c r="I250" s="35" t="s">
        <v>1268</v>
      </c>
      <c r="J250" s="35" t="s">
        <v>17</v>
      </c>
      <c r="K250" s="36"/>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row>
    <row r="251" spans="1:238" s="14" customFormat="1" x14ac:dyDescent="0.2">
      <c r="A251" s="11">
        <f t="shared" si="4"/>
        <v>245</v>
      </c>
      <c r="B251" s="32" t="s">
        <v>361</v>
      </c>
      <c r="C251" s="32" t="s">
        <v>128</v>
      </c>
      <c r="D251" s="32" t="s">
        <v>2064</v>
      </c>
      <c r="E251" s="68">
        <v>2009.03</v>
      </c>
      <c r="F251" s="33" t="s">
        <v>1301</v>
      </c>
      <c r="G251" s="34">
        <v>1355</v>
      </c>
      <c r="H251" s="34">
        <v>2523</v>
      </c>
      <c r="I251" s="35" t="s">
        <v>1268</v>
      </c>
      <c r="J251" s="35" t="s">
        <v>17</v>
      </c>
      <c r="K251" s="36"/>
    </row>
    <row r="252" spans="1:238" s="14" customFormat="1" x14ac:dyDescent="0.2">
      <c r="A252" s="11">
        <f t="shared" si="4"/>
        <v>246</v>
      </c>
      <c r="B252" s="32" t="s">
        <v>2071</v>
      </c>
      <c r="C252" s="32" t="s">
        <v>128</v>
      </c>
      <c r="D252" s="32" t="s">
        <v>2064</v>
      </c>
      <c r="E252" s="69">
        <v>2010.06</v>
      </c>
      <c r="F252" s="33" t="s">
        <v>2072</v>
      </c>
      <c r="G252" s="34">
        <v>177</v>
      </c>
      <c r="H252" s="34">
        <v>312</v>
      </c>
      <c r="I252" s="35" t="s">
        <v>18</v>
      </c>
      <c r="J252" s="35" t="s">
        <v>17</v>
      </c>
      <c r="K252" s="36"/>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row>
    <row r="253" spans="1:238" s="14" customFormat="1" x14ac:dyDescent="0.2">
      <c r="A253" s="11">
        <f t="shared" si="4"/>
        <v>247</v>
      </c>
      <c r="B253" s="38" t="s">
        <v>2073</v>
      </c>
      <c r="C253" s="32" t="s">
        <v>128</v>
      </c>
      <c r="D253" s="32" t="s">
        <v>2064</v>
      </c>
      <c r="E253" s="69">
        <v>2010.07</v>
      </c>
      <c r="F253" s="40" t="s">
        <v>1722</v>
      </c>
      <c r="G253" s="39">
        <v>7048</v>
      </c>
      <c r="H253" s="39">
        <v>7663</v>
      </c>
      <c r="I253" s="41" t="s">
        <v>1268</v>
      </c>
      <c r="J253" s="43" t="s">
        <v>17</v>
      </c>
      <c r="K253" s="36"/>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row>
    <row r="254" spans="1:238" s="14" customFormat="1" x14ac:dyDescent="0.2">
      <c r="A254" s="11">
        <f t="shared" si="4"/>
        <v>248</v>
      </c>
      <c r="B254" s="32" t="s">
        <v>2074</v>
      </c>
      <c r="C254" s="32" t="s">
        <v>128</v>
      </c>
      <c r="D254" s="32" t="s">
        <v>2064</v>
      </c>
      <c r="E254" s="69">
        <v>2010.07</v>
      </c>
      <c r="F254" s="33" t="s">
        <v>2075</v>
      </c>
      <c r="G254" s="34">
        <v>1385</v>
      </c>
      <c r="H254" s="34">
        <v>2630</v>
      </c>
      <c r="I254" s="37" t="s">
        <v>1268</v>
      </c>
      <c r="J254" s="35" t="s">
        <v>17</v>
      </c>
      <c r="K254" s="36"/>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row>
    <row r="255" spans="1:238" s="14" customFormat="1" x14ac:dyDescent="0.2">
      <c r="A255" s="11">
        <f t="shared" si="4"/>
        <v>249</v>
      </c>
      <c r="B255" s="32" t="s">
        <v>2076</v>
      </c>
      <c r="C255" s="32" t="s">
        <v>128</v>
      </c>
      <c r="D255" s="32" t="s">
        <v>2064</v>
      </c>
      <c r="E255" s="69" t="s">
        <v>701</v>
      </c>
      <c r="F255" s="33" t="s">
        <v>2077</v>
      </c>
      <c r="G255" s="34">
        <v>136</v>
      </c>
      <c r="H255" s="34">
        <v>200</v>
      </c>
      <c r="I255" s="35" t="s">
        <v>18</v>
      </c>
      <c r="J255" s="79" t="s">
        <v>17</v>
      </c>
      <c r="K255" s="44"/>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c r="BV255" s="15"/>
      <c r="BW255" s="15"/>
      <c r="BX255" s="15"/>
      <c r="BY255" s="15"/>
      <c r="BZ255" s="15"/>
      <c r="CA255" s="15"/>
      <c r="CB255" s="15"/>
      <c r="CC255" s="15"/>
      <c r="CD255" s="15"/>
      <c r="CE255" s="15"/>
      <c r="CF255" s="15"/>
      <c r="CG255" s="15"/>
      <c r="CH255" s="15"/>
      <c r="CI255" s="15"/>
      <c r="CJ255" s="15"/>
      <c r="CK255" s="15"/>
      <c r="CL255" s="15"/>
      <c r="CM255" s="15"/>
      <c r="CN255" s="15"/>
      <c r="CO255" s="15"/>
      <c r="CP255" s="15"/>
      <c r="CQ255" s="15"/>
      <c r="CR255" s="15"/>
      <c r="CS255" s="15"/>
      <c r="CT255" s="15"/>
      <c r="CU255" s="15"/>
      <c r="CV255" s="15"/>
      <c r="CW255" s="15"/>
      <c r="CX255" s="15"/>
      <c r="CY255" s="15"/>
      <c r="CZ255" s="15"/>
      <c r="DA255" s="15"/>
      <c r="DB255" s="15"/>
      <c r="DC255" s="15"/>
      <c r="DD255" s="15"/>
      <c r="DE255" s="15"/>
      <c r="DF255" s="15"/>
      <c r="DG255" s="15"/>
      <c r="DH255" s="15"/>
      <c r="DI255" s="15"/>
      <c r="DJ255" s="15"/>
      <c r="DK255" s="15"/>
      <c r="DL255" s="15"/>
      <c r="DM255" s="15"/>
      <c r="DN255" s="15"/>
      <c r="DO255" s="15"/>
      <c r="DP255" s="15"/>
      <c r="DQ255" s="15"/>
      <c r="DR255" s="15"/>
      <c r="DS255" s="15"/>
      <c r="DT255" s="15"/>
      <c r="DU255" s="15"/>
      <c r="DV255" s="15"/>
      <c r="DW255" s="15"/>
      <c r="DX255" s="15"/>
      <c r="DY255" s="15"/>
      <c r="DZ255" s="15"/>
      <c r="EA255" s="15"/>
      <c r="EB255" s="15"/>
      <c r="EC255" s="15"/>
      <c r="ED255" s="15"/>
      <c r="EE255" s="15"/>
      <c r="EF255" s="15"/>
      <c r="EG255" s="15"/>
      <c r="EH255" s="15"/>
      <c r="EI255" s="15"/>
      <c r="EJ255" s="15"/>
      <c r="EK255" s="15"/>
      <c r="EL255" s="15"/>
      <c r="EM255" s="15"/>
      <c r="EN255" s="15"/>
      <c r="EO255" s="15"/>
      <c r="EP255" s="15"/>
      <c r="EQ255" s="15"/>
      <c r="ER255" s="15"/>
      <c r="ES255" s="15"/>
      <c r="ET255" s="15"/>
      <c r="EU255" s="15"/>
      <c r="EV255" s="15"/>
      <c r="EW255" s="15"/>
      <c r="EX255" s="15"/>
      <c r="EY255" s="15"/>
      <c r="EZ255" s="15"/>
      <c r="FA255" s="15"/>
      <c r="FB255" s="15"/>
      <c r="FC255" s="15"/>
      <c r="FD255" s="15"/>
      <c r="FE255" s="15"/>
      <c r="FF255" s="15"/>
      <c r="FG255" s="15"/>
      <c r="FH255" s="15"/>
      <c r="FI255" s="15"/>
      <c r="FJ255" s="15"/>
      <c r="FK255" s="15"/>
      <c r="FL255" s="15"/>
      <c r="FM255" s="15"/>
      <c r="FN255" s="15"/>
      <c r="FO255" s="15"/>
      <c r="FP255" s="15"/>
      <c r="FQ255" s="15"/>
      <c r="FR255" s="15"/>
      <c r="FS255" s="15"/>
      <c r="FT255" s="15"/>
      <c r="FU255" s="15"/>
      <c r="FV255" s="15"/>
      <c r="FW255" s="15"/>
      <c r="FX255" s="15"/>
      <c r="FY255" s="15"/>
      <c r="FZ255" s="15"/>
      <c r="GA255" s="15"/>
      <c r="GB255" s="15"/>
      <c r="GC255" s="15"/>
      <c r="GD255" s="15"/>
      <c r="GE255" s="15"/>
      <c r="GF255" s="15"/>
      <c r="GG255" s="15"/>
      <c r="GH255" s="15"/>
      <c r="GI255" s="15"/>
      <c r="GJ255" s="15"/>
      <c r="GK255" s="15"/>
      <c r="GL255" s="15"/>
      <c r="GM255" s="15"/>
      <c r="GN255" s="15"/>
      <c r="GO255" s="15"/>
      <c r="GP255" s="15"/>
      <c r="GQ255" s="15"/>
      <c r="GR255" s="15"/>
      <c r="GS255" s="15"/>
      <c r="GT255" s="15"/>
      <c r="GU255" s="15"/>
      <c r="GV255" s="15"/>
      <c r="GW255" s="15"/>
      <c r="GX255" s="15"/>
      <c r="GY255" s="15"/>
      <c r="GZ255" s="15"/>
      <c r="HA255" s="15"/>
      <c r="HB255" s="15"/>
      <c r="HC255" s="15"/>
      <c r="HD255" s="15"/>
      <c r="HE255" s="15"/>
      <c r="HF255" s="15"/>
      <c r="HG255" s="15"/>
      <c r="HH255" s="15"/>
      <c r="HI255" s="15"/>
      <c r="HJ255" s="15"/>
      <c r="HK255" s="15"/>
      <c r="HL255" s="15"/>
      <c r="HM255" s="15"/>
      <c r="HN255" s="15"/>
      <c r="HO255" s="15"/>
      <c r="HP255" s="15"/>
      <c r="HQ255" s="15"/>
      <c r="HR255" s="15"/>
      <c r="HS255" s="15"/>
      <c r="HT255" s="15"/>
      <c r="HU255" s="15"/>
      <c r="HV255" s="15"/>
      <c r="HW255" s="15"/>
      <c r="HX255" s="15"/>
      <c r="HY255" s="15"/>
      <c r="HZ255" s="15"/>
      <c r="IA255" s="15"/>
      <c r="IB255" s="15"/>
      <c r="IC255" s="15"/>
      <c r="ID255" s="15"/>
    </row>
    <row r="256" spans="1:238" s="14" customFormat="1" x14ac:dyDescent="0.2">
      <c r="A256" s="11">
        <f t="shared" si="4"/>
        <v>250</v>
      </c>
      <c r="B256" s="32" t="s">
        <v>2078</v>
      </c>
      <c r="C256" s="32" t="s">
        <v>128</v>
      </c>
      <c r="D256" s="32" t="s">
        <v>2064</v>
      </c>
      <c r="E256" s="69">
        <v>2011.02</v>
      </c>
      <c r="F256" s="33" t="s">
        <v>1762</v>
      </c>
      <c r="G256" s="34">
        <v>3064</v>
      </c>
      <c r="H256" s="34">
        <v>6173</v>
      </c>
      <c r="I256" s="37" t="s">
        <v>1268</v>
      </c>
      <c r="J256" s="35" t="s">
        <v>17</v>
      </c>
      <c r="K256" s="36"/>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c r="CB256" s="15"/>
      <c r="CC256" s="15"/>
      <c r="CD256" s="15"/>
      <c r="CE256" s="15"/>
      <c r="CF256" s="15"/>
      <c r="CG256" s="15"/>
      <c r="CH256" s="15"/>
      <c r="CI256" s="15"/>
      <c r="CJ256" s="15"/>
      <c r="CK256" s="15"/>
      <c r="CL256" s="15"/>
      <c r="CM256" s="15"/>
      <c r="CN256" s="15"/>
      <c r="CO256" s="15"/>
      <c r="CP256" s="15"/>
      <c r="CQ256" s="15"/>
      <c r="CR256" s="15"/>
      <c r="CS256" s="15"/>
      <c r="CT256" s="15"/>
      <c r="CU256" s="15"/>
      <c r="CV256" s="15"/>
      <c r="CW256" s="15"/>
      <c r="CX256" s="15"/>
      <c r="CY256" s="15"/>
      <c r="CZ256" s="15"/>
      <c r="DA256" s="15"/>
      <c r="DB256" s="15"/>
      <c r="DC256" s="15"/>
      <c r="DD256" s="15"/>
      <c r="DE256" s="15"/>
      <c r="DF256" s="15"/>
      <c r="DG256" s="15"/>
      <c r="DH256" s="15"/>
      <c r="DI256" s="15"/>
      <c r="DJ256" s="15"/>
      <c r="DK256" s="15"/>
      <c r="DL256" s="15"/>
      <c r="DM256" s="15"/>
      <c r="DN256" s="15"/>
      <c r="DO256" s="15"/>
      <c r="DP256" s="15"/>
      <c r="DQ256" s="15"/>
      <c r="DR256" s="15"/>
      <c r="DS256" s="15"/>
      <c r="DT256" s="15"/>
      <c r="DU256" s="15"/>
      <c r="DV256" s="15"/>
      <c r="DW256" s="15"/>
      <c r="DX256" s="15"/>
      <c r="DY256" s="15"/>
      <c r="DZ256" s="15"/>
      <c r="EA256" s="15"/>
      <c r="EB256" s="15"/>
      <c r="EC256" s="15"/>
      <c r="ED256" s="15"/>
      <c r="EE256" s="15"/>
      <c r="EF256" s="15"/>
      <c r="EG256" s="15"/>
      <c r="EH256" s="15"/>
      <c r="EI256" s="15"/>
      <c r="EJ256" s="15"/>
      <c r="EK256" s="15"/>
      <c r="EL256" s="15"/>
      <c r="EM256" s="15"/>
      <c r="EN256" s="15"/>
      <c r="EO256" s="15"/>
      <c r="EP256" s="15"/>
      <c r="EQ256" s="15"/>
      <c r="ER256" s="15"/>
      <c r="ES256" s="15"/>
      <c r="ET256" s="15"/>
      <c r="EU256" s="15"/>
      <c r="EV256" s="15"/>
      <c r="EW256" s="15"/>
      <c r="EX256" s="15"/>
      <c r="EY256" s="15"/>
      <c r="EZ256" s="15"/>
      <c r="FA256" s="15"/>
      <c r="FB256" s="15"/>
      <c r="FC256" s="15"/>
      <c r="FD256" s="15"/>
      <c r="FE256" s="15"/>
      <c r="FF256" s="15"/>
      <c r="FG256" s="15"/>
      <c r="FH256" s="15"/>
      <c r="FI256" s="15"/>
      <c r="FJ256" s="15"/>
      <c r="FK256" s="15"/>
      <c r="FL256" s="15"/>
      <c r="FM256" s="15"/>
      <c r="FN256" s="15"/>
      <c r="FO256" s="15"/>
      <c r="FP256" s="15"/>
      <c r="FQ256" s="15"/>
      <c r="FR256" s="15"/>
      <c r="FS256" s="15"/>
      <c r="FT256" s="15"/>
      <c r="FU256" s="15"/>
      <c r="FV256" s="15"/>
      <c r="FW256" s="15"/>
      <c r="FX256" s="15"/>
      <c r="FY256" s="15"/>
      <c r="FZ256" s="15"/>
      <c r="GA256" s="15"/>
      <c r="GB256" s="15"/>
      <c r="GC256" s="15"/>
      <c r="GD256" s="15"/>
      <c r="GE256" s="15"/>
      <c r="GF256" s="15"/>
      <c r="GG256" s="15"/>
      <c r="GH256" s="15"/>
      <c r="GI256" s="15"/>
      <c r="GJ256" s="15"/>
      <c r="GK256" s="15"/>
      <c r="GL256" s="15"/>
      <c r="GM256" s="15"/>
      <c r="GN256" s="15"/>
      <c r="GO256" s="15"/>
      <c r="GP256" s="15"/>
      <c r="GQ256" s="15"/>
      <c r="GR256" s="15"/>
      <c r="GS256" s="15"/>
      <c r="GT256" s="15"/>
      <c r="GU256" s="15"/>
      <c r="GV256" s="15"/>
      <c r="GW256" s="15"/>
      <c r="GX256" s="15"/>
      <c r="GY256" s="15"/>
      <c r="GZ256" s="15"/>
      <c r="HA256" s="15"/>
      <c r="HB256" s="15"/>
      <c r="HC256" s="15"/>
      <c r="HD256" s="15"/>
      <c r="HE256" s="15"/>
      <c r="HF256" s="15"/>
      <c r="HG256" s="15"/>
      <c r="HH256" s="15"/>
      <c r="HI256" s="15"/>
      <c r="HJ256" s="15"/>
      <c r="HK256" s="15"/>
      <c r="HL256" s="15"/>
      <c r="HM256" s="15"/>
      <c r="HN256" s="15"/>
      <c r="HO256" s="15"/>
      <c r="HP256" s="15"/>
      <c r="HQ256" s="15"/>
      <c r="HR256" s="15"/>
      <c r="HS256" s="15"/>
      <c r="HT256" s="15"/>
      <c r="HU256" s="15"/>
      <c r="HV256" s="15"/>
      <c r="HW256" s="15"/>
      <c r="HX256" s="15"/>
      <c r="HY256" s="15"/>
      <c r="HZ256" s="15"/>
      <c r="IA256" s="15"/>
      <c r="IB256" s="15"/>
      <c r="IC256" s="15"/>
      <c r="ID256" s="15"/>
    </row>
    <row r="257" spans="1:238" s="14" customFormat="1" x14ac:dyDescent="0.2">
      <c r="A257" s="11">
        <f t="shared" si="4"/>
        <v>251</v>
      </c>
      <c r="B257" s="32" t="s">
        <v>2079</v>
      </c>
      <c r="C257" s="32" t="s">
        <v>128</v>
      </c>
      <c r="D257" s="32" t="s">
        <v>2064</v>
      </c>
      <c r="E257" s="69">
        <v>2011.05</v>
      </c>
      <c r="F257" s="33" t="s">
        <v>2080</v>
      </c>
      <c r="G257" s="34">
        <v>2561</v>
      </c>
      <c r="H257" s="34">
        <v>5737</v>
      </c>
      <c r="I257" s="37" t="s">
        <v>1268</v>
      </c>
      <c r="J257" s="35" t="s">
        <v>17</v>
      </c>
      <c r="K257" s="36"/>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5"/>
      <c r="CH257" s="15"/>
      <c r="CI257" s="15"/>
      <c r="CJ257" s="15"/>
      <c r="CK257" s="15"/>
      <c r="CL257" s="15"/>
      <c r="CM257" s="15"/>
      <c r="CN257" s="15"/>
      <c r="CO257" s="15"/>
      <c r="CP257" s="15"/>
      <c r="CQ257" s="15"/>
      <c r="CR257" s="15"/>
      <c r="CS257" s="15"/>
      <c r="CT257" s="15"/>
      <c r="CU257" s="15"/>
      <c r="CV257" s="15"/>
      <c r="CW257" s="15"/>
      <c r="CX257" s="15"/>
      <c r="CY257" s="15"/>
      <c r="CZ257" s="15"/>
      <c r="DA257" s="15"/>
      <c r="DB257" s="15"/>
      <c r="DC257" s="15"/>
      <c r="DD257" s="15"/>
      <c r="DE257" s="15"/>
      <c r="DF257" s="15"/>
      <c r="DG257" s="15"/>
      <c r="DH257" s="15"/>
      <c r="DI257" s="15"/>
      <c r="DJ257" s="15"/>
      <c r="DK257" s="15"/>
      <c r="DL257" s="15"/>
      <c r="DM257" s="15"/>
      <c r="DN257" s="15"/>
      <c r="DO257" s="15"/>
      <c r="DP257" s="15"/>
      <c r="DQ257" s="15"/>
      <c r="DR257" s="15"/>
      <c r="DS257" s="15"/>
      <c r="DT257" s="15"/>
      <c r="DU257" s="15"/>
      <c r="DV257" s="15"/>
      <c r="DW257" s="15"/>
      <c r="DX257" s="15"/>
      <c r="DY257" s="15"/>
      <c r="DZ257" s="15"/>
      <c r="EA257" s="15"/>
      <c r="EB257" s="15"/>
      <c r="EC257" s="15"/>
      <c r="ED257" s="15"/>
      <c r="EE257" s="15"/>
      <c r="EF257" s="15"/>
      <c r="EG257" s="15"/>
      <c r="EH257" s="15"/>
      <c r="EI257" s="15"/>
      <c r="EJ257" s="15"/>
      <c r="EK257" s="15"/>
      <c r="EL257" s="15"/>
      <c r="EM257" s="15"/>
      <c r="EN257" s="15"/>
      <c r="EO257" s="15"/>
      <c r="EP257" s="15"/>
      <c r="EQ257" s="15"/>
      <c r="ER257" s="15"/>
      <c r="ES257" s="15"/>
      <c r="ET257" s="15"/>
      <c r="EU257" s="15"/>
      <c r="EV257" s="15"/>
      <c r="EW257" s="15"/>
      <c r="EX257" s="15"/>
      <c r="EY257" s="15"/>
      <c r="EZ257" s="15"/>
      <c r="FA257" s="15"/>
      <c r="FB257" s="15"/>
      <c r="FC257" s="15"/>
      <c r="FD257" s="15"/>
      <c r="FE257" s="15"/>
      <c r="FF257" s="15"/>
      <c r="FG257" s="15"/>
      <c r="FH257" s="15"/>
      <c r="FI257" s="15"/>
      <c r="FJ257" s="15"/>
      <c r="FK257" s="15"/>
      <c r="FL257" s="15"/>
      <c r="FM257" s="15"/>
      <c r="FN257" s="15"/>
      <c r="FO257" s="15"/>
      <c r="FP257" s="15"/>
      <c r="FQ257" s="15"/>
      <c r="FR257" s="15"/>
      <c r="FS257" s="15"/>
      <c r="FT257" s="15"/>
      <c r="FU257" s="15"/>
      <c r="FV257" s="15"/>
      <c r="FW257" s="15"/>
      <c r="FX257" s="15"/>
      <c r="FY257" s="15"/>
      <c r="FZ257" s="15"/>
      <c r="GA257" s="15"/>
      <c r="GB257" s="15"/>
      <c r="GC257" s="15"/>
      <c r="GD257" s="15"/>
      <c r="GE257" s="15"/>
      <c r="GF257" s="15"/>
      <c r="GG257" s="15"/>
      <c r="GH257" s="15"/>
      <c r="GI257" s="15"/>
      <c r="GJ257" s="15"/>
      <c r="GK257" s="15"/>
      <c r="GL257" s="15"/>
      <c r="GM257" s="15"/>
      <c r="GN257" s="15"/>
      <c r="GO257" s="15"/>
      <c r="GP257" s="15"/>
      <c r="GQ257" s="15"/>
      <c r="GR257" s="15"/>
      <c r="GS257" s="15"/>
      <c r="GT257" s="15"/>
      <c r="GU257" s="15"/>
      <c r="GV257" s="15"/>
      <c r="GW257" s="15"/>
      <c r="GX257" s="15"/>
      <c r="GY257" s="15"/>
      <c r="GZ257" s="15"/>
      <c r="HA257" s="15"/>
      <c r="HB257" s="15"/>
      <c r="HC257" s="15"/>
      <c r="HD257" s="15"/>
      <c r="HE257" s="15"/>
      <c r="HF257" s="15"/>
      <c r="HG257" s="15"/>
      <c r="HH257" s="15"/>
      <c r="HI257" s="15"/>
      <c r="HJ257" s="15"/>
      <c r="HK257" s="15"/>
      <c r="HL257" s="15"/>
      <c r="HM257" s="15"/>
      <c r="HN257" s="15"/>
      <c r="HO257" s="15"/>
      <c r="HP257" s="15"/>
      <c r="HQ257" s="15"/>
      <c r="HR257" s="15"/>
      <c r="HS257" s="15"/>
      <c r="HT257" s="15"/>
      <c r="HU257" s="15"/>
      <c r="HV257" s="15"/>
      <c r="HW257" s="15"/>
      <c r="HX257" s="15"/>
      <c r="HY257" s="15"/>
      <c r="HZ257" s="15"/>
      <c r="IA257" s="15"/>
      <c r="IB257" s="15"/>
      <c r="IC257" s="15"/>
      <c r="ID257" s="15"/>
    </row>
    <row r="258" spans="1:238" s="14" customFormat="1" x14ac:dyDescent="0.2">
      <c r="A258" s="11">
        <f t="shared" si="4"/>
        <v>252</v>
      </c>
      <c r="B258" s="32" t="s">
        <v>2081</v>
      </c>
      <c r="C258" s="32" t="s">
        <v>128</v>
      </c>
      <c r="D258" s="32" t="s">
        <v>2064</v>
      </c>
      <c r="E258" s="69">
        <v>2011.05</v>
      </c>
      <c r="F258" s="33" t="s">
        <v>2082</v>
      </c>
      <c r="G258" s="34">
        <v>412</v>
      </c>
      <c r="H258" s="34">
        <v>884</v>
      </c>
      <c r="I258" s="37" t="s">
        <v>1268</v>
      </c>
      <c r="J258" s="35" t="s">
        <v>17</v>
      </c>
      <c r="K258" s="36"/>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row>
    <row r="259" spans="1:238" s="14" customFormat="1" x14ac:dyDescent="0.2">
      <c r="A259" s="11">
        <f t="shared" si="4"/>
        <v>253</v>
      </c>
      <c r="B259" s="32" t="s">
        <v>1050</v>
      </c>
      <c r="C259" s="32" t="s">
        <v>128</v>
      </c>
      <c r="D259" s="32" t="s">
        <v>2064</v>
      </c>
      <c r="E259" s="69">
        <v>2011.09</v>
      </c>
      <c r="F259" s="33" t="s">
        <v>2083</v>
      </c>
      <c r="G259" s="34">
        <v>310</v>
      </c>
      <c r="H259" s="34">
        <v>290</v>
      </c>
      <c r="I259" s="37" t="s">
        <v>15</v>
      </c>
      <c r="J259" s="35" t="s">
        <v>17</v>
      </c>
      <c r="K259" s="36"/>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row>
    <row r="260" spans="1:238" s="14" customFormat="1" x14ac:dyDescent="0.2">
      <c r="A260" s="11">
        <f t="shared" si="4"/>
        <v>254</v>
      </c>
      <c r="B260" s="32" t="s">
        <v>2084</v>
      </c>
      <c r="C260" s="32" t="s">
        <v>128</v>
      </c>
      <c r="D260" s="32" t="s">
        <v>2064</v>
      </c>
      <c r="E260" s="69">
        <v>2012.02</v>
      </c>
      <c r="F260" s="33" t="s">
        <v>1303</v>
      </c>
      <c r="G260" s="34">
        <v>2051</v>
      </c>
      <c r="H260" s="34">
        <v>2590</v>
      </c>
      <c r="I260" s="37" t="s">
        <v>15</v>
      </c>
      <c r="J260" s="35" t="s">
        <v>17</v>
      </c>
      <c r="K260" s="36"/>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row>
    <row r="261" spans="1:238" s="14" customFormat="1" x14ac:dyDescent="0.2">
      <c r="A261" s="11">
        <f t="shared" si="4"/>
        <v>255</v>
      </c>
      <c r="B261" s="32" t="s">
        <v>2085</v>
      </c>
      <c r="C261" s="32" t="s">
        <v>128</v>
      </c>
      <c r="D261" s="32" t="s">
        <v>2064</v>
      </c>
      <c r="E261" s="68">
        <v>2012.05</v>
      </c>
      <c r="F261" s="33" t="s">
        <v>1304</v>
      </c>
      <c r="G261" s="34">
        <v>1955</v>
      </c>
      <c r="H261" s="34">
        <v>4921</v>
      </c>
      <c r="I261" s="37" t="s">
        <v>15</v>
      </c>
      <c r="J261" s="35" t="s">
        <v>17</v>
      </c>
      <c r="K261" s="36" t="s">
        <v>176</v>
      </c>
    </row>
    <row r="262" spans="1:238" x14ac:dyDescent="0.2">
      <c r="A262" s="11">
        <f t="shared" si="4"/>
        <v>256</v>
      </c>
      <c r="B262" s="32" t="s">
        <v>2086</v>
      </c>
      <c r="C262" s="32" t="s">
        <v>128</v>
      </c>
      <c r="D262" s="32" t="s">
        <v>2064</v>
      </c>
      <c r="E262" s="68">
        <v>2012.06</v>
      </c>
      <c r="F262" s="33" t="s">
        <v>2087</v>
      </c>
      <c r="G262" s="34">
        <v>2263</v>
      </c>
      <c r="H262" s="34">
        <v>2269</v>
      </c>
      <c r="I262" s="37" t="s">
        <v>1268</v>
      </c>
      <c r="J262" s="35" t="s">
        <v>17</v>
      </c>
      <c r="K262" s="36"/>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row>
    <row r="263" spans="1:238" s="14" customFormat="1" x14ac:dyDescent="0.2">
      <c r="A263" s="11">
        <f t="shared" si="4"/>
        <v>257</v>
      </c>
      <c r="B263" s="32" t="s">
        <v>2088</v>
      </c>
      <c r="C263" s="32" t="s">
        <v>128</v>
      </c>
      <c r="D263" s="32" t="s">
        <v>2064</v>
      </c>
      <c r="E263" s="68" t="s">
        <v>1060</v>
      </c>
      <c r="F263" s="33" t="s">
        <v>1301</v>
      </c>
      <c r="G263" s="34">
        <v>1249</v>
      </c>
      <c r="H263" s="34">
        <v>2575</v>
      </c>
      <c r="I263" s="37" t="s">
        <v>18</v>
      </c>
      <c r="J263" s="35" t="s">
        <v>17</v>
      </c>
      <c r="K263" s="36"/>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row>
    <row r="264" spans="1:238" x14ac:dyDescent="0.2">
      <c r="A264" s="11">
        <f t="shared" si="4"/>
        <v>258</v>
      </c>
      <c r="B264" s="80" t="s">
        <v>2089</v>
      </c>
      <c r="C264" s="32" t="s">
        <v>128</v>
      </c>
      <c r="D264" s="32" t="s">
        <v>2064</v>
      </c>
      <c r="E264" s="69">
        <v>2012.11</v>
      </c>
      <c r="F264" s="33" t="s">
        <v>1305</v>
      </c>
      <c r="G264" s="34">
        <v>1789</v>
      </c>
      <c r="H264" s="34">
        <v>5148</v>
      </c>
      <c r="I264" s="37" t="s">
        <v>15</v>
      </c>
      <c r="J264" s="35" t="s">
        <v>17</v>
      </c>
      <c r="K264" s="36"/>
    </row>
    <row r="265" spans="1:238" x14ac:dyDescent="0.2">
      <c r="A265" s="11">
        <f t="shared" si="4"/>
        <v>259</v>
      </c>
      <c r="B265" s="38" t="s">
        <v>2090</v>
      </c>
      <c r="C265" s="32" t="s">
        <v>128</v>
      </c>
      <c r="D265" s="32" t="s">
        <v>2064</v>
      </c>
      <c r="E265" s="68">
        <v>2013.02</v>
      </c>
      <c r="F265" s="33" t="s">
        <v>1863</v>
      </c>
      <c r="G265" s="34">
        <v>1072</v>
      </c>
      <c r="H265" s="34">
        <v>2757</v>
      </c>
      <c r="I265" s="37" t="s">
        <v>19</v>
      </c>
      <c r="J265" s="35" t="s">
        <v>17</v>
      </c>
      <c r="K265" s="36"/>
    </row>
    <row r="266" spans="1:238" x14ac:dyDescent="0.2">
      <c r="A266" s="11">
        <f t="shared" si="4"/>
        <v>260</v>
      </c>
      <c r="B266" s="38" t="s">
        <v>2091</v>
      </c>
      <c r="C266" s="32" t="s">
        <v>128</v>
      </c>
      <c r="D266" s="32" t="s">
        <v>2064</v>
      </c>
      <c r="E266" s="68">
        <v>2013.02</v>
      </c>
      <c r="F266" s="33" t="s">
        <v>1306</v>
      </c>
      <c r="G266" s="34">
        <v>1467</v>
      </c>
      <c r="H266" s="34">
        <v>2711</v>
      </c>
      <c r="I266" s="37" t="s">
        <v>15</v>
      </c>
      <c r="J266" s="35" t="s">
        <v>17</v>
      </c>
      <c r="K266" s="36"/>
    </row>
    <row r="267" spans="1:238" x14ac:dyDescent="0.2">
      <c r="A267" s="11">
        <f t="shared" si="4"/>
        <v>261</v>
      </c>
      <c r="B267" s="38" t="s">
        <v>2092</v>
      </c>
      <c r="C267" s="38" t="s">
        <v>128</v>
      </c>
      <c r="D267" s="32" t="s">
        <v>2064</v>
      </c>
      <c r="E267" s="68">
        <v>2013.06</v>
      </c>
      <c r="F267" s="33" t="s">
        <v>1774</v>
      </c>
      <c r="G267" s="34">
        <v>8152</v>
      </c>
      <c r="H267" s="34">
        <v>15899</v>
      </c>
      <c r="I267" s="37" t="s">
        <v>18</v>
      </c>
      <c r="J267" s="35" t="s">
        <v>17</v>
      </c>
      <c r="K267" s="36" t="s">
        <v>691</v>
      </c>
    </row>
    <row r="268" spans="1:238" x14ac:dyDescent="0.2">
      <c r="A268" s="11">
        <f t="shared" si="4"/>
        <v>262</v>
      </c>
      <c r="B268" s="38" t="s">
        <v>2093</v>
      </c>
      <c r="C268" s="38" t="s">
        <v>128</v>
      </c>
      <c r="D268" s="32" t="s">
        <v>2064</v>
      </c>
      <c r="E268" s="68">
        <v>2013.07</v>
      </c>
      <c r="F268" s="33" t="s">
        <v>1307</v>
      </c>
      <c r="G268" s="34">
        <v>776</v>
      </c>
      <c r="H268" s="34">
        <v>1604</v>
      </c>
      <c r="I268" s="37" t="s">
        <v>15</v>
      </c>
      <c r="J268" s="35" t="s">
        <v>17</v>
      </c>
      <c r="K268" s="36"/>
    </row>
    <row r="269" spans="1:238" x14ac:dyDescent="0.2">
      <c r="A269" s="11">
        <f t="shared" si="4"/>
        <v>263</v>
      </c>
      <c r="B269" s="32" t="s">
        <v>2094</v>
      </c>
      <c r="C269" s="38" t="s">
        <v>128</v>
      </c>
      <c r="D269" s="32" t="s">
        <v>2064</v>
      </c>
      <c r="E269" s="68">
        <v>2013.11</v>
      </c>
      <c r="F269" s="33" t="s">
        <v>2095</v>
      </c>
      <c r="G269" s="34">
        <v>498</v>
      </c>
      <c r="H269" s="34">
        <v>1063</v>
      </c>
      <c r="I269" s="37" t="s">
        <v>15</v>
      </c>
      <c r="J269" s="35" t="s">
        <v>17</v>
      </c>
      <c r="K269" s="36"/>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t="s">
        <v>704</v>
      </c>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c r="HD269" s="17"/>
      <c r="HE269" s="17"/>
      <c r="HF269" s="17"/>
      <c r="HG269" s="17"/>
      <c r="HH269" s="17"/>
      <c r="HI269" s="17"/>
      <c r="HJ269" s="17"/>
      <c r="HK269" s="17"/>
      <c r="HL269" s="17"/>
      <c r="HM269" s="17"/>
      <c r="HN269" s="17"/>
      <c r="HO269" s="17"/>
      <c r="HP269" s="13"/>
      <c r="HQ269" s="13"/>
      <c r="HR269" s="13"/>
      <c r="HS269" s="13"/>
      <c r="HT269" s="13"/>
      <c r="HU269" s="13"/>
      <c r="HV269" s="13"/>
      <c r="HW269" s="13"/>
      <c r="HX269" s="13"/>
      <c r="HY269" s="13"/>
      <c r="HZ269" s="13"/>
      <c r="IA269" s="13"/>
      <c r="IB269" s="13"/>
      <c r="IC269" s="13"/>
      <c r="ID269" s="13"/>
    </row>
    <row r="270" spans="1:238" x14ac:dyDescent="0.2">
      <c r="A270" s="11">
        <f t="shared" si="4"/>
        <v>264</v>
      </c>
      <c r="B270" s="38" t="s">
        <v>2096</v>
      </c>
      <c r="C270" s="32" t="s">
        <v>128</v>
      </c>
      <c r="D270" s="32" t="s">
        <v>2064</v>
      </c>
      <c r="E270" s="69">
        <v>2014.02</v>
      </c>
      <c r="F270" s="82" t="s">
        <v>2006</v>
      </c>
      <c r="G270" s="83">
        <v>1866</v>
      </c>
      <c r="H270" s="34">
        <v>3507</v>
      </c>
      <c r="I270" s="37" t="s">
        <v>15</v>
      </c>
      <c r="J270" s="35" t="s">
        <v>17</v>
      </c>
      <c r="K270" s="45"/>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c r="FC270" s="13"/>
      <c r="FD270" s="13"/>
      <c r="FE270" s="13"/>
      <c r="FF270" s="13"/>
      <c r="FG270" s="13"/>
      <c r="FH270" s="13"/>
      <c r="FI270" s="13"/>
      <c r="FJ270" s="13"/>
      <c r="FK270" s="13"/>
      <c r="FL270" s="13"/>
      <c r="FM270" s="13"/>
      <c r="FN270" s="13"/>
      <c r="FO270" s="13"/>
      <c r="FP270" s="13"/>
      <c r="FQ270" s="13"/>
      <c r="FR270" s="13"/>
      <c r="FS270" s="13"/>
      <c r="FT270" s="13"/>
      <c r="FU270" s="13"/>
      <c r="FV270" s="13"/>
      <c r="FW270" s="13"/>
      <c r="FX270" s="13"/>
      <c r="FY270" s="13"/>
      <c r="FZ270" s="13"/>
      <c r="GA270" s="13"/>
      <c r="GB270" s="13"/>
      <c r="GC270" s="13"/>
      <c r="GD270" s="13"/>
      <c r="GE270" s="13"/>
      <c r="GF270" s="13"/>
      <c r="GG270" s="13"/>
      <c r="GH270" s="13"/>
      <c r="GI270" s="13"/>
      <c r="GJ270" s="13"/>
      <c r="GK270" s="13"/>
      <c r="GL270" s="13"/>
      <c r="GM270" s="13"/>
      <c r="GN270" s="13"/>
      <c r="GO270" s="13"/>
      <c r="GP270" s="13"/>
      <c r="GQ270" s="13"/>
      <c r="GR270" s="13"/>
      <c r="GS270" s="13"/>
      <c r="GT270" s="13"/>
      <c r="GU270" s="13"/>
      <c r="GV270" s="13"/>
      <c r="GW270" s="13"/>
      <c r="GX270" s="13"/>
      <c r="GY270" s="13"/>
      <c r="GZ270" s="13"/>
      <c r="HA270" s="13"/>
      <c r="HB270" s="13"/>
      <c r="HC270" s="13"/>
      <c r="HD270" s="13"/>
      <c r="HE270" s="13"/>
      <c r="HF270" s="13"/>
      <c r="HG270" s="13"/>
      <c r="HH270" s="13"/>
      <c r="HI270" s="13"/>
      <c r="HJ270" s="13"/>
      <c r="HK270" s="13"/>
      <c r="HL270" s="13"/>
      <c r="HM270" s="13"/>
      <c r="HN270" s="13"/>
      <c r="HO270" s="13"/>
      <c r="HP270" s="13"/>
      <c r="HQ270" s="13"/>
      <c r="HR270" s="13"/>
      <c r="HS270" s="13"/>
      <c r="HT270" s="13"/>
      <c r="HU270" s="13"/>
      <c r="HV270" s="13"/>
      <c r="HW270" s="13"/>
      <c r="HX270" s="13"/>
      <c r="HY270" s="13"/>
      <c r="HZ270" s="13"/>
      <c r="IA270" s="13"/>
      <c r="IB270" s="13"/>
      <c r="IC270" s="13"/>
      <c r="ID270" s="13"/>
    </row>
    <row r="271" spans="1:238" x14ac:dyDescent="0.2">
      <c r="A271" s="11">
        <f t="shared" si="4"/>
        <v>265</v>
      </c>
      <c r="B271" s="38" t="s">
        <v>2097</v>
      </c>
      <c r="C271" s="32" t="s">
        <v>128</v>
      </c>
      <c r="D271" s="32" t="s">
        <v>2064</v>
      </c>
      <c r="E271" s="69">
        <v>2014.02</v>
      </c>
      <c r="F271" s="82" t="s">
        <v>1301</v>
      </c>
      <c r="G271" s="83">
        <v>130</v>
      </c>
      <c r="H271" s="34">
        <v>436</v>
      </c>
      <c r="I271" s="37" t="s">
        <v>18</v>
      </c>
      <c r="J271" s="35" t="s">
        <v>17</v>
      </c>
      <c r="K271" s="36" t="s">
        <v>177</v>
      </c>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c r="FC271" s="13"/>
      <c r="FD271" s="13"/>
      <c r="FE271" s="13"/>
      <c r="FF271" s="13"/>
      <c r="FG271" s="13"/>
      <c r="FH271" s="13"/>
      <c r="FI271" s="13"/>
      <c r="FJ271" s="13"/>
      <c r="FK271" s="13"/>
      <c r="FL271" s="13"/>
      <c r="FM271" s="13"/>
      <c r="FN271" s="13"/>
      <c r="FO271" s="13"/>
      <c r="FP271" s="13"/>
      <c r="FQ271" s="13"/>
      <c r="FR271" s="13"/>
      <c r="FS271" s="13"/>
      <c r="FT271" s="13"/>
      <c r="FU271" s="13"/>
      <c r="FV271" s="13"/>
      <c r="FW271" s="13"/>
      <c r="FX271" s="13"/>
      <c r="FY271" s="13"/>
      <c r="FZ271" s="13"/>
      <c r="GA271" s="13"/>
      <c r="GB271" s="13"/>
      <c r="GC271" s="13"/>
      <c r="GD271" s="13"/>
      <c r="GE271" s="13"/>
      <c r="GF271" s="13"/>
      <c r="GG271" s="13"/>
      <c r="GH271" s="13"/>
      <c r="GI271" s="13"/>
      <c r="GJ271" s="13"/>
      <c r="GK271" s="13"/>
      <c r="GL271" s="13"/>
      <c r="GM271" s="13"/>
      <c r="GN271" s="13"/>
      <c r="GO271" s="13"/>
      <c r="GP271" s="13"/>
      <c r="GQ271" s="13"/>
      <c r="GR271" s="13"/>
      <c r="GS271" s="13"/>
      <c r="GT271" s="13"/>
      <c r="GU271" s="13"/>
      <c r="GV271" s="13"/>
      <c r="GW271" s="13"/>
      <c r="GX271" s="13"/>
      <c r="GY271" s="13"/>
      <c r="GZ271" s="13"/>
      <c r="HA271" s="13"/>
      <c r="HB271" s="13"/>
      <c r="HC271" s="13"/>
      <c r="HD271" s="13"/>
      <c r="HE271" s="13"/>
      <c r="HF271" s="13"/>
      <c r="HG271" s="13"/>
      <c r="HH271" s="13"/>
      <c r="HI271" s="13"/>
      <c r="HJ271" s="13"/>
      <c r="HK271" s="13"/>
      <c r="HL271" s="13"/>
      <c r="HM271" s="13"/>
      <c r="HN271" s="13"/>
      <c r="HO271" s="13"/>
      <c r="HP271" s="13"/>
      <c r="HQ271" s="13"/>
      <c r="HR271" s="13"/>
      <c r="HS271" s="13"/>
      <c r="HT271" s="13"/>
      <c r="HU271" s="13"/>
      <c r="HV271" s="13"/>
      <c r="HW271" s="13"/>
      <c r="HX271" s="13"/>
      <c r="HY271" s="13"/>
      <c r="HZ271" s="13"/>
      <c r="IA271" s="13"/>
      <c r="IB271" s="13"/>
      <c r="IC271" s="13"/>
      <c r="ID271" s="13"/>
    </row>
    <row r="272" spans="1:238" x14ac:dyDescent="0.2">
      <c r="A272" s="11">
        <f t="shared" si="4"/>
        <v>266</v>
      </c>
      <c r="B272" s="38" t="s">
        <v>2098</v>
      </c>
      <c r="C272" s="32" t="s">
        <v>128</v>
      </c>
      <c r="D272" s="32" t="s">
        <v>2064</v>
      </c>
      <c r="E272" s="69">
        <v>2014.03</v>
      </c>
      <c r="F272" s="82" t="s">
        <v>1858</v>
      </c>
      <c r="G272" s="83">
        <v>533</v>
      </c>
      <c r="H272" s="34">
        <v>1027</v>
      </c>
      <c r="I272" s="37" t="s">
        <v>15</v>
      </c>
      <c r="J272" s="35" t="s">
        <v>17</v>
      </c>
      <c r="K272" s="45"/>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c r="FC272" s="13"/>
      <c r="FD272" s="13"/>
      <c r="FE272" s="13"/>
      <c r="FF272" s="13"/>
      <c r="FG272" s="13"/>
      <c r="FH272" s="13"/>
      <c r="FI272" s="13"/>
      <c r="FJ272" s="13"/>
      <c r="FK272" s="13"/>
      <c r="FL272" s="13"/>
      <c r="FM272" s="13"/>
      <c r="FN272" s="13"/>
      <c r="FO272" s="13"/>
      <c r="FP272" s="13"/>
      <c r="FQ272" s="13"/>
      <c r="FR272" s="13"/>
      <c r="FS272" s="13"/>
      <c r="FT272" s="13"/>
      <c r="FU272" s="13"/>
      <c r="FV272" s="13"/>
      <c r="FW272" s="13"/>
      <c r="FX272" s="13"/>
      <c r="FY272" s="13"/>
      <c r="FZ272" s="13"/>
      <c r="GA272" s="13"/>
      <c r="GB272" s="13"/>
      <c r="GC272" s="13"/>
      <c r="GD272" s="13"/>
      <c r="GE272" s="13"/>
      <c r="GF272" s="13"/>
      <c r="GG272" s="13"/>
      <c r="GH272" s="13"/>
      <c r="GI272" s="13"/>
      <c r="GJ272" s="13"/>
      <c r="GK272" s="13"/>
      <c r="GL272" s="13"/>
      <c r="GM272" s="13"/>
      <c r="GN272" s="13"/>
      <c r="GO272" s="13"/>
      <c r="GP272" s="13"/>
      <c r="GQ272" s="13"/>
      <c r="GR272" s="13"/>
      <c r="GS272" s="13"/>
      <c r="GT272" s="13"/>
      <c r="GU272" s="13"/>
      <c r="GV272" s="13"/>
      <c r="GW272" s="13"/>
      <c r="GX272" s="13"/>
      <c r="GY272" s="13"/>
      <c r="GZ272" s="13"/>
      <c r="HA272" s="13"/>
      <c r="HB272" s="13"/>
      <c r="HC272" s="13"/>
      <c r="HD272" s="13"/>
      <c r="HE272" s="13"/>
      <c r="HF272" s="13"/>
      <c r="HG272" s="13"/>
      <c r="HH272" s="13"/>
      <c r="HI272" s="13"/>
      <c r="HJ272" s="13"/>
      <c r="HK272" s="13"/>
      <c r="HL272" s="13"/>
      <c r="HM272" s="13"/>
      <c r="HN272" s="13"/>
      <c r="HO272" s="13"/>
      <c r="HP272" s="13"/>
      <c r="HQ272" s="13"/>
      <c r="HR272" s="13"/>
      <c r="HS272" s="13"/>
      <c r="HT272" s="13"/>
      <c r="HU272" s="13"/>
      <c r="HV272" s="13"/>
      <c r="HW272" s="13"/>
      <c r="HX272" s="13"/>
      <c r="HY272" s="13"/>
      <c r="HZ272" s="13"/>
      <c r="IA272" s="13"/>
      <c r="IB272" s="13"/>
      <c r="IC272" s="13"/>
      <c r="ID272" s="13"/>
    </row>
    <row r="273" spans="1:238" x14ac:dyDescent="0.2">
      <c r="A273" s="11">
        <f t="shared" si="4"/>
        <v>267</v>
      </c>
      <c r="B273" s="38" t="s">
        <v>2099</v>
      </c>
      <c r="C273" s="38" t="s">
        <v>128</v>
      </c>
      <c r="D273" s="32" t="s">
        <v>2064</v>
      </c>
      <c r="E273" s="69">
        <v>2014.06</v>
      </c>
      <c r="F273" s="82" t="s">
        <v>1308</v>
      </c>
      <c r="G273" s="83">
        <v>245</v>
      </c>
      <c r="H273" s="34">
        <v>490</v>
      </c>
      <c r="I273" s="37" t="s">
        <v>15</v>
      </c>
      <c r="J273" s="35" t="s">
        <v>17</v>
      </c>
      <c r="K273" s="45"/>
    </row>
    <row r="274" spans="1:238" x14ac:dyDescent="0.2">
      <c r="A274" s="11">
        <f t="shared" si="4"/>
        <v>268</v>
      </c>
      <c r="B274" s="38" t="s">
        <v>2100</v>
      </c>
      <c r="C274" s="38" t="s">
        <v>128</v>
      </c>
      <c r="D274" s="32" t="s">
        <v>2064</v>
      </c>
      <c r="E274" s="69">
        <v>2014.06</v>
      </c>
      <c r="F274" s="82" t="s">
        <v>2101</v>
      </c>
      <c r="G274" s="83">
        <v>1532</v>
      </c>
      <c r="H274" s="34">
        <v>2889</v>
      </c>
      <c r="I274" s="37" t="s">
        <v>18</v>
      </c>
      <c r="J274" s="35" t="s">
        <v>17</v>
      </c>
      <c r="K274" s="45"/>
    </row>
    <row r="275" spans="1:238" x14ac:dyDescent="0.2">
      <c r="A275" s="11">
        <f t="shared" si="4"/>
        <v>269</v>
      </c>
      <c r="B275" s="38" t="s">
        <v>2102</v>
      </c>
      <c r="C275" s="38" t="s">
        <v>128</v>
      </c>
      <c r="D275" s="32" t="s">
        <v>2064</v>
      </c>
      <c r="E275" s="69">
        <v>2014.06</v>
      </c>
      <c r="F275" s="82" t="s">
        <v>2103</v>
      </c>
      <c r="G275" s="83">
        <v>3808</v>
      </c>
      <c r="H275" s="34">
        <v>8216</v>
      </c>
      <c r="I275" s="37" t="s">
        <v>18</v>
      </c>
      <c r="J275" s="35" t="s">
        <v>17</v>
      </c>
      <c r="K275" s="45"/>
    </row>
    <row r="276" spans="1:238" x14ac:dyDescent="0.2">
      <c r="A276" s="11">
        <f t="shared" si="4"/>
        <v>270</v>
      </c>
      <c r="B276" s="32" t="s">
        <v>2104</v>
      </c>
      <c r="C276" s="32" t="s">
        <v>128</v>
      </c>
      <c r="D276" s="32" t="s">
        <v>2064</v>
      </c>
      <c r="E276" s="68">
        <v>2014.07</v>
      </c>
      <c r="F276" s="33" t="s">
        <v>1301</v>
      </c>
      <c r="G276" s="34">
        <v>3526</v>
      </c>
      <c r="H276" s="34">
        <v>4187</v>
      </c>
      <c r="I276" s="37" t="s">
        <v>15</v>
      </c>
      <c r="J276" s="35" t="s">
        <v>17</v>
      </c>
      <c r="K276" s="36"/>
    </row>
    <row r="277" spans="1:238" x14ac:dyDescent="0.2">
      <c r="A277" s="11">
        <f t="shared" si="4"/>
        <v>271</v>
      </c>
      <c r="B277" s="32" t="s">
        <v>2105</v>
      </c>
      <c r="C277" s="32" t="s">
        <v>128</v>
      </c>
      <c r="D277" s="32" t="s">
        <v>2064</v>
      </c>
      <c r="E277" s="69">
        <v>2014.09</v>
      </c>
      <c r="F277" s="33" t="s">
        <v>1309</v>
      </c>
      <c r="G277" s="34">
        <v>97</v>
      </c>
      <c r="H277" s="34">
        <v>200</v>
      </c>
      <c r="I277" s="37" t="s">
        <v>15</v>
      </c>
      <c r="J277" s="35" t="s">
        <v>17</v>
      </c>
      <c r="K277" s="36"/>
    </row>
    <row r="278" spans="1:238" x14ac:dyDescent="0.2">
      <c r="A278" s="11">
        <f t="shared" si="4"/>
        <v>272</v>
      </c>
      <c r="B278" s="32" t="s">
        <v>2106</v>
      </c>
      <c r="C278" s="32" t="s">
        <v>128</v>
      </c>
      <c r="D278" s="32" t="s">
        <v>2064</v>
      </c>
      <c r="E278" s="69">
        <v>2014.11</v>
      </c>
      <c r="F278" s="33" t="s">
        <v>1296</v>
      </c>
      <c r="G278" s="34">
        <v>592</v>
      </c>
      <c r="H278" s="34">
        <v>1038</v>
      </c>
      <c r="I278" s="37" t="s">
        <v>15</v>
      </c>
      <c r="J278" s="35" t="s">
        <v>17</v>
      </c>
      <c r="K278" s="36"/>
    </row>
    <row r="279" spans="1:238" x14ac:dyDescent="0.2">
      <c r="A279" s="11">
        <f t="shared" si="4"/>
        <v>273</v>
      </c>
      <c r="B279" s="32" t="s">
        <v>2107</v>
      </c>
      <c r="C279" s="32" t="s">
        <v>128</v>
      </c>
      <c r="D279" s="32" t="s">
        <v>2064</v>
      </c>
      <c r="E279" s="69">
        <v>2014.12</v>
      </c>
      <c r="F279" s="33" t="s">
        <v>1799</v>
      </c>
      <c r="G279" s="34">
        <v>511</v>
      </c>
      <c r="H279" s="34">
        <v>1037</v>
      </c>
      <c r="I279" s="37" t="s">
        <v>18</v>
      </c>
      <c r="J279" s="35" t="s">
        <v>17</v>
      </c>
      <c r="K279" s="36"/>
    </row>
    <row r="280" spans="1:238" x14ac:dyDescent="0.2">
      <c r="A280" s="11">
        <f t="shared" si="4"/>
        <v>274</v>
      </c>
      <c r="B280" s="32" t="s">
        <v>2108</v>
      </c>
      <c r="C280" s="32" t="s">
        <v>128</v>
      </c>
      <c r="D280" s="32" t="s">
        <v>2064</v>
      </c>
      <c r="E280" s="69">
        <v>2014.12</v>
      </c>
      <c r="F280" s="33" t="s">
        <v>1301</v>
      </c>
      <c r="G280" s="34">
        <v>1456</v>
      </c>
      <c r="H280" s="34">
        <v>2768</v>
      </c>
      <c r="I280" s="37" t="s">
        <v>15</v>
      </c>
      <c r="J280" s="35" t="s">
        <v>17</v>
      </c>
      <c r="K280" s="36"/>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c r="FC280" s="13"/>
      <c r="FD280" s="13"/>
      <c r="FE280" s="13"/>
      <c r="FF280" s="13"/>
      <c r="FG280" s="13"/>
      <c r="FH280" s="13"/>
      <c r="FI280" s="13"/>
      <c r="FJ280" s="13"/>
      <c r="FK280" s="13"/>
      <c r="FL280" s="13"/>
      <c r="FM280" s="13"/>
      <c r="FN280" s="13"/>
      <c r="FO280" s="13"/>
      <c r="FP280" s="13"/>
      <c r="FQ280" s="13"/>
      <c r="FR280" s="13"/>
      <c r="FS280" s="13"/>
      <c r="FT280" s="13"/>
      <c r="FU280" s="13"/>
      <c r="FV280" s="13"/>
      <c r="FW280" s="13"/>
      <c r="FX280" s="13"/>
      <c r="FY280" s="13"/>
      <c r="FZ280" s="13"/>
      <c r="GA280" s="13"/>
      <c r="GB280" s="13"/>
      <c r="GC280" s="13"/>
      <c r="GD280" s="13"/>
      <c r="GE280" s="13"/>
      <c r="GF280" s="13"/>
      <c r="GG280" s="13"/>
      <c r="GH280" s="13"/>
      <c r="GI280" s="13"/>
      <c r="GJ280" s="13"/>
      <c r="GK280" s="13"/>
      <c r="GL280" s="13"/>
      <c r="GM280" s="13"/>
      <c r="GN280" s="13"/>
      <c r="GO280" s="13"/>
      <c r="GP280" s="13"/>
      <c r="GQ280" s="13"/>
      <c r="GR280" s="13"/>
      <c r="GS280" s="13"/>
      <c r="GT280" s="13"/>
      <c r="GU280" s="13"/>
      <c r="GV280" s="13"/>
      <c r="GW280" s="13"/>
      <c r="GX280" s="13"/>
      <c r="GY280" s="13"/>
      <c r="GZ280" s="13"/>
      <c r="HA280" s="13"/>
      <c r="HB280" s="13"/>
      <c r="HC280" s="13"/>
      <c r="HD280" s="13"/>
      <c r="HE280" s="13"/>
      <c r="HF280" s="13"/>
      <c r="HG280" s="13"/>
      <c r="HH280" s="13"/>
      <c r="HI280" s="13"/>
      <c r="HJ280" s="13"/>
      <c r="HK280" s="13"/>
      <c r="HL280" s="13"/>
      <c r="HM280" s="13"/>
      <c r="HN280" s="13"/>
      <c r="HO280" s="13"/>
    </row>
    <row r="281" spans="1:238" x14ac:dyDescent="0.2">
      <c r="A281" s="11">
        <f t="shared" si="4"/>
        <v>275</v>
      </c>
      <c r="B281" s="38" t="s">
        <v>475</v>
      </c>
      <c r="C281" s="32" t="s">
        <v>128</v>
      </c>
      <c r="D281" s="32" t="s">
        <v>2064</v>
      </c>
      <c r="E281" s="69">
        <v>2015.03</v>
      </c>
      <c r="F281" s="40" t="s">
        <v>2109</v>
      </c>
      <c r="G281" s="39">
        <v>841</v>
      </c>
      <c r="H281" s="39">
        <v>1593</v>
      </c>
      <c r="I281" s="41" t="s">
        <v>15</v>
      </c>
      <c r="J281" s="43" t="s">
        <v>17</v>
      </c>
      <c r="K281" s="42"/>
    </row>
    <row r="282" spans="1:238" x14ac:dyDescent="0.2">
      <c r="A282" s="11">
        <f t="shared" si="4"/>
        <v>276</v>
      </c>
      <c r="B282" s="38" t="s">
        <v>2110</v>
      </c>
      <c r="C282" s="38" t="s">
        <v>128</v>
      </c>
      <c r="D282" s="32" t="s">
        <v>2064</v>
      </c>
      <c r="E282" s="69">
        <v>2015.06</v>
      </c>
      <c r="F282" s="40" t="s">
        <v>1297</v>
      </c>
      <c r="G282" s="39">
        <v>6720</v>
      </c>
      <c r="H282" s="39">
        <v>14487</v>
      </c>
      <c r="I282" s="41" t="s">
        <v>15</v>
      </c>
      <c r="J282" s="43" t="s">
        <v>17</v>
      </c>
      <c r="K282" s="42"/>
    </row>
    <row r="283" spans="1:238" x14ac:dyDescent="0.2">
      <c r="A283" s="11">
        <f t="shared" si="4"/>
        <v>277</v>
      </c>
      <c r="B283" s="38" t="s">
        <v>477</v>
      </c>
      <c r="C283" s="38" t="s">
        <v>128</v>
      </c>
      <c r="D283" s="32" t="s">
        <v>2064</v>
      </c>
      <c r="E283" s="69">
        <v>2015.07</v>
      </c>
      <c r="F283" s="40" t="s">
        <v>2111</v>
      </c>
      <c r="G283" s="39">
        <v>1044</v>
      </c>
      <c r="H283" s="39">
        <v>1881</v>
      </c>
      <c r="I283" s="41" t="s">
        <v>15</v>
      </c>
      <c r="J283" s="43" t="s">
        <v>17</v>
      </c>
      <c r="K283" s="42"/>
    </row>
    <row r="284" spans="1:238" x14ac:dyDescent="0.2">
      <c r="A284" s="11">
        <f t="shared" si="4"/>
        <v>278</v>
      </c>
      <c r="B284" s="38" t="s">
        <v>2112</v>
      </c>
      <c r="C284" s="38" t="s">
        <v>128</v>
      </c>
      <c r="D284" s="32" t="s">
        <v>2064</v>
      </c>
      <c r="E284" s="69">
        <v>2015.07</v>
      </c>
      <c r="F284" s="40" t="s">
        <v>1846</v>
      </c>
      <c r="G284" s="39">
        <v>500</v>
      </c>
      <c r="H284" s="39">
        <v>807</v>
      </c>
      <c r="I284" s="41" t="s">
        <v>15</v>
      </c>
      <c r="J284" s="43" t="s">
        <v>17</v>
      </c>
      <c r="K284" s="42"/>
    </row>
    <row r="285" spans="1:238" x14ac:dyDescent="0.2">
      <c r="A285" s="11">
        <f t="shared" si="4"/>
        <v>279</v>
      </c>
      <c r="B285" s="38" t="s">
        <v>2113</v>
      </c>
      <c r="C285" s="38" t="s">
        <v>128</v>
      </c>
      <c r="D285" s="32" t="s">
        <v>2064</v>
      </c>
      <c r="E285" s="69">
        <v>2015.07</v>
      </c>
      <c r="F285" s="40" t="s">
        <v>1302</v>
      </c>
      <c r="G285" s="39">
        <v>890</v>
      </c>
      <c r="H285" s="39">
        <v>1590</v>
      </c>
      <c r="I285" s="41" t="s">
        <v>18</v>
      </c>
      <c r="J285" s="43" t="s">
        <v>17</v>
      </c>
      <c r="K285" s="42"/>
    </row>
    <row r="286" spans="1:238" x14ac:dyDescent="0.2">
      <c r="A286" s="11">
        <f t="shared" si="4"/>
        <v>280</v>
      </c>
      <c r="B286" s="38" t="s">
        <v>2114</v>
      </c>
      <c r="C286" s="38" t="s">
        <v>128</v>
      </c>
      <c r="D286" s="32" t="s">
        <v>2064</v>
      </c>
      <c r="E286" s="69">
        <v>2015.08</v>
      </c>
      <c r="F286" s="40" t="s">
        <v>1310</v>
      </c>
      <c r="G286" s="39">
        <v>7514</v>
      </c>
      <c r="H286" s="39">
        <v>12932</v>
      </c>
      <c r="I286" s="41" t="s">
        <v>15</v>
      </c>
      <c r="J286" s="43" t="s">
        <v>17</v>
      </c>
      <c r="K286" s="4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row>
    <row r="287" spans="1:238" x14ac:dyDescent="0.2">
      <c r="A287" s="11">
        <f t="shared" si="4"/>
        <v>281</v>
      </c>
      <c r="B287" s="38" t="s">
        <v>478</v>
      </c>
      <c r="C287" s="38" t="s">
        <v>128</v>
      </c>
      <c r="D287" s="32" t="s">
        <v>2064</v>
      </c>
      <c r="E287" s="69" t="s">
        <v>265</v>
      </c>
      <c r="F287" s="40" t="s">
        <v>1722</v>
      </c>
      <c r="G287" s="39">
        <v>589</v>
      </c>
      <c r="H287" s="39">
        <v>1550</v>
      </c>
      <c r="I287" s="41" t="s">
        <v>15</v>
      </c>
      <c r="J287" s="43" t="s">
        <v>17</v>
      </c>
      <c r="K287" s="45"/>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row>
    <row r="288" spans="1:238" x14ac:dyDescent="0.2">
      <c r="A288" s="11">
        <f t="shared" si="4"/>
        <v>282</v>
      </c>
      <c r="B288" s="38" t="s">
        <v>479</v>
      </c>
      <c r="C288" s="38" t="s">
        <v>128</v>
      </c>
      <c r="D288" s="32" t="s">
        <v>2064</v>
      </c>
      <c r="E288" s="69">
        <v>2015.11</v>
      </c>
      <c r="F288" s="40" t="s">
        <v>1301</v>
      </c>
      <c r="G288" s="39">
        <v>822</v>
      </c>
      <c r="H288" s="39">
        <v>2174</v>
      </c>
      <c r="I288" s="41" t="s">
        <v>18</v>
      </c>
      <c r="J288" s="43" t="s">
        <v>17</v>
      </c>
      <c r="K288" s="4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row>
    <row r="289" spans="1:238" x14ac:dyDescent="0.2">
      <c r="A289" s="11">
        <f t="shared" si="4"/>
        <v>283</v>
      </c>
      <c r="B289" s="38" t="s">
        <v>2115</v>
      </c>
      <c r="C289" s="38" t="s">
        <v>128</v>
      </c>
      <c r="D289" s="32" t="s">
        <v>2064</v>
      </c>
      <c r="E289" s="69">
        <v>2015.11</v>
      </c>
      <c r="F289" s="40" t="s">
        <v>1301</v>
      </c>
      <c r="G289" s="39">
        <v>561</v>
      </c>
      <c r="H289" s="39">
        <v>1075</v>
      </c>
      <c r="I289" s="41" t="s">
        <v>18</v>
      </c>
      <c r="J289" s="43" t="s">
        <v>17</v>
      </c>
      <c r="K289" s="4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row>
    <row r="290" spans="1:238" x14ac:dyDescent="0.2">
      <c r="A290" s="11">
        <f t="shared" si="4"/>
        <v>284</v>
      </c>
      <c r="B290" s="38" t="s">
        <v>480</v>
      </c>
      <c r="C290" s="38" t="s">
        <v>128</v>
      </c>
      <c r="D290" s="32" t="s">
        <v>2064</v>
      </c>
      <c r="E290" s="69">
        <v>2015.12</v>
      </c>
      <c r="F290" s="40" t="s">
        <v>2116</v>
      </c>
      <c r="G290" s="39">
        <v>6538</v>
      </c>
      <c r="H290" s="39">
        <v>12025</v>
      </c>
      <c r="I290" s="41" t="s">
        <v>15</v>
      </c>
      <c r="J290" s="43" t="s">
        <v>17</v>
      </c>
      <c r="K290" s="42"/>
    </row>
    <row r="291" spans="1:238" x14ac:dyDescent="0.2">
      <c r="A291" s="11">
        <f t="shared" si="4"/>
        <v>285</v>
      </c>
      <c r="B291" s="38" t="s">
        <v>481</v>
      </c>
      <c r="C291" s="32" t="s">
        <v>128</v>
      </c>
      <c r="D291" s="32" t="s">
        <v>2064</v>
      </c>
      <c r="E291" s="69">
        <v>2015.12</v>
      </c>
      <c r="F291" s="40" t="s">
        <v>2117</v>
      </c>
      <c r="G291" s="39">
        <v>1419</v>
      </c>
      <c r="H291" s="39">
        <v>2557</v>
      </c>
      <c r="I291" s="41" t="s">
        <v>15</v>
      </c>
      <c r="J291" s="43" t="s">
        <v>17</v>
      </c>
      <c r="K291" s="42"/>
    </row>
    <row r="292" spans="1:238" x14ac:dyDescent="0.2">
      <c r="A292" s="11">
        <f t="shared" si="4"/>
        <v>286</v>
      </c>
      <c r="B292" s="38" t="s">
        <v>482</v>
      </c>
      <c r="C292" s="38" t="s">
        <v>128</v>
      </c>
      <c r="D292" s="32" t="s">
        <v>2064</v>
      </c>
      <c r="E292" s="69">
        <v>2015.12</v>
      </c>
      <c r="F292" s="40" t="s">
        <v>2118</v>
      </c>
      <c r="G292" s="39">
        <v>4040</v>
      </c>
      <c r="H292" s="39">
        <v>7708</v>
      </c>
      <c r="I292" s="41" t="s">
        <v>15</v>
      </c>
      <c r="J292" s="43" t="s">
        <v>17</v>
      </c>
      <c r="K292" s="42"/>
    </row>
    <row r="293" spans="1:238" x14ac:dyDescent="0.2">
      <c r="A293" s="11">
        <f t="shared" si="4"/>
        <v>287</v>
      </c>
      <c r="B293" s="38" t="s">
        <v>483</v>
      </c>
      <c r="C293" s="32" t="s">
        <v>128</v>
      </c>
      <c r="D293" s="32" t="s">
        <v>2064</v>
      </c>
      <c r="E293" s="69">
        <v>2015.12</v>
      </c>
      <c r="F293" s="40" t="s">
        <v>1285</v>
      </c>
      <c r="G293" s="39">
        <v>3050</v>
      </c>
      <c r="H293" s="39">
        <v>6786</v>
      </c>
      <c r="I293" s="41" t="s">
        <v>15</v>
      </c>
      <c r="J293" s="43" t="s">
        <v>17</v>
      </c>
      <c r="K293" s="42"/>
    </row>
    <row r="294" spans="1:238" x14ac:dyDescent="0.2">
      <c r="A294" s="11">
        <f t="shared" si="4"/>
        <v>288</v>
      </c>
      <c r="B294" s="38" t="s">
        <v>484</v>
      </c>
      <c r="C294" s="38" t="s">
        <v>128</v>
      </c>
      <c r="D294" s="32" t="s">
        <v>2064</v>
      </c>
      <c r="E294" s="69">
        <v>2016.02</v>
      </c>
      <c r="F294" s="40" t="s">
        <v>2119</v>
      </c>
      <c r="G294" s="39">
        <v>2183</v>
      </c>
      <c r="H294" s="39">
        <v>4085</v>
      </c>
      <c r="I294" s="41" t="s">
        <v>15</v>
      </c>
      <c r="J294" s="43" t="s">
        <v>17</v>
      </c>
      <c r="K294" s="42"/>
    </row>
    <row r="295" spans="1:238" x14ac:dyDescent="0.2">
      <c r="A295" s="11">
        <f t="shared" si="4"/>
        <v>289</v>
      </c>
      <c r="B295" s="38" t="s">
        <v>371</v>
      </c>
      <c r="C295" s="38" t="s">
        <v>128</v>
      </c>
      <c r="D295" s="32" t="s">
        <v>2064</v>
      </c>
      <c r="E295" s="69">
        <v>2016.03</v>
      </c>
      <c r="F295" s="40" t="s">
        <v>1285</v>
      </c>
      <c r="G295" s="39">
        <v>1494</v>
      </c>
      <c r="H295" s="39">
        <v>2749</v>
      </c>
      <c r="I295" s="41" t="s">
        <v>18</v>
      </c>
      <c r="J295" s="43" t="s">
        <v>17</v>
      </c>
      <c r="K295" s="4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row>
    <row r="296" spans="1:238" x14ac:dyDescent="0.2">
      <c r="A296" s="11">
        <f t="shared" si="4"/>
        <v>290</v>
      </c>
      <c r="B296" s="38" t="s">
        <v>485</v>
      </c>
      <c r="C296" s="38" t="s">
        <v>128</v>
      </c>
      <c r="D296" s="32" t="s">
        <v>2064</v>
      </c>
      <c r="E296" s="69">
        <v>2016.03</v>
      </c>
      <c r="F296" s="40" t="s">
        <v>1285</v>
      </c>
      <c r="G296" s="39">
        <v>1331</v>
      </c>
      <c r="H296" s="39">
        <v>2622</v>
      </c>
      <c r="I296" s="41" t="s">
        <v>15</v>
      </c>
      <c r="J296" s="43" t="s">
        <v>17</v>
      </c>
      <c r="K296" s="4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row>
    <row r="297" spans="1:238" x14ac:dyDescent="0.2">
      <c r="A297" s="11">
        <f t="shared" si="4"/>
        <v>291</v>
      </c>
      <c r="B297" s="38" t="s">
        <v>486</v>
      </c>
      <c r="C297" s="38" t="s">
        <v>128</v>
      </c>
      <c r="D297" s="32" t="s">
        <v>2064</v>
      </c>
      <c r="E297" s="69">
        <v>2016.03</v>
      </c>
      <c r="F297" s="40" t="s">
        <v>2120</v>
      </c>
      <c r="G297" s="39">
        <v>644</v>
      </c>
      <c r="H297" s="39">
        <v>1512</v>
      </c>
      <c r="I297" s="41" t="s">
        <v>18</v>
      </c>
      <c r="J297" s="43" t="s">
        <v>17</v>
      </c>
      <c r="K297" s="4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row>
    <row r="298" spans="1:238" x14ac:dyDescent="0.2">
      <c r="A298" s="11">
        <f t="shared" si="4"/>
        <v>292</v>
      </c>
      <c r="B298" s="38" t="s">
        <v>487</v>
      </c>
      <c r="C298" s="38" t="s">
        <v>128</v>
      </c>
      <c r="D298" s="32" t="s">
        <v>2064</v>
      </c>
      <c r="E298" s="69">
        <v>2016.05</v>
      </c>
      <c r="F298" s="40" t="s">
        <v>2121</v>
      </c>
      <c r="G298" s="39">
        <v>1536</v>
      </c>
      <c r="H298" s="39">
        <v>2535</v>
      </c>
      <c r="I298" s="41" t="s">
        <v>15</v>
      </c>
      <c r="J298" s="43" t="s">
        <v>17</v>
      </c>
      <c r="K298" s="4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row>
    <row r="299" spans="1:238" x14ac:dyDescent="0.2">
      <c r="A299" s="11">
        <f t="shared" si="4"/>
        <v>293</v>
      </c>
      <c r="B299" s="38" t="s">
        <v>488</v>
      </c>
      <c r="C299" s="38" t="s">
        <v>128</v>
      </c>
      <c r="D299" s="32" t="s">
        <v>2064</v>
      </c>
      <c r="E299" s="69">
        <v>2016.05</v>
      </c>
      <c r="F299" s="40" t="s">
        <v>1311</v>
      </c>
      <c r="G299" s="39">
        <v>2694</v>
      </c>
      <c r="H299" s="39">
        <v>7507</v>
      </c>
      <c r="I299" s="41" t="s">
        <v>15</v>
      </c>
      <c r="J299" s="43" t="s">
        <v>17</v>
      </c>
      <c r="K299" s="4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row>
    <row r="300" spans="1:238" x14ac:dyDescent="0.2">
      <c r="A300" s="11">
        <f t="shared" si="4"/>
        <v>294</v>
      </c>
      <c r="B300" s="38" t="s">
        <v>1076</v>
      </c>
      <c r="C300" s="38" t="s">
        <v>128</v>
      </c>
      <c r="D300" s="32" t="s">
        <v>2064</v>
      </c>
      <c r="E300" s="69">
        <v>2016.06</v>
      </c>
      <c r="F300" s="40" t="s">
        <v>1312</v>
      </c>
      <c r="G300" s="39">
        <v>1335</v>
      </c>
      <c r="H300" s="39">
        <v>3054</v>
      </c>
      <c r="I300" s="41" t="s">
        <v>18</v>
      </c>
      <c r="J300" s="43" t="s">
        <v>17</v>
      </c>
      <c r="K300" s="4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row>
    <row r="301" spans="1:238" x14ac:dyDescent="0.2">
      <c r="A301" s="11">
        <f t="shared" si="4"/>
        <v>295</v>
      </c>
      <c r="B301" s="38" t="s">
        <v>489</v>
      </c>
      <c r="C301" s="38" t="s">
        <v>128</v>
      </c>
      <c r="D301" s="32" t="s">
        <v>2064</v>
      </c>
      <c r="E301" s="69">
        <v>2016.06</v>
      </c>
      <c r="F301" s="40" t="s">
        <v>1297</v>
      </c>
      <c r="G301" s="39">
        <v>937</v>
      </c>
      <c r="H301" s="39">
        <v>1707</v>
      </c>
      <c r="I301" s="41" t="s">
        <v>15</v>
      </c>
      <c r="J301" s="43" t="s">
        <v>17</v>
      </c>
      <c r="K301" s="4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row>
    <row r="302" spans="1:238" x14ac:dyDescent="0.2">
      <c r="A302" s="11">
        <f t="shared" si="4"/>
        <v>296</v>
      </c>
      <c r="B302" s="38" t="s">
        <v>490</v>
      </c>
      <c r="C302" s="38" t="s">
        <v>128</v>
      </c>
      <c r="D302" s="32" t="s">
        <v>2064</v>
      </c>
      <c r="E302" s="69">
        <v>2016.07</v>
      </c>
      <c r="F302" s="40" t="s">
        <v>1313</v>
      </c>
      <c r="G302" s="39">
        <v>2120</v>
      </c>
      <c r="H302" s="39">
        <v>3665</v>
      </c>
      <c r="I302" s="41" t="s">
        <v>15</v>
      </c>
      <c r="J302" s="43" t="s">
        <v>17</v>
      </c>
      <c r="K302" s="4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row>
    <row r="303" spans="1:238" x14ac:dyDescent="0.2">
      <c r="A303" s="11">
        <f t="shared" si="4"/>
        <v>297</v>
      </c>
      <c r="B303" s="38" t="s">
        <v>2122</v>
      </c>
      <c r="C303" s="38" t="s">
        <v>128</v>
      </c>
      <c r="D303" s="32" t="s">
        <v>2064</v>
      </c>
      <c r="E303" s="69">
        <v>2016.07</v>
      </c>
      <c r="F303" s="40" t="s">
        <v>2123</v>
      </c>
      <c r="G303" s="39">
        <v>1011</v>
      </c>
      <c r="H303" s="39">
        <v>2008</v>
      </c>
      <c r="I303" s="41" t="s">
        <v>15</v>
      </c>
      <c r="J303" s="43" t="s">
        <v>17</v>
      </c>
      <c r="K303" s="4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row>
    <row r="304" spans="1:238" x14ac:dyDescent="0.2">
      <c r="A304" s="11">
        <f t="shared" si="4"/>
        <v>298</v>
      </c>
      <c r="B304" s="38" t="s">
        <v>2124</v>
      </c>
      <c r="C304" s="38" t="s">
        <v>128</v>
      </c>
      <c r="D304" s="32" t="s">
        <v>2064</v>
      </c>
      <c r="E304" s="69">
        <v>2016.08</v>
      </c>
      <c r="F304" s="40" t="s">
        <v>1296</v>
      </c>
      <c r="G304" s="39">
        <v>1224</v>
      </c>
      <c r="H304" s="39">
        <v>1867</v>
      </c>
      <c r="I304" s="41" t="s">
        <v>15</v>
      </c>
      <c r="J304" s="43" t="s">
        <v>17</v>
      </c>
      <c r="K304" s="45"/>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row>
    <row r="305" spans="1:238" x14ac:dyDescent="0.2">
      <c r="A305" s="11">
        <f t="shared" si="4"/>
        <v>299</v>
      </c>
      <c r="B305" s="38" t="s">
        <v>491</v>
      </c>
      <c r="C305" s="38" t="s">
        <v>128</v>
      </c>
      <c r="D305" s="32" t="s">
        <v>2064</v>
      </c>
      <c r="E305" s="69">
        <v>2016.09</v>
      </c>
      <c r="F305" s="40" t="s">
        <v>1311</v>
      </c>
      <c r="G305" s="39">
        <v>4187</v>
      </c>
      <c r="H305" s="39">
        <v>7263</v>
      </c>
      <c r="I305" s="41" t="s">
        <v>1283</v>
      </c>
      <c r="J305" s="43" t="s">
        <v>17</v>
      </c>
      <c r="K305" s="4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row>
    <row r="306" spans="1:238" x14ac:dyDescent="0.2">
      <c r="A306" s="11">
        <f t="shared" ref="A306:A369" si="5">ROW()-6</f>
        <v>300</v>
      </c>
      <c r="B306" s="38" t="s">
        <v>492</v>
      </c>
      <c r="C306" s="38" t="s">
        <v>128</v>
      </c>
      <c r="D306" s="32" t="s">
        <v>2064</v>
      </c>
      <c r="E306" s="69">
        <v>2016.09</v>
      </c>
      <c r="F306" s="40" t="s">
        <v>2125</v>
      </c>
      <c r="G306" s="39">
        <v>1339</v>
      </c>
      <c r="H306" s="39">
        <v>2138</v>
      </c>
      <c r="I306" s="41" t="s">
        <v>1283</v>
      </c>
      <c r="J306" s="43" t="s">
        <v>17</v>
      </c>
      <c r="K306" s="4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row>
    <row r="307" spans="1:238" x14ac:dyDescent="0.2">
      <c r="A307" s="11">
        <f t="shared" si="5"/>
        <v>301</v>
      </c>
      <c r="B307" s="38" t="s">
        <v>2126</v>
      </c>
      <c r="C307" s="38" t="s">
        <v>128</v>
      </c>
      <c r="D307" s="32" t="s">
        <v>2064</v>
      </c>
      <c r="E307" s="69">
        <v>2016.09</v>
      </c>
      <c r="F307" s="40" t="s">
        <v>2127</v>
      </c>
      <c r="G307" s="39">
        <v>4843</v>
      </c>
      <c r="H307" s="39">
        <v>9636</v>
      </c>
      <c r="I307" s="41" t="s">
        <v>18</v>
      </c>
      <c r="J307" s="43" t="s">
        <v>17</v>
      </c>
      <c r="K307" s="4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row>
    <row r="308" spans="1:238" x14ac:dyDescent="0.2">
      <c r="A308" s="11">
        <f t="shared" si="5"/>
        <v>302</v>
      </c>
      <c r="B308" s="38" t="s">
        <v>493</v>
      </c>
      <c r="C308" s="38" t="s">
        <v>128</v>
      </c>
      <c r="D308" s="32" t="s">
        <v>2064</v>
      </c>
      <c r="E308" s="69" t="s">
        <v>221</v>
      </c>
      <c r="F308" s="40" t="s">
        <v>2117</v>
      </c>
      <c r="G308" s="39">
        <v>262</v>
      </c>
      <c r="H308" s="39">
        <v>528</v>
      </c>
      <c r="I308" s="41" t="s">
        <v>18</v>
      </c>
      <c r="J308" s="43" t="s">
        <v>17</v>
      </c>
      <c r="K308" s="42"/>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c r="GS308" s="18"/>
      <c r="GT308" s="18"/>
      <c r="GU308" s="18"/>
      <c r="GV308" s="18"/>
      <c r="GW308" s="18"/>
      <c r="GX308" s="18"/>
      <c r="GY308" s="18"/>
      <c r="GZ308" s="18"/>
      <c r="HA308" s="18"/>
      <c r="HB308" s="18"/>
      <c r="HC308" s="18"/>
      <c r="HD308" s="18"/>
      <c r="HE308" s="18"/>
      <c r="HF308" s="18"/>
      <c r="HG308" s="18"/>
      <c r="HH308" s="18"/>
      <c r="HI308" s="18"/>
      <c r="HJ308" s="18"/>
      <c r="HK308" s="18"/>
      <c r="HL308" s="18"/>
      <c r="HM308" s="18"/>
      <c r="HN308" s="18"/>
      <c r="HO308" s="18"/>
      <c r="HP308" s="18"/>
      <c r="HQ308" s="18"/>
      <c r="HR308" s="18"/>
      <c r="HS308" s="18"/>
      <c r="HT308" s="18"/>
      <c r="HU308" s="18"/>
      <c r="HV308" s="18"/>
      <c r="HW308" s="18"/>
      <c r="HX308" s="18"/>
      <c r="HY308" s="18"/>
      <c r="HZ308" s="18"/>
      <c r="IA308" s="18"/>
      <c r="IB308" s="18"/>
      <c r="IC308" s="18"/>
      <c r="ID308" s="18"/>
    </row>
    <row r="309" spans="1:238" x14ac:dyDescent="0.2">
      <c r="A309" s="11">
        <f t="shared" si="5"/>
        <v>303</v>
      </c>
      <c r="B309" s="38" t="s">
        <v>494</v>
      </c>
      <c r="C309" s="38" t="s">
        <v>128</v>
      </c>
      <c r="D309" s="32" t="s">
        <v>2064</v>
      </c>
      <c r="E309" s="69">
        <v>2016.12</v>
      </c>
      <c r="F309" s="40" t="s">
        <v>1314</v>
      </c>
      <c r="G309" s="39">
        <v>1756</v>
      </c>
      <c r="H309" s="39">
        <v>3043</v>
      </c>
      <c r="I309" s="41" t="s">
        <v>1283</v>
      </c>
      <c r="J309" s="86" t="s">
        <v>17</v>
      </c>
      <c r="K309" s="42"/>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c r="GS309" s="18"/>
      <c r="GT309" s="18"/>
      <c r="GU309" s="18"/>
      <c r="GV309" s="18"/>
      <c r="GW309" s="18"/>
      <c r="GX309" s="18"/>
      <c r="GY309" s="18"/>
      <c r="GZ309" s="18"/>
      <c r="HA309" s="18"/>
      <c r="HB309" s="18"/>
      <c r="HC309" s="18"/>
      <c r="HD309" s="18"/>
      <c r="HE309" s="18"/>
      <c r="HF309" s="18"/>
      <c r="HG309" s="18"/>
      <c r="HH309" s="18"/>
      <c r="HI309" s="18"/>
      <c r="HJ309" s="18"/>
      <c r="HK309" s="18"/>
      <c r="HL309" s="18"/>
      <c r="HM309" s="18"/>
      <c r="HN309" s="18"/>
      <c r="HO309" s="18"/>
      <c r="HP309" s="18"/>
      <c r="HQ309" s="18"/>
      <c r="HR309" s="18"/>
      <c r="HS309" s="18"/>
      <c r="HT309" s="18"/>
      <c r="HU309" s="18"/>
      <c r="HV309" s="18"/>
      <c r="HW309" s="18"/>
      <c r="HX309" s="18"/>
      <c r="HY309" s="18"/>
      <c r="HZ309" s="18"/>
      <c r="IA309" s="18"/>
      <c r="IB309" s="18"/>
      <c r="IC309" s="18"/>
      <c r="ID309" s="18"/>
    </row>
    <row r="310" spans="1:238" x14ac:dyDescent="0.2">
      <c r="A310" s="11">
        <f t="shared" si="5"/>
        <v>304</v>
      </c>
      <c r="B310" s="38" t="s">
        <v>495</v>
      </c>
      <c r="C310" s="38" t="s">
        <v>128</v>
      </c>
      <c r="D310" s="32" t="s">
        <v>2064</v>
      </c>
      <c r="E310" s="69">
        <v>2016.12</v>
      </c>
      <c r="F310" s="40" t="s">
        <v>1285</v>
      </c>
      <c r="G310" s="39">
        <v>2434</v>
      </c>
      <c r="H310" s="39">
        <v>5399</v>
      </c>
      <c r="I310" s="41" t="s">
        <v>18</v>
      </c>
      <c r="J310" s="86" t="s">
        <v>17</v>
      </c>
      <c r="K310" s="42"/>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c r="GS310" s="18"/>
      <c r="GT310" s="18"/>
      <c r="GU310" s="18"/>
      <c r="GV310" s="18"/>
      <c r="GW310" s="18"/>
      <c r="GX310" s="18"/>
      <c r="GY310" s="18"/>
      <c r="GZ310" s="18"/>
      <c r="HA310" s="18"/>
      <c r="HB310" s="18"/>
      <c r="HC310" s="18"/>
      <c r="HD310" s="18"/>
      <c r="HE310" s="18"/>
      <c r="HF310" s="18"/>
      <c r="HG310" s="18"/>
      <c r="HH310" s="18"/>
      <c r="HI310" s="18"/>
      <c r="HJ310" s="18"/>
      <c r="HK310" s="18"/>
      <c r="HL310" s="18"/>
      <c r="HM310" s="18"/>
      <c r="HN310" s="18"/>
      <c r="HO310" s="18"/>
      <c r="HP310" s="18"/>
      <c r="HQ310" s="18"/>
      <c r="HR310" s="18"/>
      <c r="HS310" s="18"/>
      <c r="HT310" s="18"/>
      <c r="HU310" s="18"/>
      <c r="HV310" s="18"/>
      <c r="HW310" s="18"/>
      <c r="HX310" s="18"/>
      <c r="HY310" s="18"/>
      <c r="HZ310" s="18"/>
      <c r="IA310" s="18"/>
      <c r="IB310" s="18"/>
      <c r="IC310" s="18"/>
      <c r="ID310" s="18"/>
    </row>
    <row r="311" spans="1:238" x14ac:dyDescent="0.2">
      <c r="A311" s="11">
        <f t="shared" si="5"/>
        <v>305</v>
      </c>
      <c r="B311" s="38" t="s">
        <v>496</v>
      </c>
      <c r="C311" s="32" t="s">
        <v>128</v>
      </c>
      <c r="D311" s="32" t="s">
        <v>2064</v>
      </c>
      <c r="E311" s="69">
        <v>2017.01</v>
      </c>
      <c r="F311" s="40" t="s">
        <v>2128</v>
      </c>
      <c r="G311" s="85">
        <v>477</v>
      </c>
      <c r="H311" s="39">
        <v>795</v>
      </c>
      <c r="I311" s="41" t="s">
        <v>1283</v>
      </c>
      <c r="J311" s="86" t="s">
        <v>17</v>
      </c>
      <c r="K311" s="42"/>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c r="GS311" s="18"/>
      <c r="GT311" s="18"/>
      <c r="GU311" s="18"/>
      <c r="GV311" s="18"/>
      <c r="GW311" s="18"/>
      <c r="GX311" s="18"/>
      <c r="GY311" s="18"/>
      <c r="GZ311" s="18"/>
      <c r="HA311" s="18"/>
      <c r="HB311" s="18"/>
      <c r="HC311" s="18"/>
      <c r="HD311" s="18"/>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row>
    <row r="312" spans="1:238" x14ac:dyDescent="0.2">
      <c r="A312" s="11">
        <f t="shared" si="5"/>
        <v>306</v>
      </c>
      <c r="B312" s="38" t="s">
        <v>497</v>
      </c>
      <c r="C312" s="38" t="s">
        <v>128</v>
      </c>
      <c r="D312" s="32" t="s">
        <v>2064</v>
      </c>
      <c r="E312" s="69">
        <v>2017.02</v>
      </c>
      <c r="F312" s="40" t="s">
        <v>1302</v>
      </c>
      <c r="G312" s="85">
        <v>181</v>
      </c>
      <c r="H312" s="39">
        <v>344</v>
      </c>
      <c r="I312" s="86" t="s">
        <v>19</v>
      </c>
      <c r="J312" s="86" t="s">
        <v>17</v>
      </c>
      <c r="K312" s="42"/>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c r="GS312" s="18"/>
      <c r="GT312" s="18"/>
      <c r="GU312" s="18"/>
      <c r="GV312" s="18"/>
      <c r="GW312" s="18"/>
      <c r="GX312" s="18"/>
      <c r="GY312" s="18"/>
      <c r="GZ312" s="18"/>
      <c r="HA312" s="18"/>
      <c r="HB312" s="18"/>
      <c r="HC312" s="18"/>
      <c r="HD312" s="18"/>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row>
    <row r="313" spans="1:238" x14ac:dyDescent="0.2">
      <c r="A313" s="11">
        <f t="shared" si="5"/>
        <v>307</v>
      </c>
      <c r="B313" s="38" t="s">
        <v>1089</v>
      </c>
      <c r="C313" s="38" t="s">
        <v>128</v>
      </c>
      <c r="D313" s="32" t="s">
        <v>2064</v>
      </c>
      <c r="E313" s="69">
        <v>2017.03</v>
      </c>
      <c r="F313" s="40" t="s">
        <v>2129</v>
      </c>
      <c r="G313" s="39">
        <v>11325</v>
      </c>
      <c r="H313" s="39">
        <v>21168</v>
      </c>
      <c r="I313" s="41" t="s">
        <v>1283</v>
      </c>
      <c r="J313" s="86" t="s">
        <v>17</v>
      </c>
      <c r="K313" s="4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row>
    <row r="314" spans="1:238" x14ac:dyDescent="0.2">
      <c r="A314" s="11">
        <f t="shared" si="5"/>
        <v>308</v>
      </c>
      <c r="B314" s="46" t="s">
        <v>1097</v>
      </c>
      <c r="C314" s="32" t="s">
        <v>128</v>
      </c>
      <c r="D314" s="32" t="s">
        <v>2064</v>
      </c>
      <c r="E314" s="69">
        <v>2017.04</v>
      </c>
      <c r="F314" s="40" t="s">
        <v>1302</v>
      </c>
      <c r="G314" s="39">
        <v>436</v>
      </c>
      <c r="H314" s="39">
        <v>751</v>
      </c>
      <c r="I314" s="41" t="s">
        <v>18</v>
      </c>
      <c r="J314" s="86" t="s">
        <v>17</v>
      </c>
      <c r="K314" s="4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row>
    <row r="315" spans="1:238" x14ac:dyDescent="0.2">
      <c r="A315" s="11">
        <f t="shared" si="5"/>
        <v>309</v>
      </c>
      <c r="B315" s="46" t="s">
        <v>1098</v>
      </c>
      <c r="C315" s="32" t="s">
        <v>128</v>
      </c>
      <c r="D315" s="32" t="s">
        <v>2064</v>
      </c>
      <c r="E315" s="69">
        <v>2017.04</v>
      </c>
      <c r="F315" s="40" t="s">
        <v>2130</v>
      </c>
      <c r="G315" s="39">
        <v>609</v>
      </c>
      <c r="H315" s="39">
        <v>1217</v>
      </c>
      <c r="I315" s="41" t="s">
        <v>1283</v>
      </c>
      <c r="J315" s="86" t="s">
        <v>17</v>
      </c>
      <c r="K315" s="4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row>
    <row r="316" spans="1:238" x14ac:dyDescent="0.2">
      <c r="A316" s="11">
        <f t="shared" si="5"/>
        <v>310</v>
      </c>
      <c r="B316" s="46" t="s">
        <v>1099</v>
      </c>
      <c r="C316" s="32" t="s">
        <v>128</v>
      </c>
      <c r="D316" s="32" t="s">
        <v>2064</v>
      </c>
      <c r="E316" s="69">
        <v>2017.04</v>
      </c>
      <c r="F316" s="40" t="s">
        <v>1315</v>
      </c>
      <c r="G316" s="39">
        <v>1220</v>
      </c>
      <c r="H316" s="39">
        <v>3079</v>
      </c>
      <c r="I316" s="41" t="s">
        <v>18</v>
      </c>
      <c r="J316" s="86" t="s">
        <v>17</v>
      </c>
      <c r="K316" s="4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row>
    <row r="317" spans="1:238" x14ac:dyDescent="0.2">
      <c r="A317" s="11">
        <f t="shared" si="5"/>
        <v>311</v>
      </c>
      <c r="B317" s="46" t="s">
        <v>1100</v>
      </c>
      <c r="C317" s="32" t="s">
        <v>128</v>
      </c>
      <c r="D317" s="32" t="s">
        <v>2064</v>
      </c>
      <c r="E317" s="69">
        <v>2017.04</v>
      </c>
      <c r="F317" s="40" t="s">
        <v>2131</v>
      </c>
      <c r="G317" s="39">
        <v>779</v>
      </c>
      <c r="H317" s="39">
        <v>2952</v>
      </c>
      <c r="I317" s="41" t="s">
        <v>15</v>
      </c>
      <c r="J317" s="86" t="s">
        <v>17</v>
      </c>
      <c r="K317" s="4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row>
    <row r="318" spans="1:238" x14ac:dyDescent="0.2">
      <c r="A318" s="11">
        <f t="shared" si="5"/>
        <v>312</v>
      </c>
      <c r="B318" s="46" t="s">
        <v>1101</v>
      </c>
      <c r="C318" s="32" t="s">
        <v>128</v>
      </c>
      <c r="D318" s="32" t="s">
        <v>2064</v>
      </c>
      <c r="E318" s="69">
        <v>2017.04</v>
      </c>
      <c r="F318" s="40" t="s">
        <v>2131</v>
      </c>
      <c r="G318" s="39">
        <v>1495</v>
      </c>
      <c r="H318" s="39">
        <v>1481</v>
      </c>
      <c r="I318" s="41" t="s">
        <v>15</v>
      </c>
      <c r="J318" s="86" t="s">
        <v>17</v>
      </c>
      <c r="K318" s="4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row>
    <row r="319" spans="1:238" x14ac:dyDescent="0.2">
      <c r="A319" s="11">
        <f t="shared" si="5"/>
        <v>313</v>
      </c>
      <c r="B319" s="38" t="s">
        <v>1111</v>
      </c>
      <c r="C319" s="38" t="s">
        <v>128</v>
      </c>
      <c r="D319" s="32" t="s">
        <v>2064</v>
      </c>
      <c r="E319" s="69">
        <v>2017.05</v>
      </c>
      <c r="F319" s="40" t="s">
        <v>2132</v>
      </c>
      <c r="G319" s="39">
        <v>4200</v>
      </c>
      <c r="H319" s="39">
        <v>8294</v>
      </c>
      <c r="I319" s="41" t="s">
        <v>15</v>
      </c>
      <c r="J319" s="86" t="s">
        <v>17</v>
      </c>
      <c r="K319" s="42"/>
    </row>
    <row r="320" spans="1:238" x14ac:dyDescent="0.2">
      <c r="A320" s="11">
        <f t="shared" si="5"/>
        <v>314</v>
      </c>
      <c r="B320" s="38" t="s">
        <v>2133</v>
      </c>
      <c r="C320" s="38" t="s">
        <v>128</v>
      </c>
      <c r="D320" s="32" t="s">
        <v>2064</v>
      </c>
      <c r="E320" s="69">
        <v>2017.05</v>
      </c>
      <c r="F320" s="40" t="s">
        <v>2132</v>
      </c>
      <c r="G320" s="39">
        <v>3206</v>
      </c>
      <c r="H320" s="39">
        <v>7236</v>
      </c>
      <c r="I320" s="41" t="s">
        <v>15</v>
      </c>
      <c r="J320" s="86" t="s">
        <v>17</v>
      </c>
      <c r="K320" s="42"/>
    </row>
    <row r="321" spans="1:238" x14ac:dyDescent="0.2">
      <c r="A321" s="11">
        <f t="shared" si="5"/>
        <v>315</v>
      </c>
      <c r="B321" s="38" t="s">
        <v>2134</v>
      </c>
      <c r="C321" s="32" t="s">
        <v>128</v>
      </c>
      <c r="D321" s="32" t="s">
        <v>2064</v>
      </c>
      <c r="E321" s="69">
        <v>2017.05</v>
      </c>
      <c r="F321" s="40" t="s">
        <v>1316</v>
      </c>
      <c r="G321" s="39">
        <v>654</v>
      </c>
      <c r="H321" s="39">
        <v>1118</v>
      </c>
      <c r="I321" s="41" t="s">
        <v>18</v>
      </c>
      <c r="J321" s="86" t="s">
        <v>17</v>
      </c>
      <c r="K321" s="42"/>
    </row>
    <row r="322" spans="1:238" x14ac:dyDescent="0.2">
      <c r="A322" s="11">
        <f t="shared" si="5"/>
        <v>316</v>
      </c>
      <c r="B322" s="38" t="s">
        <v>499</v>
      </c>
      <c r="C322" s="32" t="s">
        <v>128</v>
      </c>
      <c r="D322" s="32" t="s">
        <v>2064</v>
      </c>
      <c r="E322" s="69">
        <v>2017.05</v>
      </c>
      <c r="F322" s="40" t="s">
        <v>2135</v>
      </c>
      <c r="G322" s="39">
        <v>4390</v>
      </c>
      <c r="H322" s="39">
        <v>8552</v>
      </c>
      <c r="I322" s="41" t="s">
        <v>15</v>
      </c>
      <c r="J322" s="86" t="s">
        <v>17</v>
      </c>
      <c r="K322" s="42"/>
    </row>
    <row r="323" spans="1:238" x14ac:dyDescent="0.2">
      <c r="A323" s="11">
        <f t="shared" si="5"/>
        <v>317</v>
      </c>
      <c r="B323" s="46" t="s">
        <v>500</v>
      </c>
      <c r="C323" s="46" t="s">
        <v>128</v>
      </c>
      <c r="D323" s="32" t="s">
        <v>2064</v>
      </c>
      <c r="E323" s="69">
        <v>2017.06</v>
      </c>
      <c r="F323" s="40" t="s">
        <v>2136</v>
      </c>
      <c r="G323" s="39">
        <v>4962</v>
      </c>
      <c r="H323" s="39">
        <v>8515</v>
      </c>
      <c r="I323" s="41" t="s">
        <v>1283</v>
      </c>
      <c r="J323" s="43" t="s">
        <v>17</v>
      </c>
      <c r="K323" s="4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row>
    <row r="324" spans="1:238" x14ac:dyDescent="0.2">
      <c r="A324" s="11">
        <f t="shared" si="5"/>
        <v>318</v>
      </c>
      <c r="B324" s="46" t="s">
        <v>501</v>
      </c>
      <c r="C324" s="32" t="s">
        <v>128</v>
      </c>
      <c r="D324" s="32" t="s">
        <v>2064</v>
      </c>
      <c r="E324" s="69">
        <v>2017.07</v>
      </c>
      <c r="F324" s="40" t="s">
        <v>2130</v>
      </c>
      <c r="G324" s="39">
        <v>1365</v>
      </c>
      <c r="H324" s="39">
        <v>2557</v>
      </c>
      <c r="I324" s="41" t="s">
        <v>15</v>
      </c>
      <c r="J324" s="43" t="s">
        <v>17</v>
      </c>
      <c r="K324" s="4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row>
    <row r="325" spans="1:238" x14ac:dyDescent="0.2">
      <c r="A325" s="11">
        <f t="shared" si="5"/>
        <v>319</v>
      </c>
      <c r="B325" s="46" t="s">
        <v>503</v>
      </c>
      <c r="C325" s="32" t="s">
        <v>128</v>
      </c>
      <c r="D325" s="32" t="s">
        <v>2064</v>
      </c>
      <c r="E325" s="69">
        <v>2017.07</v>
      </c>
      <c r="F325" s="40" t="s">
        <v>2137</v>
      </c>
      <c r="G325" s="39">
        <v>2534</v>
      </c>
      <c r="H325" s="39">
        <v>5623</v>
      </c>
      <c r="I325" s="41" t="s">
        <v>15</v>
      </c>
      <c r="J325" s="43" t="s">
        <v>17</v>
      </c>
      <c r="K325" s="4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row>
    <row r="326" spans="1:238" x14ac:dyDescent="0.2">
      <c r="A326" s="11">
        <f t="shared" si="5"/>
        <v>320</v>
      </c>
      <c r="B326" s="46" t="s">
        <v>504</v>
      </c>
      <c r="C326" s="32" t="s">
        <v>128</v>
      </c>
      <c r="D326" s="32" t="s">
        <v>2064</v>
      </c>
      <c r="E326" s="69">
        <v>2017.07</v>
      </c>
      <c r="F326" s="40" t="s">
        <v>2138</v>
      </c>
      <c r="G326" s="39">
        <v>1572</v>
      </c>
      <c r="H326" s="39">
        <v>3009</v>
      </c>
      <c r="I326" s="41" t="s">
        <v>15</v>
      </c>
      <c r="J326" s="43" t="s">
        <v>17</v>
      </c>
      <c r="K326" s="4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row>
    <row r="327" spans="1:238" x14ac:dyDescent="0.2">
      <c r="A327" s="11">
        <f t="shared" si="5"/>
        <v>321</v>
      </c>
      <c r="B327" s="46" t="s">
        <v>505</v>
      </c>
      <c r="C327" s="38" t="s">
        <v>128</v>
      </c>
      <c r="D327" s="32" t="s">
        <v>2064</v>
      </c>
      <c r="E327" s="69">
        <v>2017.07</v>
      </c>
      <c r="F327" s="40" t="s">
        <v>1313</v>
      </c>
      <c r="G327" s="39">
        <v>1710</v>
      </c>
      <c r="H327" s="39">
        <v>4495</v>
      </c>
      <c r="I327" s="41" t="s">
        <v>15</v>
      </c>
      <c r="J327" s="43" t="s">
        <v>17</v>
      </c>
      <c r="K327" s="4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row>
    <row r="328" spans="1:238" x14ac:dyDescent="0.2">
      <c r="A328" s="11">
        <f t="shared" si="5"/>
        <v>322</v>
      </c>
      <c r="B328" s="46" t="s">
        <v>384</v>
      </c>
      <c r="C328" s="46" t="s">
        <v>128</v>
      </c>
      <c r="D328" s="32" t="s">
        <v>2064</v>
      </c>
      <c r="E328" s="69">
        <v>2017.07</v>
      </c>
      <c r="F328" s="40" t="s">
        <v>2139</v>
      </c>
      <c r="G328" s="39">
        <v>1254</v>
      </c>
      <c r="H328" s="39">
        <v>1784</v>
      </c>
      <c r="I328" s="41" t="s">
        <v>15</v>
      </c>
      <c r="J328" s="43" t="s">
        <v>17</v>
      </c>
      <c r="K328" s="4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row>
    <row r="329" spans="1:238" x14ac:dyDescent="0.2">
      <c r="A329" s="11">
        <f t="shared" si="5"/>
        <v>323</v>
      </c>
      <c r="B329" s="46" t="s">
        <v>506</v>
      </c>
      <c r="C329" s="32" t="s">
        <v>128</v>
      </c>
      <c r="D329" s="32" t="s">
        <v>2064</v>
      </c>
      <c r="E329" s="69">
        <v>2017.08</v>
      </c>
      <c r="F329" s="40" t="s">
        <v>1317</v>
      </c>
      <c r="G329" s="39">
        <v>1359</v>
      </c>
      <c r="H329" s="39">
        <v>3120</v>
      </c>
      <c r="I329" s="41" t="s">
        <v>1268</v>
      </c>
      <c r="J329" s="43" t="s">
        <v>17</v>
      </c>
      <c r="K329" s="4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row>
    <row r="330" spans="1:238" x14ac:dyDescent="0.2">
      <c r="A330" s="11">
        <f t="shared" si="5"/>
        <v>324</v>
      </c>
      <c r="B330" s="46" t="s">
        <v>2140</v>
      </c>
      <c r="C330" s="38" t="s">
        <v>128</v>
      </c>
      <c r="D330" s="32" t="s">
        <v>2064</v>
      </c>
      <c r="E330" s="69">
        <v>2017.09</v>
      </c>
      <c r="F330" s="40" t="s">
        <v>1119</v>
      </c>
      <c r="G330" s="39">
        <v>952</v>
      </c>
      <c r="H330" s="39">
        <v>1861</v>
      </c>
      <c r="I330" s="41" t="s">
        <v>18</v>
      </c>
      <c r="J330" s="43" t="s">
        <v>17</v>
      </c>
      <c r="K330" s="4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row>
    <row r="331" spans="1:238" x14ac:dyDescent="0.2">
      <c r="A331" s="11">
        <f t="shared" si="5"/>
        <v>325</v>
      </c>
      <c r="B331" s="46" t="s">
        <v>2141</v>
      </c>
      <c r="C331" s="32" t="s">
        <v>128</v>
      </c>
      <c r="D331" s="32" t="s">
        <v>2064</v>
      </c>
      <c r="E331" s="69">
        <v>2017.09</v>
      </c>
      <c r="F331" s="40" t="s">
        <v>1120</v>
      </c>
      <c r="G331" s="39">
        <v>301</v>
      </c>
      <c r="H331" s="39">
        <v>618</v>
      </c>
      <c r="I331" s="41" t="s">
        <v>15</v>
      </c>
      <c r="J331" s="43" t="s">
        <v>17</v>
      </c>
      <c r="K331" s="4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row>
    <row r="332" spans="1:238" x14ac:dyDescent="0.2">
      <c r="A332" s="11">
        <f t="shared" si="5"/>
        <v>326</v>
      </c>
      <c r="B332" s="46" t="s">
        <v>2142</v>
      </c>
      <c r="C332" s="32" t="s">
        <v>128</v>
      </c>
      <c r="D332" s="32" t="s">
        <v>2064</v>
      </c>
      <c r="E332" s="69" t="s">
        <v>707</v>
      </c>
      <c r="F332" s="40" t="s">
        <v>2123</v>
      </c>
      <c r="G332" s="39">
        <v>1698</v>
      </c>
      <c r="H332" s="39">
        <v>3473</v>
      </c>
      <c r="I332" s="41" t="s">
        <v>1268</v>
      </c>
      <c r="J332" s="43" t="s">
        <v>17</v>
      </c>
      <c r="K332" s="4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row>
    <row r="333" spans="1:238" x14ac:dyDescent="0.2">
      <c r="A333" s="11">
        <f t="shared" si="5"/>
        <v>327</v>
      </c>
      <c r="B333" s="46" t="s">
        <v>507</v>
      </c>
      <c r="C333" s="32" t="s">
        <v>128</v>
      </c>
      <c r="D333" s="32" t="s">
        <v>2064</v>
      </c>
      <c r="E333" s="69">
        <v>2017.11</v>
      </c>
      <c r="F333" s="40" t="s">
        <v>2143</v>
      </c>
      <c r="G333" s="39">
        <v>4861</v>
      </c>
      <c r="H333" s="39">
        <v>6083</v>
      </c>
      <c r="I333" s="41" t="s">
        <v>1283</v>
      </c>
      <c r="J333" s="43" t="s">
        <v>17</v>
      </c>
      <c r="K333" s="4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row>
    <row r="334" spans="1:238" x14ac:dyDescent="0.2">
      <c r="A334" s="11">
        <f t="shared" si="5"/>
        <v>328</v>
      </c>
      <c r="B334" s="46" t="s">
        <v>2144</v>
      </c>
      <c r="C334" s="38" t="s">
        <v>128</v>
      </c>
      <c r="D334" s="32" t="s">
        <v>2064</v>
      </c>
      <c r="E334" s="69">
        <v>2017.12</v>
      </c>
      <c r="F334" s="47" t="s">
        <v>1126</v>
      </c>
      <c r="G334" s="39">
        <v>1969</v>
      </c>
      <c r="H334" s="39">
        <v>4510</v>
      </c>
      <c r="I334" s="41" t="s">
        <v>15</v>
      </c>
      <c r="J334" s="43" t="s">
        <v>17</v>
      </c>
      <c r="K334" s="42" t="s">
        <v>178</v>
      </c>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row>
    <row r="335" spans="1:238" x14ac:dyDescent="0.2">
      <c r="A335" s="11">
        <f t="shared" si="5"/>
        <v>329</v>
      </c>
      <c r="B335" s="46" t="s">
        <v>2144</v>
      </c>
      <c r="C335" s="38" t="s">
        <v>128</v>
      </c>
      <c r="D335" s="32" t="s">
        <v>2064</v>
      </c>
      <c r="E335" s="69">
        <v>2017.12</v>
      </c>
      <c r="F335" s="47" t="s">
        <v>1126</v>
      </c>
      <c r="G335" s="39">
        <v>1905</v>
      </c>
      <c r="H335" s="39">
        <v>4199</v>
      </c>
      <c r="I335" s="41" t="s">
        <v>15</v>
      </c>
      <c r="J335" s="43" t="s">
        <v>17</v>
      </c>
      <c r="K335" s="42" t="s">
        <v>178</v>
      </c>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row>
    <row r="336" spans="1:238" x14ac:dyDescent="0.2">
      <c r="A336" s="11">
        <f t="shared" si="5"/>
        <v>330</v>
      </c>
      <c r="B336" s="46" t="s">
        <v>2144</v>
      </c>
      <c r="C336" s="38" t="s">
        <v>128</v>
      </c>
      <c r="D336" s="32" t="s">
        <v>2064</v>
      </c>
      <c r="E336" s="69">
        <v>2017.12</v>
      </c>
      <c r="F336" s="47" t="s">
        <v>1126</v>
      </c>
      <c r="G336" s="39">
        <v>2312</v>
      </c>
      <c r="H336" s="39">
        <v>5044</v>
      </c>
      <c r="I336" s="41" t="s">
        <v>15</v>
      </c>
      <c r="J336" s="43" t="s">
        <v>17</v>
      </c>
      <c r="K336" s="42" t="s">
        <v>178</v>
      </c>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row>
    <row r="337" spans="1:238" x14ac:dyDescent="0.2">
      <c r="A337" s="11">
        <f t="shared" si="5"/>
        <v>331</v>
      </c>
      <c r="B337" s="46" t="s">
        <v>2145</v>
      </c>
      <c r="C337" s="32" t="s">
        <v>128</v>
      </c>
      <c r="D337" s="32" t="s">
        <v>2064</v>
      </c>
      <c r="E337" s="69">
        <v>2017.12</v>
      </c>
      <c r="F337" s="47" t="s">
        <v>2146</v>
      </c>
      <c r="G337" s="39">
        <v>722</v>
      </c>
      <c r="H337" s="39">
        <v>1885</v>
      </c>
      <c r="I337" s="41" t="s">
        <v>18</v>
      </c>
      <c r="J337" s="43" t="s">
        <v>17</v>
      </c>
      <c r="K337" s="4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row>
    <row r="338" spans="1:238" x14ac:dyDescent="0.2">
      <c r="A338" s="11">
        <f t="shared" si="5"/>
        <v>332</v>
      </c>
      <c r="B338" s="46" t="s">
        <v>2147</v>
      </c>
      <c r="C338" s="46" t="s">
        <v>128</v>
      </c>
      <c r="D338" s="32" t="s">
        <v>2064</v>
      </c>
      <c r="E338" s="69">
        <v>2017.12</v>
      </c>
      <c r="F338" s="47" t="s">
        <v>1318</v>
      </c>
      <c r="G338" s="39">
        <v>816</v>
      </c>
      <c r="H338" s="39">
        <v>1712</v>
      </c>
      <c r="I338" s="41" t="s">
        <v>18</v>
      </c>
      <c r="J338" s="43" t="s">
        <v>17</v>
      </c>
      <c r="K338" s="4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row>
    <row r="339" spans="1:238" x14ac:dyDescent="0.2">
      <c r="A339" s="11">
        <f t="shared" si="5"/>
        <v>333</v>
      </c>
      <c r="B339" s="46" t="s">
        <v>2148</v>
      </c>
      <c r="C339" s="32" t="s">
        <v>128</v>
      </c>
      <c r="D339" s="32" t="s">
        <v>2064</v>
      </c>
      <c r="E339" s="69">
        <v>2018.01</v>
      </c>
      <c r="F339" s="40" t="s">
        <v>22</v>
      </c>
      <c r="G339" s="39">
        <v>342</v>
      </c>
      <c r="H339" s="39">
        <v>758</v>
      </c>
      <c r="I339" s="41" t="s">
        <v>1283</v>
      </c>
      <c r="J339" s="43" t="s">
        <v>17</v>
      </c>
      <c r="K339" s="42"/>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c r="DM339" s="19"/>
      <c r="DN339" s="19"/>
      <c r="DO339" s="19"/>
      <c r="DP339" s="19"/>
      <c r="DQ339" s="19"/>
      <c r="DR339" s="19"/>
      <c r="DS339" s="19"/>
      <c r="DT339" s="19"/>
      <c r="DU339" s="19"/>
      <c r="DV339" s="19"/>
      <c r="DW339" s="19"/>
      <c r="DX339" s="19"/>
      <c r="DY339" s="19"/>
      <c r="DZ339" s="19"/>
      <c r="EA339" s="19"/>
      <c r="EB339" s="19"/>
      <c r="EC339" s="19"/>
      <c r="ED339" s="19"/>
      <c r="EE339" s="19"/>
      <c r="EF339" s="19"/>
      <c r="EG339" s="19"/>
      <c r="EH339" s="19"/>
      <c r="EI339" s="19"/>
      <c r="EJ339" s="19"/>
      <c r="EK339" s="19"/>
      <c r="EL339" s="19"/>
      <c r="EM339" s="19"/>
      <c r="EN339" s="19"/>
      <c r="EO339" s="19"/>
      <c r="EP339" s="19"/>
      <c r="EQ339" s="19"/>
      <c r="ER339" s="19"/>
      <c r="ES339" s="19"/>
      <c r="ET339" s="19"/>
      <c r="EU339" s="19"/>
      <c r="EV339" s="19"/>
      <c r="EW339" s="19"/>
      <c r="EX339" s="19"/>
      <c r="EY339" s="19"/>
      <c r="EZ339" s="19"/>
      <c r="FA339" s="19"/>
      <c r="FB339" s="19"/>
      <c r="FC339" s="19"/>
      <c r="FD339" s="19"/>
      <c r="FE339" s="19"/>
      <c r="FF339" s="19"/>
      <c r="FG339" s="19"/>
      <c r="FH339" s="19"/>
      <c r="FI339" s="19"/>
      <c r="FJ339" s="19"/>
      <c r="FK339" s="19"/>
      <c r="FL339" s="19"/>
      <c r="FM339" s="19"/>
      <c r="FN339" s="19"/>
      <c r="FO339" s="19"/>
      <c r="FP339" s="19"/>
      <c r="FQ339" s="19"/>
      <c r="FR339" s="19"/>
      <c r="FS339" s="19"/>
      <c r="FT339" s="19"/>
      <c r="FU339" s="19"/>
      <c r="FV339" s="19"/>
      <c r="FW339" s="19"/>
      <c r="FX339" s="19"/>
      <c r="FY339" s="19"/>
      <c r="FZ339" s="19"/>
      <c r="GA339" s="19"/>
      <c r="GB339" s="19"/>
      <c r="GC339" s="19"/>
      <c r="GD339" s="19"/>
      <c r="GE339" s="19"/>
      <c r="GF339" s="19"/>
      <c r="GG339" s="19"/>
      <c r="GH339" s="19"/>
      <c r="GI339" s="19"/>
      <c r="GJ339" s="19"/>
      <c r="GK339" s="19"/>
      <c r="GL339" s="19"/>
      <c r="GM339" s="19"/>
      <c r="GN339" s="19"/>
      <c r="GO339" s="19"/>
      <c r="GP339" s="19"/>
      <c r="GQ339" s="19"/>
      <c r="GR339" s="19"/>
      <c r="GS339" s="19"/>
      <c r="GT339" s="19"/>
      <c r="GU339" s="19"/>
      <c r="GV339" s="19"/>
      <c r="GW339" s="19"/>
      <c r="GX339" s="19"/>
      <c r="GY339" s="19"/>
      <c r="GZ339" s="19"/>
      <c r="HA339" s="19"/>
      <c r="HB339" s="19"/>
      <c r="HC339" s="19"/>
      <c r="HD339" s="19"/>
      <c r="HE339" s="19"/>
      <c r="HF339" s="19"/>
      <c r="HG339" s="19"/>
      <c r="HH339" s="19"/>
      <c r="HI339" s="19"/>
      <c r="HJ339" s="19"/>
      <c r="HK339" s="19"/>
      <c r="HL339" s="19"/>
      <c r="HM339" s="19"/>
      <c r="HN339" s="19"/>
      <c r="HO339" s="19"/>
      <c r="HP339" s="19"/>
      <c r="HQ339" s="19"/>
      <c r="HR339" s="19"/>
      <c r="HS339" s="19"/>
      <c r="HT339" s="19"/>
      <c r="HU339" s="19"/>
      <c r="HV339" s="19"/>
      <c r="HW339" s="19"/>
      <c r="HX339" s="19"/>
      <c r="HY339" s="19"/>
      <c r="HZ339" s="19"/>
      <c r="IA339" s="19"/>
      <c r="IB339" s="19"/>
      <c r="IC339" s="19"/>
      <c r="ID339" s="19"/>
    </row>
    <row r="340" spans="1:238" x14ac:dyDescent="0.2">
      <c r="A340" s="11">
        <f t="shared" si="5"/>
        <v>334</v>
      </c>
      <c r="B340" s="46" t="s">
        <v>2149</v>
      </c>
      <c r="C340" s="46" t="s">
        <v>128</v>
      </c>
      <c r="D340" s="32" t="s">
        <v>2064</v>
      </c>
      <c r="E340" s="69">
        <v>2018.02</v>
      </c>
      <c r="F340" s="40" t="s">
        <v>1319</v>
      </c>
      <c r="G340" s="39">
        <v>6063</v>
      </c>
      <c r="H340" s="39">
        <v>12281</v>
      </c>
      <c r="I340" s="41" t="s">
        <v>1268</v>
      </c>
      <c r="J340" s="43" t="s">
        <v>17</v>
      </c>
      <c r="K340" s="42" t="s">
        <v>178</v>
      </c>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row>
    <row r="341" spans="1:238" x14ac:dyDescent="0.2">
      <c r="A341" s="11">
        <f t="shared" si="5"/>
        <v>335</v>
      </c>
      <c r="B341" s="46" t="s">
        <v>2150</v>
      </c>
      <c r="C341" s="32" t="s">
        <v>128</v>
      </c>
      <c r="D341" s="32" t="s">
        <v>2064</v>
      </c>
      <c r="E341" s="69">
        <v>2018.03</v>
      </c>
      <c r="F341" s="40" t="s">
        <v>2151</v>
      </c>
      <c r="G341" s="39">
        <v>3329</v>
      </c>
      <c r="H341" s="39">
        <v>5887</v>
      </c>
      <c r="I341" s="41" t="s">
        <v>1268</v>
      </c>
      <c r="J341" s="43" t="s">
        <v>17</v>
      </c>
      <c r="K341" s="4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row>
    <row r="342" spans="1:238" x14ac:dyDescent="0.2">
      <c r="A342" s="11">
        <f t="shared" si="5"/>
        <v>336</v>
      </c>
      <c r="B342" s="38" t="s">
        <v>2152</v>
      </c>
      <c r="C342" s="38" t="s">
        <v>128</v>
      </c>
      <c r="D342" s="32" t="s">
        <v>2064</v>
      </c>
      <c r="E342" s="69">
        <v>2018.03</v>
      </c>
      <c r="F342" s="40" t="s">
        <v>2153</v>
      </c>
      <c r="G342" s="39">
        <v>1713</v>
      </c>
      <c r="H342" s="39">
        <v>3564</v>
      </c>
      <c r="I342" s="41" t="s">
        <v>18</v>
      </c>
      <c r="J342" s="43" t="s">
        <v>17</v>
      </c>
      <c r="K342" s="4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row>
    <row r="343" spans="1:238" x14ac:dyDescent="0.2">
      <c r="A343" s="11">
        <f t="shared" si="5"/>
        <v>337</v>
      </c>
      <c r="B343" s="46" t="s">
        <v>2154</v>
      </c>
      <c r="C343" s="38" t="s">
        <v>128</v>
      </c>
      <c r="D343" s="32" t="s">
        <v>2064</v>
      </c>
      <c r="E343" s="69">
        <v>2018.04</v>
      </c>
      <c r="F343" s="47" t="s">
        <v>2155</v>
      </c>
      <c r="G343" s="39">
        <v>13469</v>
      </c>
      <c r="H343" s="39">
        <v>26818</v>
      </c>
      <c r="I343" s="41" t="s">
        <v>15</v>
      </c>
      <c r="J343" s="43" t="s">
        <v>17</v>
      </c>
      <c r="K343" s="42"/>
    </row>
    <row r="344" spans="1:238" s="14" customFormat="1" x14ac:dyDescent="0.2">
      <c r="A344" s="11">
        <f t="shared" si="5"/>
        <v>338</v>
      </c>
      <c r="B344" s="38" t="s">
        <v>2156</v>
      </c>
      <c r="C344" s="38" t="s">
        <v>128</v>
      </c>
      <c r="D344" s="32" t="s">
        <v>2064</v>
      </c>
      <c r="E344" s="69">
        <v>2018.05</v>
      </c>
      <c r="F344" s="40" t="s">
        <v>1137</v>
      </c>
      <c r="G344" s="39">
        <v>4182</v>
      </c>
      <c r="H344" s="39">
        <v>7921</v>
      </c>
      <c r="I344" s="41" t="s">
        <v>1268</v>
      </c>
      <c r="J344" s="43" t="s">
        <v>17</v>
      </c>
      <c r="K344" s="4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row>
    <row r="345" spans="1:238" s="14" customFormat="1" x14ac:dyDescent="0.2">
      <c r="A345" s="11">
        <f t="shared" si="5"/>
        <v>339</v>
      </c>
      <c r="B345" s="46" t="s">
        <v>509</v>
      </c>
      <c r="C345" s="38" t="s">
        <v>128</v>
      </c>
      <c r="D345" s="32" t="s">
        <v>2064</v>
      </c>
      <c r="E345" s="69">
        <v>2018.06</v>
      </c>
      <c r="F345" s="40" t="s">
        <v>30</v>
      </c>
      <c r="G345" s="39">
        <v>1261</v>
      </c>
      <c r="H345" s="39">
        <v>3821</v>
      </c>
      <c r="I345" s="41" t="s">
        <v>1283</v>
      </c>
      <c r="J345" s="43" t="s">
        <v>17</v>
      </c>
      <c r="K345" s="4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row>
    <row r="346" spans="1:238" s="14" customFormat="1" x14ac:dyDescent="0.2">
      <c r="A346" s="11">
        <f t="shared" si="5"/>
        <v>340</v>
      </c>
      <c r="B346" s="46" t="s">
        <v>2157</v>
      </c>
      <c r="C346" s="38" t="s">
        <v>128</v>
      </c>
      <c r="D346" s="32" t="s">
        <v>2064</v>
      </c>
      <c r="E346" s="69">
        <v>2018.06</v>
      </c>
      <c r="F346" s="40" t="s">
        <v>1320</v>
      </c>
      <c r="G346" s="39">
        <v>4007</v>
      </c>
      <c r="H346" s="39">
        <v>9263</v>
      </c>
      <c r="I346" s="41" t="s">
        <v>1268</v>
      </c>
      <c r="J346" s="43" t="s">
        <v>1290</v>
      </c>
      <c r="K346" s="4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row>
    <row r="347" spans="1:238" s="14" customFormat="1" x14ac:dyDescent="0.2">
      <c r="A347" s="11">
        <f t="shared" si="5"/>
        <v>341</v>
      </c>
      <c r="B347" s="49" t="s">
        <v>2158</v>
      </c>
      <c r="C347" s="49" t="s">
        <v>128</v>
      </c>
      <c r="D347" s="32" t="s">
        <v>2064</v>
      </c>
      <c r="E347" s="70">
        <v>2018.07</v>
      </c>
      <c r="F347" s="50" t="s">
        <v>1143</v>
      </c>
      <c r="G347" s="51">
        <v>3558</v>
      </c>
      <c r="H347" s="51">
        <v>9401</v>
      </c>
      <c r="I347" s="41" t="s">
        <v>1321</v>
      </c>
      <c r="J347" s="88" t="s">
        <v>17</v>
      </c>
      <c r="K347" s="53"/>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row>
    <row r="348" spans="1:238" s="14" customFormat="1" x14ac:dyDescent="0.2">
      <c r="A348" s="11">
        <f t="shared" si="5"/>
        <v>342</v>
      </c>
      <c r="B348" s="49" t="s">
        <v>2159</v>
      </c>
      <c r="C348" s="49" t="s">
        <v>128</v>
      </c>
      <c r="D348" s="32" t="s">
        <v>2064</v>
      </c>
      <c r="E348" s="70">
        <v>2018.07</v>
      </c>
      <c r="F348" s="50" t="s">
        <v>972</v>
      </c>
      <c r="G348" s="51">
        <v>170</v>
      </c>
      <c r="H348" s="51">
        <v>303</v>
      </c>
      <c r="I348" s="52" t="s">
        <v>18</v>
      </c>
      <c r="J348" s="88" t="s">
        <v>17</v>
      </c>
      <c r="K348" s="53"/>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row>
    <row r="349" spans="1:238" s="14" customFormat="1" x14ac:dyDescent="0.2">
      <c r="A349" s="11">
        <f t="shared" si="5"/>
        <v>343</v>
      </c>
      <c r="B349" s="49" t="s">
        <v>2160</v>
      </c>
      <c r="C349" s="49" t="s">
        <v>128</v>
      </c>
      <c r="D349" s="32" t="s">
        <v>2064</v>
      </c>
      <c r="E349" s="70">
        <v>2018.07</v>
      </c>
      <c r="F349" s="50" t="s">
        <v>915</v>
      </c>
      <c r="G349" s="51">
        <v>355</v>
      </c>
      <c r="H349" s="51">
        <v>788</v>
      </c>
      <c r="I349" s="52" t="s">
        <v>15</v>
      </c>
      <c r="J349" s="88" t="s">
        <v>17</v>
      </c>
      <c r="K349" s="53"/>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row>
    <row r="350" spans="1:238" x14ac:dyDescent="0.2">
      <c r="A350" s="11">
        <f t="shared" si="5"/>
        <v>344</v>
      </c>
      <c r="B350" s="49" t="s">
        <v>2160</v>
      </c>
      <c r="C350" s="49" t="s">
        <v>128</v>
      </c>
      <c r="D350" s="32" t="s">
        <v>2064</v>
      </c>
      <c r="E350" s="70">
        <v>2018.07</v>
      </c>
      <c r="F350" s="50" t="s">
        <v>915</v>
      </c>
      <c r="G350" s="51">
        <v>2063</v>
      </c>
      <c r="H350" s="51">
        <v>4392</v>
      </c>
      <c r="I350" s="52" t="s">
        <v>15</v>
      </c>
      <c r="J350" s="88" t="s">
        <v>17</v>
      </c>
      <c r="K350" s="53"/>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row>
    <row r="351" spans="1:238" s="14" customFormat="1" x14ac:dyDescent="0.2">
      <c r="A351" s="11">
        <f t="shared" si="5"/>
        <v>345</v>
      </c>
      <c r="B351" s="54" t="s">
        <v>2161</v>
      </c>
      <c r="C351" s="49" t="s">
        <v>128</v>
      </c>
      <c r="D351" s="32" t="s">
        <v>2064</v>
      </c>
      <c r="E351" s="70">
        <v>2018.07</v>
      </c>
      <c r="F351" s="50" t="s">
        <v>43</v>
      </c>
      <c r="G351" s="51">
        <v>2769</v>
      </c>
      <c r="H351" s="51">
        <v>6877</v>
      </c>
      <c r="I351" s="52" t="s">
        <v>15</v>
      </c>
      <c r="J351" s="88" t="s">
        <v>17</v>
      </c>
      <c r="K351" s="53"/>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row>
    <row r="352" spans="1:238" s="14" customFormat="1" x14ac:dyDescent="0.2">
      <c r="A352" s="11">
        <f t="shared" si="5"/>
        <v>346</v>
      </c>
      <c r="B352" s="38" t="s">
        <v>2162</v>
      </c>
      <c r="C352" s="32" t="s">
        <v>128</v>
      </c>
      <c r="D352" s="32" t="s">
        <v>2064</v>
      </c>
      <c r="E352" s="69">
        <v>2018.08</v>
      </c>
      <c r="F352" s="48" t="s">
        <v>2163</v>
      </c>
      <c r="G352" s="39">
        <v>2861</v>
      </c>
      <c r="H352" s="39">
        <v>6398</v>
      </c>
      <c r="I352" s="41" t="s">
        <v>15</v>
      </c>
      <c r="J352" s="43" t="s">
        <v>17</v>
      </c>
      <c r="K352" s="4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row>
    <row r="353" spans="1:238" s="14" customFormat="1" x14ac:dyDescent="0.2">
      <c r="A353" s="11">
        <f t="shared" si="5"/>
        <v>347</v>
      </c>
      <c r="B353" s="38" t="s">
        <v>510</v>
      </c>
      <c r="C353" s="32" t="s">
        <v>128</v>
      </c>
      <c r="D353" s="32" t="s">
        <v>2064</v>
      </c>
      <c r="E353" s="69">
        <v>2018.08</v>
      </c>
      <c r="F353" s="48" t="s">
        <v>1148</v>
      </c>
      <c r="G353" s="39">
        <v>1322</v>
      </c>
      <c r="H353" s="39">
        <v>2728</v>
      </c>
      <c r="I353" s="41" t="s">
        <v>15</v>
      </c>
      <c r="J353" s="43" t="s">
        <v>17</v>
      </c>
      <c r="K353" s="4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row>
    <row r="354" spans="1:238" x14ac:dyDescent="0.2">
      <c r="A354" s="11">
        <f t="shared" si="5"/>
        <v>348</v>
      </c>
      <c r="B354" s="38" t="s">
        <v>511</v>
      </c>
      <c r="C354" s="32" t="s">
        <v>128</v>
      </c>
      <c r="D354" s="32" t="s">
        <v>2064</v>
      </c>
      <c r="E354" s="69">
        <v>2018.08</v>
      </c>
      <c r="F354" s="48" t="s">
        <v>1149</v>
      </c>
      <c r="G354" s="39">
        <v>2165</v>
      </c>
      <c r="H354" s="39">
        <v>4435</v>
      </c>
      <c r="I354" s="41" t="s">
        <v>15</v>
      </c>
      <c r="J354" s="43" t="s">
        <v>17</v>
      </c>
      <c r="K354" s="4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row>
    <row r="355" spans="1:238" s="14" customFormat="1" x14ac:dyDescent="0.2">
      <c r="A355" s="11">
        <f t="shared" si="5"/>
        <v>349</v>
      </c>
      <c r="B355" s="38" t="s">
        <v>2164</v>
      </c>
      <c r="C355" s="38" t="s">
        <v>128</v>
      </c>
      <c r="D355" s="32" t="s">
        <v>2064</v>
      </c>
      <c r="E355" s="69">
        <v>2018.09</v>
      </c>
      <c r="F355" s="40" t="s">
        <v>1308</v>
      </c>
      <c r="G355" s="56">
        <v>393</v>
      </c>
      <c r="H355" s="56">
        <v>825</v>
      </c>
      <c r="I355" s="57" t="s">
        <v>15</v>
      </c>
      <c r="J355" s="57" t="s">
        <v>17</v>
      </c>
      <c r="K355" s="4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row>
    <row r="356" spans="1:238" s="14" customFormat="1" x14ac:dyDescent="0.2">
      <c r="A356" s="11">
        <f t="shared" si="5"/>
        <v>350</v>
      </c>
      <c r="B356" s="38" t="s">
        <v>512</v>
      </c>
      <c r="C356" s="32" t="s">
        <v>128</v>
      </c>
      <c r="D356" s="32" t="s">
        <v>2064</v>
      </c>
      <c r="E356" s="69" t="s">
        <v>27</v>
      </c>
      <c r="F356" s="48" t="s">
        <v>670</v>
      </c>
      <c r="G356" s="39">
        <v>767</v>
      </c>
      <c r="H356" s="39">
        <v>1558</v>
      </c>
      <c r="I356" s="41" t="s">
        <v>15</v>
      </c>
      <c r="J356" s="43" t="s">
        <v>17</v>
      </c>
      <c r="K356" s="42"/>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c r="CB356" s="20"/>
      <c r="CC356" s="20"/>
      <c r="CD356" s="20"/>
      <c r="CE356" s="20"/>
      <c r="CF356" s="20"/>
      <c r="CG356" s="20"/>
      <c r="CH356" s="20"/>
      <c r="CI356" s="20"/>
      <c r="CJ356" s="20"/>
      <c r="CK356" s="20"/>
      <c r="CL356" s="20"/>
      <c r="CM356" s="20"/>
      <c r="CN356" s="20"/>
      <c r="CO356" s="20"/>
      <c r="CP356" s="20"/>
      <c r="CQ356" s="20"/>
      <c r="CR356" s="20"/>
      <c r="CS356" s="20"/>
      <c r="CT356" s="20"/>
      <c r="CU356" s="20"/>
      <c r="CV356" s="20"/>
      <c r="CW356" s="20"/>
      <c r="CX356" s="20"/>
      <c r="CY356" s="20"/>
      <c r="CZ356" s="20"/>
      <c r="DA356" s="20"/>
      <c r="DB356" s="20"/>
      <c r="DC356" s="20"/>
      <c r="DD356" s="20"/>
      <c r="DE356" s="20"/>
      <c r="DF356" s="20"/>
      <c r="DG356" s="20"/>
      <c r="DH356" s="20"/>
      <c r="DI356" s="20"/>
      <c r="DJ356" s="20"/>
      <c r="DK356" s="20"/>
      <c r="DL356" s="20"/>
      <c r="DM356" s="20"/>
      <c r="DN356" s="20"/>
      <c r="DO356" s="20"/>
      <c r="DP356" s="20"/>
      <c r="DQ356" s="20"/>
      <c r="DR356" s="20"/>
      <c r="DS356" s="20"/>
      <c r="DT356" s="20"/>
      <c r="DU356" s="20"/>
      <c r="DV356" s="20"/>
      <c r="DW356" s="20"/>
      <c r="DX356" s="20"/>
      <c r="DY356" s="20"/>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c r="FL356" s="20"/>
      <c r="FM356" s="20"/>
      <c r="FN356" s="20"/>
      <c r="FO356" s="20"/>
      <c r="FP356" s="20"/>
      <c r="FQ356" s="20"/>
      <c r="FR356" s="20"/>
      <c r="FS356" s="20"/>
      <c r="FT356" s="20"/>
      <c r="FU356" s="20"/>
      <c r="FV356" s="20"/>
      <c r="FW356" s="20"/>
      <c r="FX356" s="20"/>
      <c r="FY356" s="20"/>
      <c r="FZ356" s="20"/>
      <c r="GA356" s="20"/>
      <c r="GB356" s="20"/>
      <c r="GC356" s="20"/>
      <c r="GD356" s="20"/>
      <c r="GE356" s="20"/>
      <c r="GF356" s="20"/>
      <c r="GG356" s="20"/>
      <c r="GH356" s="20"/>
      <c r="GI356" s="20"/>
      <c r="GJ356" s="20"/>
      <c r="GK356" s="20"/>
      <c r="GL356" s="20"/>
      <c r="GM356" s="20"/>
      <c r="GN356" s="20"/>
      <c r="GO356" s="20"/>
      <c r="GP356" s="20"/>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c r="HZ356" s="20"/>
      <c r="IA356" s="20"/>
      <c r="IB356" s="20"/>
      <c r="IC356" s="20"/>
      <c r="ID356" s="20"/>
    </row>
    <row r="357" spans="1:238" s="14" customFormat="1" x14ac:dyDescent="0.2">
      <c r="A357" s="11">
        <f t="shared" si="5"/>
        <v>351</v>
      </c>
      <c r="B357" s="46" t="s">
        <v>513</v>
      </c>
      <c r="C357" s="55" t="s">
        <v>128</v>
      </c>
      <c r="D357" s="32" t="s">
        <v>2064</v>
      </c>
      <c r="E357" s="69" t="s">
        <v>27</v>
      </c>
      <c r="F357" s="58" t="s">
        <v>1155</v>
      </c>
      <c r="G357" s="98">
        <v>1955</v>
      </c>
      <c r="H357" s="56">
        <v>4583</v>
      </c>
      <c r="I357" s="57" t="s">
        <v>15</v>
      </c>
      <c r="J357" s="57" t="s">
        <v>17</v>
      </c>
      <c r="K357" s="42" t="s">
        <v>177</v>
      </c>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c r="CB357" s="20"/>
      <c r="CC357" s="20"/>
      <c r="CD357" s="20"/>
      <c r="CE357" s="20"/>
      <c r="CF357" s="20"/>
      <c r="CG357" s="20"/>
      <c r="CH357" s="20"/>
      <c r="CI357" s="20"/>
      <c r="CJ357" s="20"/>
      <c r="CK357" s="20"/>
      <c r="CL357" s="20"/>
      <c r="CM357" s="20"/>
      <c r="CN357" s="20"/>
      <c r="CO357" s="20"/>
      <c r="CP357" s="20"/>
      <c r="CQ357" s="20"/>
      <c r="CR357" s="20"/>
      <c r="CS357" s="20"/>
      <c r="CT357" s="20"/>
      <c r="CU357" s="20"/>
      <c r="CV357" s="20"/>
      <c r="CW357" s="20"/>
      <c r="CX357" s="20"/>
      <c r="CY357" s="20"/>
      <c r="CZ357" s="20"/>
      <c r="DA357" s="20"/>
      <c r="DB357" s="20"/>
      <c r="DC357" s="20"/>
      <c r="DD357" s="20"/>
      <c r="DE357" s="20"/>
      <c r="DF357" s="20"/>
      <c r="DG357" s="20"/>
      <c r="DH357" s="20"/>
      <c r="DI357" s="20"/>
      <c r="DJ357" s="20"/>
      <c r="DK357" s="20"/>
      <c r="DL357" s="20"/>
      <c r="DM357" s="20"/>
      <c r="DN357" s="20"/>
      <c r="DO357" s="20"/>
      <c r="DP357" s="20"/>
      <c r="DQ357" s="20"/>
      <c r="DR357" s="20"/>
      <c r="DS357" s="20"/>
      <c r="DT357" s="20"/>
      <c r="DU357" s="20"/>
      <c r="DV357" s="20"/>
      <c r="DW357" s="20"/>
      <c r="DX357" s="20"/>
      <c r="DY357" s="20"/>
      <c r="DZ357" s="20"/>
      <c r="EA357" s="20"/>
      <c r="EB357" s="20"/>
      <c r="EC357" s="20"/>
      <c r="ED357" s="20"/>
      <c r="EE357" s="20"/>
      <c r="EF357" s="20"/>
      <c r="EG357" s="20"/>
      <c r="EH357" s="20"/>
      <c r="EI357" s="20"/>
      <c r="EJ357" s="20"/>
      <c r="EK357" s="20"/>
      <c r="EL357" s="20"/>
      <c r="EM357" s="20"/>
      <c r="EN357" s="20"/>
      <c r="EO357" s="20"/>
      <c r="EP357" s="20"/>
      <c r="EQ357" s="20"/>
      <c r="ER357" s="20"/>
      <c r="ES357" s="20"/>
      <c r="ET357" s="20"/>
      <c r="EU357" s="20"/>
      <c r="EV357" s="20"/>
      <c r="EW357" s="20"/>
      <c r="EX357" s="20"/>
      <c r="EY357" s="20"/>
      <c r="EZ357" s="20"/>
      <c r="FA357" s="20"/>
      <c r="FB357" s="20"/>
      <c r="FC357" s="20"/>
      <c r="FD357" s="20"/>
      <c r="FE357" s="20"/>
      <c r="FF357" s="20"/>
      <c r="FG357" s="20"/>
      <c r="FH357" s="20"/>
      <c r="FI357" s="20"/>
      <c r="FJ357" s="20"/>
      <c r="FK357" s="20"/>
      <c r="FL357" s="20"/>
      <c r="FM357" s="20"/>
      <c r="FN357" s="20"/>
      <c r="FO357" s="20"/>
      <c r="FP357" s="20"/>
      <c r="FQ357" s="20"/>
      <c r="FR357" s="20"/>
      <c r="FS357" s="20"/>
      <c r="FT357" s="20"/>
      <c r="FU357" s="20"/>
      <c r="FV357" s="20"/>
      <c r="FW357" s="20"/>
      <c r="FX357" s="20"/>
      <c r="FY357" s="20"/>
      <c r="FZ357" s="20"/>
      <c r="GA357" s="20"/>
      <c r="GB357" s="20"/>
      <c r="GC357" s="20"/>
      <c r="GD357" s="20"/>
      <c r="GE357" s="20"/>
      <c r="GF357" s="20"/>
      <c r="GG357" s="20"/>
      <c r="GH357" s="20"/>
      <c r="GI357" s="20"/>
      <c r="GJ357" s="20"/>
      <c r="GK357" s="20"/>
      <c r="GL357" s="20"/>
      <c r="GM357" s="20"/>
      <c r="GN357" s="20"/>
      <c r="GO357" s="20"/>
      <c r="GP357" s="20"/>
      <c r="GQ357" s="20"/>
      <c r="GR357" s="20"/>
      <c r="GS357" s="20"/>
      <c r="GT357" s="20"/>
      <c r="GU357" s="20"/>
      <c r="GV357" s="20"/>
      <c r="GW357" s="20"/>
      <c r="GX357" s="20"/>
      <c r="GY357" s="20"/>
      <c r="GZ357" s="20"/>
      <c r="HA357" s="20"/>
      <c r="HB357" s="20"/>
      <c r="HC357" s="20"/>
      <c r="HD357" s="20"/>
      <c r="HE357" s="20"/>
      <c r="HF357" s="20"/>
      <c r="HG357" s="20"/>
      <c r="HH357" s="20"/>
      <c r="HI357" s="20"/>
      <c r="HJ357" s="20"/>
      <c r="HK357" s="20"/>
      <c r="HL357" s="20"/>
      <c r="HM357" s="20"/>
      <c r="HN357" s="20"/>
      <c r="HO357" s="20"/>
      <c r="HP357" s="20"/>
      <c r="HQ357" s="20"/>
      <c r="HR357" s="20"/>
      <c r="HS357" s="20"/>
      <c r="HT357" s="20"/>
      <c r="HU357" s="20"/>
      <c r="HV357" s="20"/>
      <c r="HW357" s="20"/>
      <c r="HX357" s="20"/>
      <c r="HY357" s="20"/>
      <c r="HZ357" s="20"/>
      <c r="IA357" s="20"/>
      <c r="IB357" s="20"/>
      <c r="IC357" s="20"/>
      <c r="ID357" s="20"/>
    </row>
    <row r="358" spans="1:238" s="14" customFormat="1" x14ac:dyDescent="0.2">
      <c r="A358" s="11">
        <f t="shared" si="5"/>
        <v>352</v>
      </c>
      <c r="B358" s="38" t="s">
        <v>2165</v>
      </c>
      <c r="C358" s="32" t="s">
        <v>128</v>
      </c>
      <c r="D358" s="32" t="s">
        <v>2064</v>
      </c>
      <c r="E358" s="69">
        <v>2018.11</v>
      </c>
      <c r="F358" s="40" t="s">
        <v>1156</v>
      </c>
      <c r="G358" s="56">
        <v>1129</v>
      </c>
      <c r="H358" s="56">
        <v>2407</v>
      </c>
      <c r="I358" s="57" t="s">
        <v>15</v>
      </c>
      <c r="J358" s="57" t="s">
        <v>17</v>
      </c>
      <c r="K358" s="4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row>
    <row r="359" spans="1:238" s="14" customFormat="1" x14ac:dyDescent="0.2">
      <c r="A359" s="11">
        <f t="shared" si="5"/>
        <v>353</v>
      </c>
      <c r="B359" s="46" t="s">
        <v>2166</v>
      </c>
      <c r="C359" s="32" t="s">
        <v>128</v>
      </c>
      <c r="D359" s="32" t="s">
        <v>2064</v>
      </c>
      <c r="E359" s="69">
        <v>2018.11</v>
      </c>
      <c r="F359" s="40" t="s">
        <v>1156</v>
      </c>
      <c r="G359" s="56">
        <v>530</v>
      </c>
      <c r="H359" s="56">
        <v>1006</v>
      </c>
      <c r="I359" s="57" t="s">
        <v>896</v>
      </c>
      <c r="J359" s="57" t="s">
        <v>17</v>
      </c>
      <c r="K359" s="4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row>
    <row r="360" spans="1:238" s="14" customFormat="1" x14ac:dyDescent="0.2">
      <c r="A360" s="11">
        <f t="shared" si="5"/>
        <v>354</v>
      </c>
      <c r="B360" s="38" t="s">
        <v>2167</v>
      </c>
      <c r="C360" s="32" t="s">
        <v>128</v>
      </c>
      <c r="D360" s="32" t="s">
        <v>2064</v>
      </c>
      <c r="E360" s="69">
        <v>2018.12</v>
      </c>
      <c r="F360" s="58" t="s">
        <v>1322</v>
      </c>
      <c r="G360" s="39">
        <v>253</v>
      </c>
      <c r="H360" s="39">
        <v>425</v>
      </c>
      <c r="I360" s="52" t="s">
        <v>18</v>
      </c>
      <c r="J360" s="57" t="s">
        <v>1290</v>
      </c>
      <c r="K360" s="36"/>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row>
    <row r="361" spans="1:238" s="14" customFormat="1" x14ac:dyDescent="0.2">
      <c r="A361" s="11">
        <f t="shared" si="5"/>
        <v>355</v>
      </c>
      <c r="B361" s="38" t="s">
        <v>2168</v>
      </c>
      <c r="C361" s="32" t="s">
        <v>128</v>
      </c>
      <c r="D361" s="32" t="s">
        <v>2064</v>
      </c>
      <c r="E361" s="69">
        <v>2018.12</v>
      </c>
      <c r="F361" s="48" t="s">
        <v>1317</v>
      </c>
      <c r="G361" s="39">
        <v>797</v>
      </c>
      <c r="H361" s="39">
        <v>1667</v>
      </c>
      <c r="I361" s="57" t="s">
        <v>15</v>
      </c>
      <c r="J361" s="57" t="s">
        <v>1290</v>
      </c>
      <c r="K361" s="36"/>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row>
    <row r="362" spans="1:238" s="16" customFormat="1" x14ac:dyDescent="0.2">
      <c r="A362" s="11">
        <f t="shared" si="5"/>
        <v>356</v>
      </c>
      <c r="B362" s="38" t="s">
        <v>2169</v>
      </c>
      <c r="C362" s="32" t="s">
        <v>128</v>
      </c>
      <c r="D362" s="32" t="s">
        <v>2064</v>
      </c>
      <c r="E362" s="69">
        <v>2018.12</v>
      </c>
      <c r="F362" s="48" t="s">
        <v>1317</v>
      </c>
      <c r="G362" s="39">
        <v>522</v>
      </c>
      <c r="H362" s="39">
        <v>1037</v>
      </c>
      <c r="I362" s="57" t="s">
        <v>15</v>
      </c>
      <c r="J362" s="57" t="s">
        <v>1290</v>
      </c>
      <c r="K362" s="36"/>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row>
    <row r="363" spans="1:238" s="16" customFormat="1" x14ac:dyDescent="0.2">
      <c r="A363" s="11">
        <f t="shared" si="5"/>
        <v>357</v>
      </c>
      <c r="B363" s="32" t="s">
        <v>2170</v>
      </c>
      <c r="C363" s="38" t="s">
        <v>128</v>
      </c>
      <c r="D363" s="32" t="s">
        <v>2064</v>
      </c>
      <c r="E363" s="71" t="s">
        <v>1159</v>
      </c>
      <c r="F363" s="33" t="s">
        <v>1323</v>
      </c>
      <c r="G363" s="62">
        <v>4768</v>
      </c>
      <c r="H363" s="62">
        <v>9491</v>
      </c>
      <c r="I363" s="63" t="s">
        <v>15</v>
      </c>
      <c r="J363" s="65" t="s">
        <v>1290</v>
      </c>
      <c r="K363" s="4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row>
    <row r="364" spans="1:238" s="13" customFormat="1" x14ac:dyDescent="0.2">
      <c r="A364" s="11">
        <f t="shared" si="5"/>
        <v>358</v>
      </c>
      <c r="B364" s="38" t="s">
        <v>514</v>
      </c>
      <c r="C364" s="33" t="s">
        <v>128</v>
      </c>
      <c r="D364" s="32" t="s">
        <v>2064</v>
      </c>
      <c r="E364" s="71" t="s">
        <v>1161</v>
      </c>
      <c r="F364" s="32" t="s">
        <v>2171</v>
      </c>
      <c r="G364" s="64">
        <v>7077</v>
      </c>
      <c r="H364" s="64">
        <v>12558</v>
      </c>
      <c r="I364" s="65" t="s">
        <v>15</v>
      </c>
      <c r="J364" s="90" t="s">
        <v>1290</v>
      </c>
      <c r="K364" s="36"/>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row>
    <row r="365" spans="1:238" s="13" customFormat="1" x14ac:dyDescent="0.2">
      <c r="A365" s="11">
        <f t="shared" si="5"/>
        <v>359</v>
      </c>
      <c r="B365" s="32" t="s">
        <v>515</v>
      </c>
      <c r="C365" s="32" t="s">
        <v>128</v>
      </c>
      <c r="D365" s="32" t="s">
        <v>2064</v>
      </c>
      <c r="E365" s="71" t="s">
        <v>1161</v>
      </c>
      <c r="F365" s="32" t="s">
        <v>93</v>
      </c>
      <c r="G365" s="64">
        <v>290</v>
      </c>
      <c r="H365" s="64">
        <v>532</v>
      </c>
      <c r="I365" s="65" t="s">
        <v>15</v>
      </c>
      <c r="J365" s="90" t="s">
        <v>1290</v>
      </c>
      <c r="K365" s="36"/>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row>
    <row r="366" spans="1:238" s="13" customFormat="1" x14ac:dyDescent="0.2">
      <c r="A366" s="11">
        <f t="shared" si="5"/>
        <v>360</v>
      </c>
      <c r="B366" s="32" t="s">
        <v>516</v>
      </c>
      <c r="C366" s="32" t="s">
        <v>128</v>
      </c>
      <c r="D366" s="32" t="s">
        <v>2064</v>
      </c>
      <c r="E366" s="71" t="s">
        <v>1161</v>
      </c>
      <c r="F366" s="32" t="s">
        <v>2172</v>
      </c>
      <c r="G366" s="64">
        <v>650</v>
      </c>
      <c r="H366" s="64">
        <v>1279</v>
      </c>
      <c r="I366" s="65" t="s">
        <v>15</v>
      </c>
      <c r="J366" s="90" t="s">
        <v>1290</v>
      </c>
      <c r="K366" s="36"/>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row>
    <row r="367" spans="1:238" s="13" customFormat="1" x14ac:dyDescent="0.2">
      <c r="A367" s="11">
        <f t="shared" si="5"/>
        <v>361</v>
      </c>
      <c r="B367" s="38" t="s">
        <v>517</v>
      </c>
      <c r="C367" s="32" t="s">
        <v>128</v>
      </c>
      <c r="D367" s="32" t="s">
        <v>2064</v>
      </c>
      <c r="E367" s="69">
        <v>2019.03</v>
      </c>
      <c r="F367" s="58" t="s">
        <v>34</v>
      </c>
      <c r="G367" s="39">
        <v>10113</v>
      </c>
      <c r="H367" s="39">
        <v>19818</v>
      </c>
      <c r="I367" s="57" t="s">
        <v>19</v>
      </c>
      <c r="J367" s="57" t="s">
        <v>1290</v>
      </c>
      <c r="K367" s="36" t="s">
        <v>178</v>
      </c>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row>
    <row r="368" spans="1:238" s="13" customFormat="1" x14ac:dyDescent="0.2">
      <c r="A368" s="11">
        <f t="shared" si="5"/>
        <v>362</v>
      </c>
      <c r="B368" s="38" t="s">
        <v>518</v>
      </c>
      <c r="C368" s="32" t="s">
        <v>128</v>
      </c>
      <c r="D368" s="32" t="s">
        <v>2064</v>
      </c>
      <c r="E368" s="69">
        <v>2019.03</v>
      </c>
      <c r="F368" s="58" t="s">
        <v>35</v>
      </c>
      <c r="G368" s="39">
        <v>16374</v>
      </c>
      <c r="H368" s="39">
        <v>36885</v>
      </c>
      <c r="I368" s="57" t="s">
        <v>1283</v>
      </c>
      <c r="J368" s="57" t="s">
        <v>1290</v>
      </c>
      <c r="K368" s="36"/>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row>
    <row r="369" spans="1:238" s="13" customFormat="1" x14ac:dyDescent="0.2">
      <c r="A369" s="11">
        <f t="shared" si="5"/>
        <v>363</v>
      </c>
      <c r="B369" s="38" t="s">
        <v>519</v>
      </c>
      <c r="C369" s="32" t="s">
        <v>128</v>
      </c>
      <c r="D369" s="32" t="s">
        <v>2064</v>
      </c>
      <c r="E369" s="69">
        <v>2019.04</v>
      </c>
      <c r="F369" s="58" t="s">
        <v>45</v>
      </c>
      <c r="G369" s="39">
        <v>1612</v>
      </c>
      <c r="H369" s="39">
        <v>3610</v>
      </c>
      <c r="I369" s="57" t="s">
        <v>15</v>
      </c>
      <c r="J369" s="57" t="s">
        <v>17</v>
      </c>
      <c r="K369" s="36" t="s">
        <v>178</v>
      </c>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row>
    <row r="370" spans="1:238" s="13" customFormat="1" x14ac:dyDescent="0.2">
      <c r="A370" s="11">
        <f t="shared" ref="A370:A433" si="6">ROW()-6</f>
        <v>364</v>
      </c>
      <c r="B370" s="38" t="s">
        <v>520</v>
      </c>
      <c r="C370" s="32" t="s">
        <v>128</v>
      </c>
      <c r="D370" s="32" t="s">
        <v>2064</v>
      </c>
      <c r="E370" s="69">
        <v>2019.04</v>
      </c>
      <c r="F370" s="58" t="s">
        <v>49</v>
      </c>
      <c r="G370" s="39">
        <v>845</v>
      </c>
      <c r="H370" s="39">
        <v>1767</v>
      </c>
      <c r="I370" s="65" t="s">
        <v>18</v>
      </c>
      <c r="J370" s="57" t="s">
        <v>17</v>
      </c>
      <c r="K370" s="36"/>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row>
    <row r="371" spans="1:238" s="13" customFormat="1" x14ac:dyDescent="0.2">
      <c r="A371" s="11">
        <f t="shared" si="6"/>
        <v>365</v>
      </c>
      <c r="B371" s="38" t="s">
        <v>521</v>
      </c>
      <c r="C371" s="32" t="s">
        <v>128</v>
      </c>
      <c r="D371" s="32" t="s">
        <v>2064</v>
      </c>
      <c r="E371" s="69">
        <v>2019.06</v>
      </c>
      <c r="F371" s="58" t="s">
        <v>60</v>
      </c>
      <c r="G371" s="39">
        <v>4168</v>
      </c>
      <c r="H371" s="39">
        <v>9571</v>
      </c>
      <c r="I371" s="57" t="s">
        <v>1324</v>
      </c>
      <c r="J371" s="57" t="s">
        <v>1290</v>
      </c>
      <c r="K371" s="36" t="s">
        <v>674</v>
      </c>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row>
    <row r="372" spans="1:238" s="13" customFormat="1" x14ac:dyDescent="0.2">
      <c r="A372" s="11">
        <f t="shared" si="6"/>
        <v>366</v>
      </c>
      <c r="B372" s="38" t="s">
        <v>522</v>
      </c>
      <c r="C372" s="32" t="s">
        <v>128</v>
      </c>
      <c r="D372" s="32" t="s">
        <v>2064</v>
      </c>
      <c r="E372" s="69">
        <v>2019.06</v>
      </c>
      <c r="F372" s="58" t="s">
        <v>59</v>
      </c>
      <c r="G372" s="39">
        <v>678</v>
      </c>
      <c r="H372" s="39">
        <v>1560</v>
      </c>
      <c r="I372" s="57" t="s">
        <v>1324</v>
      </c>
      <c r="J372" s="57" t="s">
        <v>1290</v>
      </c>
      <c r="K372" s="36"/>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row>
    <row r="373" spans="1:238" s="13" customFormat="1" x14ac:dyDescent="0.2">
      <c r="A373" s="11">
        <f t="shared" si="6"/>
        <v>367</v>
      </c>
      <c r="B373" s="38" t="s">
        <v>523</v>
      </c>
      <c r="C373" s="32" t="s">
        <v>128</v>
      </c>
      <c r="D373" s="32" t="s">
        <v>2064</v>
      </c>
      <c r="E373" s="69">
        <v>2019.07</v>
      </c>
      <c r="F373" s="58" t="s">
        <v>75</v>
      </c>
      <c r="G373" s="39">
        <v>14385</v>
      </c>
      <c r="H373" s="39">
        <v>24275</v>
      </c>
      <c r="I373" s="57" t="s">
        <v>1324</v>
      </c>
      <c r="J373" s="57" t="s">
        <v>1290</v>
      </c>
      <c r="K373" s="36" t="s">
        <v>178</v>
      </c>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row>
    <row r="374" spans="1:238" s="13" customFormat="1" x14ac:dyDescent="0.2">
      <c r="A374" s="11">
        <f t="shared" si="6"/>
        <v>368</v>
      </c>
      <c r="B374" s="38" t="s">
        <v>524</v>
      </c>
      <c r="C374" s="32" t="s">
        <v>128</v>
      </c>
      <c r="D374" s="32" t="s">
        <v>2064</v>
      </c>
      <c r="E374" s="69">
        <v>2019.07</v>
      </c>
      <c r="F374" s="58" t="s">
        <v>74</v>
      </c>
      <c r="G374" s="39">
        <v>5124</v>
      </c>
      <c r="H374" s="39">
        <v>12226</v>
      </c>
      <c r="I374" s="57" t="s">
        <v>1324</v>
      </c>
      <c r="J374" s="57" t="s">
        <v>1290</v>
      </c>
      <c r="K374" s="36" t="s">
        <v>177</v>
      </c>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row>
    <row r="375" spans="1:238" s="13" customFormat="1" x14ac:dyDescent="0.2">
      <c r="A375" s="11">
        <f t="shared" si="6"/>
        <v>369</v>
      </c>
      <c r="B375" s="38" t="s">
        <v>2173</v>
      </c>
      <c r="C375" s="32" t="s">
        <v>128</v>
      </c>
      <c r="D375" s="32" t="s">
        <v>2064</v>
      </c>
      <c r="E375" s="69">
        <v>2019.07</v>
      </c>
      <c r="F375" s="58" t="s">
        <v>43</v>
      </c>
      <c r="G375" s="39">
        <v>2782</v>
      </c>
      <c r="H375" s="39">
        <v>6788</v>
      </c>
      <c r="I375" s="57" t="s">
        <v>1324</v>
      </c>
      <c r="J375" s="57" t="s">
        <v>1290</v>
      </c>
      <c r="K375" s="36"/>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row>
    <row r="376" spans="1:238" s="13" customFormat="1" x14ac:dyDescent="0.2">
      <c r="A376" s="11">
        <f t="shared" si="6"/>
        <v>370</v>
      </c>
      <c r="B376" s="38" t="s">
        <v>525</v>
      </c>
      <c r="C376" s="32" t="s">
        <v>128</v>
      </c>
      <c r="D376" s="32" t="s">
        <v>2064</v>
      </c>
      <c r="E376" s="69">
        <v>2019.07</v>
      </c>
      <c r="F376" s="58" t="s">
        <v>72</v>
      </c>
      <c r="G376" s="39">
        <v>1034</v>
      </c>
      <c r="H376" s="39">
        <v>2053</v>
      </c>
      <c r="I376" s="57" t="s">
        <v>1324</v>
      </c>
      <c r="J376" s="57" t="s">
        <v>1290</v>
      </c>
      <c r="K376" s="36"/>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row>
    <row r="377" spans="1:238" x14ac:dyDescent="0.2">
      <c r="A377" s="11">
        <f t="shared" si="6"/>
        <v>371</v>
      </c>
      <c r="B377" s="38" t="s">
        <v>78</v>
      </c>
      <c r="C377" s="32" t="s">
        <v>128</v>
      </c>
      <c r="D377" s="32" t="s">
        <v>2064</v>
      </c>
      <c r="E377" s="69">
        <v>2019.07</v>
      </c>
      <c r="F377" s="58" t="s">
        <v>49</v>
      </c>
      <c r="G377" s="39">
        <v>373</v>
      </c>
      <c r="H377" s="39">
        <v>774</v>
      </c>
      <c r="I377" s="57" t="s">
        <v>15</v>
      </c>
      <c r="J377" s="57" t="s">
        <v>17</v>
      </c>
      <c r="K377" s="36"/>
    </row>
    <row r="378" spans="1:238" x14ac:dyDescent="0.2">
      <c r="A378" s="11">
        <f t="shared" si="6"/>
        <v>372</v>
      </c>
      <c r="B378" s="38" t="s">
        <v>526</v>
      </c>
      <c r="C378" s="32" t="s">
        <v>128</v>
      </c>
      <c r="D378" s="32" t="s">
        <v>2064</v>
      </c>
      <c r="E378" s="69">
        <v>2019.08</v>
      </c>
      <c r="F378" s="58" t="s">
        <v>80</v>
      </c>
      <c r="G378" s="39">
        <v>10173</v>
      </c>
      <c r="H378" s="39">
        <v>18784</v>
      </c>
      <c r="I378" s="57" t="s">
        <v>1324</v>
      </c>
      <c r="J378" s="57" t="s">
        <v>1290</v>
      </c>
      <c r="K378" s="36" t="s">
        <v>177</v>
      </c>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row>
    <row r="379" spans="1:238" s="13" customFormat="1" x14ac:dyDescent="0.2">
      <c r="A379" s="11">
        <f t="shared" si="6"/>
        <v>373</v>
      </c>
      <c r="B379" s="38" t="s">
        <v>527</v>
      </c>
      <c r="C379" s="55" t="s">
        <v>128</v>
      </c>
      <c r="D379" s="32" t="s">
        <v>2064</v>
      </c>
      <c r="E379" s="69">
        <v>2019.08</v>
      </c>
      <c r="F379" s="58" t="s">
        <v>58</v>
      </c>
      <c r="G379" s="39">
        <v>10516</v>
      </c>
      <c r="H379" s="39">
        <v>23339</v>
      </c>
      <c r="I379" s="57" t="s">
        <v>1324</v>
      </c>
      <c r="J379" s="57" t="s">
        <v>1290</v>
      </c>
      <c r="K379" s="99"/>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row>
    <row r="380" spans="1:238" s="13" customFormat="1" x14ac:dyDescent="0.2">
      <c r="A380" s="11">
        <f t="shared" si="6"/>
        <v>374</v>
      </c>
      <c r="B380" s="38" t="s">
        <v>528</v>
      </c>
      <c r="C380" s="55" t="s">
        <v>128</v>
      </c>
      <c r="D380" s="32" t="s">
        <v>2064</v>
      </c>
      <c r="E380" s="69">
        <v>2019.08</v>
      </c>
      <c r="F380" s="58" t="s">
        <v>84</v>
      </c>
      <c r="G380" s="39">
        <v>3951</v>
      </c>
      <c r="H380" s="39">
        <v>7604</v>
      </c>
      <c r="I380" s="57" t="s">
        <v>1324</v>
      </c>
      <c r="J380" s="57" t="s">
        <v>1290</v>
      </c>
      <c r="K380" s="36" t="s">
        <v>178</v>
      </c>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row>
    <row r="381" spans="1:238" s="13" customFormat="1" x14ac:dyDescent="0.2">
      <c r="A381" s="11">
        <f t="shared" si="6"/>
        <v>375</v>
      </c>
      <c r="B381" s="38" t="s">
        <v>529</v>
      </c>
      <c r="C381" s="55" t="s">
        <v>128</v>
      </c>
      <c r="D381" s="32" t="s">
        <v>2064</v>
      </c>
      <c r="E381" s="69">
        <v>2019.08</v>
      </c>
      <c r="F381" s="58" t="s">
        <v>85</v>
      </c>
      <c r="G381" s="39">
        <v>2775</v>
      </c>
      <c r="H381" s="39">
        <v>6369</v>
      </c>
      <c r="I381" s="65" t="s">
        <v>18</v>
      </c>
      <c r="J381" s="57" t="s">
        <v>1290</v>
      </c>
      <c r="K381" s="99"/>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row>
    <row r="382" spans="1:238" s="13" customFormat="1" x14ac:dyDescent="0.2">
      <c r="A382" s="11">
        <f t="shared" si="6"/>
        <v>376</v>
      </c>
      <c r="B382" s="38" t="s">
        <v>2174</v>
      </c>
      <c r="C382" s="38" t="s">
        <v>128</v>
      </c>
      <c r="D382" s="32" t="s">
        <v>2064</v>
      </c>
      <c r="E382" s="69">
        <v>2019.09</v>
      </c>
      <c r="F382" s="58" t="s">
        <v>92</v>
      </c>
      <c r="G382" s="39">
        <v>3162</v>
      </c>
      <c r="H382" s="39">
        <v>7707</v>
      </c>
      <c r="I382" s="57" t="s">
        <v>15</v>
      </c>
      <c r="J382" s="57" t="s">
        <v>17</v>
      </c>
      <c r="K382" s="36"/>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row>
    <row r="383" spans="1:238" s="13" customFormat="1" x14ac:dyDescent="0.2">
      <c r="A383" s="11">
        <f t="shared" si="6"/>
        <v>377</v>
      </c>
      <c r="B383" s="38" t="s">
        <v>530</v>
      </c>
      <c r="C383" s="38" t="s">
        <v>128</v>
      </c>
      <c r="D383" s="32" t="s">
        <v>2064</v>
      </c>
      <c r="E383" s="69">
        <v>2019.09</v>
      </c>
      <c r="F383" s="58" t="s">
        <v>101</v>
      </c>
      <c r="G383" s="39">
        <v>617</v>
      </c>
      <c r="H383" s="39">
        <v>1608</v>
      </c>
      <c r="I383" s="57" t="s">
        <v>15</v>
      </c>
      <c r="J383" s="57" t="s">
        <v>17</v>
      </c>
      <c r="K383" s="36"/>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row>
    <row r="384" spans="1:238" s="13" customFormat="1" x14ac:dyDescent="0.2">
      <c r="A384" s="11">
        <f t="shared" si="6"/>
        <v>378</v>
      </c>
      <c r="B384" s="38" t="s">
        <v>531</v>
      </c>
      <c r="C384" s="32" t="s">
        <v>128</v>
      </c>
      <c r="D384" s="32" t="s">
        <v>2064</v>
      </c>
      <c r="E384" s="69" t="s">
        <v>239</v>
      </c>
      <c r="F384" s="58" t="s">
        <v>43</v>
      </c>
      <c r="G384" s="39">
        <v>841</v>
      </c>
      <c r="H384" s="39">
        <v>2183</v>
      </c>
      <c r="I384" s="57" t="s">
        <v>15</v>
      </c>
      <c r="J384" s="57" t="s">
        <v>17</v>
      </c>
      <c r="K384" s="36"/>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row>
    <row r="385" spans="1:238" s="13" customFormat="1" x14ac:dyDescent="0.2">
      <c r="A385" s="11">
        <f t="shared" si="6"/>
        <v>379</v>
      </c>
      <c r="B385" s="38" t="s">
        <v>532</v>
      </c>
      <c r="C385" s="32" t="s">
        <v>128</v>
      </c>
      <c r="D385" s="32" t="s">
        <v>2064</v>
      </c>
      <c r="E385" s="69" t="s">
        <v>239</v>
      </c>
      <c r="F385" s="58" t="s">
        <v>105</v>
      </c>
      <c r="G385" s="39">
        <v>188</v>
      </c>
      <c r="H385" s="39">
        <v>413</v>
      </c>
      <c r="I385" s="57" t="s">
        <v>15</v>
      </c>
      <c r="J385" s="57" t="s">
        <v>17</v>
      </c>
      <c r="K385" s="36" t="s">
        <v>178</v>
      </c>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row>
    <row r="386" spans="1:238" s="13" customFormat="1" x14ac:dyDescent="0.2">
      <c r="A386" s="11">
        <f t="shared" si="6"/>
        <v>380</v>
      </c>
      <c r="B386" s="38" t="s">
        <v>533</v>
      </c>
      <c r="C386" s="55" t="s">
        <v>128</v>
      </c>
      <c r="D386" s="32" t="s">
        <v>2064</v>
      </c>
      <c r="E386" s="69">
        <v>2019.11</v>
      </c>
      <c r="F386" s="58" t="s">
        <v>46</v>
      </c>
      <c r="G386" s="39">
        <v>807</v>
      </c>
      <c r="H386" s="39">
        <v>1613</v>
      </c>
      <c r="I386" s="57" t="s">
        <v>15</v>
      </c>
      <c r="J386" s="57" t="s">
        <v>17</v>
      </c>
      <c r="K386" s="36" t="s">
        <v>179</v>
      </c>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row>
    <row r="387" spans="1:238" s="13" customFormat="1" x14ac:dyDescent="0.2">
      <c r="A387" s="11">
        <f t="shared" si="6"/>
        <v>381</v>
      </c>
      <c r="B387" s="38" t="s">
        <v>534</v>
      </c>
      <c r="C387" s="32" t="s">
        <v>128</v>
      </c>
      <c r="D387" s="32" t="s">
        <v>2064</v>
      </c>
      <c r="E387" s="69">
        <v>2019.11</v>
      </c>
      <c r="F387" s="58" t="s">
        <v>110</v>
      </c>
      <c r="G387" s="39">
        <v>1149</v>
      </c>
      <c r="H387" s="39">
        <v>2365</v>
      </c>
      <c r="I387" s="57" t="s">
        <v>15</v>
      </c>
      <c r="J387" s="57" t="s">
        <v>17</v>
      </c>
      <c r="K387" s="36"/>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row>
    <row r="388" spans="1:238" s="13" customFormat="1" x14ac:dyDescent="0.2">
      <c r="A388" s="11">
        <f t="shared" si="6"/>
        <v>382</v>
      </c>
      <c r="B388" s="38" t="s">
        <v>535</v>
      </c>
      <c r="C388" s="38" t="s">
        <v>128</v>
      </c>
      <c r="D388" s="32" t="s">
        <v>2064</v>
      </c>
      <c r="E388" s="69">
        <v>2019.12</v>
      </c>
      <c r="F388" s="58" t="s">
        <v>119</v>
      </c>
      <c r="G388" s="39">
        <v>693</v>
      </c>
      <c r="H388" s="39">
        <v>1568</v>
      </c>
      <c r="I388" s="57" t="s">
        <v>15</v>
      </c>
      <c r="J388" s="57" t="s">
        <v>17</v>
      </c>
      <c r="K388" s="36" t="s">
        <v>177</v>
      </c>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row>
    <row r="389" spans="1:238" s="13" customFormat="1" x14ac:dyDescent="0.2">
      <c r="A389" s="11">
        <f t="shared" si="6"/>
        <v>383</v>
      </c>
      <c r="B389" s="38" t="s">
        <v>352</v>
      </c>
      <c r="C389" s="38" t="s">
        <v>128</v>
      </c>
      <c r="D389" s="32" t="s">
        <v>2064</v>
      </c>
      <c r="E389" s="69">
        <v>2020.03</v>
      </c>
      <c r="F389" s="58" t="s">
        <v>1325</v>
      </c>
      <c r="G389" s="39">
        <v>15342</v>
      </c>
      <c r="H389" s="39">
        <v>32489</v>
      </c>
      <c r="I389" s="57" t="s">
        <v>15</v>
      </c>
      <c r="J389" s="57" t="s">
        <v>17</v>
      </c>
      <c r="K389" s="36" t="s">
        <v>178</v>
      </c>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row>
    <row r="390" spans="1:238" s="13" customFormat="1" x14ac:dyDescent="0.2">
      <c r="A390" s="11">
        <f t="shared" si="6"/>
        <v>384</v>
      </c>
      <c r="B390" s="38" t="s">
        <v>536</v>
      </c>
      <c r="C390" s="38" t="s">
        <v>128</v>
      </c>
      <c r="D390" s="32" t="s">
        <v>2064</v>
      </c>
      <c r="E390" s="69">
        <v>2020.03</v>
      </c>
      <c r="F390" s="58" t="s">
        <v>43</v>
      </c>
      <c r="G390" s="39">
        <v>3411</v>
      </c>
      <c r="H390" s="39">
        <v>7848</v>
      </c>
      <c r="I390" s="57" t="s">
        <v>15</v>
      </c>
      <c r="J390" s="57" t="s">
        <v>17</v>
      </c>
      <c r="K390" s="36" t="s">
        <v>178</v>
      </c>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row>
    <row r="391" spans="1:238" s="13" customFormat="1" x14ac:dyDescent="0.2">
      <c r="A391" s="11">
        <f t="shared" si="6"/>
        <v>385</v>
      </c>
      <c r="B391" s="38" t="s">
        <v>537</v>
      </c>
      <c r="C391" s="38" t="s">
        <v>128</v>
      </c>
      <c r="D391" s="32" t="s">
        <v>2064</v>
      </c>
      <c r="E391" s="69">
        <v>2020.03</v>
      </c>
      <c r="F391" s="58" t="s">
        <v>2175</v>
      </c>
      <c r="G391" s="39">
        <v>6097</v>
      </c>
      <c r="H391" s="39">
        <v>10460</v>
      </c>
      <c r="I391" s="57" t="s">
        <v>15</v>
      </c>
      <c r="J391" s="57" t="s">
        <v>17</v>
      </c>
      <c r="K391" s="36" t="s">
        <v>178</v>
      </c>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row>
    <row r="392" spans="1:238" s="13" customFormat="1" x14ac:dyDescent="0.2">
      <c r="A392" s="11">
        <f t="shared" si="6"/>
        <v>386</v>
      </c>
      <c r="B392" s="38" t="s">
        <v>538</v>
      </c>
      <c r="C392" s="55" t="s">
        <v>128</v>
      </c>
      <c r="D392" s="32" t="s">
        <v>2064</v>
      </c>
      <c r="E392" s="69">
        <v>2020.04</v>
      </c>
      <c r="F392" s="58" t="s">
        <v>124</v>
      </c>
      <c r="G392" s="39">
        <v>3524</v>
      </c>
      <c r="H392" s="39">
        <v>6172</v>
      </c>
      <c r="I392" s="57" t="s">
        <v>15</v>
      </c>
      <c r="J392" s="57" t="s">
        <v>17</v>
      </c>
      <c r="K392" s="36" t="s">
        <v>178</v>
      </c>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row>
    <row r="393" spans="1:238" s="13" customFormat="1" x14ac:dyDescent="0.2">
      <c r="A393" s="11">
        <f t="shared" si="6"/>
        <v>387</v>
      </c>
      <c r="B393" s="38" t="s">
        <v>483</v>
      </c>
      <c r="C393" s="55" t="s">
        <v>128</v>
      </c>
      <c r="D393" s="32" t="s">
        <v>2064</v>
      </c>
      <c r="E393" s="69">
        <v>2020.04</v>
      </c>
      <c r="F393" s="58" t="s">
        <v>131</v>
      </c>
      <c r="G393" s="39">
        <v>1888</v>
      </c>
      <c r="H393" s="39">
        <v>4253</v>
      </c>
      <c r="I393" s="57" t="s">
        <v>15</v>
      </c>
      <c r="J393" s="57" t="s">
        <v>17</v>
      </c>
      <c r="K393" s="36"/>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row>
    <row r="394" spans="1:238" s="13" customFormat="1" x14ac:dyDescent="0.2">
      <c r="A394" s="11">
        <f t="shared" si="6"/>
        <v>388</v>
      </c>
      <c r="B394" s="38" t="s">
        <v>132</v>
      </c>
      <c r="C394" s="55" t="s">
        <v>128</v>
      </c>
      <c r="D394" s="32" t="s">
        <v>2064</v>
      </c>
      <c r="E394" s="69">
        <v>2020.04</v>
      </c>
      <c r="F394" s="58" t="s">
        <v>43</v>
      </c>
      <c r="G394" s="39">
        <v>5561</v>
      </c>
      <c r="H394" s="39">
        <v>10503</v>
      </c>
      <c r="I394" s="57" t="s">
        <v>18</v>
      </c>
      <c r="J394" s="57" t="s">
        <v>17</v>
      </c>
      <c r="K394" s="36"/>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row>
    <row r="395" spans="1:238" s="13" customFormat="1" x14ac:dyDescent="0.2">
      <c r="A395" s="11">
        <f t="shared" si="6"/>
        <v>389</v>
      </c>
      <c r="B395" s="38" t="s">
        <v>539</v>
      </c>
      <c r="C395" s="55" t="s">
        <v>128</v>
      </c>
      <c r="D395" s="32" t="s">
        <v>2064</v>
      </c>
      <c r="E395" s="69">
        <v>2020.04</v>
      </c>
      <c r="F395" s="58" t="s">
        <v>43</v>
      </c>
      <c r="G395" s="39">
        <v>4352</v>
      </c>
      <c r="H395" s="39">
        <v>12899</v>
      </c>
      <c r="I395" s="57" t="s">
        <v>15</v>
      </c>
      <c r="J395" s="57" t="s">
        <v>17</v>
      </c>
      <c r="K395" s="36"/>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row>
    <row r="396" spans="1:238" x14ac:dyDescent="0.2">
      <c r="A396" s="11">
        <f t="shared" si="6"/>
        <v>390</v>
      </c>
      <c r="B396" s="38" t="s">
        <v>2176</v>
      </c>
      <c r="C396" s="55" t="s">
        <v>128</v>
      </c>
      <c r="D396" s="32" t="s">
        <v>2064</v>
      </c>
      <c r="E396" s="69">
        <v>2020.05</v>
      </c>
      <c r="F396" s="58" t="s">
        <v>548</v>
      </c>
      <c r="G396" s="39">
        <v>1303</v>
      </c>
      <c r="H396" s="39">
        <v>3326</v>
      </c>
      <c r="I396" s="57" t="s">
        <v>18</v>
      </c>
      <c r="J396" s="57" t="s">
        <v>17</v>
      </c>
      <c r="K396" s="36" t="s">
        <v>177</v>
      </c>
    </row>
    <row r="397" spans="1:238" x14ac:dyDescent="0.2">
      <c r="A397" s="11">
        <f t="shared" si="6"/>
        <v>391</v>
      </c>
      <c r="B397" s="38" t="s">
        <v>147</v>
      </c>
      <c r="C397" s="55" t="s">
        <v>128</v>
      </c>
      <c r="D397" s="32" t="s">
        <v>2064</v>
      </c>
      <c r="E397" s="69">
        <v>2020.05</v>
      </c>
      <c r="F397" s="58" t="s">
        <v>2177</v>
      </c>
      <c r="G397" s="39">
        <v>6631</v>
      </c>
      <c r="H397" s="39">
        <v>12993</v>
      </c>
      <c r="I397" s="57" t="s">
        <v>18</v>
      </c>
      <c r="J397" s="57" t="s">
        <v>17</v>
      </c>
      <c r="K397" s="36" t="s">
        <v>178</v>
      </c>
    </row>
    <row r="398" spans="1:238" x14ac:dyDescent="0.2">
      <c r="A398" s="11">
        <f t="shared" si="6"/>
        <v>392</v>
      </c>
      <c r="B398" s="38" t="s">
        <v>148</v>
      </c>
      <c r="C398" s="55" t="s">
        <v>128</v>
      </c>
      <c r="D398" s="32" t="s">
        <v>2064</v>
      </c>
      <c r="E398" s="69">
        <v>2020.05</v>
      </c>
      <c r="F398" s="58" t="s">
        <v>1151</v>
      </c>
      <c r="G398" s="39">
        <v>2415</v>
      </c>
      <c r="H398" s="39">
        <v>4783</v>
      </c>
      <c r="I398" s="57" t="s">
        <v>15</v>
      </c>
      <c r="J398" s="57" t="s">
        <v>17</v>
      </c>
      <c r="K398" s="36"/>
    </row>
    <row r="399" spans="1:238" x14ac:dyDescent="0.2">
      <c r="A399" s="11">
        <f t="shared" si="6"/>
        <v>393</v>
      </c>
      <c r="B399" s="32" t="s">
        <v>540</v>
      </c>
      <c r="C399" s="32" t="s">
        <v>128</v>
      </c>
      <c r="D399" s="32" t="s">
        <v>2064</v>
      </c>
      <c r="E399" s="68">
        <v>2020.06</v>
      </c>
      <c r="F399" s="33" t="s">
        <v>92</v>
      </c>
      <c r="G399" s="34">
        <v>1368</v>
      </c>
      <c r="H399" s="34">
        <v>1814</v>
      </c>
      <c r="I399" s="37" t="s">
        <v>15</v>
      </c>
      <c r="J399" s="35" t="s">
        <v>17</v>
      </c>
      <c r="K399" s="36"/>
    </row>
    <row r="400" spans="1:238" x14ac:dyDescent="0.2">
      <c r="A400" s="11">
        <f t="shared" si="6"/>
        <v>394</v>
      </c>
      <c r="B400" s="32" t="s">
        <v>151</v>
      </c>
      <c r="C400" s="32" t="s">
        <v>128</v>
      </c>
      <c r="D400" s="32" t="s">
        <v>2064</v>
      </c>
      <c r="E400" s="68">
        <v>2020.06</v>
      </c>
      <c r="F400" s="33" t="s">
        <v>112</v>
      </c>
      <c r="G400" s="34">
        <v>1470</v>
      </c>
      <c r="H400" s="34">
        <v>3227</v>
      </c>
      <c r="I400" s="37" t="s">
        <v>15</v>
      </c>
      <c r="J400" s="35" t="s">
        <v>17</v>
      </c>
      <c r="K400" s="36" t="s">
        <v>179</v>
      </c>
    </row>
    <row r="401" spans="1:11" x14ac:dyDescent="0.2">
      <c r="A401" s="11">
        <f t="shared" si="6"/>
        <v>395</v>
      </c>
      <c r="B401" s="32" t="s">
        <v>541</v>
      </c>
      <c r="C401" s="32" t="s">
        <v>128</v>
      </c>
      <c r="D401" s="32" t="s">
        <v>2064</v>
      </c>
      <c r="E401" s="68">
        <v>2020.06</v>
      </c>
      <c r="F401" s="33" t="s">
        <v>152</v>
      </c>
      <c r="G401" s="34">
        <v>1636</v>
      </c>
      <c r="H401" s="34">
        <v>2613</v>
      </c>
      <c r="I401" s="37" t="s">
        <v>15</v>
      </c>
      <c r="J401" s="35" t="s">
        <v>17</v>
      </c>
      <c r="K401" s="36"/>
    </row>
    <row r="402" spans="1:11" x14ac:dyDescent="0.2">
      <c r="A402" s="11">
        <f t="shared" si="6"/>
        <v>396</v>
      </c>
      <c r="B402" s="32" t="s">
        <v>2178</v>
      </c>
      <c r="C402" s="32" t="s">
        <v>128</v>
      </c>
      <c r="D402" s="32" t="s">
        <v>2064</v>
      </c>
      <c r="E402" s="68">
        <v>2020.06</v>
      </c>
      <c r="F402" s="33" t="s">
        <v>122</v>
      </c>
      <c r="G402" s="34">
        <v>976</v>
      </c>
      <c r="H402" s="34">
        <v>1528</v>
      </c>
      <c r="I402" s="37" t="s">
        <v>15</v>
      </c>
      <c r="J402" s="35" t="s">
        <v>17</v>
      </c>
      <c r="K402" s="36" t="s">
        <v>178</v>
      </c>
    </row>
    <row r="403" spans="1:11" x14ac:dyDescent="0.2">
      <c r="A403" s="11">
        <f t="shared" si="6"/>
        <v>397</v>
      </c>
      <c r="B403" s="32" t="s">
        <v>542</v>
      </c>
      <c r="C403" s="32" t="s">
        <v>128</v>
      </c>
      <c r="D403" s="32" t="s">
        <v>2064</v>
      </c>
      <c r="E403" s="68">
        <v>2020.06</v>
      </c>
      <c r="F403" s="33" t="s">
        <v>153</v>
      </c>
      <c r="G403" s="34">
        <v>1211</v>
      </c>
      <c r="H403" s="34">
        <v>2617</v>
      </c>
      <c r="I403" s="37" t="s">
        <v>15</v>
      </c>
      <c r="J403" s="35" t="s">
        <v>17</v>
      </c>
      <c r="K403" s="36"/>
    </row>
    <row r="404" spans="1:11" x14ac:dyDescent="0.2">
      <c r="A404" s="11">
        <f t="shared" si="6"/>
        <v>398</v>
      </c>
      <c r="B404" s="32" t="s">
        <v>543</v>
      </c>
      <c r="C404" s="32" t="s">
        <v>128</v>
      </c>
      <c r="D404" s="32" t="s">
        <v>2064</v>
      </c>
      <c r="E404" s="68">
        <v>2020.07</v>
      </c>
      <c r="F404" s="33" t="s">
        <v>163</v>
      </c>
      <c r="G404" s="34">
        <v>6298</v>
      </c>
      <c r="H404" s="34">
        <v>3060</v>
      </c>
      <c r="I404" s="37" t="s">
        <v>15</v>
      </c>
      <c r="J404" s="35" t="s">
        <v>17</v>
      </c>
      <c r="K404" s="36"/>
    </row>
    <row r="405" spans="1:11" x14ac:dyDescent="0.2">
      <c r="A405" s="11">
        <f t="shared" si="6"/>
        <v>399</v>
      </c>
      <c r="B405" s="32" t="s">
        <v>544</v>
      </c>
      <c r="C405" s="32" t="s">
        <v>128</v>
      </c>
      <c r="D405" s="32" t="s">
        <v>2064</v>
      </c>
      <c r="E405" s="68">
        <v>2020.07</v>
      </c>
      <c r="F405" s="33" t="s">
        <v>162</v>
      </c>
      <c r="G405" s="34">
        <v>552</v>
      </c>
      <c r="H405" s="34">
        <v>1092</v>
      </c>
      <c r="I405" s="57" t="s">
        <v>18</v>
      </c>
      <c r="J405" s="35" t="s">
        <v>17</v>
      </c>
      <c r="K405" s="36"/>
    </row>
    <row r="406" spans="1:11" x14ac:dyDescent="0.2">
      <c r="A406" s="11">
        <f t="shared" si="6"/>
        <v>400</v>
      </c>
      <c r="B406" s="38" t="s">
        <v>2179</v>
      </c>
      <c r="C406" s="38" t="s">
        <v>128</v>
      </c>
      <c r="D406" s="32" t="s">
        <v>2064</v>
      </c>
      <c r="E406" s="69">
        <v>2020.08</v>
      </c>
      <c r="F406" s="40" t="s">
        <v>2050</v>
      </c>
      <c r="G406" s="39">
        <v>1688</v>
      </c>
      <c r="H406" s="39">
        <v>2677</v>
      </c>
      <c r="I406" s="41" t="s">
        <v>15</v>
      </c>
      <c r="J406" s="43" t="s">
        <v>17</v>
      </c>
      <c r="K406" s="42" t="s">
        <v>178</v>
      </c>
    </row>
    <row r="407" spans="1:11" x14ac:dyDescent="0.2">
      <c r="A407" s="11">
        <f t="shared" si="6"/>
        <v>401</v>
      </c>
      <c r="B407" s="38" t="s">
        <v>2180</v>
      </c>
      <c r="C407" s="38" t="s">
        <v>128</v>
      </c>
      <c r="D407" s="32" t="s">
        <v>2064</v>
      </c>
      <c r="E407" s="69">
        <v>2020.08</v>
      </c>
      <c r="F407" s="40" t="s">
        <v>2181</v>
      </c>
      <c r="G407" s="39">
        <v>5481</v>
      </c>
      <c r="H407" s="39">
        <v>13317</v>
      </c>
      <c r="I407" s="57" t="s">
        <v>18</v>
      </c>
      <c r="J407" s="43" t="s">
        <v>17</v>
      </c>
      <c r="K407" s="42"/>
    </row>
    <row r="408" spans="1:11" x14ac:dyDescent="0.2">
      <c r="A408" s="11">
        <f t="shared" si="6"/>
        <v>402</v>
      </c>
      <c r="B408" s="38" t="s">
        <v>2182</v>
      </c>
      <c r="C408" s="38" t="s">
        <v>128</v>
      </c>
      <c r="D408" s="32" t="s">
        <v>2064</v>
      </c>
      <c r="E408" s="69">
        <v>2020.08</v>
      </c>
      <c r="F408" s="40" t="s">
        <v>2183</v>
      </c>
      <c r="G408" s="39">
        <v>782</v>
      </c>
      <c r="H408" s="39">
        <v>1467</v>
      </c>
      <c r="I408" s="57" t="s">
        <v>18</v>
      </c>
      <c r="J408" s="43" t="s">
        <v>17</v>
      </c>
      <c r="K408" s="42"/>
    </row>
    <row r="409" spans="1:11" x14ac:dyDescent="0.2">
      <c r="A409" s="11">
        <f t="shared" si="6"/>
        <v>403</v>
      </c>
      <c r="B409" s="32" t="s">
        <v>180</v>
      </c>
      <c r="C409" s="32" t="s">
        <v>128</v>
      </c>
      <c r="D409" s="32" t="s">
        <v>2064</v>
      </c>
      <c r="E409" s="68">
        <v>2020.09</v>
      </c>
      <c r="F409" s="33" t="s">
        <v>1394</v>
      </c>
      <c r="G409" s="34">
        <v>816</v>
      </c>
      <c r="H409" s="34">
        <v>1846</v>
      </c>
      <c r="I409" s="57" t="s">
        <v>18</v>
      </c>
      <c r="J409" s="35" t="s">
        <v>17</v>
      </c>
      <c r="K409" s="36" t="s">
        <v>178</v>
      </c>
    </row>
    <row r="410" spans="1:11" x14ac:dyDescent="0.2">
      <c r="A410" s="11">
        <f t="shared" si="6"/>
        <v>404</v>
      </c>
      <c r="B410" s="32" t="s">
        <v>545</v>
      </c>
      <c r="C410" s="32" t="s">
        <v>128</v>
      </c>
      <c r="D410" s="32" t="s">
        <v>2064</v>
      </c>
      <c r="E410" s="68" t="s">
        <v>187</v>
      </c>
      <c r="F410" s="33" t="s">
        <v>2184</v>
      </c>
      <c r="G410" s="34">
        <v>5347</v>
      </c>
      <c r="H410" s="34">
        <v>10858</v>
      </c>
      <c r="I410" s="37" t="s">
        <v>15</v>
      </c>
      <c r="J410" s="35" t="s">
        <v>17</v>
      </c>
      <c r="K410" s="36" t="s">
        <v>178</v>
      </c>
    </row>
    <row r="411" spans="1:11" x14ac:dyDescent="0.2">
      <c r="A411" s="11">
        <f t="shared" si="6"/>
        <v>405</v>
      </c>
      <c r="B411" s="32" t="s">
        <v>546</v>
      </c>
      <c r="C411" s="32" t="s">
        <v>128</v>
      </c>
      <c r="D411" s="32" t="s">
        <v>2064</v>
      </c>
      <c r="E411" s="68">
        <v>2020.11</v>
      </c>
      <c r="F411" s="33" t="s">
        <v>2185</v>
      </c>
      <c r="G411" s="34">
        <v>2814</v>
      </c>
      <c r="H411" s="34">
        <v>5468</v>
      </c>
      <c r="I411" s="37" t="s">
        <v>1326</v>
      </c>
      <c r="J411" s="35" t="s">
        <v>17</v>
      </c>
      <c r="K411" s="36" t="s">
        <v>178</v>
      </c>
    </row>
    <row r="412" spans="1:11" x14ac:dyDescent="0.2">
      <c r="A412" s="11">
        <f t="shared" si="6"/>
        <v>406</v>
      </c>
      <c r="B412" s="32" t="s">
        <v>547</v>
      </c>
      <c r="C412" s="32" t="s">
        <v>128</v>
      </c>
      <c r="D412" s="32" t="s">
        <v>2064</v>
      </c>
      <c r="E412" s="68">
        <v>2020.11</v>
      </c>
      <c r="F412" s="33" t="s">
        <v>1444</v>
      </c>
      <c r="G412" s="34">
        <v>256</v>
      </c>
      <c r="H412" s="34">
        <v>572</v>
      </c>
      <c r="I412" s="37" t="s">
        <v>15</v>
      </c>
      <c r="J412" s="35" t="s">
        <v>17</v>
      </c>
      <c r="K412" s="36"/>
    </row>
    <row r="413" spans="1:11" x14ac:dyDescent="0.2">
      <c r="A413" s="11">
        <f t="shared" si="6"/>
        <v>407</v>
      </c>
      <c r="B413" s="32" t="s">
        <v>1182</v>
      </c>
      <c r="C413" s="32" t="s">
        <v>128</v>
      </c>
      <c r="D413" s="32" t="s">
        <v>2064</v>
      </c>
      <c r="E413" s="68">
        <v>2020.11</v>
      </c>
      <c r="F413" s="33" t="s">
        <v>548</v>
      </c>
      <c r="G413" s="34">
        <v>2066</v>
      </c>
      <c r="H413" s="34">
        <v>4394</v>
      </c>
      <c r="I413" s="37" t="s">
        <v>1326</v>
      </c>
      <c r="J413" s="35" t="s">
        <v>17</v>
      </c>
      <c r="K413" s="36" t="s">
        <v>179</v>
      </c>
    </row>
    <row r="414" spans="1:11" x14ac:dyDescent="0.2">
      <c r="A414" s="11">
        <f t="shared" si="6"/>
        <v>408</v>
      </c>
      <c r="B414" s="32" t="s">
        <v>549</v>
      </c>
      <c r="C414" s="32" t="s">
        <v>128</v>
      </c>
      <c r="D414" s="32" t="s">
        <v>2064</v>
      </c>
      <c r="E414" s="68">
        <v>2020.11</v>
      </c>
      <c r="F414" s="33" t="s">
        <v>2186</v>
      </c>
      <c r="G414" s="34">
        <v>2061</v>
      </c>
      <c r="H414" s="34">
        <v>5051</v>
      </c>
      <c r="I414" s="37" t="s">
        <v>1326</v>
      </c>
      <c r="J414" s="35" t="s">
        <v>17</v>
      </c>
      <c r="K414" s="36" t="s">
        <v>177</v>
      </c>
    </row>
    <row r="415" spans="1:11" x14ac:dyDescent="0.2">
      <c r="A415" s="11">
        <f t="shared" si="6"/>
        <v>409</v>
      </c>
      <c r="B415" s="32" t="s">
        <v>550</v>
      </c>
      <c r="C415" s="32" t="s">
        <v>128</v>
      </c>
      <c r="D415" s="32" t="s">
        <v>2064</v>
      </c>
      <c r="E415" s="68">
        <v>2020.11</v>
      </c>
      <c r="F415" s="33" t="s">
        <v>1312</v>
      </c>
      <c r="G415" s="34">
        <v>1412</v>
      </c>
      <c r="H415" s="34">
        <v>2642</v>
      </c>
      <c r="I415" s="37" t="s">
        <v>15</v>
      </c>
      <c r="J415" s="35" t="s">
        <v>17</v>
      </c>
      <c r="K415" s="36"/>
    </row>
    <row r="416" spans="1:11" x14ac:dyDescent="0.2">
      <c r="A416" s="11">
        <f t="shared" si="6"/>
        <v>410</v>
      </c>
      <c r="B416" s="32" t="s">
        <v>666</v>
      </c>
      <c r="C416" s="32" t="s">
        <v>128</v>
      </c>
      <c r="D416" s="32" t="s">
        <v>2064</v>
      </c>
      <c r="E416" s="68">
        <v>2020.12</v>
      </c>
      <c r="F416" s="33" t="s">
        <v>667</v>
      </c>
      <c r="G416" s="34">
        <v>1052</v>
      </c>
      <c r="H416" s="34">
        <v>2168</v>
      </c>
      <c r="I416" s="37" t="s">
        <v>1326</v>
      </c>
      <c r="J416" s="35" t="s">
        <v>17</v>
      </c>
      <c r="K416" s="36"/>
    </row>
    <row r="417" spans="1:11" x14ac:dyDescent="0.2">
      <c r="A417" s="11">
        <f t="shared" si="6"/>
        <v>411</v>
      </c>
      <c r="B417" s="32" t="s">
        <v>668</v>
      </c>
      <c r="C417" s="32" t="s">
        <v>128</v>
      </c>
      <c r="D417" s="32" t="s">
        <v>2064</v>
      </c>
      <c r="E417" s="68">
        <v>2020.12</v>
      </c>
      <c r="F417" s="33" t="s">
        <v>2187</v>
      </c>
      <c r="G417" s="34">
        <v>7633</v>
      </c>
      <c r="H417" s="34">
        <v>15823</v>
      </c>
      <c r="I417" s="37" t="s">
        <v>1326</v>
      </c>
      <c r="J417" s="35" t="s">
        <v>17</v>
      </c>
      <c r="K417" s="36"/>
    </row>
    <row r="418" spans="1:11" x14ac:dyDescent="0.2">
      <c r="A418" s="11">
        <f t="shared" si="6"/>
        <v>412</v>
      </c>
      <c r="B418" s="32" t="s">
        <v>669</v>
      </c>
      <c r="C418" s="32" t="s">
        <v>128</v>
      </c>
      <c r="D418" s="32" t="s">
        <v>2064</v>
      </c>
      <c r="E418" s="68">
        <v>2020.12</v>
      </c>
      <c r="F418" s="33" t="s">
        <v>670</v>
      </c>
      <c r="G418" s="34">
        <v>2368</v>
      </c>
      <c r="H418" s="34">
        <v>5513</v>
      </c>
      <c r="I418" s="37" t="s">
        <v>15</v>
      </c>
      <c r="J418" s="35" t="s">
        <v>17</v>
      </c>
      <c r="K418" s="36" t="s">
        <v>177</v>
      </c>
    </row>
    <row r="419" spans="1:11" x14ac:dyDescent="0.2">
      <c r="A419" s="11">
        <f t="shared" si="6"/>
        <v>413</v>
      </c>
      <c r="B419" s="32" t="s">
        <v>671</v>
      </c>
      <c r="C419" s="32" t="s">
        <v>128</v>
      </c>
      <c r="D419" s="32" t="s">
        <v>2064</v>
      </c>
      <c r="E419" s="68">
        <v>2020.12</v>
      </c>
      <c r="F419" s="33" t="s">
        <v>2188</v>
      </c>
      <c r="G419" s="34">
        <v>2195</v>
      </c>
      <c r="H419" s="34">
        <v>4060</v>
      </c>
      <c r="I419" s="37" t="s">
        <v>15</v>
      </c>
      <c r="J419" s="35" t="s">
        <v>17</v>
      </c>
      <c r="K419" s="36"/>
    </row>
    <row r="420" spans="1:11" x14ac:dyDescent="0.2">
      <c r="A420" s="11">
        <f t="shared" si="6"/>
        <v>414</v>
      </c>
      <c r="B420" s="32" t="s">
        <v>672</v>
      </c>
      <c r="C420" s="32" t="s">
        <v>128</v>
      </c>
      <c r="D420" s="32" t="s">
        <v>2064</v>
      </c>
      <c r="E420" s="68">
        <v>2020.12</v>
      </c>
      <c r="F420" s="33" t="s">
        <v>120</v>
      </c>
      <c r="G420" s="34">
        <v>684</v>
      </c>
      <c r="H420" s="34">
        <v>1361</v>
      </c>
      <c r="I420" s="37" t="s">
        <v>15</v>
      </c>
      <c r="J420" s="35" t="s">
        <v>17</v>
      </c>
      <c r="K420" s="36"/>
    </row>
    <row r="421" spans="1:11" x14ac:dyDescent="0.2">
      <c r="A421" s="11">
        <f t="shared" si="6"/>
        <v>415</v>
      </c>
      <c r="B421" s="32" t="s">
        <v>685</v>
      </c>
      <c r="C421" s="32" t="s">
        <v>128</v>
      </c>
      <c r="D421" s="32" t="s">
        <v>2064</v>
      </c>
      <c r="E421" s="68">
        <v>2021.01</v>
      </c>
      <c r="F421" s="33" t="s">
        <v>2188</v>
      </c>
      <c r="G421" s="34">
        <v>2279</v>
      </c>
      <c r="H421" s="34">
        <v>4311</v>
      </c>
      <c r="I421" s="37" t="s">
        <v>15</v>
      </c>
      <c r="J421" s="35" t="s">
        <v>17</v>
      </c>
      <c r="K421" s="36" t="s">
        <v>178</v>
      </c>
    </row>
    <row r="422" spans="1:11" x14ac:dyDescent="0.2">
      <c r="A422" s="11">
        <f t="shared" si="6"/>
        <v>416</v>
      </c>
      <c r="B422" s="32" t="s">
        <v>686</v>
      </c>
      <c r="C422" s="32" t="s">
        <v>128</v>
      </c>
      <c r="D422" s="32" t="s">
        <v>2064</v>
      </c>
      <c r="E422" s="68" t="s">
        <v>1600</v>
      </c>
      <c r="F422" s="33" t="s">
        <v>1317</v>
      </c>
      <c r="G422" s="34">
        <v>831</v>
      </c>
      <c r="H422" s="34">
        <v>1566</v>
      </c>
      <c r="I422" s="37" t="s">
        <v>18</v>
      </c>
      <c r="J422" s="35" t="s">
        <v>17</v>
      </c>
      <c r="K422" s="36"/>
    </row>
    <row r="423" spans="1:11" x14ac:dyDescent="0.2">
      <c r="A423" s="11">
        <f t="shared" si="6"/>
        <v>417</v>
      </c>
      <c r="B423" s="32" t="s">
        <v>1187</v>
      </c>
      <c r="C423" s="32" t="s">
        <v>128</v>
      </c>
      <c r="D423" s="32" t="s">
        <v>2064</v>
      </c>
      <c r="E423" s="68" t="s">
        <v>1327</v>
      </c>
      <c r="F423" s="33" t="s">
        <v>2189</v>
      </c>
      <c r="G423" s="34">
        <v>3046</v>
      </c>
      <c r="H423" s="34">
        <v>7188</v>
      </c>
      <c r="I423" s="37" t="s">
        <v>15</v>
      </c>
      <c r="J423" s="35" t="s">
        <v>17</v>
      </c>
      <c r="K423" s="36"/>
    </row>
    <row r="424" spans="1:11" x14ac:dyDescent="0.2">
      <c r="A424" s="11">
        <f t="shared" si="6"/>
        <v>418</v>
      </c>
      <c r="B424" s="32" t="s">
        <v>1192</v>
      </c>
      <c r="C424" s="32" t="s">
        <v>128</v>
      </c>
      <c r="D424" s="32" t="s">
        <v>2064</v>
      </c>
      <c r="E424" s="68" t="s">
        <v>1327</v>
      </c>
      <c r="F424" s="33" t="s">
        <v>1328</v>
      </c>
      <c r="G424" s="34">
        <v>1840</v>
      </c>
      <c r="H424" s="34">
        <v>4294</v>
      </c>
      <c r="I424" s="37" t="s">
        <v>1795</v>
      </c>
      <c r="J424" s="35" t="s">
        <v>17</v>
      </c>
      <c r="K424" s="36" t="s">
        <v>178</v>
      </c>
    </row>
    <row r="425" spans="1:11" x14ac:dyDescent="0.2">
      <c r="A425" s="11">
        <f t="shared" si="6"/>
        <v>419</v>
      </c>
      <c r="B425" s="32" t="s">
        <v>1193</v>
      </c>
      <c r="C425" s="32" t="s">
        <v>128</v>
      </c>
      <c r="D425" s="32" t="s">
        <v>2064</v>
      </c>
      <c r="E425" s="68" t="s">
        <v>1327</v>
      </c>
      <c r="F425" s="33" t="s">
        <v>2190</v>
      </c>
      <c r="G425" s="34">
        <v>1012</v>
      </c>
      <c r="H425" s="34">
        <v>811</v>
      </c>
      <c r="I425" s="37" t="s">
        <v>15</v>
      </c>
      <c r="J425" s="35" t="s">
        <v>17</v>
      </c>
      <c r="K425" s="36" t="s">
        <v>178</v>
      </c>
    </row>
    <row r="426" spans="1:11" x14ac:dyDescent="0.2">
      <c r="A426" s="11">
        <f t="shared" si="6"/>
        <v>420</v>
      </c>
      <c r="B426" s="32" t="s">
        <v>1194</v>
      </c>
      <c r="C426" s="32" t="s">
        <v>128</v>
      </c>
      <c r="D426" s="32" t="s">
        <v>2064</v>
      </c>
      <c r="E426" s="68" t="s">
        <v>1327</v>
      </c>
      <c r="F426" s="33" t="s">
        <v>1329</v>
      </c>
      <c r="G426" s="34">
        <v>651</v>
      </c>
      <c r="H426" s="34">
        <v>1458</v>
      </c>
      <c r="I426" s="37" t="s">
        <v>15</v>
      </c>
      <c r="J426" s="35" t="s">
        <v>17</v>
      </c>
      <c r="K426" s="36"/>
    </row>
    <row r="427" spans="1:11" x14ac:dyDescent="0.2">
      <c r="A427" s="11">
        <f t="shared" si="6"/>
        <v>421</v>
      </c>
      <c r="B427" s="32" t="s">
        <v>709</v>
      </c>
      <c r="C427" s="32" t="s">
        <v>128</v>
      </c>
      <c r="D427" s="32" t="s">
        <v>2064</v>
      </c>
      <c r="E427" s="68" t="s">
        <v>1870</v>
      </c>
      <c r="F427" s="33" t="s">
        <v>1954</v>
      </c>
      <c r="G427" s="34">
        <v>638</v>
      </c>
      <c r="H427" s="34">
        <v>1337</v>
      </c>
      <c r="I427" s="37" t="s">
        <v>15</v>
      </c>
      <c r="J427" s="35" t="s">
        <v>17</v>
      </c>
      <c r="K427" s="36"/>
    </row>
    <row r="428" spans="1:11" x14ac:dyDescent="0.2">
      <c r="A428" s="11">
        <f t="shared" si="6"/>
        <v>422</v>
      </c>
      <c r="B428" s="32" t="s">
        <v>712</v>
      </c>
      <c r="C428" s="32" t="s">
        <v>128</v>
      </c>
      <c r="D428" s="32" t="s">
        <v>2064</v>
      </c>
      <c r="E428" s="68" t="s">
        <v>1870</v>
      </c>
      <c r="F428" s="33" t="s">
        <v>1330</v>
      </c>
      <c r="G428" s="34">
        <v>2503</v>
      </c>
      <c r="H428" s="34">
        <v>3945</v>
      </c>
      <c r="I428" s="37" t="s">
        <v>15</v>
      </c>
      <c r="J428" s="35" t="s">
        <v>17</v>
      </c>
      <c r="K428" s="36" t="s">
        <v>178</v>
      </c>
    </row>
    <row r="429" spans="1:11" x14ac:dyDescent="0.2">
      <c r="A429" s="11">
        <f t="shared" si="6"/>
        <v>423</v>
      </c>
      <c r="B429" s="32" t="s">
        <v>713</v>
      </c>
      <c r="C429" s="32" t="s">
        <v>128</v>
      </c>
      <c r="D429" s="32" t="s">
        <v>2064</v>
      </c>
      <c r="E429" s="68" t="s">
        <v>1870</v>
      </c>
      <c r="F429" s="33" t="s">
        <v>1331</v>
      </c>
      <c r="G429" s="34">
        <v>2297</v>
      </c>
      <c r="H429" s="34">
        <v>4888</v>
      </c>
      <c r="I429" s="37" t="s">
        <v>1326</v>
      </c>
      <c r="J429" s="35" t="s">
        <v>17</v>
      </c>
      <c r="K429" s="36" t="s">
        <v>179</v>
      </c>
    </row>
    <row r="430" spans="1:11" x14ac:dyDescent="0.2">
      <c r="A430" s="11">
        <f t="shared" si="6"/>
        <v>424</v>
      </c>
      <c r="B430" s="32" t="s">
        <v>715</v>
      </c>
      <c r="C430" s="32" t="s">
        <v>128</v>
      </c>
      <c r="D430" s="32" t="s">
        <v>2064</v>
      </c>
      <c r="E430" s="68" t="s">
        <v>1332</v>
      </c>
      <c r="F430" s="33" t="s">
        <v>2191</v>
      </c>
      <c r="G430" s="34">
        <v>8260</v>
      </c>
      <c r="H430" s="34">
        <v>16054</v>
      </c>
      <c r="I430" s="37" t="s">
        <v>1268</v>
      </c>
      <c r="J430" s="35" t="s">
        <v>17</v>
      </c>
      <c r="K430" s="36" t="s">
        <v>178</v>
      </c>
    </row>
    <row r="431" spans="1:11" x14ac:dyDescent="0.2">
      <c r="A431" s="11">
        <f t="shared" si="6"/>
        <v>425</v>
      </c>
      <c r="B431" s="32" t="s">
        <v>716</v>
      </c>
      <c r="C431" s="32" t="s">
        <v>128</v>
      </c>
      <c r="D431" s="32" t="s">
        <v>2064</v>
      </c>
      <c r="E431" s="68" t="s">
        <v>1332</v>
      </c>
      <c r="F431" s="33" t="s">
        <v>1304</v>
      </c>
      <c r="G431" s="34">
        <v>4247</v>
      </c>
      <c r="H431" s="34">
        <v>9558</v>
      </c>
      <c r="I431" s="37" t="s">
        <v>1326</v>
      </c>
      <c r="J431" s="35" t="s">
        <v>17</v>
      </c>
      <c r="K431" s="36" t="s">
        <v>179</v>
      </c>
    </row>
    <row r="432" spans="1:11" x14ac:dyDescent="0.2">
      <c r="A432" s="11">
        <f t="shared" si="6"/>
        <v>426</v>
      </c>
      <c r="B432" s="32" t="s">
        <v>717</v>
      </c>
      <c r="C432" s="32" t="s">
        <v>128</v>
      </c>
      <c r="D432" s="32" t="s">
        <v>2064</v>
      </c>
      <c r="E432" s="68" t="s">
        <v>1332</v>
      </c>
      <c r="F432" s="33" t="s">
        <v>718</v>
      </c>
      <c r="G432" s="34">
        <v>1257</v>
      </c>
      <c r="H432" s="34">
        <v>2749</v>
      </c>
      <c r="I432" s="37" t="s">
        <v>15</v>
      </c>
      <c r="J432" s="35" t="s">
        <v>17</v>
      </c>
      <c r="K432" s="36" t="s">
        <v>177</v>
      </c>
    </row>
    <row r="433" spans="1:11" x14ac:dyDescent="0.2">
      <c r="A433" s="11">
        <f t="shared" si="6"/>
        <v>427</v>
      </c>
      <c r="B433" s="32" t="s">
        <v>729</v>
      </c>
      <c r="C433" s="32" t="s">
        <v>128</v>
      </c>
      <c r="D433" s="32" t="s">
        <v>2064</v>
      </c>
      <c r="E433" s="68" t="s">
        <v>1333</v>
      </c>
      <c r="F433" s="33" t="s">
        <v>1269</v>
      </c>
      <c r="G433" s="34">
        <v>3250</v>
      </c>
      <c r="H433" s="34">
        <v>5028</v>
      </c>
      <c r="I433" s="37" t="s">
        <v>15</v>
      </c>
      <c r="J433" s="35" t="s">
        <v>17</v>
      </c>
      <c r="K433" s="36" t="s">
        <v>178</v>
      </c>
    </row>
    <row r="434" spans="1:11" x14ac:dyDescent="0.2">
      <c r="A434" s="11">
        <f t="shared" ref="A434:A497" si="7">ROW()-6</f>
        <v>428</v>
      </c>
      <c r="B434" s="32" t="s">
        <v>730</v>
      </c>
      <c r="C434" s="32" t="s">
        <v>128</v>
      </c>
      <c r="D434" s="32" t="s">
        <v>2064</v>
      </c>
      <c r="E434" s="68" t="s">
        <v>1333</v>
      </c>
      <c r="F434" s="33" t="s">
        <v>1330</v>
      </c>
      <c r="G434" s="34">
        <v>1903</v>
      </c>
      <c r="H434" s="34">
        <v>3966</v>
      </c>
      <c r="I434" s="37" t="s">
        <v>15</v>
      </c>
      <c r="J434" s="35" t="s">
        <v>17</v>
      </c>
      <c r="K434" s="36" t="s">
        <v>178</v>
      </c>
    </row>
    <row r="435" spans="1:11" x14ac:dyDescent="0.2">
      <c r="A435" s="11">
        <f t="shared" si="7"/>
        <v>429</v>
      </c>
      <c r="B435" s="32" t="s">
        <v>746</v>
      </c>
      <c r="C435" s="32" t="s">
        <v>128</v>
      </c>
      <c r="D435" s="32" t="s">
        <v>2064</v>
      </c>
      <c r="E435" s="68" t="s">
        <v>1334</v>
      </c>
      <c r="F435" s="33" t="s">
        <v>2192</v>
      </c>
      <c r="G435" s="34">
        <v>4786</v>
      </c>
      <c r="H435" s="34">
        <v>10130</v>
      </c>
      <c r="I435" s="37" t="s">
        <v>15</v>
      </c>
      <c r="J435" s="35" t="s">
        <v>17</v>
      </c>
      <c r="K435" s="36"/>
    </row>
    <row r="436" spans="1:11" x14ac:dyDescent="0.2">
      <c r="A436" s="11">
        <f t="shared" si="7"/>
        <v>430</v>
      </c>
      <c r="B436" s="32" t="s">
        <v>747</v>
      </c>
      <c r="C436" s="32" t="s">
        <v>128</v>
      </c>
      <c r="D436" s="32" t="s">
        <v>2064</v>
      </c>
      <c r="E436" s="68" t="s">
        <v>1334</v>
      </c>
      <c r="F436" s="33" t="s">
        <v>2193</v>
      </c>
      <c r="G436" s="34">
        <v>606</v>
      </c>
      <c r="H436" s="34">
        <v>1305</v>
      </c>
      <c r="I436" s="37" t="s">
        <v>15</v>
      </c>
      <c r="J436" s="35" t="s">
        <v>17</v>
      </c>
      <c r="K436" s="36"/>
    </row>
    <row r="437" spans="1:11" x14ac:dyDescent="0.2">
      <c r="A437" s="11">
        <f t="shared" si="7"/>
        <v>431</v>
      </c>
      <c r="B437" s="32" t="s">
        <v>748</v>
      </c>
      <c r="C437" s="32" t="s">
        <v>128</v>
      </c>
      <c r="D437" s="32" t="s">
        <v>2064</v>
      </c>
      <c r="E437" s="68" t="s">
        <v>1334</v>
      </c>
      <c r="F437" s="33" t="s">
        <v>2194</v>
      </c>
      <c r="G437" s="34">
        <v>2290</v>
      </c>
      <c r="H437" s="34">
        <v>5821</v>
      </c>
      <c r="I437" s="37" t="s">
        <v>1326</v>
      </c>
      <c r="J437" s="35" t="s">
        <v>17</v>
      </c>
      <c r="K437" s="36"/>
    </row>
    <row r="438" spans="1:11" x14ac:dyDescent="0.2">
      <c r="A438" s="11">
        <f t="shared" si="7"/>
        <v>432</v>
      </c>
      <c r="B438" s="32" t="s">
        <v>749</v>
      </c>
      <c r="C438" s="32" t="s">
        <v>128</v>
      </c>
      <c r="D438" s="32" t="s">
        <v>2064</v>
      </c>
      <c r="E438" s="68" t="s">
        <v>1334</v>
      </c>
      <c r="F438" s="33" t="s">
        <v>2195</v>
      </c>
      <c r="G438" s="34">
        <v>4325</v>
      </c>
      <c r="H438" s="34">
        <v>8254</v>
      </c>
      <c r="I438" s="37" t="s">
        <v>15</v>
      </c>
      <c r="J438" s="35" t="s">
        <v>17</v>
      </c>
      <c r="K438" s="36" t="s">
        <v>178</v>
      </c>
    </row>
    <row r="439" spans="1:11" x14ac:dyDescent="0.2">
      <c r="A439" s="11">
        <f t="shared" si="7"/>
        <v>433</v>
      </c>
      <c r="B439" s="32" t="s">
        <v>750</v>
      </c>
      <c r="C439" s="32" t="s">
        <v>128</v>
      </c>
      <c r="D439" s="32" t="s">
        <v>2064</v>
      </c>
      <c r="E439" s="68" t="s">
        <v>1334</v>
      </c>
      <c r="F439" s="33" t="s">
        <v>2196</v>
      </c>
      <c r="G439" s="34">
        <v>9305</v>
      </c>
      <c r="H439" s="34">
        <v>20046</v>
      </c>
      <c r="I439" s="37" t="s">
        <v>15</v>
      </c>
      <c r="J439" s="35" t="s">
        <v>17</v>
      </c>
      <c r="K439" s="36"/>
    </row>
    <row r="440" spans="1:11" x14ac:dyDescent="0.2">
      <c r="A440" s="11">
        <f t="shared" si="7"/>
        <v>434</v>
      </c>
      <c r="B440" s="32" t="s">
        <v>758</v>
      </c>
      <c r="C440" s="32" t="s">
        <v>128</v>
      </c>
      <c r="D440" s="32" t="s">
        <v>2064</v>
      </c>
      <c r="E440" s="68" t="s">
        <v>1442</v>
      </c>
      <c r="F440" s="33" t="s">
        <v>1444</v>
      </c>
      <c r="G440" s="34">
        <v>1015</v>
      </c>
      <c r="H440" s="34">
        <v>2230</v>
      </c>
      <c r="I440" s="37" t="s">
        <v>15</v>
      </c>
      <c r="J440" s="35" t="s">
        <v>17</v>
      </c>
      <c r="K440" s="36" t="s">
        <v>178</v>
      </c>
    </row>
    <row r="441" spans="1:11" x14ac:dyDescent="0.2">
      <c r="A441" s="11">
        <f t="shared" si="7"/>
        <v>435</v>
      </c>
      <c r="B441" s="32" t="s">
        <v>759</v>
      </c>
      <c r="C441" s="32" t="s">
        <v>128</v>
      </c>
      <c r="D441" s="32" t="s">
        <v>2064</v>
      </c>
      <c r="E441" s="68" t="s">
        <v>1442</v>
      </c>
      <c r="F441" s="33" t="s">
        <v>2197</v>
      </c>
      <c r="G441" s="34">
        <v>4610</v>
      </c>
      <c r="H441" s="34">
        <v>8092</v>
      </c>
      <c r="I441" s="37" t="s">
        <v>19</v>
      </c>
      <c r="J441" s="35" t="s">
        <v>17</v>
      </c>
      <c r="K441" s="36"/>
    </row>
    <row r="442" spans="1:11" x14ac:dyDescent="0.2">
      <c r="A442" s="11">
        <f t="shared" si="7"/>
        <v>436</v>
      </c>
      <c r="B442" s="32" t="s">
        <v>760</v>
      </c>
      <c r="C442" s="32" t="s">
        <v>128</v>
      </c>
      <c r="D442" s="32" t="s">
        <v>2064</v>
      </c>
      <c r="E442" s="68" t="s">
        <v>1442</v>
      </c>
      <c r="F442" s="33" t="s">
        <v>1766</v>
      </c>
      <c r="G442" s="34">
        <v>754</v>
      </c>
      <c r="H442" s="34">
        <v>1539</v>
      </c>
      <c r="I442" s="37" t="s">
        <v>15</v>
      </c>
      <c r="J442" s="35" t="s">
        <v>17</v>
      </c>
      <c r="K442" s="36" t="s">
        <v>178</v>
      </c>
    </row>
    <row r="443" spans="1:11" x14ac:dyDescent="0.2">
      <c r="A443" s="11">
        <f t="shared" si="7"/>
        <v>437</v>
      </c>
      <c r="B443" s="32" t="s">
        <v>761</v>
      </c>
      <c r="C443" s="32" t="s">
        <v>128</v>
      </c>
      <c r="D443" s="32" t="s">
        <v>2064</v>
      </c>
      <c r="E443" s="68" t="s">
        <v>1442</v>
      </c>
      <c r="F443" s="33" t="s">
        <v>2143</v>
      </c>
      <c r="G443" s="34">
        <v>8225</v>
      </c>
      <c r="H443" s="34">
        <v>15410</v>
      </c>
      <c r="I443" s="37" t="s">
        <v>15</v>
      </c>
      <c r="J443" s="35" t="s">
        <v>17</v>
      </c>
      <c r="K443" s="36" t="s">
        <v>178</v>
      </c>
    </row>
    <row r="444" spans="1:11" x14ac:dyDescent="0.2">
      <c r="A444" s="11">
        <f t="shared" si="7"/>
        <v>438</v>
      </c>
      <c r="B444" s="32" t="s">
        <v>762</v>
      </c>
      <c r="C444" s="32" t="s">
        <v>128</v>
      </c>
      <c r="D444" s="32" t="s">
        <v>2064</v>
      </c>
      <c r="E444" s="68" t="s">
        <v>1442</v>
      </c>
      <c r="F444" s="33" t="s">
        <v>2198</v>
      </c>
      <c r="G444" s="34">
        <v>5206</v>
      </c>
      <c r="H444" s="34">
        <v>10927</v>
      </c>
      <c r="I444" s="37" t="s">
        <v>1326</v>
      </c>
      <c r="J444" s="35" t="s">
        <v>17</v>
      </c>
      <c r="K444" s="36"/>
    </row>
    <row r="445" spans="1:11" x14ac:dyDescent="0.2">
      <c r="A445" s="11">
        <f t="shared" si="7"/>
        <v>439</v>
      </c>
      <c r="B445" s="32" t="s">
        <v>778</v>
      </c>
      <c r="C445" s="32" t="s">
        <v>128</v>
      </c>
      <c r="D445" s="32" t="s">
        <v>2064</v>
      </c>
      <c r="E445" s="68" t="s">
        <v>1335</v>
      </c>
      <c r="F445" s="33" t="s">
        <v>1318</v>
      </c>
      <c r="G445" s="34">
        <v>888</v>
      </c>
      <c r="H445" s="34">
        <v>1810</v>
      </c>
      <c r="I445" s="37" t="s">
        <v>1326</v>
      </c>
      <c r="J445" s="35" t="s">
        <v>17</v>
      </c>
      <c r="K445" s="36" t="s">
        <v>178</v>
      </c>
    </row>
    <row r="446" spans="1:11" x14ac:dyDescent="0.2">
      <c r="A446" s="11">
        <f t="shared" si="7"/>
        <v>440</v>
      </c>
      <c r="B446" s="32" t="s">
        <v>774</v>
      </c>
      <c r="C446" s="32" t="s">
        <v>128</v>
      </c>
      <c r="D446" s="32" t="s">
        <v>2064</v>
      </c>
      <c r="E446" s="68" t="s">
        <v>1335</v>
      </c>
      <c r="F446" s="33" t="s">
        <v>2199</v>
      </c>
      <c r="G446" s="34">
        <v>2422</v>
      </c>
      <c r="H446" s="34">
        <v>4481</v>
      </c>
      <c r="I446" s="37" t="s">
        <v>15</v>
      </c>
      <c r="J446" s="35" t="s">
        <v>17</v>
      </c>
      <c r="K446" s="36" t="s">
        <v>178</v>
      </c>
    </row>
    <row r="447" spans="1:11" x14ac:dyDescent="0.2">
      <c r="A447" s="11">
        <f t="shared" si="7"/>
        <v>441</v>
      </c>
      <c r="B447" s="32" t="s">
        <v>775</v>
      </c>
      <c r="C447" s="32" t="s">
        <v>128</v>
      </c>
      <c r="D447" s="32" t="s">
        <v>2064</v>
      </c>
      <c r="E447" s="68" t="s">
        <v>1335</v>
      </c>
      <c r="F447" s="33" t="s">
        <v>2200</v>
      </c>
      <c r="G447" s="34">
        <v>2264</v>
      </c>
      <c r="H447" s="34">
        <v>4552</v>
      </c>
      <c r="I447" s="37" t="s">
        <v>15</v>
      </c>
      <c r="J447" s="35" t="s">
        <v>17</v>
      </c>
      <c r="K447" s="36" t="s">
        <v>178</v>
      </c>
    </row>
    <row r="448" spans="1:11" x14ac:dyDescent="0.2">
      <c r="A448" s="11">
        <f t="shared" si="7"/>
        <v>442</v>
      </c>
      <c r="B448" s="32" t="s">
        <v>776</v>
      </c>
      <c r="C448" s="32" t="s">
        <v>128</v>
      </c>
      <c r="D448" s="32" t="s">
        <v>2064</v>
      </c>
      <c r="E448" s="68" t="s">
        <v>1335</v>
      </c>
      <c r="F448" s="33" t="s">
        <v>1394</v>
      </c>
      <c r="G448" s="34">
        <v>2854</v>
      </c>
      <c r="H448" s="34">
        <v>7496</v>
      </c>
      <c r="I448" s="37" t="s">
        <v>1326</v>
      </c>
      <c r="J448" s="35" t="s">
        <v>17</v>
      </c>
      <c r="K448" s="36"/>
    </row>
    <row r="449" spans="1:238" x14ac:dyDescent="0.2">
      <c r="A449" s="11">
        <f t="shared" si="7"/>
        <v>443</v>
      </c>
      <c r="B449" s="32" t="s">
        <v>777</v>
      </c>
      <c r="C449" s="32" t="s">
        <v>128</v>
      </c>
      <c r="D449" s="32" t="s">
        <v>2064</v>
      </c>
      <c r="E449" s="68" t="s">
        <v>1335</v>
      </c>
      <c r="F449" s="33" t="s">
        <v>2201</v>
      </c>
      <c r="G449" s="34">
        <v>9077</v>
      </c>
      <c r="H449" s="34">
        <v>16720</v>
      </c>
      <c r="I449" s="37" t="s">
        <v>15</v>
      </c>
      <c r="J449" s="35" t="s">
        <v>17</v>
      </c>
      <c r="K449" s="36"/>
    </row>
    <row r="450" spans="1:238" x14ac:dyDescent="0.2">
      <c r="A450" s="11">
        <f t="shared" si="7"/>
        <v>444</v>
      </c>
      <c r="B450" s="32" t="s">
        <v>796</v>
      </c>
      <c r="C450" s="32" t="s">
        <v>128</v>
      </c>
      <c r="D450" s="32" t="s">
        <v>2064</v>
      </c>
      <c r="E450" s="68" t="s">
        <v>1336</v>
      </c>
      <c r="F450" s="33" t="s">
        <v>1337</v>
      </c>
      <c r="G450" s="34">
        <v>1475</v>
      </c>
      <c r="H450" s="34">
        <v>2839</v>
      </c>
      <c r="I450" s="37" t="s">
        <v>15</v>
      </c>
      <c r="J450" s="35" t="s">
        <v>17</v>
      </c>
      <c r="K450" s="36"/>
    </row>
    <row r="451" spans="1:238" x14ac:dyDescent="0.2">
      <c r="A451" s="11">
        <f t="shared" si="7"/>
        <v>445</v>
      </c>
      <c r="B451" s="32" t="s">
        <v>797</v>
      </c>
      <c r="C451" s="32" t="s">
        <v>128</v>
      </c>
      <c r="D451" s="32" t="s">
        <v>2064</v>
      </c>
      <c r="E451" s="68" t="s">
        <v>1336</v>
      </c>
      <c r="F451" s="33" t="s">
        <v>2202</v>
      </c>
      <c r="G451" s="34">
        <v>1783</v>
      </c>
      <c r="H451" s="34">
        <v>6030</v>
      </c>
      <c r="I451" s="37" t="s">
        <v>18</v>
      </c>
      <c r="J451" s="35" t="s">
        <v>17</v>
      </c>
      <c r="K451" s="36" t="s">
        <v>178</v>
      </c>
    </row>
    <row r="452" spans="1:238" x14ac:dyDescent="0.2">
      <c r="A452" s="11">
        <f t="shared" si="7"/>
        <v>446</v>
      </c>
      <c r="B452" s="32" t="s">
        <v>793</v>
      </c>
      <c r="C452" s="32" t="s">
        <v>128</v>
      </c>
      <c r="D452" s="32" t="s">
        <v>2064</v>
      </c>
      <c r="E452" s="68" t="s">
        <v>1336</v>
      </c>
      <c r="F452" s="33" t="s">
        <v>2203</v>
      </c>
      <c r="G452" s="34">
        <v>1773</v>
      </c>
      <c r="H452" s="34">
        <v>3346</v>
      </c>
      <c r="I452" s="37" t="s">
        <v>15</v>
      </c>
      <c r="J452" s="35" t="s">
        <v>17</v>
      </c>
      <c r="K452" s="36" t="s">
        <v>178</v>
      </c>
    </row>
    <row r="453" spans="1:238" x14ac:dyDescent="0.2">
      <c r="A453" s="11">
        <f t="shared" si="7"/>
        <v>447</v>
      </c>
      <c r="B453" s="32" t="s">
        <v>794</v>
      </c>
      <c r="C453" s="32" t="s">
        <v>128</v>
      </c>
      <c r="D453" s="32" t="s">
        <v>2064</v>
      </c>
      <c r="E453" s="68" t="s">
        <v>1336</v>
      </c>
      <c r="F453" s="33" t="s">
        <v>2204</v>
      </c>
      <c r="G453" s="34">
        <v>990</v>
      </c>
      <c r="H453" s="34">
        <v>2214</v>
      </c>
      <c r="I453" s="37" t="s">
        <v>18</v>
      </c>
      <c r="J453" s="35" t="s">
        <v>17</v>
      </c>
      <c r="K453" s="36"/>
    </row>
    <row r="454" spans="1:238" x14ac:dyDescent="0.2">
      <c r="A454" s="11">
        <f t="shared" si="7"/>
        <v>448</v>
      </c>
      <c r="B454" s="32" t="s">
        <v>795</v>
      </c>
      <c r="C454" s="32" t="s">
        <v>128</v>
      </c>
      <c r="D454" s="32" t="s">
        <v>2064</v>
      </c>
      <c r="E454" s="68" t="s">
        <v>1336</v>
      </c>
      <c r="F454" s="33" t="s">
        <v>1318</v>
      </c>
      <c r="G454" s="34">
        <v>985</v>
      </c>
      <c r="H454" s="34">
        <v>2011</v>
      </c>
      <c r="I454" s="37" t="s">
        <v>15</v>
      </c>
      <c r="J454" s="35" t="s">
        <v>17</v>
      </c>
      <c r="K454" s="36" t="s">
        <v>177</v>
      </c>
    </row>
    <row r="455" spans="1:238" x14ac:dyDescent="0.2">
      <c r="A455" s="11">
        <f t="shared" si="7"/>
        <v>449</v>
      </c>
      <c r="B455" s="32" t="s">
        <v>805</v>
      </c>
      <c r="C455" s="32" t="s">
        <v>128</v>
      </c>
      <c r="D455" s="32" t="s">
        <v>2064</v>
      </c>
      <c r="E455" s="68" t="s">
        <v>1763</v>
      </c>
      <c r="F455" s="33" t="s">
        <v>2205</v>
      </c>
      <c r="G455" s="34">
        <v>4665</v>
      </c>
      <c r="H455" s="34">
        <v>9786</v>
      </c>
      <c r="I455" s="37" t="s">
        <v>1268</v>
      </c>
      <c r="J455" s="35" t="s">
        <v>17</v>
      </c>
      <c r="K455" s="36"/>
    </row>
    <row r="456" spans="1:238" x14ac:dyDescent="0.2">
      <c r="A456" s="11">
        <f t="shared" si="7"/>
        <v>450</v>
      </c>
      <c r="B456" s="32" t="s">
        <v>806</v>
      </c>
      <c r="C456" s="32" t="s">
        <v>128</v>
      </c>
      <c r="D456" s="32" t="s">
        <v>2064</v>
      </c>
      <c r="E456" s="68" t="s">
        <v>1763</v>
      </c>
      <c r="F456" s="33" t="s">
        <v>1338</v>
      </c>
      <c r="G456" s="34">
        <v>867</v>
      </c>
      <c r="H456" s="34">
        <v>1640</v>
      </c>
      <c r="I456" s="37" t="s">
        <v>1268</v>
      </c>
      <c r="J456" s="35" t="s">
        <v>17</v>
      </c>
      <c r="K456" s="36"/>
    </row>
    <row r="457" spans="1:238" x14ac:dyDescent="0.2">
      <c r="A457" s="11">
        <f t="shared" si="7"/>
        <v>451</v>
      </c>
      <c r="B457" s="32" t="s">
        <v>803</v>
      </c>
      <c r="C457" s="32" t="s">
        <v>128</v>
      </c>
      <c r="D457" s="32" t="s">
        <v>2064</v>
      </c>
      <c r="E457" s="68" t="s">
        <v>1763</v>
      </c>
      <c r="F457" s="33" t="s">
        <v>1341</v>
      </c>
      <c r="G457" s="34">
        <v>3637</v>
      </c>
      <c r="H457" s="34">
        <v>7449</v>
      </c>
      <c r="I457" s="37" t="s">
        <v>15</v>
      </c>
      <c r="J457" s="35" t="s">
        <v>17</v>
      </c>
      <c r="K457" s="36"/>
    </row>
    <row r="458" spans="1:238" x14ac:dyDescent="0.2">
      <c r="A458" s="11">
        <f t="shared" si="7"/>
        <v>452</v>
      </c>
      <c r="B458" s="32" t="s">
        <v>804</v>
      </c>
      <c r="C458" s="32" t="s">
        <v>128</v>
      </c>
      <c r="D458" s="32" t="s">
        <v>2064</v>
      </c>
      <c r="E458" s="68" t="s">
        <v>1763</v>
      </c>
      <c r="F458" s="33" t="s">
        <v>2155</v>
      </c>
      <c r="G458" s="34">
        <v>75468</v>
      </c>
      <c r="H458" s="34">
        <v>165312</v>
      </c>
      <c r="I458" s="37" t="s">
        <v>15</v>
      </c>
      <c r="J458" s="35" t="s">
        <v>17</v>
      </c>
      <c r="K458" s="36" t="s">
        <v>178</v>
      </c>
    </row>
    <row r="459" spans="1:238" x14ac:dyDescent="0.2">
      <c r="A459" s="11">
        <f t="shared" si="7"/>
        <v>453</v>
      </c>
      <c r="B459" s="32" t="s">
        <v>820</v>
      </c>
      <c r="C459" s="32" t="s">
        <v>128</v>
      </c>
      <c r="D459" s="32" t="s">
        <v>2064</v>
      </c>
      <c r="E459" s="68" t="s">
        <v>1339</v>
      </c>
      <c r="F459" s="33" t="s">
        <v>2206</v>
      </c>
      <c r="G459" s="34">
        <v>1222</v>
      </c>
      <c r="H459" s="34">
        <v>989</v>
      </c>
      <c r="I459" s="37" t="s">
        <v>1268</v>
      </c>
      <c r="J459" s="35" t="s">
        <v>17</v>
      </c>
      <c r="K459" s="36" t="s">
        <v>178</v>
      </c>
    </row>
    <row r="460" spans="1:238" x14ac:dyDescent="0.2">
      <c r="A460" s="11">
        <f t="shared" si="7"/>
        <v>454</v>
      </c>
      <c r="B460" s="32" t="s">
        <v>817</v>
      </c>
      <c r="C460" s="32" t="s">
        <v>128</v>
      </c>
      <c r="D460" s="32" t="s">
        <v>2064</v>
      </c>
      <c r="E460" s="68" t="s">
        <v>1339</v>
      </c>
      <c r="F460" s="33" t="s">
        <v>1661</v>
      </c>
      <c r="G460" s="34">
        <v>1676</v>
      </c>
      <c r="H460" s="34">
        <v>3431</v>
      </c>
      <c r="I460" s="37" t="s">
        <v>15</v>
      </c>
      <c r="J460" s="35" t="s">
        <v>17</v>
      </c>
      <c r="K460" s="36" t="s">
        <v>178</v>
      </c>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3"/>
      <c r="CA460" s="13"/>
      <c r="CB460" s="13"/>
      <c r="CC460" s="13"/>
      <c r="CD460" s="13"/>
      <c r="CE460" s="13"/>
      <c r="CF460" s="13"/>
      <c r="CG460" s="13"/>
      <c r="CH460" s="13"/>
      <c r="CI460" s="13"/>
      <c r="CJ460" s="13"/>
      <c r="CK460" s="13"/>
      <c r="CL460" s="13"/>
      <c r="CM460" s="13"/>
      <c r="CN460" s="13"/>
      <c r="CO460" s="13"/>
      <c r="CP460" s="13"/>
      <c r="CQ460" s="13"/>
      <c r="CR460" s="13"/>
      <c r="CS460" s="13"/>
      <c r="CT460" s="13"/>
      <c r="CU460" s="13"/>
      <c r="CV460" s="13"/>
      <c r="CW460" s="13"/>
      <c r="CX460" s="13"/>
      <c r="CY460" s="13"/>
      <c r="CZ460" s="13"/>
      <c r="DA460" s="13"/>
      <c r="DB460" s="13"/>
      <c r="DC460" s="13"/>
      <c r="DD460" s="13"/>
      <c r="DE460" s="13"/>
      <c r="DF460" s="13"/>
      <c r="DG460" s="13"/>
      <c r="DH460" s="13"/>
      <c r="DI460" s="13"/>
      <c r="DJ460" s="13"/>
      <c r="DK460" s="13"/>
      <c r="DL460" s="13"/>
      <c r="DM460" s="13"/>
      <c r="DN460" s="13"/>
      <c r="DO460" s="13"/>
      <c r="DP460" s="13"/>
      <c r="DQ460" s="13"/>
      <c r="DR460" s="13"/>
      <c r="DS460" s="13"/>
      <c r="DT460" s="13"/>
      <c r="DU460" s="13"/>
      <c r="DV460" s="13"/>
      <c r="DW460" s="13"/>
      <c r="DX460" s="13"/>
      <c r="DY460" s="13"/>
      <c r="DZ460" s="13"/>
      <c r="EA460" s="13"/>
      <c r="EB460" s="13"/>
      <c r="EC460" s="13"/>
      <c r="ED460" s="13"/>
      <c r="EE460" s="13"/>
      <c r="EF460" s="13"/>
      <c r="EG460" s="13"/>
      <c r="EH460" s="13"/>
      <c r="EI460" s="13"/>
      <c r="EJ460" s="13"/>
      <c r="EK460" s="13"/>
      <c r="EL460" s="13"/>
      <c r="EM460" s="13"/>
      <c r="EN460" s="13"/>
      <c r="EO460" s="13"/>
      <c r="EP460" s="13"/>
      <c r="EQ460" s="13"/>
      <c r="ER460" s="13"/>
      <c r="ES460" s="13"/>
      <c r="ET460" s="13"/>
      <c r="EU460" s="13"/>
      <c r="EV460" s="13"/>
      <c r="EW460" s="13"/>
      <c r="EX460" s="13"/>
      <c r="EY460" s="13"/>
      <c r="EZ460" s="13"/>
      <c r="FA460" s="13"/>
      <c r="FB460" s="13"/>
      <c r="FC460" s="13"/>
      <c r="FD460" s="13"/>
      <c r="FE460" s="13"/>
      <c r="FF460" s="13"/>
      <c r="FG460" s="13"/>
      <c r="FH460" s="13"/>
      <c r="FI460" s="13"/>
      <c r="FJ460" s="13"/>
      <c r="FK460" s="13"/>
      <c r="FL460" s="13"/>
      <c r="FM460" s="13"/>
      <c r="FN460" s="13"/>
      <c r="FO460" s="13"/>
      <c r="FP460" s="13"/>
      <c r="FQ460" s="13"/>
      <c r="FR460" s="13"/>
      <c r="FS460" s="13"/>
      <c r="FT460" s="13"/>
      <c r="FU460" s="13"/>
      <c r="FV460" s="13"/>
      <c r="FW460" s="13"/>
      <c r="FX460" s="13"/>
      <c r="FY460" s="13"/>
      <c r="FZ460" s="13"/>
      <c r="GA460" s="13"/>
      <c r="GB460" s="13"/>
      <c r="GC460" s="13"/>
      <c r="GD460" s="13"/>
      <c r="GE460" s="13"/>
      <c r="GF460" s="13"/>
      <c r="GG460" s="13"/>
      <c r="GH460" s="13"/>
      <c r="GI460" s="13"/>
      <c r="GJ460" s="13"/>
      <c r="GK460" s="13"/>
      <c r="GL460" s="13"/>
      <c r="GM460" s="13"/>
      <c r="GN460" s="13"/>
      <c r="GO460" s="13"/>
      <c r="GP460" s="13"/>
      <c r="GQ460" s="13"/>
      <c r="GR460" s="13"/>
      <c r="GS460" s="13"/>
      <c r="GT460" s="13"/>
      <c r="GU460" s="13"/>
      <c r="GV460" s="13"/>
      <c r="GW460" s="13"/>
      <c r="GX460" s="13"/>
      <c r="GY460" s="13"/>
      <c r="GZ460" s="13"/>
      <c r="HA460" s="13"/>
      <c r="HB460" s="13"/>
      <c r="HC460" s="13"/>
      <c r="HD460" s="13"/>
      <c r="HE460" s="13"/>
      <c r="HF460" s="13"/>
      <c r="HG460" s="13"/>
      <c r="HH460" s="13"/>
      <c r="HI460" s="13"/>
      <c r="HJ460" s="13"/>
      <c r="HK460" s="13"/>
      <c r="HL460" s="13"/>
      <c r="HM460" s="13"/>
      <c r="HN460" s="13"/>
      <c r="HO460" s="13"/>
      <c r="HP460" s="13"/>
      <c r="HQ460" s="13"/>
      <c r="HR460" s="13"/>
      <c r="HS460" s="13"/>
      <c r="HT460" s="13"/>
      <c r="HU460" s="13"/>
      <c r="HV460" s="13"/>
      <c r="HW460" s="13"/>
      <c r="HX460" s="13"/>
      <c r="HY460" s="13"/>
      <c r="HZ460" s="13"/>
      <c r="IA460" s="13"/>
      <c r="IB460" s="13"/>
      <c r="IC460" s="13"/>
      <c r="ID460" s="13"/>
    </row>
    <row r="461" spans="1:238" x14ac:dyDescent="0.2">
      <c r="A461" s="11">
        <f t="shared" si="7"/>
        <v>455</v>
      </c>
      <c r="B461" s="32" t="s">
        <v>818</v>
      </c>
      <c r="C461" s="32" t="s">
        <v>128</v>
      </c>
      <c r="D461" s="32" t="s">
        <v>2064</v>
      </c>
      <c r="E461" s="68" t="s">
        <v>1339</v>
      </c>
      <c r="F461" s="33" t="s">
        <v>2207</v>
      </c>
      <c r="G461" s="34">
        <v>2741</v>
      </c>
      <c r="H461" s="34">
        <v>5302</v>
      </c>
      <c r="I461" s="37" t="s">
        <v>15</v>
      </c>
      <c r="J461" s="35" t="s">
        <v>17</v>
      </c>
      <c r="K461" s="36" t="s">
        <v>178</v>
      </c>
    </row>
    <row r="462" spans="1:238" x14ac:dyDescent="0.2">
      <c r="A462" s="11">
        <f t="shared" si="7"/>
        <v>456</v>
      </c>
      <c r="B462" s="32" t="s">
        <v>819</v>
      </c>
      <c r="C462" s="32" t="s">
        <v>128</v>
      </c>
      <c r="D462" s="32" t="s">
        <v>2064</v>
      </c>
      <c r="E462" s="68" t="s">
        <v>1339</v>
      </c>
      <c r="F462" s="33" t="s">
        <v>1330</v>
      </c>
      <c r="G462" s="34">
        <v>4165</v>
      </c>
      <c r="H462" s="34">
        <v>7982</v>
      </c>
      <c r="I462" s="37" t="s">
        <v>15</v>
      </c>
      <c r="J462" s="35" t="s">
        <v>17</v>
      </c>
      <c r="K462" s="36" t="s">
        <v>179</v>
      </c>
    </row>
    <row r="463" spans="1:238" x14ac:dyDescent="0.2">
      <c r="A463" s="11">
        <f t="shared" si="7"/>
        <v>457</v>
      </c>
      <c r="B463" s="32" t="s">
        <v>822</v>
      </c>
      <c r="C463" s="32" t="s">
        <v>128</v>
      </c>
      <c r="D463" s="32" t="s">
        <v>2064</v>
      </c>
      <c r="E463" s="68" t="s">
        <v>1340</v>
      </c>
      <c r="F463" s="33" t="s">
        <v>1341</v>
      </c>
      <c r="G463" s="34">
        <v>3550</v>
      </c>
      <c r="H463" s="34">
        <v>7549</v>
      </c>
      <c r="I463" s="37" t="s">
        <v>15</v>
      </c>
      <c r="J463" s="35" t="s">
        <v>17</v>
      </c>
      <c r="K463" s="36"/>
    </row>
    <row r="464" spans="1:238" x14ac:dyDescent="0.2">
      <c r="A464" s="11">
        <f t="shared" si="7"/>
        <v>458</v>
      </c>
      <c r="B464" s="32" t="s">
        <v>823</v>
      </c>
      <c r="C464" s="32" t="s">
        <v>128</v>
      </c>
      <c r="D464" s="32" t="s">
        <v>2064</v>
      </c>
      <c r="E464" s="68" t="s">
        <v>1340</v>
      </c>
      <c r="F464" s="33" t="s">
        <v>2208</v>
      </c>
      <c r="G464" s="34">
        <v>763</v>
      </c>
      <c r="H464" s="34">
        <v>1396</v>
      </c>
      <c r="I464" s="37" t="s">
        <v>1326</v>
      </c>
      <c r="J464" s="35" t="s">
        <v>17</v>
      </c>
      <c r="K464" s="36"/>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row>
    <row r="465" spans="1:238" x14ac:dyDescent="0.2">
      <c r="A465" s="11">
        <f t="shared" si="7"/>
        <v>459</v>
      </c>
      <c r="B465" s="32" t="s">
        <v>824</v>
      </c>
      <c r="C465" s="32" t="s">
        <v>128</v>
      </c>
      <c r="D465" s="32" t="s">
        <v>2064</v>
      </c>
      <c r="E465" s="68" t="s">
        <v>1340</v>
      </c>
      <c r="F465" s="33" t="s">
        <v>2209</v>
      </c>
      <c r="G465" s="34">
        <v>3099</v>
      </c>
      <c r="H465" s="34">
        <v>7407</v>
      </c>
      <c r="I465" s="37" t="s">
        <v>15</v>
      </c>
      <c r="J465" s="35" t="s">
        <v>17</v>
      </c>
      <c r="K465" s="36" t="s">
        <v>178</v>
      </c>
    </row>
    <row r="466" spans="1:238" x14ac:dyDescent="0.2">
      <c r="A466" s="11">
        <f t="shared" si="7"/>
        <v>460</v>
      </c>
      <c r="B466" s="32" t="s">
        <v>825</v>
      </c>
      <c r="C466" s="32" t="s">
        <v>128</v>
      </c>
      <c r="D466" s="32" t="s">
        <v>2064</v>
      </c>
      <c r="E466" s="68" t="s">
        <v>1340</v>
      </c>
      <c r="F466" s="33" t="s">
        <v>1331</v>
      </c>
      <c r="G466" s="34">
        <v>3117</v>
      </c>
      <c r="H466" s="34">
        <v>6179</v>
      </c>
      <c r="I466" s="37" t="s">
        <v>1326</v>
      </c>
      <c r="J466" s="35" t="s">
        <v>17</v>
      </c>
      <c r="K466" s="36" t="s">
        <v>178</v>
      </c>
    </row>
    <row r="467" spans="1:238" x14ac:dyDescent="0.2">
      <c r="A467" s="11">
        <f t="shared" si="7"/>
        <v>461</v>
      </c>
      <c r="B467" s="32" t="s">
        <v>826</v>
      </c>
      <c r="C467" s="32" t="s">
        <v>128</v>
      </c>
      <c r="D467" s="32" t="s">
        <v>2064</v>
      </c>
      <c r="E467" s="68" t="s">
        <v>1340</v>
      </c>
      <c r="F467" s="33" t="s">
        <v>2210</v>
      </c>
      <c r="G467" s="34">
        <v>583</v>
      </c>
      <c r="H467" s="34">
        <v>1252.7</v>
      </c>
      <c r="I467" s="37" t="s">
        <v>18</v>
      </c>
      <c r="J467" s="35" t="s">
        <v>17</v>
      </c>
      <c r="K467" s="36"/>
    </row>
    <row r="468" spans="1:238" x14ac:dyDescent="0.2">
      <c r="A468" s="11">
        <f t="shared" si="7"/>
        <v>462</v>
      </c>
      <c r="B468" s="32" t="s">
        <v>836</v>
      </c>
      <c r="C468" s="32" t="s">
        <v>128</v>
      </c>
      <c r="D468" s="32" t="s">
        <v>2064</v>
      </c>
      <c r="E468" s="68" t="s">
        <v>1342</v>
      </c>
      <c r="F468" s="33" t="s">
        <v>2211</v>
      </c>
      <c r="G468" s="34">
        <v>12436</v>
      </c>
      <c r="H468" s="34">
        <v>28107</v>
      </c>
      <c r="I468" s="37" t="s">
        <v>15</v>
      </c>
      <c r="J468" s="35" t="s">
        <v>17</v>
      </c>
      <c r="K468" s="36" t="s">
        <v>179</v>
      </c>
    </row>
    <row r="469" spans="1:238" x14ac:dyDescent="0.2">
      <c r="A469" s="11">
        <f t="shared" si="7"/>
        <v>463</v>
      </c>
      <c r="B469" s="32" t="s">
        <v>845</v>
      </c>
      <c r="C469" s="32" t="s">
        <v>128</v>
      </c>
      <c r="D469" s="32" t="s">
        <v>2064</v>
      </c>
      <c r="E469" s="68" t="s">
        <v>1343</v>
      </c>
      <c r="F469" s="33" t="s">
        <v>1328</v>
      </c>
      <c r="G469" s="34">
        <v>5063</v>
      </c>
      <c r="H469" s="34">
        <v>8519</v>
      </c>
      <c r="I469" s="37" t="s">
        <v>15</v>
      </c>
      <c r="J469" s="35" t="s">
        <v>17</v>
      </c>
      <c r="K469" s="36"/>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c r="GS469" s="12"/>
      <c r="GT469" s="12"/>
      <c r="GU469" s="12"/>
      <c r="GV469" s="12"/>
      <c r="GW469" s="12"/>
      <c r="GX469" s="12"/>
      <c r="GY469" s="12"/>
      <c r="GZ469" s="12"/>
      <c r="HA469" s="12"/>
      <c r="HB469" s="12"/>
      <c r="HC469" s="12"/>
      <c r="HD469" s="12"/>
      <c r="HE469" s="12"/>
      <c r="HF469" s="12"/>
      <c r="HG469" s="12"/>
      <c r="HH469" s="12"/>
      <c r="HI469" s="12"/>
      <c r="HJ469" s="12"/>
      <c r="HK469" s="12"/>
      <c r="HL469" s="12"/>
      <c r="HM469" s="12"/>
      <c r="HN469" s="12"/>
      <c r="HO469" s="12"/>
      <c r="HP469" s="12"/>
      <c r="HQ469" s="12"/>
      <c r="HR469" s="12"/>
      <c r="HS469" s="12"/>
      <c r="HT469" s="12"/>
      <c r="HU469" s="12"/>
      <c r="HV469" s="12"/>
      <c r="HW469" s="12"/>
      <c r="HX469" s="12"/>
      <c r="HY469" s="12"/>
      <c r="HZ469" s="12"/>
      <c r="IA469" s="12"/>
      <c r="IB469" s="12"/>
      <c r="IC469" s="12"/>
      <c r="ID469" s="12"/>
    </row>
    <row r="470" spans="1:238" x14ac:dyDescent="0.2">
      <c r="A470" s="11">
        <f t="shared" si="7"/>
        <v>464</v>
      </c>
      <c r="B470" s="32" t="s">
        <v>848</v>
      </c>
      <c r="C470" s="32" t="s">
        <v>128</v>
      </c>
      <c r="D470" s="32" t="s">
        <v>2064</v>
      </c>
      <c r="E470" s="68" t="s">
        <v>1344</v>
      </c>
      <c r="F470" s="33" t="s">
        <v>2212</v>
      </c>
      <c r="G470" s="34">
        <v>2979</v>
      </c>
      <c r="H470" s="34">
        <v>5730</v>
      </c>
      <c r="I470" s="37" t="s">
        <v>15</v>
      </c>
      <c r="J470" s="35" t="s">
        <v>17</v>
      </c>
      <c r="K470" s="36" t="s">
        <v>178</v>
      </c>
    </row>
    <row r="471" spans="1:238" x14ac:dyDescent="0.2">
      <c r="A471" s="11">
        <f t="shared" si="7"/>
        <v>465</v>
      </c>
      <c r="B471" s="32" t="s">
        <v>849</v>
      </c>
      <c r="C471" s="32" t="s">
        <v>128</v>
      </c>
      <c r="D471" s="32" t="s">
        <v>2064</v>
      </c>
      <c r="E471" s="68" t="s">
        <v>1344</v>
      </c>
      <c r="F471" s="33" t="s">
        <v>2213</v>
      </c>
      <c r="G471" s="34">
        <v>6200</v>
      </c>
      <c r="H471" s="34">
        <v>12022</v>
      </c>
      <c r="I471" s="37" t="s">
        <v>1268</v>
      </c>
      <c r="J471" s="35" t="s">
        <v>17</v>
      </c>
      <c r="K471" s="36" t="s">
        <v>178</v>
      </c>
    </row>
    <row r="472" spans="1:238" x14ac:dyDescent="0.2">
      <c r="A472" s="11">
        <f t="shared" si="7"/>
        <v>466</v>
      </c>
      <c r="B472" s="32" t="s">
        <v>847</v>
      </c>
      <c r="C472" s="32" t="s">
        <v>128</v>
      </c>
      <c r="D472" s="32" t="s">
        <v>2064</v>
      </c>
      <c r="E472" s="68" t="s">
        <v>1344</v>
      </c>
      <c r="F472" s="33" t="s">
        <v>2214</v>
      </c>
      <c r="G472" s="34">
        <v>4153</v>
      </c>
      <c r="H472" s="34">
        <v>7218</v>
      </c>
      <c r="I472" s="37" t="s">
        <v>15</v>
      </c>
      <c r="J472" s="35" t="s">
        <v>17</v>
      </c>
      <c r="K472" s="36" t="s">
        <v>178</v>
      </c>
    </row>
    <row r="473" spans="1:238" x14ac:dyDescent="0.2">
      <c r="A473" s="11">
        <f t="shared" si="7"/>
        <v>467</v>
      </c>
      <c r="B473" s="32" t="s">
        <v>871</v>
      </c>
      <c r="C473" s="32" t="s">
        <v>128</v>
      </c>
      <c r="D473" s="32" t="s">
        <v>2064</v>
      </c>
      <c r="E473" s="68" t="s">
        <v>1345</v>
      </c>
      <c r="F473" s="33" t="s">
        <v>97</v>
      </c>
      <c r="G473" s="34">
        <v>6626</v>
      </c>
      <c r="H473" s="34">
        <v>12084</v>
      </c>
      <c r="I473" s="37" t="s">
        <v>15</v>
      </c>
      <c r="J473" s="35" t="s">
        <v>17</v>
      </c>
      <c r="K473" s="36"/>
    </row>
    <row r="474" spans="1:238" x14ac:dyDescent="0.2">
      <c r="A474" s="11">
        <f t="shared" si="7"/>
        <v>468</v>
      </c>
      <c r="B474" s="32" t="s">
        <v>872</v>
      </c>
      <c r="C474" s="32" t="s">
        <v>128</v>
      </c>
      <c r="D474" s="32" t="s">
        <v>2064</v>
      </c>
      <c r="E474" s="68" t="s">
        <v>1345</v>
      </c>
      <c r="F474" s="33" t="s">
        <v>1317</v>
      </c>
      <c r="G474" s="34">
        <v>192</v>
      </c>
      <c r="H474" s="34">
        <v>385</v>
      </c>
      <c r="I474" s="37" t="s">
        <v>15</v>
      </c>
      <c r="J474" s="35" t="s">
        <v>17</v>
      </c>
      <c r="K474" s="36"/>
    </row>
    <row r="475" spans="1:238" x14ac:dyDescent="0.2">
      <c r="A475" s="11">
        <f t="shared" si="7"/>
        <v>469</v>
      </c>
      <c r="B475" s="32" t="s">
        <v>873</v>
      </c>
      <c r="C475" s="32" t="s">
        <v>128</v>
      </c>
      <c r="D475" s="32" t="s">
        <v>2064</v>
      </c>
      <c r="E475" s="68" t="s">
        <v>1345</v>
      </c>
      <c r="F475" s="33" t="s">
        <v>2215</v>
      </c>
      <c r="G475" s="34">
        <v>1763</v>
      </c>
      <c r="H475" s="34">
        <v>3963</v>
      </c>
      <c r="I475" s="37" t="s">
        <v>18</v>
      </c>
      <c r="J475" s="35" t="s">
        <v>17</v>
      </c>
      <c r="K475" s="36"/>
    </row>
    <row r="476" spans="1:238" x14ac:dyDescent="0.2">
      <c r="A476" s="11">
        <f t="shared" si="7"/>
        <v>470</v>
      </c>
      <c r="B476" s="32" t="s">
        <v>887</v>
      </c>
      <c r="C476" s="32" t="s">
        <v>128</v>
      </c>
      <c r="D476" s="32" t="s">
        <v>2064</v>
      </c>
      <c r="E476" s="68" t="s">
        <v>1621</v>
      </c>
      <c r="F476" s="33" t="s">
        <v>92</v>
      </c>
      <c r="G476" s="34">
        <v>1939</v>
      </c>
      <c r="H476" s="34">
        <v>4825</v>
      </c>
      <c r="I476" s="37" t="s">
        <v>18</v>
      </c>
      <c r="J476" s="35" t="s">
        <v>17</v>
      </c>
      <c r="K476" s="36" t="s">
        <v>178</v>
      </c>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c r="GO476" s="12"/>
      <c r="GP476" s="12"/>
      <c r="GQ476" s="12"/>
      <c r="GR476" s="12"/>
      <c r="GS476" s="12"/>
      <c r="GT476" s="12"/>
      <c r="GU476" s="12"/>
      <c r="GV476" s="12"/>
      <c r="GW476" s="12"/>
      <c r="GX476" s="12"/>
      <c r="GY476" s="12"/>
      <c r="GZ476" s="12"/>
      <c r="HA476" s="12"/>
      <c r="HB476" s="12"/>
      <c r="HC476" s="12"/>
      <c r="HD476" s="12"/>
      <c r="HE476" s="12"/>
      <c r="HF476" s="12"/>
      <c r="HG476" s="12"/>
      <c r="HH476" s="12"/>
      <c r="HI476" s="12"/>
      <c r="HJ476" s="12"/>
      <c r="HK476" s="12"/>
      <c r="HL476" s="12"/>
      <c r="HM476" s="12"/>
      <c r="HN476" s="12"/>
      <c r="HO476" s="12"/>
      <c r="HP476" s="12"/>
      <c r="HQ476" s="12"/>
      <c r="HR476" s="12"/>
      <c r="HS476" s="12"/>
      <c r="HT476" s="12"/>
      <c r="HU476" s="12"/>
      <c r="HV476" s="12"/>
      <c r="HW476" s="12"/>
      <c r="HX476" s="12"/>
      <c r="HY476" s="12"/>
      <c r="HZ476" s="12"/>
      <c r="IA476" s="12"/>
      <c r="IB476" s="12"/>
      <c r="IC476" s="12"/>
      <c r="ID476" s="12"/>
    </row>
    <row r="477" spans="1:238" x14ac:dyDescent="0.2">
      <c r="A477" s="11">
        <f t="shared" si="7"/>
        <v>471</v>
      </c>
      <c r="B477" s="32" t="s">
        <v>888</v>
      </c>
      <c r="C477" s="32" t="s">
        <v>128</v>
      </c>
      <c r="D477" s="32" t="s">
        <v>2064</v>
      </c>
      <c r="E477" s="68" t="s">
        <v>1621</v>
      </c>
      <c r="F477" s="33" t="s">
        <v>25</v>
      </c>
      <c r="G477" s="34">
        <v>1074</v>
      </c>
      <c r="H477" s="34">
        <v>2124</v>
      </c>
      <c r="I477" s="37" t="s">
        <v>15</v>
      </c>
      <c r="J477" s="35" t="s">
        <v>17</v>
      </c>
      <c r="K477" s="36" t="s">
        <v>1622</v>
      </c>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c r="GO477" s="12"/>
      <c r="GP477" s="12"/>
      <c r="GQ477" s="12"/>
      <c r="GR477" s="12"/>
      <c r="GS477" s="12"/>
      <c r="GT477" s="12"/>
      <c r="GU477" s="12"/>
      <c r="GV477" s="12"/>
      <c r="GW477" s="12"/>
      <c r="GX477" s="12"/>
      <c r="GY477" s="12"/>
      <c r="GZ477" s="12"/>
      <c r="HA477" s="12"/>
      <c r="HB477" s="12"/>
      <c r="HC477" s="12"/>
      <c r="HD477" s="12"/>
      <c r="HE477" s="12"/>
      <c r="HF477" s="12"/>
      <c r="HG477" s="12"/>
      <c r="HH477" s="12"/>
      <c r="HI477" s="12"/>
      <c r="HJ477" s="12"/>
      <c r="HK477" s="12"/>
      <c r="HL477" s="12"/>
      <c r="HM477" s="12"/>
      <c r="HN477" s="12"/>
      <c r="HO477" s="12"/>
      <c r="HP477" s="12"/>
      <c r="HQ477" s="12"/>
      <c r="HR477" s="12"/>
      <c r="HS477" s="12"/>
      <c r="HT477" s="12"/>
      <c r="HU477" s="12"/>
      <c r="HV477" s="12"/>
      <c r="HW477" s="12"/>
      <c r="HX477" s="12"/>
      <c r="HY477" s="12"/>
      <c r="HZ477" s="12"/>
      <c r="IA477" s="12"/>
      <c r="IB477" s="12"/>
      <c r="IC477" s="12"/>
      <c r="ID477" s="12"/>
    </row>
    <row r="478" spans="1:238" x14ac:dyDescent="0.2">
      <c r="A478" s="11">
        <f t="shared" si="7"/>
        <v>472</v>
      </c>
      <c r="B478" s="32" t="s">
        <v>889</v>
      </c>
      <c r="C478" s="32" t="s">
        <v>128</v>
      </c>
      <c r="D478" s="32" t="s">
        <v>2064</v>
      </c>
      <c r="E478" s="68" t="s">
        <v>1621</v>
      </c>
      <c r="F478" s="33" t="s">
        <v>890</v>
      </c>
      <c r="G478" s="34">
        <v>4883</v>
      </c>
      <c r="H478" s="34">
        <v>14339</v>
      </c>
      <c r="I478" s="37" t="s">
        <v>15</v>
      </c>
      <c r="J478" s="35" t="s">
        <v>17</v>
      </c>
      <c r="K478" s="36" t="s">
        <v>1622</v>
      </c>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c r="GL478" s="12"/>
      <c r="GM478" s="12"/>
      <c r="GN478" s="12"/>
      <c r="GO478" s="12"/>
      <c r="GP478" s="12"/>
      <c r="GQ478" s="12"/>
      <c r="GR478" s="12"/>
      <c r="GS478" s="12"/>
      <c r="GT478" s="12"/>
      <c r="GU478" s="12"/>
      <c r="GV478" s="12"/>
      <c r="GW478" s="12"/>
      <c r="GX478" s="12"/>
      <c r="GY478" s="12"/>
      <c r="GZ478" s="12"/>
      <c r="HA478" s="12"/>
      <c r="HB478" s="12"/>
      <c r="HC478" s="12"/>
      <c r="HD478" s="12"/>
      <c r="HE478" s="12"/>
      <c r="HF478" s="12"/>
      <c r="HG478" s="12"/>
      <c r="HH478" s="12"/>
      <c r="HI478" s="12"/>
      <c r="HJ478" s="12"/>
      <c r="HK478" s="12"/>
      <c r="HL478" s="12"/>
      <c r="HM478" s="12"/>
      <c r="HN478" s="12"/>
      <c r="HO478" s="12"/>
      <c r="HP478" s="12"/>
      <c r="HQ478" s="12"/>
      <c r="HR478" s="12"/>
      <c r="HS478" s="12"/>
      <c r="HT478" s="12"/>
      <c r="HU478" s="12"/>
      <c r="HV478" s="12"/>
      <c r="HW478" s="12"/>
      <c r="HX478" s="12"/>
      <c r="HY478" s="12"/>
      <c r="HZ478" s="12"/>
      <c r="IA478" s="12"/>
      <c r="IB478" s="12"/>
      <c r="IC478" s="12"/>
      <c r="ID478" s="12"/>
    </row>
    <row r="479" spans="1:238" x14ac:dyDescent="0.2">
      <c r="A479" s="11">
        <f t="shared" si="7"/>
        <v>473</v>
      </c>
      <c r="B479" s="32" t="s">
        <v>906</v>
      </c>
      <c r="C479" s="32" t="s">
        <v>128</v>
      </c>
      <c r="D479" s="32" t="s">
        <v>2064</v>
      </c>
      <c r="E479" s="68" t="s">
        <v>1623</v>
      </c>
      <c r="F479" s="33" t="s">
        <v>907</v>
      </c>
      <c r="G479" s="34">
        <v>1978</v>
      </c>
      <c r="H479" s="34">
        <v>4461</v>
      </c>
      <c r="I479" s="37" t="s">
        <v>1326</v>
      </c>
      <c r="J479" s="35" t="s">
        <v>17</v>
      </c>
      <c r="K479" s="36" t="s">
        <v>1622</v>
      </c>
    </row>
    <row r="480" spans="1:238" x14ac:dyDescent="0.2">
      <c r="A480" s="11">
        <f t="shared" si="7"/>
        <v>474</v>
      </c>
      <c r="B480" s="32" t="s">
        <v>908</v>
      </c>
      <c r="C480" s="32" t="s">
        <v>128</v>
      </c>
      <c r="D480" s="32" t="s">
        <v>2064</v>
      </c>
      <c r="E480" s="68" t="s">
        <v>1623</v>
      </c>
      <c r="F480" s="33" t="s">
        <v>909</v>
      </c>
      <c r="G480" s="34">
        <v>8730</v>
      </c>
      <c r="H480" s="34">
        <v>20916</v>
      </c>
      <c r="I480" s="37" t="s">
        <v>15</v>
      </c>
      <c r="J480" s="35" t="s">
        <v>17</v>
      </c>
      <c r="K480" s="36" t="s">
        <v>178</v>
      </c>
    </row>
    <row r="481" spans="1:238" x14ac:dyDescent="0.2">
      <c r="A481" s="11">
        <f t="shared" si="7"/>
        <v>475</v>
      </c>
      <c r="B481" s="32" t="s">
        <v>910</v>
      </c>
      <c r="C481" s="32" t="s">
        <v>128</v>
      </c>
      <c r="D481" s="32" t="s">
        <v>2064</v>
      </c>
      <c r="E481" s="68" t="s">
        <v>1623</v>
      </c>
      <c r="F481" s="33" t="s">
        <v>911</v>
      </c>
      <c r="G481" s="34">
        <v>1895</v>
      </c>
      <c r="H481" s="34">
        <v>4733</v>
      </c>
      <c r="I481" s="37" t="s">
        <v>15</v>
      </c>
      <c r="J481" s="35" t="s">
        <v>17</v>
      </c>
      <c r="K481" s="36" t="s">
        <v>1622</v>
      </c>
    </row>
    <row r="482" spans="1:238" x14ac:dyDescent="0.2">
      <c r="A482" s="11">
        <f t="shared" si="7"/>
        <v>476</v>
      </c>
      <c r="B482" s="32" t="s">
        <v>912</v>
      </c>
      <c r="C482" s="32" t="s">
        <v>128</v>
      </c>
      <c r="D482" s="32" t="s">
        <v>2064</v>
      </c>
      <c r="E482" s="68" t="s">
        <v>1623</v>
      </c>
      <c r="F482" s="33" t="s">
        <v>913</v>
      </c>
      <c r="G482" s="34">
        <v>2287</v>
      </c>
      <c r="H482" s="34">
        <v>4306</v>
      </c>
      <c r="I482" s="37" t="s">
        <v>15</v>
      </c>
      <c r="J482" s="35" t="s">
        <v>17</v>
      </c>
      <c r="K482" s="36" t="s">
        <v>1622</v>
      </c>
    </row>
    <row r="483" spans="1:238" x14ac:dyDescent="0.2">
      <c r="A483" s="11">
        <f t="shared" si="7"/>
        <v>477</v>
      </c>
      <c r="B483" s="32" t="s">
        <v>914</v>
      </c>
      <c r="C483" s="32" t="s">
        <v>128</v>
      </c>
      <c r="D483" s="32" t="s">
        <v>2064</v>
      </c>
      <c r="E483" s="68" t="s">
        <v>1623</v>
      </c>
      <c r="F483" s="33" t="s">
        <v>915</v>
      </c>
      <c r="G483" s="34">
        <v>1920</v>
      </c>
      <c r="H483" s="34">
        <v>5063</v>
      </c>
      <c r="I483" s="37" t="s">
        <v>15</v>
      </c>
      <c r="J483" s="35" t="s">
        <v>17</v>
      </c>
      <c r="K483" s="36" t="s">
        <v>1622</v>
      </c>
    </row>
    <row r="484" spans="1:238" x14ac:dyDescent="0.2">
      <c r="A484" s="11">
        <f t="shared" si="7"/>
        <v>478</v>
      </c>
      <c r="B484" s="32" t="s">
        <v>925</v>
      </c>
      <c r="C484" s="32" t="s">
        <v>128</v>
      </c>
      <c r="D484" s="32" t="s">
        <v>2064</v>
      </c>
      <c r="E484" s="68" t="s">
        <v>1623</v>
      </c>
      <c r="F484" s="33" t="s">
        <v>31</v>
      </c>
      <c r="G484" s="34">
        <v>746</v>
      </c>
      <c r="H484" s="34">
        <v>2843</v>
      </c>
      <c r="I484" s="37" t="s">
        <v>15</v>
      </c>
      <c r="J484" s="35" t="s">
        <v>17</v>
      </c>
      <c r="K484" s="36" t="s">
        <v>1622</v>
      </c>
    </row>
    <row r="485" spans="1:238" x14ac:dyDescent="0.2">
      <c r="A485" s="11">
        <f t="shared" si="7"/>
        <v>479</v>
      </c>
      <c r="B485" s="32" t="s">
        <v>930</v>
      </c>
      <c r="C485" s="32" t="s">
        <v>128</v>
      </c>
      <c r="D485" s="32" t="s">
        <v>2064</v>
      </c>
      <c r="E485" s="68" t="s">
        <v>1624</v>
      </c>
      <c r="F485" s="33" t="s">
        <v>112</v>
      </c>
      <c r="G485" s="34">
        <v>2726</v>
      </c>
      <c r="H485" s="34">
        <v>7603</v>
      </c>
      <c r="I485" s="37" t="s">
        <v>15</v>
      </c>
      <c r="J485" s="35" t="s">
        <v>17</v>
      </c>
      <c r="K485" s="36" t="s">
        <v>674</v>
      </c>
    </row>
    <row r="486" spans="1:238" x14ac:dyDescent="0.2">
      <c r="A486" s="11">
        <f t="shared" si="7"/>
        <v>480</v>
      </c>
      <c r="B486" s="32" t="s">
        <v>931</v>
      </c>
      <c r="C486" s="32" t="s">
        <v>128</v>
      </c>
      <c r="D486" s="32" t="s">
        <v>2064</v>
      </c>
      <c r="E486" s="68" t="s">
        <v>1624</v>
      </c>
      <c r="F486" s="33" t="s">
        <v>60</v>
      </c>
      <c r="G486" s="34">
        <v>4130</v>
      </c>
      <c r="H486" s="34">
        <v>8289</v>
      </c>
      <c r="I486" s="37" t="s">
        <v>15</v>
      </c>
      <c r="J486" s="35" t="s">
        <v>17</v>
      </c>
      <c r="K486" s="36" t="s">
        <v>1622</v>
      </c>
    </row>
    <row r="487" spans="1:238" x14ac:dyDescent="0.2">
      <c r="A487" s="11">
        <f t="shared" si="7"/>
        <v>481</v>
      </c>
      <c r="B487" s="32" t="s">
        <v>932</v>
      </c>
      <c r="C487" s="32" t="s">
        <v>128</v>
      </c>
      <c r="D487" s="32" t="s">
        <v>2064</v>
      </c>
      <c r="E487" s="68" t="s">
        <v>1624</v>
      </c>
      <c r="F487" s="33" t="s">
        <v>22</v>
      </c>
      <c r="G487" s="34">
        <v>1208</v>
      </c>
      <c r="H487" s="34">
        <v>2723</v>
      </c>
      <c r="I487" s="37" t="s">
        <v>18</v>
      </c>
      <c r="J487" s="35" t="s">
        <v>17</v>
      </c>
      <c r="K487" s="36" t="s">
        <v>1622</v>
      </c>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13"/>
      <c r="CC487" s="13"/>
      <c r="CD487" s="13"/>
      <c r="CE487" s="13"/>
      <c r="CF487" s="13"/>
      <c r="CG487" s="13"/>
      <c r="CH487" s="13"/>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c r="DI487" s="13"/>
      <c r="DJ487" s="13"/>
      <c r="DK487" s="13"/>
      <c r="DL487" s="13"/>
      <c r="DM487" s="13"/>
      <c r="DN487" s="13"/>
      <c r="DO487" s="13"/>
      <c r="DP487" s="13"/>
      <c r="DQ487" s="13"/>
      <c r="DR487" s="13"/>
      <c r="DS487" s="13"/>
      <c r="DT487" s="13"/>
      <c r="DU487" s="13"/>
      <c r="DV487" s="13"/>
      <c r="DW487" s="13"/>
      <c r="DX487" s="13"/>
      <c r="DY487" s="13"/>
      <c r="DZ487" s="13"/>
      <c r="EA487" s="13"/>
      <c r="EB487" s="13"/>
      <c r="EC487" s="13"/>
      <c r="ED487" s="13"/>
      <c r="EE487" s="13"/>
      <c r="EF487" s="13"/>
      <c r="EG487" s="13"/>
      <c r="EH487" s="13"/>
      <c r="EI487" s="13"/>
      <c r="EJ487" s="13"/>
      <c r="EK487" s="13"/>
      <c r="EL487" s="13"/>
      <c r="EM487" s="13"/>
      <c r="EN487" s="13"/>
      <c r="EO487" s="13"/>
      <c r="EP487" s="13"/>
      <c r="EQ487" s="13"/>
      <c r="ER487" s="13"/>
      <c r="ES487" s="13"/>
      <c r="ET487" s="13"/>
      <c r="EU487" s="13"/>
      <c r="EV487" s="13"/>
      <c r="EW487" s="13"/>
      <c r="EX487" s="13"/>
      <c r="EY487" s="13"/>
      <c r="EZ487" s="13"/>
      <c r="FA487" s="13"/>
      <c r="FB487" s="13"/>
      <c r="FC487" s="13"/>
      <c r="FD487" s="13"/>
      <c r="FE487" s="13"/>
      <c r="FF487" s="13"/>
      <c r="FG487" s="13"/>
      <c r="FH487" s="13"/>
      <c r="FI487" s="13"/>
      <c r="FJ487" s="13"/>
      <c r="FK487" s="13"/>
      <c r="FL487" s="13"/>
      <c r="FM487" s="13"/>
      <c r="FN487" s="13"/>
      <c r="FO487" s="13"/>
      <c r="FP487" s="13"/>
      <c r="FQ487" s="13"/>
      <c r="FR487" s="13"/>
      <c r="FS487" s="13"/>
      <c r="FT487" s="13"/>
      <c r="FU487" s="13"/>
      <c r="FV487" s="13"/>
      <c r="FW487" s="13"/>
      <c r="FX487" s="13"/>
      <c r="FY487" s="13"/>
      <c r="FZ487" s="13"/>
      <c r="GA487" s="13"/>
      <c r="GB487" s="13"/>
      <c r="GC487" s="13"/>
      <c r="GD487" s="13"/>
      <c r="GE487" s="13"/>
      <c r="GF487" s="13"/>
      <c r="GG487" s="13"/>
      <c r="GH487" s="13"/>
      <c r="GI487" s="13"/>
      <c r="GJ487" s="13"/>
      <c r="GK487" s="13"/>
      <c r="GL487" s="13"/>
      <c r="GM487" s="13"/>
      <c r="GN487" s="13"/>
      <c r="GO487" s="13"/>
      <c r="GP487" s="13"/>
      <c r="GQ487" s="13"/>
      <c r="GR487" s="13"/>
      <c r="GS487" s="13"/>
      <c r="GT487" s="13"/>
      <c r="GU487" s="13"/>
      <c r="GV487" s="13"/>
      <c r="GW487" s="13"/>
      <c r="GX487" s="13"/>
      <c r="GY487" s="13"/>
      <c r="GZ487" s="13"/>
      <c r="HA487" s="13"/>
      <c r="HB487" s="13"/>
      <c r="HC487" s="13"/>
      <c r="HD487" s="13"/>
      <c r="HE487" s="13"/>
      <c r="HF487" s="13"/>
      <c r="HG487" s="13"/>
      <c r="HH487" s="13"/>
      <c r="HI487" s="13"/>
      <c r="HJ487" s="13"/>
      <c r="HK487" s="13"/>
      <c r="HL487" s="13"/>
      <c r="HM487" s="13"/>
      <c r="HN487" s="13"/>
      <c r="HO487" s="13"/>
      <c r="HP487" s="13"/>
      <c r="HQ487" s="13"/>
      <c r="HR487" s="13"/>
      <c r="HS487" s="13"/>
      <c r="HT487" s="13"/>
      <c r="HU487" s="13"/>
      <c r="HV487" s="13"/>
      <c r="HW487" s="13"/>
      <c r="HX487" s="13"/>
      <c r="HY487" s="13"/>
      <c r="HZ487" s="13"/>
      <c r="IA487" s="13"/>
      <c r="IB487" s="13"/>
      <c r="IC487" s="13"/>
      <c r="ID487" s="13"/>
    </row>
    <row r="488" spans="1:238" x14ac:dyDescent="0.2">
      <c r="A488" s="11">
        <f t="shared" si="7"/>
        <v>482</v>
      </c>
      <c r="B488" s="32" t="s">
        <v>943</v>
      </c>
      <c r="C488" s="32" t="s">
        <v>128</v>
      </c>
      <c r="D488" s="32" t="s">
        <v>2064</v>
      </c>
      <c r="E488" s="68" t="s">
        <v>1625</v>
      </c>
      <c r="F488" s="33" t="s">
        <v>46</v>
      </c>
      <c r="G488" s="34">
        <v>1182</v>
      </c>
      <c r="H488" s="34">
        <v>2262</v>
      </c>
      <c r="I488" s="37" t="s">
        <v>15</v>
      </c>
      <c r="J488" s="35" t="s">
        <v>17</v>
      </c>
      <c r="K488" s="36" t="s">
        <v>179</v>
      </c>
    </row>
    <row r="489" spans="1:238" x14ac:dyDescent="0.2">
      <c r="A489" s="11">
        <f t="shared" si="7"/>
        <v>483</v>
      </c>
      <c r="B489" s="32" t="s">
        <v>944</v>
      </c>
      <c r="C489" s="32" t="s">
        <v>128</v>
      </c>
      <c r="D489" s="32" t="s">
        <v>2064</v>
      </c>
      <c r="E489" s="68" t="s">
        <v>1625</v>
      </c>
      <c r="F489" s="33" t="s">
        <v>66</v>
      </c>
      <c r="G489" s="34">
        <v>11366</v>
      </c>
      <c r="H489" s="34">
        <v>23915</v>
      </c>
      <c r="I489" s="37" t="s">
        <v>1326</v>
      </c>
      <c r="J489" s="35" t="s">
        <v>17</v>
      </c>
      <c r="K489" s="36" t="s">
        <v>1622</v>
      </c>
    </row>
    <row r="490" spans="1:238" x14ac:dyDescent="0.2">
      <c r="A490" s="11">
        <f t="shared" si="7"/>
        <v>484</v>
      </c>
      <c r="B490" s="32" t="s">
        <v>945</v>
      </c>
      <c r="C490" s="32" t="s">
        <v>128</v>
      </c>
      <c r="D490" s="32" t="s">
        <v>2064</v>
      </c>
      <c r="E490" s="68" t="s">
        <v>1625</v>
      </c>
      <c r="F490" s="33" t="s">
        <v>112</v>
      </c>
      <c r="G490" s="34">
        <v>1280</v>
      </c>
      <c r="H490" s="34">
        <v>2392</v>
      </c>
      <c r="I490" s="37" t="s">
        <v>15</v>
      </c>
      <c r="J490" s="35" t="s">
        <v>17</v>
      </c>
      <c r="K490" s="36" t="s">
        <v>178</v>
      </c>
    </row>
    <row r="491" spans="1:238" x14ac:dyDescent="0.2">
      <c r="A491" s="11">
        <f t="shared" si="7"/>
        <v>485</v>
      </c>
      <c r="B491" s="32" t="s">
        <v>946</v>
      </c>
      <c r="C491" s="32" t="s">
        <v>128</v>
      </c>
      <c r="D491" s="32" t="s">
        <v>2064</v>
      </c>
      <c r="E491" s="68" t="s">
        <v>1625</v>
      </c>
      <c r="F491" s="33" t="s">
        <v>46</v>
      </c>
      <c r="G491" s="34">
        <v>577</v>
      </c>
      <c r="H491" s="34">
        <v>1134</v>
      </c>
      <c r="I491" s="37" t="s">
        <v>15</v>
      </c>
      <c r="J491" s="35" t="s">
        <v>17</v>
      </c>
      <c r="K491" s="36" t="s">
        <v>1622</v>
      </c>
    </row>
    <row r="492" spans="1:238" x14ac:dyDescent="0.2">
      <c r="A492" s="11">
        <f t="shared" si="7"/>
        <v>486</v>
      </c>
      <c r="B492" s="32" t="s">
        <v>947</v>
      </c>
      <c r="C492" s="32" t="s">
        <v>128</v>
      </c>
      <c r="D492" s="32" t="s">
        <v>2064</v>
      </c>
      <c r="E492" s="68" t="s">
        <v>1625</v>
      </c>
      <c r="F492" s="33" t="s">
        <v>948</v>
      </c>
      <c r="G492" s="34">
        <v>1090</v>
      </c>
      <c r="H492" s="34">
        <v>2184</v>
      </c>
      <c r="I492" s="37" t="s">
        <v>15</v>
      </c>
      <c r="J492" s="35" t="s">
        <v>17</v>
      </c>
      <c r="K492" s="36" t="s">
        <v>1622</v>
      </c>
    </row>
    <row r="493" spans="1:238" x14ac:dyDescent="0.2">
      <c r="A493" s="11">
        <f t="shared" si="7"/>
        <v>487</v>
      </c>
      <c r="B493" s="32" t="s">
        <v>965</v>
      </c>
      <c r="C493" s="32" t="s">
        <v>128</v>
      </c>
      <c r="D493" s="32" t="s">
        <v>2064</v>
      </c>
      <c r="E493" s="68" t="s">
        <v>1626</v>
      </c>
      <c r="F493" s="33" t="s">
        <v>963</v>
      </c>
      <c r="G493" s="34">
        <v>4267</v>
      </c>
      <c r="H493" s="34">
        <v>11183</v>
      </c>
      <c r="I493" s="37" t="s">
        <v>18</v>
      </c>
      <c r="J493" s="35" t="s">
        <v>17</v>
      </c>
      <c r="K493" s="36" t="s">
        <v>178</v>
      </c>
    </row>
    <row r="494" spans="1:238" x14ac:dyDescent="0.2">
      <c r="A494" s="11">
        <f t="shared" si="7"/>
        <v>488</v>
      </c>
      <c r="B494" s="32" t="s">
        <v>966</v>
      </c>
      <c r="C494" s="32" t="s">
        <v>128</v>
      </c>
      <c r="D494" s="32" t="s">
        <v>2064</v>
      </c>
      <c r="E494" s="68" t="s">
        <v>1626</v>
      </c>
      <c r="F494" s="33" t="s">
        <v>80</v>
      </c>
      <c r="G494" s="34">
        <v>5575</v>
      </c>
      <c r="H494" s="34">
        <v>12059</v>
      </c>
      <c r="I494" s="37" t="s">
        <v>15</v>
      </c>
      <c r="J494" s="35" t="s">
        <v>17</v>
      </c>
      <c r="K494" s="36" t="s">
        <v>177</v>
      </c>
    </row>
    <row r="495" spans="1:238" x14ac:dyDescent="0.2">
      <c r="A495" s="11">
        <f t="shared" si="7"/>
        <v>489</v>
      </c>
      <c r="B495" s="32" t="s">
        <v>967</v>
      </c>
      <c r="C495" s="32" t="s">
        <v>128</v>
      </c>
      <c r="D495" s="32" t="s">
        <v>2064</v>
      </c>
      <c r="E495" s="68" t="s">
        <v>1626</v>
      </c>
      <c r="F495" s="33" t="s">
        <v>160</v>
      </c>
      <c r="G495" s="34">
        <v>9084</v>
      </c>
      <c r="H495" s="34">
        <v>19684</v>
      </c>
      <c r="I495" s="37" t="s">
        <v>15</v>
      </c>
      <c r="J495" s="35" t="s">
        <v>17</v>
      </c>
      <c r="K495" s="36" t="s">
        <v>179</v>
      </c>
    </row>
    <row r="496" spans="1:238" x14ac:dyDescent="0.2">
      <c r="A496" s="11">
        <f t="shared" si="7"/>
        <v>490</v>
      </c>
      <c r="B496" s="32" t="s">
        <v>968</v>
      </c>
      <c r="C496" s="32" t="s">
        <v>128</v>
      </c>
      <c r="D496" s="32" t="s">
        <v>2064</v>
      </c>
      <c r="E496" s="68" t="s">
        <v>1626</v>
      </c>
      <c r="F496" s="33" t="s">
        <v>34</v>
      </c>
      <c r="G496" s="34">
        <v>1185</v>
      </c>
      <c r="H496" s="34">
        <v>2242</v>
      </c>
      <c r="I496" s="37" t="s">
        <v>15</v>
      </c>
      <c r="J496" s="35" t="s">
        <v>17</v>
      </c>
      <c r="K496" s="36" t="s">
        <v>1622</v>
      </c>
    </row>
    <row r="497" spans="1:11" x14ac:dyDescent="0.2">
      <c r="A497" s="11">
        <f t="shared" si="7"/>
        <v>491</v>
      </c>
      <c r="B497" s="32" t="s">
        <v>969</v>
      </c>
      <c r="C497" s="32" t="s">
        <v>128</v>
      </c>
      <c r="D497" s="32" t="s">
        <v>2064</v>
      </c>
      <c r="E497" s="68" t="s">
        <v>1626</v>
      </c>
      <c r="F497" s="33" t="s">
        <v>61</v>
      </c>
      <c r="G497" s="34">
        <v>460</v>
      </c>
      <c r="H497" s="34">
        <v>1014</v>
      </c>
      <c r="I497" s="37" t="s">
        <v>18</v>
      </c>
      <c r="J497" s="35" t="s">
        <v>17</v>
      </c>
      <c r="K497" s="36" t="s">
        <v>1622</v>
      </c>
    </row>
    <row r="498" spans="1:11" x14ac:dyDescent="0.2">
      <c r="A498" s="11">
        <f t="shared" ref="A498:A526" si="8">ROW()-6</f>
        <v>492</v>
      </c>
      <c r="B498" s="32" t="s">
        <v>970</v>
      </c>
      <c r="C498" s="32" t="s">
        <v>128</v>
      </c>
      <c r="D498" s="32" t="s">
        <v>2064</v>
      </c>
      <c r="E498" s="68" t="s">
        <v>1626</v>
      </c>
      <c r="F498" s="33" t="s">
        <v>53</v>
      </c>
      <c r="G498" s="34">
        <v>649</v>
      </c>
      <c r="H498" s="34">
        <v>1427</v>
      </c>
      <c r="I498" s="37" t="s">
        <v>15</v>
      </c>
      <c r="J498" s="35" t="s">
        <v>17</v>
      </c>
      <c r="K498" s="36" t="s">
        <v>1622</v>
      </c>
    </row>
    <row r="499" spans="1:11" x14ac:dyDescent="0.2">
      <c r="A499" s="11">
        <f t="shared" si="8"/>
        <v>493</v>
      </c>
      <c r="B499" s="32" t="s">
        <v>978</v>
      </c>
      <c r="C499" s="32" t="s">
        <v>128</v>
      </c>
      <c r="D499" s="32" t="s">
        <v>2064</v>
      </c>
      <c r="E499" s="68" t="s">
        <v>1627</v>
      </c>
      <c r="F499" s="33" t="s">
        <v>30</v>
      </c>
      <c r="G499" s="34">
        <v>1897</v>
      </c>
      <c r="H499" s="34">
        <v>3486</v>
      </c>
      <c r="I499" s="37" t="s">
        <v>15</v>
      </c>
      <c r="J499" s="35" t="s">
        <v>17</v>
      </c>
      <c r="K499" s="36" t="s">
        <v>1622</v>
      </c>
    </row>
    <row r="500" spans="1:11" x14ac:dyDescent="0.2">
      <c r="A500" s="11">
        <f t="shared" si="8"/>
        <v>494</v>
      </c>
      <c r="B500" s="32" t="s">
        <v>979</v>
      </c>
      <c r="C500" s="32" t="s">
        <v>128</v>
      </c>
      <c r="D500" s="32" t="s">
        <v>2064</v>
      </c>
      <c r="E500" s="68" t="s">
        <v>1627</v>
      </c>
      <c r="F500" s="33" t="s">
        <v>980</v>
      </c>
      <c r="G500" s="34">
        <v>2878</v>
      </c>
      <c r="H500" s="34">
        <v>4686</v>
      </c>
      <c r="I500" s="37" t="s">
        <v>15</v>
      </c>
      <c r="J500" s="35" t="s">
        <v>17</v>
      </c>
      <c r="K500" s="36" t="s">
        <v>178</v>
      </c>
    </row>
    <row r="501" spans="1:11" x14ac:dyDescent="0.2">
      <c r="A501" s="11">
        <f t="shared" si="8"/>
        <v>495</v>
      </c>
      <c r="B501" s="32" t="s">
        <v>981</v>
      </c>
      <c r="C501" s="32" t="s">
        <v>128</v>
      </c>
      <c r="D501" s="32" t="s">
        <v>2064</v>
      </c>
      <c r="E501" s="68" t="s">
        <v>1627</v>
      </c>
      <c r="F501" s="33" t="s">
        <v>982</v>
      </c>
      <c r="G501" s="34">
        <v>1644</v>
      </c>
      <c r="H501" s="34">
        <v>3036</v>
      </c>
      <c r="I501" s="37" t="s">
        <v>15</v>
      </c>
      <c r="J501" s="35" t="s">
        <v>17</v>
      </c>
      <c r="K501" s="36" t="s">
        <v>1622</v>
      </c>
    </row>
    <row r="502" spans="1:11" x14ac:dyDescent="0.2">
      <c r="A502" s="11">
        <f t="shared" si="8"/>
        <v>496</v>
      </c>
      <c r="B502" s="32" t="s">
        <v>1003</v>
      </c>
      <c r="C502" s="32" t="s">
        <v>128</v>
      </c>
      <c r="D502" s="32" t="s">
        <v>2064</v>
      </c>
      <c r="E502" s="68" t="s">
        <v>1628</v>
      </c>
      <c r="F502" s="33" t="s">
        <v>1004</v>
      </c>
      <c r="G502" s="34">
        <v>3429</v>
      </c>
      <c r="H502" s="34">
        <v>6919</v>
      </c>
      <c r="I502" s="37" t="s">
        <v>15</v>
      </c>
      <c r="J502" s="35" t="s">
        <v>17</v>
      </c>
      <c r="K502" s="36" t="s">
        <v>178</v>
      </c>
    </row>
    <row r="503" spans="1:11" x14ac:dyDescent="0.2">
      <c r="A503" s="11">
        <f t="shared" si="8"/>
        <v>497</v>
      </c>
      <c r="B503" s="32" t="s">
        <v>1005</v>
      </c>
      <c r="C503" s="32" t="s">
        <v>128</v>
      </c>
      <c r="D503" s="32" t="s">
        <v>2064</v>
      </c>
      <c r="E503" s="68" t="s">
        <v>1628</v>
      </c>
      <c r="F503" s="33" t="s">
        <v>1006</v>
      </c>
      <c r="G503" s="34">
        <v>109</v>
      </c>
      <c r="H503" s="34">
        <v>221</v>
      </c>
      <c r="I503" s="37" t="s">
        <v>15</v>
      </c>
      <c r="J503" s="35" t="s">
        <v>17</v>
      </c>
      <c r="K503" s="36" t="s">
        <v>1622</v>
      </c>
    </row>
    <row r="504" spans="1:11" x14ac:dyDescent="0.2">
      <c r="A504" s="11">
        <f t="shared" si="8"/>
        <v>498</v>
      </c>
      <c r="B504" s="32" t="s">
        <v>1022</v>
      </c>
      <c r="C504" s="32" t="s">
        <v>128</v>
      </c>
      <c r="D504" s="32" t="s">
        <v>2064</v>
      </c>
      <c r="E504" s="68" t="s">
        <v>1630</v>
      </c>
      <c r="F504" s="33" t="s">
        <v>30</v>
      </c>
      <c r="G504" s="34">
        <v>1767</v>
      </c>
      <c r="H504" s="34">
        <v>2792</v>
      </c>
      <c r="I504" s="37" t="s">
        <v>15</v>
      </c>
      <c r="J504" s="35" t="s">
        <v>17</v>
      </c>
      <c r="K504" s="36" t="s">
        <v>178</v>
      </c>
    </row>
    <row r="505" spans="1:11" x14ac:dyDescent="0.2">
      <c r="A505" s="11">
        <f t="shared" si="8"/>
        <v>499</v>
      </c>
      <c r="B505" s="32" t="s">
        <v>1023</v>
      </c>
      <c r="C505" s="32" t="s">
        <v>128</v>
      </c>
      <c r="D505" s="38" t="s">
        <v>2064</v>
      </c>
      <c r="E505" s="68" t="s">
        <v>1630</v>
      </c>
      <c r="F505" s="33" t="s">
        <v>1024</v>
      </c>
      <c r="G505" s="34">
        <v>3447</v>
      </c>
      <c r="H505" s="34">
        <v>6307</v>
      </c>
      <c r="I505" s="37" t="s">
        <v>15</v>
      </c>
      <c r="J505" s="35" t="s">
        <v>17</v>
      </c>
      <c r="K505" s="36" t="s">
        <v>1622</v>
      </c>
    </row>
    <row r="506" spans="1:11" x14ac:dyDescent="0.2">
      <c r="A506" s="11">
        <f t="shared" si="8"/>
        <v>500</v>
      </c>
      <c r="B506" s="32" t="s">
        <v>1205</v>
      </c>
      <c r="C506" s="32" t="s">
        <v>128</v>
      </c>
      <c r="D506" s="38" t="s">
        <v>2064</v>
      </c>
      <c r="E506" s="68" t="s">
        <v>1631</v>
      </c>
      <c r="F506" s="33" t="s">
        <v>1117</v>
      </c>
      <c r="G506" s="34">
        <v>5512</v>
      </c>
      <c r="H506" s="34">
        <v>20370</v>
      </c>
      <c r="I506" s="37" t="s">
        <v>15</v>
      </c>
      <c r="J506" s="35" t="s">
        <v>17</v>
      </c>
      <c r="K506" s="36" t="s">
        <v>178</v>
      </c>
    </row>
    <row r="507" spans="1:11" x14ac:dyDescent="0.2">
      <c r="A507" s="11">
        <f t="shared" si="8"/>
        <v>501</v>
      </c>
      <c r="B507" s="32" t="s">
        <v>1211</v>
      </c>
      <c r="C507" s="32" t="s">
        <v>128</v>
      </c>
      <c r="D507" s="38" t="s">
        <v>2064</v>
      </c>
      <c r="E507" s="68" t="s">
        <v>1631</v>
      </c>
      <c r="F507" s="33" t="s">
        <v>1212</v>
      </c>
      <c r="G507" s="34">
        <v>5831</v>
      </c>
      <c r="H507" s="34">
        <v>11033</v>
      </c>
      <c r="I507" s="37" t="s">
        <v>18</v>
      </c>
      <c r="J507" s="35" t="s">
        <v>17</v>
      </c>
      <c r="K507" s="36" t="s">
        <v>178</v>
      </c>
    </row>
    <row r="508" spans="1:11" x14ac:dyDescent="0.2">
      <c r="A508" s="11">
        <f t="shared" si="8"/>
        <v>502</v>
      </c>
      <c r="B508" s="32" t="s">
        <v>1216</v>
      </c>
      <c r="C508" s="32" t="s">
        <v>128</v>
      </c>
      <c r="D508" s="38" t="s">
        <v>2064</v>
      </c>
      <c r="E508" s="68" t="s">
        <v>1217</v>
      </c>
      <c r="F508" s="33" t="s">
        <v>2136</v>
      </c>
      <c r="G508" s="34">
        <v>16421</v>
      </c>
      <c r="H508" s="34">
        <v>52582</v>
      </c>
      <c r="I508" s="37" t="s">
        <v>18</v>
      </c>
      <c r="J508" s="35" t="s">
        <v>17</v>
      </c>
      <c r="K508" s="36" t="s">
        <v>674</v>
      </c>
    </row>
    <row r="509" spans="1:11" x14ac:dyDescent="0.2">
      <c r="A509" s="11">
        <f t="shared" si="8"/>
        <v>503</v>
      </c>
      <c r="B509" s="32" t="s">
        <v>1218</v>
      </c>
      <c r="C509" s="32" t="s">
        <v>128</v>
      </c>
      <c r="D509" s="38" t="s">
        <v>2064</v>
      </c>
      <c r="E509" s="68" t="s">
        <v>1217</v>
      </c>
      <c r="F509" s="33" t="s">
        <v>1869</v>
      </c>
      <c r="G509" s="34">
        <v>1795</v>
      </c>
      <c r="H509" s="34">
        <v>3338</v>
      </c>
      <c r="I509" s="37" t="s">
        <v>15</v>
      </c>
      <c r="J509" s="35" t="s">
        <v>17</v>
      </c>
      <c r="K509" s="36"/>
    </row>
    <row r="510" spans="1:11" x14ac:dyDescent="0.2">
      <c r="A510" s="11">
        <f t="shared" si="8"/>
        <v>504</v>
      </c>
      <c r="B510" s="32" t="s">
        <v>1219</v>
      </c>
      <c r="C510" s="32" t="s">
        <v>128</v>
      </c>
      <c r="D510" s="38" t="s">
        <v>2064</v>
      </c>
      <c r="E510" s="68" t="s">
        <v>1217</v>
      </c>
      <c r="F510" s="33" t="s">
        <v>99</v>
      </c>
      <c r="G510" s="34">
        <v>1731</v>
      </c>
      <c r="H510" s="34">
        <v>3671</v>
      </c>
      <c r="I510" s="37" t="s">
        <v>18</v>
      </c>
      <c r="J510" s="35" t="s">
        <v>17</v>
      </c>
      <c r="K510" s="36" t="s">
        <v>178</v>
      </c>
    </row>
    <row r="511" spans="1:11" x14ac:dyDescent="0.2">
      <c r="A511" s="11">
        <f t="shared" si="8"/>
        <v>505</v>
      </c>
      <c r="B511" s="32" t="s">
        <v>1220</v>
      </c>
      <c r="C511" s="32" t="s">
        <v>128</v>
      </c>
      <c r="D511" s="38" t="s">
        <v>2064</v>
      </c>
      <c r="E511" s="68" t="s">
        <v>1217</v>
      </c>
      <c r="F511" s="33" t="s">
        <v>2202</v>
      </c>
      <c r="G511" s="34">
        <v>1359</v>
      </c>
      <c r="H511" s="34">
        <v>2675</v>
      </c>
      <c r="I511" s="37" t="s">
        <v>15</v>
      </c>
      <c r="J511" s="35" t="s">
        <v>17</v>
      </c>
      <c r="K511" s="36"/>
    </row>
    <row r="512" spans="1:11" x14ac:dyDescent="0.2">
      <c r="A512" s="11">
        <f t="shared" si="8"/>
        <v>506</v>
      </c>
      <c r="B512" s="32" t="s">
        <v>1234</v>
      </c>
      <c r="C512" s="32" t="s">
        <v>128</v>
      </c>
      <c r="D512" s="38" t="s">
        <v>2064</v>
      </c>
      <c r="E512" s="68" t="s">
        <v>1229</v>
      </c>
      <c r="F512" s="33" t="s">
        <v>2216</v>
      </c>
      <c r="G512" s="34">
        <v>1260</v>
      </c>
      <c r="H512" s="34">
        <v>3116</v>
      </c>
      <c r="I512" s="37" t="s">
        <v>15</v>
      </c>
      <c r="J512" s="35" t="s">
        <v>17</v>
      </c>
      <c r="K512" s="36"/>
    </row>
    <row r="513" spans="1:238" x14ac:dyDescent="0.2">
      <c r="A513" s="11">
        <f t="shared" si="8"/>
        <v>507</v>
      </c>
      <c r="B513" s="32" t="s">
        <v>1235</v>
      </c>
      <c r="C513" s="32" t="s">
        <v>128</v>
      </c>
      <c r="D513" s="38" t="s">
        <v>2064</v>
      </c>
      <c r="E513" s="68" t="s">
        <v>1229</v>
      </c>
      <c r="F513" s="33" t="s">
        <v>1346</v>
      </c>
      <c r="G513" s="34">
        <v>1349</v>
      </c>
      <c r="H513" s="34">
        <v>2780</v>
      </c>
      <c r="I513" s="37" t="s">
        <v>15</v>
      </c>
      <c r="J513" s="35" t="s">
        <v>17</v>
      </c>
      <c r="K513" s="36"/>
    </row>
    <row r="514" spans="1:238" x14ac:dyDescent="0.2">
      <c r="A514" s="11">
        <f t="shared" si="8"/>
        <v>508</v>
      </c>
      <c r="B514" s="32" t="s">
        <v>1236</v>
      </c>
      <c r="C514" s="32" t="s">
        <v>128</v>
      </c>
      <c r="D514" s="38" t="s">
        <v>2064</v>
      </c>
      <c r="E514" s="68" t="s">
        <v>1229</v>
      </c>
      <c r="F514" s="33" t="s">
        <v>2217</v>
      </c>
      <c r="G514" s="34">
        <v>866</v>
      </c>
      <c r="H514" s="34">
        <v>1830</v>
      </c>
      <c r="I514" s="37" t="s">
        <v>15</v>
      </c>
      <c r="J514" s="35" t="s">
        <v>17</v>
      </c>
      <c r="K514" s="36" t="s">
        <v>177</v>
      </c>
    </row>
    <row r="515" spans="1:238" s="15" customFormat="1" x14ac:dyDescent="0.2">
      <c r="A515" s="11">
        <f t="shared" si="8"/>
        <v>509</v>
      </c>
      <c r="B515" s="32" t="s">
        <v>1233</v>
      </c>
      <c r="C515" s="32" t="s">
        <v>128</v>
      </c>
      <c r="D515" s="38" t="s">
        <v>2064</v>
      </c>
      <c r="E515" s="68" t="s">
        <v>1229</v>
      </c>
      <c r="F515" s="33" t="s">
        <v>2218</v>
      </c>
      <c r="G515" s="34">
        <v>1244</v>
      </c>
      <c r="H515" s="34">
        <v>2478</v>
      </c>
      <c r="I515" s="37" t="s">
        <v>15</v>
      </c>
      <c r="J515" s="35" t="s">
        <v>17</v>
      </c>
      <c r="K515" s="36"/>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row>
    <row r="516" spans="1:238" s="15" customFormat="1" x14ac:dyDescent="0.2">
      <c r="A516" s="11">
        <f t="shared" si="8"/>
        <v>510</v>
      </c>
      <c r="B516" s="32" t="s">
        <v>1239</v>
      </c>
      <c r="C516" s="32" t="s">
        <v>128</v>
      </c>
      <c r="D516" s="38" t="s">
        <v>2064</v>
      </c>
      <c r="E516" s="68" t="s">
        <v>1240</v>
      </c>
      <c r="F516" s="33" t="s">
        <v>1347</v>
      </c>
      <c r="G516" s="34">
        <v>3784</v>
      </c>
      <c r="H516" s="34">
        <v>6270</v>
      </c>
      <c r="I516" s="37" t="s">
        <v>15</v>
      </c>
      <c r="J516" s="35" t="s">
        <v>17</v>
      </c>
      <c r="K516" s="36" t="s">
        <v>177</v>
      </c>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row>
    <row r="517" spans="1:238" s="15" customFormat="1" x14ac:dyDescent="0.2">
      <c r="A517" s="11">
        <f t="shared" si="8"/>
        <v>511</v>
      </c>
      <c r="B517" s="32" t="s">
        <v>1241</v>
      </c>
      <c r="C517" s="32" t="s">
        <v>128</v>
      </c>
      <c r="D517" s="38" t="s">
        <v>2064</v>
      </c>
      <c r="E517" s="68" t="s">
        <v>1240</v>
      </c>
      <c r="F517" s="33" t="s">
        <v>2219</v>
      </c>
      <c r="G517" s="34">
        <v>1186</v>
      </c>
      <c r="H517" s="34">
        <v>2394</v>
      </c>
      <c r="I517" s="37" t="s">
        <v>15</v>
      </c>
      <c r="J517" s="35" t="s">
        <v>17</v>
      </c>
      <c r="K517" s="36" t="s">
        <v>178</v>
      </c>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row>
    <row r="518" spans="1:238" s="15" customFormat="1" x14ac:dyDescent="0.2">
      <c r="A518" s="11">
        <f t="shared" si="8"/>
        <v>512</v>
      </c>
      <c r="B518" s="32" t="s">
        <v>1242</v>
      </c>
      <c r="C518" s="32" t="s">
        <v>128</v>
      </c>
      <c r="D518" s="38" t="s">
        <v>2064</v>
      </c>
      <c r="E518" s="68" t="s">
        <v>1240</v>
      </c>
      <c r="F518" s="33" t="s">
        <v>81</v>
      </c>
      <c r="G518" s="34">
        <v>1817</v>
      </c>
      <c r="H518" s="34">
        <v>3112</v>
      </c>
      <c r="I518" s="37" t="s">
        <v>1326</v>
      </c>
      <c r="J518" s="35" t="s">
        <v>17</v>
      </c>
      <c r="K518" s="36"/>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row>
    <row r="519" spans="1:238" s="15" customFormat="1" x14ac:dyDescent="0.2">
      <c r="A519" s="11">
        <f t="shared" si="8"/>
        <v>513</v>
      </c>
      <c r="B519" s="32" t="s">
        <v>1244</v>
      </c>
      <c r="C519" s="32" t="s">
        <v>128</v>
      </c>
      <c r="D519" s="38" t="s">
        <v>2064</v>
      </c>
      <c r="E519" s="68" t="s">
        <v>1240</v>
      </c>
      <c r="F519" s="33" t="s">
        <v>2220</v>
      </c>
      <c r="G519" s="34">
        <v>1647</v>
      </c>
      <c r="H519" s="34">
        <v>3022</v>
      </c>
      <c r="I519" s="37" t="s">
        <v>1268</v>
      </c>
      <c r="J519" s="35" t="s">
        <v>17</v>
      </c>
      <c r="K519" s="36" t="s">
        <v>178</v>
      </c>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row>
    <row r="520" spans="1:238" s="15" customFormat="1" x14ac:dyDescent="0.2">
      <c r="A520" s="11">
        <f t="shared" si="8"/>
        <v>514</v>
      </c>
      <c r="B520" s="32" t="s">
        <v>1256</v>
      </c>
      <c r="C520" s="32" t="s">
        <v>128</v>
      </c>
      <c r="D520" s="32" t="s">
        <v>2064</v>
      </c>
      <c r="E520" s="136" t="s">
        <v>1255</v>
      </c>
      <c r="F520" s="33" t="s">
        <v>2204</v>
      </c>
      <c r="G520" s="34">
        <v>794</v>
      </c>
      <c r="H520" s="34">
        <v>2139</v>
      </c>
      <c r="I520" s="41" t="s">
        <v>15</v>
      </c>
      <c r="J520" s="35" t="s">
        <v>17</v>
      </c>
      <c r="K520" s="36"/>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row>
    <row r="521" spans="1:238" s="15" customFormat="1" x14ac:dyDescent="0.2">
      <c r="A521" s="11">
        <f t="shared" si="8"/>
        <v>515</v>
      </c>
      <c r="B521" s="32" t="s">
        <v>1257</v>
      </c>
      <c r="C521" s="32" t="s">
        <v>128</v>
      </c>
      <c r="D521" s="32" t="s">
        <v>2064</v>
      </c>
      <c r="E521" s="136" t="s">
        <v>1255</v>
      </c>
      <c r="F521" s="33" t="s">
        <v>2221</v>
      </c>
      <c r="G521" s="34">
        <v>1222</v>
      </c>
      <c r="H521" s="34">
        <v>2494</v>
      </c>
      <c r="I521" s="41" t="s">
        <v>1243</v>
      </c>
      <c r="J521" s="35" t="s">
        <v>17</v>
      </c>
      <c r="K521" s="36"/>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row>
    <row r="522" spans="1:238" s="15" customFormat="1" x14ac:dyDescent="0.2">
      <c r="A522" s="11">
        <f t="shared" si="8"/>
        <v>516</v>
      </c>
      <c r="B522" s="32" t="s">
        <v>1254</v>
      </c>
      <c r="C522" s="32" t="s">
        <v>128</v>
      </c>
      <c r="D522" s="38" t="s">
        <v>2064</v>
      </c>
      <c r="E522" s="68" t="s">
        <v>1255</v>
      </c>
      <c r="F522" s="33" t="s">
        <v>1347</v>
      </c>
      <c r="G522" s="34">
        <v>3144</v>
      </c>
      <c r="H522" s="34">
        <v>6287</v>
      </c>
      <c r="I522" s="37" t="s">
        <v>15</v>
      </c>
      <c r="J522" s="35" t="s">
        <v>17</v>
      </c>
      <c r="K522" s="36" t="s">
        <v>177</v>
      </c>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row>
    <row r="523" spans="1:238" s="15" customFormat="1" x14ac:dyDescent="0.2">
      <c r="A523" s="11">
        <f t="shared" si="8"/>
        <v>517</v>
      </c>
      <c r="B523" s="32" t="s">
        <v>2775</v>
      </c>
      <c r="C523" s="32" t="s">
        <v>4</v>
      </c>
      <c r="D523" s="32" t="s">
        <v>4</v>
      </c>
      <c r="E523" s="136" t="s">
        <v>2760</v>
      </c>
      <c r="F523" s="33" t="s">
        <v>1252</v>
      </c>
      <c r="G523" s="34">
        <v>6452</v>
      </c>
      <c r="H523" s="34">
        <v>15725</v>
      </c>
      <c r="I523" s="41" t="s">
        <v>18</v>
      </c>
      <c r="J523" s="35" t="s">
        <v>17</v>
      </c>
      <c r="K523" s="36" t="s">
        <v>179</v>
      </c>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row>
    <row r="524" spans="1:238" s="15" customFormat="1" x14ac:dyDescent="0.2">
      <c r="A524" s="11">
        <f t="shared" si="8"/>
        <v>518</v>
      </c>
      <c r="B524" s="32" t="s">
        <v>2768</v>
      </c>
      <c r="C524" s="32" t="s">
        <v>2769</v>
      </c>
      <c r="D524" s="32" t="s">
        <v>2769</v>
      </c>
      <c r="E524" s="136" t="s">
        <v>2760</v>
      </c>
      <c r="F524" s="33" t="s">
        <v>2770</v>
      </c>
      <c r="G524" s="34">
        <v>1267</v>
      </c>
      <c r="H524" s="34">
        <v>2639</v>
      </c>
      <c r="I524" s="41" t="s">
        <v>15</v>
      </c>
      <c r="J524" s="35" t="s">
        <v>17</v>
      </c>
      <c r="K524" s="36" t="s">
        <v>178</v>
      </c>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row>
    <row r="525" spans="1:238" s="15" customFormat="1" x14ac:dyDescent="0.2">
      <c r="A525" s="11">
        <f t="shared" si="8"/>
        <v>519</v>
      </c>
      <c r="B525" s="32" t="s">
        <v>2771</v>
      </c>
      <c r="C525" s="32" t="s">
        <v>2769</v>
      </c>
      <c r="D525" s="32" t="s">
        <v>2769</v>
      </c>
      <c r="E525" s="136" t="s">
        <v>2760</v>
      </c>
      <c r="F525" s="33" t="s">
        <v>2772</v>
      </c>
      <c r="G525" s="34">
        <v>1151</v>
      </c>
      <c r="H525" s="34">
        <v>2541</v>
      </c>
      <c r="I525" s="41" t="s">
        <v>15</v>
      </c>
      <c r="J525" s="35" t="s">
        <v>17</v>
      </c>
      <c r="K525" s="36"/>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row>
    <row r="526" spans="1:238" s="15" customFormat="1" x14ac:dyDescent="0.2">
      <c r="A526" s="11">
        <f t="shared" si="8"/>
        <v>520</v>
      </c>
      <c r="B526" s="32" t="s">
        <v>2773</v>
      </c>
      <c r="C526" s="32" t="s">
        <v>2769</v>
      </c>
      <c r="D526" s="32" t="s">
        <v>2769</v>
      </c>
      <c r="E526" s="136" t="s">
        <v>2760</v>
      </c>
      <c r="F526" s="33" t="s">
        <v>2774</v>
      </c>
      <c r="G526" s="34">
        <v>420</v>
      </c>
      <c r="H526" s="34">
        <v>656</v>
      </c>
      <c r="I526" s="41" t="s">
        <v>15</v>
      </c>
      <c r="J526" s="35" t="s">
        <v>17</v>
      </c>
      <c r="K526" s="36"/>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row>
    <row r="527" spans="1:238" s="12" customFormat="1" x14ac:dyDescent="0.2">
      <c r="A527" s="139" t="s">
        <v>5</v>
      </c>
      <c r="B527" s="140"/>
      <c r="C527" s="140"/>
      <c r="D527" s="140"/>
      <c r="E527" s="140"/>
      <c r="F527" s="140"/>
      <c r="G527" s="140"/>
      <c r="H527" s="140"/>
      <c r="I527" s="140"/>
      <c r="J527" s="140"/>
      <c r="K527" s="141"/>
    </row>
    <row r="528" spans="1:238" x14ac:dyDescent="0.2">
      <c r="A528" s="11">
        <f>ROW()-7</f>
        <v>521</v>
      </c>
      <c r="B528" s="32" t="s">
        <v>1348</v>
      </c>
      <c r="C528" s="32" t="s">
        <v>1349</v>
      </c>
      <c r="D528" s="38" t="s">
        <v>1350</v>
      </c>
      <c r="E528" s="69">
        <v>2008.04</v>
      </c>
      <c r="F528" s="40" t="s">
        <v>1302</v>
      </c>
      <c r="G528" s="39">
        <v>537</v>
      </c>
      <c r="H528" s="39">
        <v>1280</v>
      </c>
      <c r="I528" s="41" t="s">
        <v>18</v>
      </c>
      <c r="J528" s="43" t="s">
        <v>17</v>
      </c>
      <c r="K528" s="42"/>
    </row>
    <row r="529" spans="1:238" x14ac:dyDescent="0.2">
      <c r="A529" s="11">
        <f t="shared" ref="A529:A591" si="9">ROW()-7</f>
        <v>522</v>
      </c>
      <c r="B529" s="32" t="s">
        <v>1351</v>
      </c>
      <c r="C529" s="32" t="s">
        <v>1349</v>
      </c>
      <c r="D529" s="38" t="s">
        <v>1350</v>
      </c>
      <c r="E529" s="68">
        <v>2009.02</v>
      </c>
      <c r="F529" s="33" t="s">
        <v>1352</v>
      </c>
      <c r="G529" s="34">
        <v>84</v>
      </c>
      <c r="H529" s="34">
        <v>102</v>
      </c>
      <c r="I529" s="35" t="s">
        <v>1268</v>
      </c>
      <c r="J529" s="35" t="s">
        <v>17</v>
      </c>
      <c r="K529" s="36"/>
    </row>
    <row r="530" spans="1:238" x14ac:dyDescent="0.2">
      <c r="A530" s="11">
        <f t="shared" si="9"/>
        <v>523</v>
      </c>
      <c r="B530" s="32" t="s">
        <v>1353</v>
      </c>
      <c r="C530" s="32" t="s">
        <v>1349</v>
      </c>
      <c r="D530" s="38" t="s">
        <v>1350</v>
      </c>
      <c r="E530" s="68">
        <v>2009.02</v>
      </c>
      <c r="F530" s="33" t="s">
        <v>1352</v>
      </c>
      <c r="G530" s="34">
        <v>339</v>
      </c>
      <c r="H530" s="34">
        <v>431</v>
      </c>
      <c r="I530" s="35" t="s">
        <v>1268</v>
      </c>
      <c r="J530" s="35" t="s">
        <v>17</v>
      </c>
      <c r="K530" s="36"/>
    </row>
    <row r="531" spans="1:238" x14ac:dyDescent="0.2">
      <c r="A531" s="11">
        <f t="shared" si="9"/>
        <v>524</v>
      </c>
      <c r="B531" s="32" t="s">
        <v>1354</v>
      </c>
      <c r="C531" s="32" t="s">
        <v>1349</v>
      </c>
      <c r="D531" s="38" t="s">
        <v>1350</v>
      </c>
      <c r="E531" s="69">
        <v>2011.01</v>
      </c>
      <c r="F531" s="33" t="s">
        <v>1355</v>
      </c>
      <c r="G531" s="34">
        <v>530</v>
      </c>
      <c r="H531" s="34">
        <v>579</v>
      </c>
      <c r="I531" s="35" t="s">
        <v>18</v>
      </c>
      <c r="J531" s="35" t="s">
        <v>17</v>
      </c>
      <c r="K531" s="36"/>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L531" s="15"/>
      <c r="BM531" s="15"/>
      <c r="BN531" s="15"/>
      <c r="BO531" s="15"/>
      <c r="BP531" s="15"/>
      <c r="BQ531" s="15"/>
      <c r="BR531" s="15"/>
      <c r="BS531" s="15"/>
      <c r="BT531" s="15"/>
      <c r="BU531" s="15"/>
      <c r="BV531" s="15"/>
      <c r="BW531" s="15"/>
      <c r="BX531" s="15"/>
      <c r="BY531" s="15"/>
      <c r="BZ531" s="15"/>
      <c r="CA531" s="15"/>
      <c r="CB531" s="15"/>
      <c r="CC531" s="15"/>
      <c r="CD531" s="15"/>
      <c r="CE531" s="15"/>
      <c r="CF531" s="15"/>
      <c r="CG531" s="15"/>
      <c r="CH531" s="15"/>
      <c r="CI531" s="15"/>
      <c r="CJ531" s="15"/>
      <c r="CK531" s="15"/>
      <c r="CL531" s="15"/>
      <c r="CM531" s="15"/>
      <c r="CN531" s="15"/>
      <c r="CO531" s="15"/>
      <c r="CP531" s="15"/>
      <c r="CQ531" s="15"/>
      <c r="CR531" s="15"/>
      <c r="CS531" s="15"/>
      <c r="CT531" s="15"/>
      <c r="CU531" s="15"/>
      <c r="CV531" s="15"/>
      <c r="CW531" s="15"/>
      <c r="CX531" s="15"/>
      <c r="CY531" s="15"/>
      <c r="CZ531" s="15"/>
      <c r="DA531" s="15"/>
      <c r="DB531" s="15"/>
      <c r="DC531" s="15"/>
      <c r="DD531" s="15"/>
      <c r="DE531" s="15"/>
      <c r="DF531" s="15"/>
      <c r="DG531" s="15"/>
      <c r="DH531" s="15"/>
      <c r="DI531" s="15"/>
      <c r="DJ531" s="15"/>
      <c r="DK531" s="15"/>
      <c r="DL531" s="15"/>
      <c r="DM531" s="15"/>
      <c r="DN531" s="15"/>
      <c r="DO531" s="15"/>
      <c r="DP531" s="15"/>
      <c r="DQ531" s="15"/>
      <c r="DR531" s="15"/>
      <c r="DS531" s="15"/>
      <c r="DT531" s="15"/>
      <c r="DU531" s="15"/>
      <c r="DV531" s="15"/>
      <c r="DW531" s="15"/>
      <c r="DX531" s="15"/>
      <c r="DY531" s="15"/>
      <c r="DZ531" s="15"/>
      <c r="EA531" s="15"/>
      <c r="EB531" s="15"/>
      <c r="EC531" s="15"/>
      <c r="ED531" s="15"/>
      <c r="EE531" s="15"/>
      <c r="EF531" s="15"/>
      <c r="EG531" s="15"/>
      <c r="EH531" s="15"/>
      <c r="EI531" s="15"/>
      <c r="EJ531" s="15"/>
      <c r="EK531" s="15"/>
      <c r="EL531" s="15"/>
      <c r="EM531" s="15"/>
      <c r="EN531" s="15"/>
      <c r="EO531" s="15"/>
      <c r="EP531" s="15"/>
      <c r="EQ531" s="15"/>
      <c r="ER531" s="15"/>
      <c r="ES531" s="15"/>
      <c r="ET531" s="15"/>
      <c r="EU531" s="15"/>
      <c r="EV531" s="15"/>
      <c r="EW531" s="15"/>
      <c r="EX531" s="15"/>
      <c r="EY531" s="15"/>
      <c r="EZ531" s="15"/>
      <c r="FA531" s="15"/>
      <c r="FB531" s="15"/>
      <c r="FC531" s="15"/>
      <c r="FD531" s="15"/>
      <c r="FE531" s="15"/>
      <c r="FF531" s="15"/>
      <c r="FG531" s="15"/>
      <c r="FH531" s="15"/>
      <c r="FI531" s="15"/>
      <c r="FJ531" s="15"/>
      <c r="FK531" s="15"/>
      <c r="FL531" s="15"/>
      <c r="FM531" s="15"/>
      <c r="FN531" s="15"/>
      <c r="FO531" s="15"/>
      <c r="FP531" s="15"/>
      <c r="FQ531" s="15"/>
      <c r="FR531" s="15"/>
      <c r="FS531" s="15"/>
      <c r="FT531" s="15"/>
      <c r="FU531" s="15"/>
      <c r="FV531" s="15"/>
      <c r="FW531" s="15"/>
      <c r="FX531" s="15"/>
      <c r="FY531" s="15"/>
      <c r="FZ531" s="15"/>
      <c r="GA531" s="15"/>
      <c r="GB531" s="15"/>
      <c r="GC531" s="15"/>
      <c r="GD531" s="15"/>
      <c r="GE531" s="15"/>
      <c r="GF531" s="15"/>
      <c r="GG531" s="15"/>
      <c r="GH531" s="15"/>
      <c r="GI531" s="15"/>
      <c r="GJ531" s="15"/>
      <c r="GK531" s="15"/>
      <c r="GL531" s="15"/>
      <c r="GM531" s="15"/>
      <c r="GN531" s="15"/>
      <c r="GO531" s="15"/>
      <c r="GP531" s="15"/>
      <c r="GQ531" s="15"/>
      <c r="GR531" s="15"/>
      <c r="GS531" s="15"/>
      <c r="GT531" s="15"/>
      <c r="GU531" s="15"/>
      <c r="GV531" s="15"/>
      <c r="GW531" s="15"/>
      <c r="GX531" s="15"/>
      <c r="GY531" s="15"/>
      <c r="GZ531" s="15"/>
      <c r="HA531" s="15"/>
      <c r="HB531" s="15"/>
      <c r="HC531" s="15"/>
      <c r="HD531" s="15"/>
      <c r="HE531" s="15"/>
      <c r="HF531" s="15"/>
      <c r="HG531" s="15"/>
      <c r="HH531" s="15"/>
      <c r="HI531" s="15"/>
      <c r="HJ531" s="15"/>
      <c r="HK531" s="15"/>
      <c r="HL531" s="15"/>
      <c r="HM531" s="15"/>
      <c r="HN531" s="15"/>
      <c r="HO531" s="15"/>
      <c r="HP531" s="15"/>
      <c r="HQ531" s="15"/>
      <c r="HR531" s="15"/>
      <c r="HS531" s="15"/>
      <c r="HT531" s="15"/>
      <c r="HU531" s="15"/>
      <c r="HV531" s="15"/>
      <c r="HW531" s="15"/>
      <c r="HX531" s="15"/>
      <c r="HY531" s="15"/>
      <c r="HZ531" s="15"/>
      <c r="IA531" s="15"/>
      <c r="IB531" s="15"/>
      <c r="IC531" s="15"/>
      <c r="ID531" s="15"/>
    </row>
    <row r="532" spans="1:238" x14ac:dyDescent="0.2">
      <c r="A532" s="11">
        <f t="shared" si="9"/>
        <v>525</v>
      </c>
      <c r="B532" s="32" t="s">
        <v>362</v>
      </c>
      <c r="C532" s="32" t="s">
        <v>1349</v>
      </c>
      <c r="D532" s="38" t="s">
        <v>1350</v>
      </c>
      <c r="E532" s="69">
        <v>2011.03</v>
      </c>
      <c r="F532" s="33" t="s">
        <v>1356</v>
      </c>
      <c r="G532" s="34">
        <v>727</v>
      </c>
      <c r="H532" s="34">
        <v>1406</v>
      </c>
      <c r="I532" s="35" t="s">
        <v>18</v>
      </c>
      <c r="J532" s="35" t="s">
        <v>17</v>
      </c>
      <c r="K532" s="36"/>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s="15"/>
      <c r="BM532" s="15"/>
      <c r="BN532" s="15"/>
      <c r="BO532" s="15"/>
      <c r="BP532" s="15"/>
      <c r="BQ532" s="15"/>
      <c r="BR532" s="15"/>
      <c r="BS532" s="15"/>
      <c r="BT532" s="15"/>
      <c r="BU532" s="15"/>
      <c r="BV532" s="15"/>
      <c r="BW532" s="15"/>
      <c r="BX532" s="15"/>
      <c r="BY532" s="15"/>
      <c r="BZ532" s="15"/>
      <c r="CA532" s="15"/>
      <c r="CB532" s="15"/>
      <c r="CC532" s="15"/>
      <c r="CD532" s="15"/>
      <c r="CE532" s="15"/>
      <c r="CF532" s="15"/>
      <c r="CG532" s="15"/>
      <c r="CH532" s="15"/>
      <c r="CI532" s="15"/>
      <c r="CJ532" s="15"/>
      <c r="CK532" s="15"/>
      <c r="CL532" s="15"/>
      <c r="CM532" s="15"/>
      <c r="CN532" s="15"/>
      <c r="CO532" s="15"/>
      <c r="CP532" s="15"/>
      <c r="CQ532" s="15"/>
      <c r="CR532" s="15"/>
      <c r="CS532" s="15"/>
      <c r="CT532" s="15"/>
      <c r="CU532" s="15"/>
      <c r="CV532" s="15"/>
      <c r="CW532" s="15"/>
      <c r="CX532" s="15"/>
      <c r="CY532" s="15"/>
      <c r="CZ532" s="15"/>
      <c r="DA532" s="15"/>
      <c r="DB532" s="15"/>
      <c r="DC532" s="15"/>
      <c r="DD532" s="15"/>
      <c r="DE532" s="15"/>
      <c r="DF532" s="15"/>
      <c r="DG532" s="15"/>
      <c r="DH532" s="15"/>
      <c r="DI532" s="15"/>
      <c r="DJ532" s="15"/>
      <c r="DK532" s="15"/>
      <c r="DL532" s="15"/>
      <c r="DM532" s="15"/>
      <c r="DN532" s="15"/>
      <c r="DO532" s="15"/>
      <c r="DP532" s="15"/>
      <c r="DQ532" s="15"/>
      <c r="DR532" s="15"/>
      <c r="DS532" s="15"/>
      <c r="DT532" s="15"/>
      <c r="DU532" s="15"/>
      <c r="DV532" s="15"/>
      <c r="DW532" s="15"/>
      <c r="DX532" s="15"/>
      <c r="DY532" s="15"/>
      <c r="DZ532" s="15"/>
      <c r="EA532" s="15"/>
      <c r="EB532" s="15"/>
      <c r="EC532" s="15"/>
      <c r="ED532" s="15"/>
      <c r="EE532" s="15"/>
      <c r="EF532" s="15"/>
      <c r="EG532" s="15"/>
      <c r="EH532" s="15"/>
      <c r="EI532" s="15"/>
      <c r="EJ532" s="15"/>
      <c r="EK532" s="15"/>
      <c r="EL532" s="15"/>
      <c r="EM532" s="15"/>
      <c r="EN532" s="15"/>
      <c r="EO532" s="15"/>
      <c r="EP532" s="15"/>
      <c r="EQ532" s="15"/>
      <c r="ER532" s="15"/>
      <c r="ES532" s="15"/>
      <c r="ET532" s="15"/>
      <c r="EU532" s="15"/>
      <c r="EV532" s="15"/>
      <c r="EW532" s="15"/>
      <c r="EX532" s="15"/>
      <c r="EY532" s="15"/>
      <c r="EZ532" s="15"/>
      <c r="FA532" s="15"/>
      <c r="FB532" s="15"/>
      <c r="FC532" s="15"/>
      <c r="FD532" s="15"/>
      <c r="FE532" s="15"/>
      <c r="FF532" s="15"/>
      <c r="FG532" s="15"/>
      <c r="FH532" s="15"/>
      <c r="FI532" s="15"/>
      <c r="FJ532" s="15"/>
      <c r="FK532" s="15"/>
      <c r="FL532" s="15"/>
      <c r="FM532" s="15"/>
      <c r="FN532" s="15"/>
      <c r="FO532" s="15"/>
      <c r="FP532" s="15"/>
      <c r="FQ532" s="15"/>
      <c r="FR532" s="15"/>
      <c r="FS532" s="15"/>
      <c r="FT532" s="15"/>
      <c r="FU532" s="15"/>
      <c r="FV532" s="15"/>
      <c r="FW532" s="15"/>
      <c r="FX532" s="15"/>
      <c r="FY532" s="15"/>
      <c r="FZ532" s="15"/>
      <c r="GA532" s="15"/>
      <c r="GB532" s="15"/>
      <c r="GC532" s="15"/>
      <c r="GD532" s="15"/>
      <c r="GE532" s="15"/>
      <c r="GF532" s="15"/>
      <c r="GG532" s="15"/>
      <c r="GH532" s="15"/>
      <c r="GI532" s="15"/>
      <c r="GJ532" s="15"/>
      <c r="GK532" s="15"/>
      <c r="GL532" s="15"/>
      <c r="GM532" s="15"/>
      <c r="GN532" s="15"/>
      <c r="GO532" s="15"/>
      <c r="GP532" s="15"/>
      <c r="GQ532" s="15"/>
      <c r="GR532" s="15"/>
      <c r="GS532" s="15"/>
      <c r="GT532" s="15"/>
      <c r="GU532" s="15"/>
      <c r="GV532" s="15"/>
      <c r="GW532" s="15"/>
      <c r="GX532" s="15"/>
      <c r="GY532" s="15"/>
      <c r="GZ532" s="15"/>
      <c r="HA532" s="15"/>
      <c r="HB532" s="15"/>
      <c r="HC532" s="15"/>
      <c r="HD532" s="15"/>
      <c r="HE532" s="15"/>
      <c r="HF532" s="15"/>
      <c r="HG532" s="15"/>
      <c r="HH532" s="15"/>
      <c r="HI532" s="15"/>
      <c r="HJ532" s="15"/>
      <c r="HK532" s="15"/>
      <c r="HL532" s="15"/>
      <c r="HM532" s="15"/>
      <c r="HN532" s="15"/>
      <c r="HO532" s="15"/>
      <c r="HP532" s="15"/>
      <c r="HQ532" s="15"/>
      <c r="HR532" s="15"/>
      <c r="HS532" s="15"/>
      <c r="HT532" s="15"/>
      <c r="HU532" s="15"/>
      <c r="HV532" s="15"/>
      <c r="HW532" s="15"/>
      <c r="HX532" s="15"/>
      <c r="HY532" s="15"/>
      <c r="HZ532" s="15"/>
      <c r="IA532" s="15"/>
      <c r="IB532" s="15"/>
      <c r="IC532" s="15"/>
      <c r="ID532" s="15"/>
    </row>
    <row r="533" spans="1:238" x14ac:dyDescent="0.2">
      <c r="A533" s="11">
        <f t="shared" si="9"/>
        <v>526</v>
      </c>
      <c r="B533" s="32" t="s">
        <v>1357</v>
      </c>
      <c r="C533" s="32" t="s">
        <v>1349</v>
      </c>
      <c r="D533" s="38" t="s">
        <v>1350</v>
      </c>
      <c r="E533" s="69">
        <v>2011.11</v>
      </c>
      <c r="F533" s="33" t="s">
        <v>1341</v>
      </c>
      <c r="G533" s="34">
        <v>293</v>
      </c>
      <c r="H533" s="34">
        <v>651</v>
      </c>
      <c r="I533" s="35" t="s">
        <v>18</v>
      </c>
      <c r="J533" s="35" t="s">
        <v>17</v>
      </c>
      <c r="K533" s="36"/>
    </row>
    <row r="534" spans="1:238" x14ac:dyDescent="0.2">
      <c r="A534" s="11">
        <f t="shared" si="9"/>
        <v>527</v>
      </c>
      <c r="B534" s="32" t="s">
        <v>1358</v>
      </c>
      <c r="C534" s="32" t="s">
        <v>1349</v>
      </c>
      <c r="D534" s="38" t="s">
        <v>1350</v>
      </c>
      <c r="E534" s="69">
        <v>2012.02</v>
      </c>
      <c r="F534" s="33" t="s">
        <v>1359</v>
      </c>
      <c r="G534" s="34">
        <v>395</v>
      </c>
      <c r="H534" s="34">
        <v>423</v>
      </c>
      <c r="I534" s="37" t="s">
        <v>15</v>
      </c>
      <c r="J534" s="35" t="s">
        <v>17</v>
      </c>
      <c r="K534" s="36"/>
    </row>
    <row r="535" spans="1:238" x14ac:dyDescent="0.2">
      <c r="A535" s="11">
        <f t="shared" si="9"/>
        <v>528</v>
      </c>
      <c r="B535" s="38" t="s">
        <v>1360</v>
      </c>
      <c r="C535" s="32" t="s">
        <v>1349</v>
      </c>
      <c r="D535" s="38" t="s">
        <v>1350</v>
      </c>
      <c r="E535" s="69">
        <v>2012.04</v>
      </c>
      <c r="F535" s="40" t="s">
        <v>1361</v>
      </c>
      <c r="G535" s="39">
        <v>823</v>
      </c>
      <c r="H535" s="39">
        <v>1292</v>
      </c>
      <c r="I535" s="41" t="s">
        <v>1268</v>
      </c>
      <c r="J535" s="43" t="s">
        <v>17</v>
      </c>
      <c r="K535" s="36"/>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c r="EM535" s="14"/>
      <c r="EN535" s="14"/>
      <c r="EO535" s="14"/>
      <c r="EP535" s="14"/>
      <c r="EQ535" s="14"/>
      <c r="ER535" s="14"/>
      <c r="ES535" s="14"/>
      <c r="ET535" s="14"/>
      <c r="EU535" s="14"/>
      <c r="EV535" s="14"/>
      <c r="EW535" s="14"/>
      <c r="EX535" s="14"/>
      <c r="EY535" s="14"/>
      <c r="EZ535" s="14"/>
      <c r="FA535" s="14"/>
      <c r="FB535" s="14"/>
      <c r="FC535" s="14"/>
      <c r="FD535" s="14"/>
      <c r="FE535" s="14"/>
      <c r="FF535" s="14"/>
      <c r="FG535" s="14"/>
      <c r="FH535" s="14"/>
      <c r="FI535" s="14"/>
      <c r="FJ535" s="14"/>
      <c r="FK535" s="14"/>
      <c r="FL535" s="14"/>
      <c r="FM535" s="14"/>
      <c r="FN535" s="14"/>
      <c r="FO535" s="14"/>
      <c r="FP535" s="14"/>
      <c r="FQ535" s="14"/>
      <c r="FR535" s="14"/>
      <c r="FS535" s="14"/>
      <c r="FT535" s="14"/>
      <c r="FU535" s="14"/>
      <c r="FV535" s="14"/>
      <c r="FW535" s="14"/>
      <c r="FX535" s="14"/>
      <c r="FY535" s="14"/>
      <c r="FZ535" s="14"/>
      <c r="GA535" s="14"/>
      <c r="GB535" s="14"/>
      <c r="GC535" s="14"/>
      <c r="GD535" s="14"/>
      <c r="GE535" s="14"/>
      <c r="GF535" s="14"/>
      <c r="GG535" s="14"/>
      <c r="GH535" s="14"/>
      <c r="GI535" s="14"/>
      <c r="GJ535" s="14"/>
      <c r="GK535" s="14"/>
      <c r="GL535" s="14"/>
      <c r="GM535" s="14"/>
      <c r="GN535" s="14"/>
      <c r="GO535" s="14"/>
      <c r="GP535" s="14"/>
      <c r="GQ535" s="14"/>
      <c r="GR535" s="14"/>
      <c r="GS535" s="14"/>
      <c r="GT535" s="14"/>
      <c r="GU535" s="14"/>
      <c r="GV535" s="14"/>
      <c r="GW535" s="14"/>
      <c r="GX535" s="14"/>
      <c r="GY535" s="14"/>
      <c r="GZ535" s="14"/>
      <c r="HA535" s="14"/>
      <c r="HB535" s="14"/>
      <c r="HC535" s="14"/>
      <c r="HD535" s="14"/>
      <c r="HE535" s="14"/>
      <c r="HF535" s="14"/>
      <c r="HG535" s="14"/>
      <c r="HH535" s="14"/>
      <c r="HI535" s="14"/>
      <c r="HJ535" s="14"/>
      <c r="HK535" s="14"/>
      <c r="HL535" s="14"/>
      <c r="HM535" s="14"/>
      <c r="HN535" s="14"/>
      <c r="HO535" s="14"/>
      <c r="HP535" s="14"/>
      <c r="HQ535" s="14"/>
      <c r="HR535" s="14"/>
      <c r="HS535" s="14"/>
      <c r="HT535" s="14"/>
      <c r="HU535" s="14"/>
      <c r="HV535" s="14"/>
      <c r="HW535" s="14"/>
      <c r="HX535" s="14"/>
      <c r="HY535" s="14"/>
      <c r="HZ535" s="14"/>
      <c r="IA535" s="14"/>
      <c r="IB535" s="14"/>
      <c r="IC535" s="14"/>
      <c r="ID535" s="14"/>
    </row>
    <row r="536" spans="1:238" x14ac:dyDescent="0.2">
      <c r="A536" s="11">
        <f t="shared" si="9"/>
        <v>529</v>
      </c>
      <c r="B536" s="32" t="s">
        <v>1362</v>
      </c>
      <c r="C536" s="32" t="s">
        <v>1349</v>
      </c>
      <c r="D536" s="38" t="s">
        <v>1350</v>
      </c>
      <c r="E536" s="68">
        <v>2012.06</v>
      </c>
      <c r="F536" s="33" t="s">
        <v>1307</v>
      </c>
      <c r="G536" s="34">
        <v>230</v>
      </c>
      <c r="H536" s="34">
        <v>374</v>
      </c>
      <c r="I536" s="37" t="s">
        <v>18</v>
      </c>
      <c r="J536" s="35" t="s">
        <v>17</v>
      </c>
      <c r="K536" s="36" t="s">
        <v>176</v>
      </c>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c r="EM536" s="14"/>
      <c r="EN536" s="14"/>
      <c r="EO536" s="14"/>
      <c r="EP536" s="14"/>
      <c r="EQ536" s="14"/>
      <c r="ER536" s="14"/>
      <c r="ES536" s="14"/>
      <c r="ET536" s="14"/>
      <c r="EU536" s="14"/>
      <c r="EV536" s="14"/>
      <c r="EW536" s="14"/>
      <c r="EX536" s="14"/>
      <c r="EY536" s="14"/>
      <c r="EZ536" s="14"/>
      <c r="FA536" s="14"/>
      <c r="FB536" s="14"/>
      <c r="FC536" s="14"/>
      <c r="FD536" s="14"/>
      <c r="FE536" s="14"/>
      <c r="FF536" s="14"/>
      <c r="FG536" s="14"/>
      <c r="FH536" s="14"/>
      <c r="FI536" s="14"/>
      <c r="FJ536" s="14"/>
      <c r="FK536" s="14"/>
      <c r="FL536" s="14"/>
      <c r="FM536" s="14"/>
      <c r="FN536" s="14"/>
      <c r="FO536" s="14"/>
      <c r="FP536" s="14"/>
      <c r="FQ536" s="14"/>
      <c r="FR536" s="14"/>
      <c r="FS536" s="14"/>
      <c r="FT536" s="14"/>
      <c r="FU536" s="14"/>
      <c r="FV536" s="14"/>
      <c r="FW536" s="14"/>
      <c r="FX536" s="14"/>
      <c r="FY536" s="14"/>
      <c r="FZ536" s="14"/>
      <c r="GA536" s="14"/>
      <c r="GB536" s="14"/>
      <c r="GC536" s="14"/>
      <c r="GD536" s="14"/>
      <c r="GE536" s="14"/>
      <c r="GF536" s="14"/>
      <c r="GG536" s="14"/>
      <c r="GH536" s="14"/>
      <c r="GI536" s="14"/>
      <c r="GJ536" s="14"/>
      <c r="GK536" s="14"/>
      <c r="GL536" s="14"/>
      <c r="GM536" s="14"/>
      <c r="GN536" s="14"/>
      <c r="GO536" s="14"/>
      <c r="GP536" s="14"/>
      <c r="GQ536" s="14"/>
      <c r="GR536" s="14"/>
      <c r="GS536" s="14"/>
      <c r="GT536" s="14"/>
      <c r="GU536" s="14"/>
      <c r="GV536" s="14"/>
      <c r="GW536" s="14"/>
      <c r="GX536" s="14"/>
      <c r="GY536" s="14"/>
      <c r="GZ536" s="14"/>
      <c r="HA536" s="14"/>
      <c r="HB536" s="14"/>
      <c r="HC536" s="14"/>
      <c r="HD536" s="14"/>
      <c r="HE536" s="14"/>
      <c r="HF536" s="14"/>
      <c r="HG536" s="14"/>
      <c r="HH536" s="14"/>
      <c r="HI536" s="14"/>
      <c r="HJ536" s="14"/>
      <c r="HK536" s="14"/>
      <c r="HL536" s="14"/>
      <c r="HM536" s="14"/>
      <c r="HN536" s="14"/>
      <c r="HO536" s="14"/>
      <c r="HP536" s="14"/>
      <c r="HQ536" s="14"/>
      <c r="HR536" s="14"/>
      <c r="HS536" s="14"/>
      <c r="HT536" s="14"/>
      <c r="HU536" s="14"/>
      <c r="HV536" s="14"/>
      <c r="HW536" s="14"/>
      <c r="HX536" s="14"/>
      <c r="HY536" s="14"/>
      <c r="HZ536" s="14"/>
      <c r="IA536" s="14"/>
      <c r="IB536" s="14"/>
      <c r="IC536" s="14"/>
      <c r="ID536" s="14"/>
    </row>
    <row r="537" spans="1:238" x14ac:dyDescent="0.2">
      <c r="A537" s="11">
        <f t="shared" si="9"/>
        <v>530</v>
      </c>
      <c r="B537" s="38" t="s">
        <v>1363</v>
      </c>
      <c r="C537" s="32" t="s">
        <v>1349</v>
      </c>
      <c r="D537" s="38" t="s">
        <v>1350</v>
      </c>
      <c r="E537" s="69">
        <v>2012.11</v>
      </c>
      <c r="F537" s="33" t="s">
        <v>1364</v>
      </c>
      <c r="G537" s="34">
        <v>379</v>
      </c>
      <c r="H537" s="34">
        <v>664</v>
      </c>
      <c r="I537" s="37" t="s">
        <v>1268</v>
      </c>
      <c r="J537" s="35" t="s">
        <v>17</v>
      </c>
      <c r="K537" s="36"/>
    </row>
    <row r="538" spans="1:238" x14ac:dyDescent="0.2">
      <c r="A538" s="11">
        <f t="shared" si="9"/>
        <v>531</v>
      </c>
      <c r="B538" s="38" t="s">
        <v>1365</v>
      </c>
      <c r="C538" s="32" t="s">
        <v>1349</v>
      </c>
      <c r="D538" s="38" t="s">
        <v>1350</v>
      </c>
      <c r="E538" s="68">
        <v>2013.02</v>
      </c>
      <c r="F538" s="33" t="s">
        <v>1306</v>
      </c>
      <c r="G538" s="34">
        <v>1237</v>
      </c>
      <c r="H538" s="34">
        <v>2786</v>
      </c>
      <c r="I538" s="37" t="s">
        <v>15</v>
      </c>
      <c r="J538" s="35" t="s">
        <v>17</v>
      </c>
      <c r="K538" s="36"/>
    </row>
    <row r="539" spans="1:238" x14ac:dyDescent="0.2">
      <c r="A539" s="11">
        <f t="shared" si="9"/>
        <v>532</v>
      </c>
      <c r="B539" s="38" t="s">
        <v>1366</v>
      </c>
      <c r="C539" s="38" t="s">
        <v>1349</v>
      </c>
      <c r="D539" s="38" t="s">
        <v>1350</v>
      </c>
      <c r="E539" s="68">
        <v>2013.04</v>
      </c>
      <c r="F539" s="33" t="s">
        <v>1338</v>
      </c>
      <c r="G539" s="34">
        <v>287</v>
      </c>
      <c r="H539" s="34">
        <v>709</v>
      </c>
      <c r="I539" s="37" t="s">
        <v>19</v>
      </c>
      <c r="J539" s="35" t="s">
        <v>17</v>
      </c>
      <c r="K539" s="36" t="s">
        <v>177</v>
      </c>
    </row>
    <row r="540" spans="1:238" x14ac:dyDescent="0.2">
      <c r="A540" s="11">
        <f t="shared" si="9"/>
        <v>533</v>
      </c>
      <c r="B540" s="38" t="s">
        <v>1367</v>
      </c>
      <c r="C540" s="38" t="s">
        <v>1349</v>
      </c>
      <c r="D540" s="38" t="s">
        <v>1350</v>
      </c>
      <c r="E540" s="68">
        <v>2013.06</v>
      </c>
      <c r="F540" s="33" t="s">
        <v>1368</v>
      </c>
      <c r="G540" s="34">
        <v>729</v>
      </c>
      <c r="H540" s="34">
        <v>1139</v>
      </c>
      <c r="I540" s="37" t="s">
        <v>15</v>
      </c>
      <c r="J540" s="35" t="s">
        <v>17</v>
      </c>
      <c r="K540" s="36"/>
    </row>
    <row r="541" spans="1:238" x14ac:dyDescent="0.2">
      <c r="A541" s="11">
        <f t="shared" si="9"/>
        <v>534</v>
      </c>
      <c r="B541" s="38" t="s">
        <v>1369</v>
      </c>
      <c r="C541" s="32" t="s">
        <v>1349</v>
      </c>
      <c r="D541" s="38" t="s">
        <v>1350</v>
      </c>
      <c r="E541" s="69">
        <v>2013.12</v>
      </c>
      <c r="F541" s="82" t="s">
        <v>1370</v>
      </c>
      <c r="G541" s="39">
        <v>391</v>
      </c>
      <c r="H541" s="34">
        <v>111</v>
      </c>
      <c r="I541" s="37" t="s">
        <v>1063</v>
      </c>
      <c r="J541" s="35" t="s">
        <v>1371</v>
      </c>
      <c r="K541" s="36" t="s">
        <v>177</v>
      </c>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c r="CW541" s="17"/>
      <c r="CX541" s="17"/>
      <c r="CY541" s="17"/>
      <c r="CZ541" s="17"/>
      <c r="DA541" s="17"/>
      <c r="DB541" s="17"/>
      <c r="DC541" s="17"/>
      <c r="DD541" s="17"/>
      <c r="DE541" s="17"/>
      <c r="DF541" s="17"/>
      <c r="DG541" s="17"/>
      <c r="DH541" s="17"/>
      <c r="DI541" s="17"/>
      <c r="DJ541" s="17"/>
      <c r="DK541" s="17"/>
      <c r="DL541" s="17"/>
      <c r="DM541" s="17"/>
      <c r="DN541" s="17"/>
      <c r="DO541" s="17"/>
      <c r="DP541" s="17"/>
      <c r="DQ541" s="17"/>
      <c r="DR541" s="17"/>
      <c r="DS541" s="17"/>
      <c r="DT541" s="17"/>
      <c r="DU541" s="17"/>
      <c r="DV541" s="17"/>
      <c r="DW541" s="17"/>
      <c r="DX541" s="17"/>
      <c r="DY541" s="17"/>
      <c r="DZ541" s="17"/>
      <c r="EA541" s="17"/>
      <c r="EB541" s="17"/>
      <c r="EC541" s="17"/>
      <c r="ED541" s="17"/>
      <c r="EE541" s="17"/>
      <c r="EF541" s="17"/>
      <c r="EG541" s="17"/>
      <c r="EH541" s="17"/>
      <c r="EI541" s="17"/>
      <c r="EJ541" s="17"/>
      <c r="EK541" s="17"/>
      <c r="EL541" s="17"/>
      <c r="EM541" s="17"/>
      <c r="EN541" s="17"/>
      <c r="EO541" s="17"/>
      <c r="EP541" s="17"/>
      <c r="EQ541" s="17"/>
      <c r="ER541" s="17"/>
      <c r="ES541" s="17"/>
      <c r="ET541" s="17"/>
      <c r="EU541" s="17"/>
      <c r="EV541" s="17"/>
      <c r="EW541" s="17"/>
      <c r="EX541" s="17"/>
      <c r="EY541" s="17"/>
      <c r="EZ541" s="17"/>
      <c r="FA541" s="17"/>
      <c r="FB541" s="17"/>
      <c r="FC541" s="17"/>
      <c r="FD541" s="17"/>
      <c r="FE541" s="17"/>
      <c r="FF541" s="17"/>
      <c r="FG541" s="17"/>
      <c r="FH541" s="17"/>
      <c r="FI541" s="17"/>
      <c r="FJ541" s="17"/>
      <c r="FK541" s="17"/>
      <c r="FL541" s="17"/>
      <c r="FM541" s="17"/>
      <c r="FN541" s="17"/>
      <c r="FO541" s="17"/>
      <c r="FP541" s="17"/>
      <c r="FQ541" s="17"/>
      <c r="FR541" s="17"/>
      <c r="FS541" s="17"/>
      <c r="FT541" s="17"/>
      <c r="FU541" s="17"/>
      <c r="FV541" s="17"/>
      <c r="FW541" s="17"/>
      <c r="FX541" s="17"/>
      <c r="FY541" s="17"/>
      <c r="FZ541" s="17"/>
      <c r="GA541" s="17"/>
      <c r="GB541" s="17"/>
      <c r="GC541" s="17"/>
      <c r="GD541" s="17"/>
      <c r="GE541" s="17"/>
      <c r="GF541" s="17"/>
      <c r="GG541" s="17"/>
      <c r="GH541" s="17"/>
      <c r="GI541" s="17"/>
      <c r="GJ541" s="17"/>
      <c r="GK541" s="17"/>
      <c r="GL541" s="17"/>
      <c r="GM541" s="17"/>
      <c r="GN541" s="17"/>
      <c r="GO541" s="17"/>
      <c r="GP541" s="17"/>
      <c r="GQ541" s="17"/>
      <c r="GR541" s="17"/>
      <c r="GS541" s="17"/>
      <c r="GT541" s="17"/>
      <c r="GU541" s="17"/>
      <c r="GV541" s="17"/>
      <c r="GW541" s="17"/>
      <c r="GX541" s="17"/>
      <c r="GY541" s="17"/>
      <c r="GZ541" s="17"/>
      <c r="HA541" s="17"/>
      <c r="HB541" s="17"/>
      <c r="HC541" s="17"/>
      <c r="HD541" s="17"/>
      <c r="HE541" s="17"/>
      <c r="HF541" s="17"/>
      <c r="HG541" s="17"/>
      <c r="HH541" s="17"/>
      <c r="HI541" s="17"/>
      <c r="HJ541" s="17"/>
      <c r="HK541" s="17"/>
      <c r="HL541" s="17"/>
      <c r="HM541" s="17"/>
      <c r="HN541" s="17"/>
      <c r="HO541" s="17"/>
      <c r="HP541" s="13"/>
      <c r="HQ541" s="13"/>
      <c r="HR541" s="13"/>
      <c r="HS541" s="13"/>
      <c r="HT541" s="13"/>
      <c r="HU541" s="13"/>
      <c r="HV541" s="13"/>
      <c r="HW541" s="13"/>
      <c r="HX541" s="13"/>
      <c r="HY541" s="13"/>
      <c r="HZ541" s="13"/>
      <c r="IA541" s="13"/>
      <c r="IB541" s="13"/>
      <c r="IC541" s="13"/>
      <c r="ID541" s="13"/>
    </row>
    <row r="542" spans="1:238" x14ac:dyDescent="0.2">
      <c r="A542" s="11">
        <f t="shared" si="9"/>
        <v>535</v>
      </c>
      <c r="B542" s="32" t="s">
        <v>1372</v>
      </c>
      <c r="C542" s="32" t="s">
        <v>1349</v>
      </c>
      <c r="D542" s="38" t="s">
        <v>1350</v>
      </c>
      <c r="E542" s="68">
        <v>2013.12</v>
      </c>
      <c r="F542" s="33" t="s">
        <v>1373</v>
      </c>
      <c r="G542" s="34">
        <v>602</v>
      </c>
      <c r="H542" s="34">
        <v>840</v>
      </c>
      <c r="I542" s="37" t="s">
        <v>18</v>
      </c>
      <c r="J542" s="35" t="s">
        <v>17</v>
      </c>
      <c r="K542" s="36"/>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c r="CW542" s="17"/>
      <c r="CX542" s="17"/>
      <c r="CY542" s="17"/>
      <c r="CZ542" s="17"/>
      <c r="DA542" s="17"/>
      <c r="DB542" s="17"/>
      <c r="DC542" s="17"/>
      <c r="DD542" s="17"/>
      <c r="DE542" s="17"/>
      <c r="DF542" s="17"/>
      <c r="DG542" s="17"/>
      <c r="DH542" s="17"/>
      <c r="DI542" s="17"/>
      <c r="DJ542" s="17"/>
      <c r="DK542" s="17"/>
      <c r="DL542" s="17"/>
      <c r="DM542" s="17"/>
      <c r="DN542" s="17"/>
      <c r="DO542" s="17"/>
      <c r="DP542" s="17"/>
      <c r="DQ542" s="17"/>
      <c r="DR542" s="17"/>
      <c r="DS542" s="17"/>
      <c r="DT542" s="17"/>
      <c r="DU542" s="17"/>
      <c r="DV542" s="17"/>
      <c r="DW542" s="17"/>
      <c r="DX542" s="17"/>
      <c r="DY542" s="17"/>
      <c r="DZ542" s="17"/>
      <c r="EA542" s="17"/>
      <c r="EB542" s="17"/>
      <c r="EC542" s="17"/>
      <c r="ED542" s="17"/>
      <c r="EE542" s="17"/>
      <c r="EF542" s="17"/>
      <c r="EG542" s="17"/>
      <c r="EH542" s="17"/>
      <c r="EI542" s="17"/>
      <c r="EJ542" s="17"/>
      <c r="EK542" s="17"/>
      <c r="EL542" s="17"/>
      <c r="EM542" s="17"/>
      <c r="EN542" s="17"/>
      <c r="EO542" s="17"/>
      <c r="EP542" s="17"/>
      <c r="EQ542" s="17"/>
      <c r="ER542" s="17"/>
      <c r="ES542" s="17"/>
      <c r="ET542" s="17"/>
      <c r="EU542" s="17"/>
      <c r="EV542" s="17"/>
      <c r="EW542" s="17"/>
      <c r="EX542" s="17"/>
      <c r="EY542" s="17"/>
      <c r="EZ542" s="17"/>
      <c r="FA542" s="17"/>
      <c r="FB542" s="17"/>
      <c r="FC542" s="17"/>
      <c r="FD542" s="17"/>
      <c r="FE542" s="17"/>
      <c r="FF542" s="17"/>
      <c r="FG542" s="17"/>
      <c r="FH542" s="17"/>
      <c r="FI542" s="17"/>
      <c r="FJ542" s="17"/>
      <c r="FK542" s="17"/>
      <c r="FL542" s="17"/>
      <c r="FM542" s="17"/>
      <c r="FN542" s="17"/>
      <c r="FO542" s="17"/>
      <c r="FP542" s="17"/>
      <c r="FQ542" s="17"/>
      <c r="FR542" s="17"/>
      <c r="FS542" s="17"/>
      <c r="FT542" s="17"/>
      <c r="FU542" s="17"/>
      <c r="FV542" s="17"/>
      <c r="FW542" s="17"/>
      <c r="FX542" s="17"/>
      <c r="FY542" s="17"/>
      <c r="FZ542" s="17"/>
      <c r="GA542" s="17"/>
      <c r="GB542" s="17"/>
      <c r="GC542" s="17"/>
      <c r="GD542" s="17"/>
      <c r="GE542" s="17"/>
      <c r="GF542" s="17"/>
      <c r="GG542" s="17"/>
      <c r="GH542" s="17"/>
      <c r="GI542" s="17"/>
      <c r="GJ542" s="17"/>
      <c r="GK542" s="17"/>
      <c r="GL542" s="17"/>
      <c r="GM542" s="17"/>
      <c r="GN542" s="17"/>
      <c r="GO542" s="17"/>
      <c r="GP542" s="17"/>
      <c r="GQ542" s="17"/>
      <c r="GR542" s="17"/>
      <c r="GS542" s="17"/>
      <c r="GT542" s="17"/>
      <c r="GU542" s="17"/>
      <c r="GV542" s="17"/>
      <c r="GW542" s="17"/>
      <c r="GX542" s="17"/>
      <c r="GY542" s="17"/>
      <c r="GZ542" s="17"/>
      <c r="HA542" s="17"/>
      <c r="HB542" s="17"/>
      <c r="HC542" s="17"/>
      <c r="HD542" s="17"/>
      <c r="HE542" s="17"/>
      <c r="HF542" s="17"/>
      <c r="HG542" s="17"/>
      <c r="HH542" s="17"/>
      <c r="HI542" s="17"/>
      <c r="HJ542" s="17"/>
      <c r="HK542" s="17"/>
      <c r="HL542" s="17"/>
      <c r="HM542" s="17"/>
      <c r="HN542" s="17"/>
      <c r="HO542" s="17"/>
      <c r="HP542" s="13"/>
      <c r="HQ542" s="13"/>
      <c r="HR542" s="13"/>
      <c r="HS542" s="13"/>
      <c r="HT542" s="13"/>
      <c r="HU542" s="13"/>
      <c r="HV542" s="13"/>
      <c r="HW542" s="13"/>
      <c r="HX542" s="13"/>
      <c r="HY542" s="13"/>
      <c r="HZ542" s="13"/>
      <c r="IA542" s="13"/>
      <c r="IB542" s="13"/>
      <c r="IC542" s="13"/>
      <c r="ID542" s="13"/>
    </row>
    <row r="543" spans="1:238" x14ac:dyDescent="0.2">
      <c r="A543" s="11">
        <f t="shared" si="9"/>
        <v>536</v>
      </c>
      <c r="B543" s="38" t="s">
        <v>1374</v>
      </c>
      <c r="C543" s="32" t="s">
        <v>1349</v>
      </c>
      <c r="D543" s="38" t="s">
        <v>1350</v>
      </c>
      <c r="E543" s="69">
        <v>2014.02</v>
      </c>
      <c r="F543" s="82" t="s">
        <v>1275</v>
      </c>
      <c r="G543" s="83">
        <v>1234</v>
      </c>
      <c r="H543" s="34">
        <v>2058</v>
      </c>
      <c r="I543" s="37" t="s">
        <v>18</v>
      </c>
      <c r="J543" s="35" t="s">
        <v>17</v>
      </c>
      <c r="K543" s="45"/>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c r="EU543" s="13"/>
      <c r="EV543" s="13"/>
      <c r="EW543" s="13"/>
      <c r="EX543" s="13"/>
      <c r="EY543" s="13"/>
      <c r="EZ543" s="13"/>
      <c r="FA543" s="13"/>
      <c r="FB543" s="13"/>
      <c r="FC543" s="13"/>
      <c r="FD543" s="13"/>
      <c r="FE543" s="13"/>
      <c r="FF543" s="13"/>
      <c r="FG543" s="13"/>
      <c r="FH543" s="13"/>
      <c r="FI543" s="13"/>
      <c r="FJ543" s="13"/>
      <c r="FK543" s="13"/>
      <c r="FL543" s="13"/>
      <c r="FM543" s="13"/>
      <c r="FN543" s="13"/>
      <c r="FO543" s="13"/>
      <c r="FP543" s="13"/>
      <c r="FQ543" s="13"/>
      <c r="FR543" s="13"/>
      <c r="FS543" s="13"/>
      <c r="FT543" s="13"/>
      <c r="FU543" s="13"/>
      <c r="FV543" s="13"/>
      <c r="FW543" s="13"/>
      <c r="FX543" s="13"/>
      <c r="FY543" s="13"/>
      <c r="FZ543" s="13"/>
      <c r="GA543" s="13"/>
      <c r="GB543" s="13"/>
      <c r="GC543" s="13"/>
      <c r="GD543" s="13"/>
      <c r="GE543" s="13"/>
      <c r="GF543" s="13"/>
      <c r="GG543" s="13"/>
      <c r="GH543" s="13"/>
      <c r="GI543" s="13"/>
      <c r="GJ543" s="13"/>
      <c r="GK543" s="13"/>
      <c r="GL543" s="13"/>
      <c r="GM543" s="13"/>
      <c r="GN543" s="13"/>
      <c r="GO543" s="13"/>
      <c r="GP543" s="13"/>
      <c r="GQ543" s="13"/>
      <c r="GR543" s="13"/>
      <c r="GS543" s="13"/>
      <c r="GT543" s="13"/>
      <c r="GU543" s="13"/>
      <c r="GV543" s="13"/>
      <c r="GW543" s="13"/>
      <c r="GX543" s="13"/>
      <c r="GY543" s="13"/>
      <c r="GZ543" s="13"/>
      <c r="HA543" s="13"/>
      <c r="HB543" s="13"/>
      <c r="HC543" s="13"/>
      <c r="HD543" s="13"/>
      <c r="HE543" s="13"/>
      <c r="HF543" s="13"/>
      <c r="HG543" s="13"/>
      <c r="HH543" s="13"/>
      <c r="HI543" s="13"/>
      <c r="HJ543" s="13"/>
      <c r="HK543" s="13"/>
      <c r="HL543" s="13"/>
      <c r="HM543" s="13"/>
      <c r="HN543" s="13"/>
      <c r="HO543" s="13"/>
      <c r="HP543" s="13"/>
      <c r="HQ543" s="13"/>
      <c r="HR543" s="13"/>
      <c r="HS543" s="13"/>
      <c r="HT543" s="13"/>
      <c r="HU543" s="13"/>
      <c r="HV543" s="13"/>
      <c r="HW543" s="13"/>
      <c r="HX543" s="13"/>
      <c r="HY543" s="13"/>
      <c r="HZ543" s="13"/>
      <c r="IA543" s="13"/>
      <c r="IB543" s="13"/>
      <c r="IC543" s="13"/>
      <c r="ID543" s="13"/>
    </row>
    <row r="544" spans="1:238" x14ac:dyDescent="0.2">
      <c r="A544" s="11">
        <f t="shared" si="9"/>
        <v>537</v>
      </c>
      <c r="B544" s="38" t="s">
        <v>1375</v>
      </c>
      <c r="C544" s="32" t="s">
        <v>1349</v>
      </c>
      <c r="D544" s="38" t="s">
        <v>1350</v>
      </c>
      <c r="E544" s="69">
        <v>2014.02</v>
      </c>
      <c r="F544" s="82" t="s">
        <v>1376</v>
      </c>
      <c r="G544" s="83">
        <v>314</v>
      </c>
      <c r="H544" s="34">
        <v>535</v>
      </c>
      <c r="I544" s="37" t="s">
        <v>18</v>
      </c>
      <c r="J544" s="35" t="s">
        <v>17</v>
      </c>
      <c r="K544" s="36" t="s">
        <v>176</v>
      </c>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c r="EU544" s="13"/>
      <c r="EV544" s="13"/>
      <c r="EW544" s="13"/>
      <c r="EX544" s="13"/>
      <c r="EY544" s="13"/>
      <c r="EZ544" s="13"/>
      <c r="FA544" s="13"/>
      <c r="FB544" s="13"/>
      <c r="FC544" s="13"/>
      <c r="FD544" s="13"/>
      <c r="FE544" s="13"/>
      <c r="FF544" s="13"/>
      <c r="FG544" s="13"/>
      <c r="FH544" s="13"/>
      <c r="FI544" s="13"/>
      <c r="FJ544" s="13"/>
      <c r="FK544" s="13"/>
      <c r="FL544" s="13"/>
      <c r="FM544" s="13"/>
      <c r="FN544" s="13"/>
      <c r="FO544" s="13"/>
      <c r="FP544" s="13"/>
      <c r="FQ544" s="13"/>
      <c r="FR544" s="13"/>
      <c r="FS544" s="13"/>
      <c r="FT544" s="13"/>
      <c r="FU544" s="13"/>
      <c r="FV544" s="13"/>
      <c r="FW544" s="13"/>
      <c r="FX544" s="13"/>
      <c r="FY544" s="13"/>
      <c r="FZ544" s="13"/>
      <c r="GA544" s="13"/>
      <c r="GB544" s="13"/>
      <c r="GC544" s="13"/>
      <c r="GD544" s="13"/>
      <c r="GE544" s="13"/>
      <c r="GF544" s="13"/>
      <c r="GG544" s="13"/>
      <c r="GH544" s="13"/>
      <c r="GI544" s="13"/>
      <c r="GJ544" s="13"/>
      <c r="GK544" s="13"/>
      <c r="GL544" s="13"/>
      <c r="GM544" s="13"/>
      <c r="GN544" s="13"/>
      <c r="GO544" s="13"/>
      <c r="GP544" s="13"/>
      <c r="GQ544" s="13"/>
      <c r="GR544" s="13"/>
      <c r="GS544" s="13"/>
      <c r="GT544" s="13"/>
      <c r="GU544" s="13"/>
      <c r="GV544" s="13"/>
      <c r="GW544" s="13"/>
      <c r="GX544" s="13"/>
      <c r="GY544" s="13"/>
      <c r="GZ544" s="13"/>
      <c r="HA544" s="13"/>
      <c r="HB544" s="13"/>
      <c r="HC544" s="13"/>
      <c r="HD544" s="13"/>
      <c r="HE544" s="13"/>
      <c r="HF544" s="13"/>
      <c r="HG544" s="13"/>
      <c r="HH544" s="13"/>
      <c r="HI544" s="13"/>
      <c r="HJ544" s="13"/>
      <c r="HK544" s="13"/>
      <c r="HL544" s="13"/>
      <c r="HM544" s="13"/>
      <c r="HN544" s="13"/>
      <c r="HO544" s="13"/>
      <c r="HP544" s="13"/>
      <c r="HQ544" s="13"/>
      <c r="HR544" s="13"/>
      <c r="HS544" s="13"/>
      <c r="HT544" s="13"/>
      <c r="HU544" s="13"/>
      <c r="HV544" s="13"/>
      <c r="HW544" s="13"/>
      <c r="HX544" s="13"/>
      <c r="HY544" s="13"/>
      <c r="HZ544" s="13"/>
      <c r="IA544" s="13"/>
      <c r="IB544" s="13"/>
      <c r="IC544" s="13"/>
      <c r="ID544" s="13"/>
    </row>
    <row r="545" spans="1:238" x14ac:dyDescent="0.2">
      <c r="A545" s="11">
        <f t="shared" si="9"/>
        <v>538</v>
      </c>
      <c r="B545" s="38" t="s">
        <v>1377</v>
      </c>
      <c r="C545" s="32" t="s">
        <v>1349</v>
      </c>
      <c r="D545" s="38" t="s">
        <v>1350</v>
      </c>
      <c r="E545" s="69">
        <v>2014.04</v>
      </c>
      <c r="F545" s="82" t="s">
        <v>1309</v>
      </c>
      <c r="G545" s="83">
        <v>94</v>
      </c>
      <c r="H545" s="34">
        <v>214</v>
      </c>
      <c r="I545" s="37" t="s">
        <v>1378</v>
      </c>
      <c r="J545" s="35" t="s">
        <v>17</v>
      </c>
      <c r="K545" s="36" t="s">
        <v>177</v>
      </c>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c r="EU545" s="13"/>
      <c r="EV545" s="13"/>
      <c r="EW545" s="13"/>
      <c r="EX545" s="13"/>
      <c r="EY545" s="13"/>
      <c r="EZ545" s="13"/>
      <c r="FA545" s="13"/>
      <c r="FB545" s="13"/>
      <c r="FC545" s="13"/>
      <c r="FD545" s="13"/>
      <c r="FE545" s="13"/>
      <c r="FF545" s="13"/>
      <c r="FG545" s="13"/>
      <c r="FH545" s="13"/>
      <c r="FI545" s="13"/>
      <c r="FJ545" s="13"/>
      <c r="FK545" s="13"/>
      <c r="FL545" s="13"/>
      <c r="FM545" s="13"/>
      <c r="FN545" s="13"/>
      <c r="FO545" s="13"/>
      <c r="FP545" s="13"/>
      <c r="FQ545" s="13"/>
      <c r="FR545" s="13"/>
      <c r="FS545" s="13"/>
      <c r="FT545" s="13"/>
      <c r="FU545" s="13"/>
      <c r="FV545" s="13"/>
      <c r="FW545" s="13"/>
      <c r="FX545" s="13"/>
      <c r="FY545" s="13"/>
      <c r="FZ545" s="13"/>
      <c r="GA545" s="13"/>
      <c r="GB545" s="13"/>
      <c r="GC545" s="13"/>
      <c r="GD545" s="13"/>
      <c r="GE545" s="13"/>
      <c r="GF545" s="13"/>
      <c r="GG545" s="13"/>
      <c r="GH545" s="13"/>
      <c r="GI545" s="13"/>
      <c r="GJ545" s="13"/>
      <c r="GK545" s="13"/>
      <c r="GL545" s="13"/>
      <c r="GM545" s="13"/>
      <c r="GN545" s="13"/>
      <c r="GO545" s="13"/>
      <c r="GP545" s="13"/>
      <c r="GQ545" s="13"/>
      <c r="GR545" s="13"/>
      <c r="GS545" s="13"/>
      <c r="GT545" s="13"/>
      <c r="GU545" s="13"/>
      <c r="GV545" s="13"/>
      <c r="GW545" s="13"/>
      <c r="GX545" s="13"/>
      <c r="GY545" s="13"/>
      <c r="GZ545" s="13"/>
      <c r="HA545" s="13"/>
      <c r="HB545" s="13"/>
      <c r="HC545" s="13"/>
      <c r="HD545" s="13"/>
      <c r="HE545" s="13"/>
      <c r="HF545" s="13"/>
      <c r="HG545" s="13"/>
      <c r="HH545" s="13"/>
      <c r="HI545" s="13"/>
      <c r="HJ545" s="13"/>
      <c r="HK545" s="13"/>
      <c r="HL545" s="13"/>
      <c r="HM545" s="13"/>
      <c r="HN545" s="13"/>
      <c r="HO545" s="13"/>
    </row>
    <row r="546" spans="1:238" x14ac:dyDescent="0.2">
      <c r="A546" s="11">
        <f t="shared" si="9"/>
        <v>539</v>
      </c>
      <c r="B546" s="38" t="s">
        <v>1379</v>
      </c>
      <c r="C546" s="32" t="s">
        <v>1349</v>
      </c>
      <c r="D546" s="38" t="s">
        <v>1350</v>
      </c>
      <c r="E546" s="69">
        <v>2014.04</v>
      </c>
      <c r="F546" s="82" t="s">
        <v>1380</v>
      </c>
      <c r="G546" s="39">
        <v>416</v>
      </c>
      <c r="H546" s="39">
        <v>623</v>
      </c>
      <c r="I546" s="41" t="s">
        <v>1300</v>
      </c>
      <c r="J546" s="43" t="s">
        <v>1381</v>
      </c>
      <c r="K546" s="42" t="s">
        <v>177</v>
      </c>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c r="EU546" s="13"/>
      <c r="EV546" s="13"/>
      <c r="EW546" s="13"/>
      <c r="EX546" s="13"/>
      <c r="EY546" s="13"/>
      <c r="EZ546" s="13"/>
      <c r="FA546" s="13"/>
      <c r="FB546" s="13"/>
      <c r="FC546" s="13"/>
      <c r="FD546" s="13"/>
      <c r="FE546" s="13"/>
      <c r="FF546" s="13"/>
      <c r="FG546" s="13"/>
      <c r="FH546" s="13"/>
      <c r="FI546" s="13"/>
      <c r="FJ546" s="13"/>
      <c r="FK546" s="13"/>
      <c r="FL546" s="13"/>
      <c r="FM546" s="13"/>
      <c r="FN546" s="13"/>
      <c r="FO546" s="13"/>
      <c r="FP546" s="13"/>
      <c r="FQ546" s="13"/>
      <c r="FR546" s="13"/>
      <c r="FS546" s="13"/>
      <c r="FT546" s="13"/>
      <c r="FU546" s="13"/>
      <c r="FV546" s="13"/>
      <c r="FW546" s="13"/>
      <c r="FX546" s="13"/>
      <c r="FY546" s="13"/>
      <c r="FZ546" s="13"/>
      <c r="GA546" s="13"/>
      <c r="GB546" s="13"/>
      <c r="GC546" s="13"/>
      <c r="GD546" s="13"/>
      <c r="GE546" s="13"/>
      <c r="GF546" s="13"/>
      <c r="GG546" s="13"/>
      <c r="GH546" s="13"/>
      <c r="GI546" s="13"/>
      <c r="GJ546" s="13"/>
      <c r="GK546" s="13"/>
      <c r="GL546" s="13"/>
      <c r="GM546" s="13"/>
      <c r="GN546" s="13"/>
      <c r="GO546" s="13"/>
      <c r="GP546" s="13"/>
      <c r="GQ546" s="13"/>
      <c r="GR546" s="13"/>
      <c r="GS546" s="13"/>
      <c r="GT546" s="13"/>
      <c r="GU546" s="13"/>
      <c r="GV546" s="13"/>
      <c r="GW546" s="13"/>
      <c r="GX546" s="13"/>
      <c r="GY546" s="13"/>
      <c r="GZ546" s="13"/>
      <c r="HA546" s="13"/>
      <c r="HB546" s="13"/>
      <c r="HC546" s="13"/>
      <c r="HD546" s="13"/>
      <c r="HE546" s="13"/>
      <c r="HF546" s="13"/>
      <c r="HG546" s="13"/>
      <c r="HH546" s="13"/>
      <c r="HI546" s="13"/>
      <c r="HJ546" s="13"/>
      <c r="HK546" s="13"/>
      <c r="HL546" s="13"/>
      <c r="HM546" s="13"/>
      <c r="HN546" s="13"/>
      <c r="HO546" s="13"/>
    </row>
    <row r="547" spans="1:238" s="4" customFormat="1" x14ac:dyDescent="0.2">
      <c r="A547" s="11">
        <f t="shared" si="9"/>
        <v>540</v>
      </c>
      <c r="B547" s="38" t="s">
        <v>1382</v>
      </c>
      <c r="C547" s="32" t="s">
        <v>1349</v>
      </c>
      <c r="D547" s="38" t="s">
        <v>1350</v>
      </c>
      <c r="E547" s="69">
        <v>2014.04</v>
      </c>
      <c r="F547" s="82" t="s">
        <v>1383</v>
      </c>
      <c r="G547" s="83">
        <v>1652</v>
      </c>
      <c r="H547" s="34">
        <v>3221</v>
      </c>
      <c r="I547" s="37" t="s">
        <v>18</v>
      </c>
      <c r="J547" s="35" t="s">
        <v>17</v>
      </c>
      <c r="K547" s="36" t="s">
        <v>176</v>
      </c>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c r="EU547" s="13"/>
      <c r="EV547" s="13"/>
      <c r="EW547" s="13"/>
      <c r="EX547" s="13"/>
      <c r="EY547" s="13"/>
      <c r="EZ547" s="13"/>
      <c r="FA547" s="13"/>
      <c r="FB547" s="13"/>
      <c r="FC547" s="13"/>
      <c r="FD547" s="13"/>
      <c r="FE547" s="13"/>
      <c r="FF547" s="13"/>
      <c r="FG547" s="13"/>
      <c r="FH547" s="13"/>
      <c r="FI547" s="13"/>
      <c r="FJ547" s="13"/>
      <c r="FK547" s="13"/>
      <c r="FL547" s="13"/>
      <c r="FM547" s="13"/>
      <c r="FN547" s="13"/>
      <c r="FO547" s="13"/>
      <c r="FP547" s="13"/>
      <c r="FQ547" s="13"/>
      <c r="FR547" s="13"/>
      <c r="FS547" s="13"/>
      <c r="FT547" s="13"/>
      <c r="FU547" s="13"/>
      <c r="FV547" s="13"/>
      <c r="FW547" s="13"/>
      <c r="FX547" s="13"/>
      <c r="FY547" s="13"/>
      <c r="FZ547" s="13"/>
      <c r="GA547" s="13"/>
      <c r="GB547" s="13"/>
      <c r="GC547" s="13"/>
      <c r="GD547" s="13"/>
      <c r="GE547" s="13"/>
      <c r="GF547" s="13"/>
      <c r="GG547" s="13"/>
      <c r="GH547" s="13"/>
      <c r="GI547" s="13"/>
      <c r="GJ547" s="13"/>
      <c r="GK547" s="13"/>
      <c r="GL547" s="13"/>
      <c r="GM547" s="13"/>
      <c r="GN547" s="13"/>
      <c r="GO547" s="13"/>
      <c r="GP547" s="13"/>
      <c r="GQ547" s="13"/>
      <c r="GR547" s="13"/>
      <c r="GS547" s="13"/>
      <c r="GT547" s="13"/>
      <c r="GU547" s="13"/>
      <c r="GV547" s="13"/>
      <c r="GW547" s="13"/>
      <c r="GX547" s="13"/>
      <c r="GY547" s="13"/>
      <c r="GZ547" s="13"/>
      <c r="HA547" s="13"/>
      <c r="HB547" s="13"/>
      <c r="HC547" s="13"/>
      <c r="HD547" s="13"/>
      <c r="HE547" s="13"/>
      <c r="HF547" s="13"/>
      <c r="HG547" s="13"/>
      <c r="HH547" s="13"/>
      <c r="HI547" s="13"/>
      <c r="HJ547" s="13"/>
      <c r="HK547" s="13"/>
      <c r="HL547" s="13"/>
      <c r="HM547" s="13"/>
      <c r="HN547" s="13"/>
      <c r="HO547" s="13"/>
      <c r="HP547" s="2"/>
      <c r="HQ547" s="2"/>
      <c r="HR547" s="2"/>
      <c r="HS547" s="2"/>
      <c r="HT547" s="2"/>
      <c r="HU547" s="2"/>
      <c r="HV547" s="2"/>
      <c r="HW547" s="2"/>
      <c r="HX547" s="2"/>
      <c r="HY547" s="2"/>
      <c r="HZ547" s="2"/>
      <c r="IA547" s="2"/>
      <c r="IB547" s="2"/>
      <c r="IC547" s="2"/>
      <c r="ID547" s="2"/>
    </row>
    <row r="548" spans="1:238" s="4" customFormat="1" x14ac:dyDescent="0.2">
      <c r="A548" s="11">
        <f t="shared" si="9"/>
        <v>541</v>
      </c>
      <c r="B548" s="38" t="s">
        <v>1384</v>
      </c>
      <c r="C548" s="38" t="s">
        <v>1349</v>
      </c>
      <c r="D548" s="38" t="s">
        <v>1350</v>
      </c>
      <c r="E548" s="69">
        <v>2014.06</v>
      </c>
      <c r="F548" s="82" t="s">
        <v>1385</v>
      </c>
      <c r="G548" s="83">
        <v>142</v>
      </c>
      <c r="H548" s="34">
        <v>135</v>
      </c>
      <c r="I548" s="37" t="s">
        <v>18</v>
      </c>
      <c r="J548" s="35" t="s">
        <v>17</v>
      </c>
      <c r="K548" s="36" t="s">
        <v>176</v>
      </c>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row>
    <row r="549" spans="1:238" s="4" customFormat="1" x14ac:dyDescent="0.2">
      <c r="A549" s="11">
        <f t="shared" si="9"/>
        <v>542</v>
      </c>
      <c r="B549" s="32" t="s">
        <v>363</v>
      </c>
      <c r="C549" s="32" t="s">
        <v>1349</v>
      </c>
      <c r="D549" s="38" t="s">
        <v>1350</v>
      </c>
      <c r="E549" s="69">
        <v>2014.08</v>
      </c>
      <c r="F549" s="33" t="s">
        <v>1281</v>
      </c>
      <c r="G549" s="34">
        <v>523</v>
      </c>
      <c r="H549" s="34">
        <v>1231</v>
      </c>
      <c r="I549" s="37" t="s">
        <v>15</v>
      </c>
      <c r="J549" s="35" t="s">
        <v>17</v>
      </c>
      <c r="K549" s="45" t="s">
        <v>177</v>
      </c>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row>
    <row r="550" spans="1:238" s="4" customFormat="1" x14ac:dyDescent="0.2">
      <c r="A550" s="11">
        <f t="shared" si="9"/>
        <v>543</v>
      </c>
      <c r="B550" s="32" t="s">
        <v>1386</v>
      </c>
      <c r="C550" s="32" t="s">
        <v>1349</v>
      </c>
      <c r="D550" s="38" t="s">
        <v>1350</v>
      </c>
      <c r="E550" s="69" t="s">
        <v>705</v>
      </c>
      <c r="F550" s="33" t="s">
        <v>1387</v>
      </c>
      <c r="G550" s="34">
        <v>1630</v>
      </c>
      <c r="H550" s="34">
        <v>3657</v>
      </c>
      <c r="I550" s="37" t="s">
        <v>18</v>
      </c>
      <c r="J550" s="35" t="s">
        <v>17</v>
      </c>
      <c r="K550" s="36"/>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row>
    <row r="551" spans="1:238" s="4" customFormat="1" x14ac:dyDescent="0.2">
      <c r="A551" s="11">
        <f t="shared" si="9"/>
        <v>544</v>
      </c>
      <c r="B551" s="38" t="s">
        <v>365</v>
      </c>
      <c r="C551" s="32" t="s">
        <v>1349</v>
      </c>
      <c r="D551" s="38" t="s">
        <v>1350</v>
      </c>
      <c r="E551" s="69">
        <v>2015.03</v>
      </c>
      <c r="F551" s="40" t="s">
        <v>1388</v>
      </c>
      <c r="G551" s="39">
        <v>1305</v>
      </c>
      <c r="H551" s="39">
        <v>2550</v>
      </c>
      <c r="I551" s="37" t="s">
        <v>18</v>
      </c>
      <c r="J551" s="43" t="s">
        <v>17</v>
      </c>
      <c r="K551" s="4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row>
    <row r="552" spans="1:238" s="4" customFormat="1" x14ac:dyDescent="0.2">
      <c r="A552" s="11">
        <f t="shared" si="9"/>
        <v>545</v>
      </c>
      <c r="B552" s="38" t="s">
        <v>366</v>
      </c>
      <c r="C552" s="38" t="s">
        <v>1349</v>
      </c>
      <c r="D552" s="38" t="s">
        <v>1350</v>
      </c>
      <c r="E552" s="69">
        <v>2015.05</v>
      </c>
      <c r="F552" s="40" t="s">
        <v>1275</v>
      </c>
      <c r="G552" s="39">
        <v>616</v>
      </c>
      <c r="H552" s="39">
        <v>1226</v>
      </c>
      <c r="I552" s="41" t="s">
        <v>15</v>
      </c>
      <c r="J552" s="43" t="s">
        <v>17</v>
      </c>
      <c r="K552" s="45"/>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row>
    <row r="553" spans="1:238" s="4" customFormat="1" x14ac:dyDescent="0.2">
      <c r="A553" s="11">
        <f t="shared" si="9"/>
        <v>546</v>
      </c>
      <c r="B553" s="38" t="s">
        <v>367</v>
      </c>
      <c r="C553" s="38" t="s">
        <v>1349</v>
      </c>
      <c r="D553" s="38" t="s">
        <v>1350</v>
      </c>
      <c r="E553" s="69">
        <v>2015.05</v>
      </c>
      <c r="F553" s="40" t="s">
        <v>1389</v>
      </c>
      <c r="G553" s="39">
        <v>877</v>
      </c>
      <c r="H553" s="39">
        <v>1547</v>
      </c>
      <c r="I553" s="41" t="s">
        <v>15</v>
      </c>
      <c r="J553" s="43" t="s">
        <v>17</v>
      </c>
      <c r="K553" s="45"/>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row>
    <row r="554" spans="1:238" s="4" customFormat="1" x14ac:dyDescent="0.2">
      <c r="A554" s="11">
        <f t="shared" si="9"/>
        <v>547</v>
      </c>
      <c r="B554" s="38" t="s">
        <v>1390</v>
      </c>
      <c r="C554" s="38" t="s">
        <v>1349</v>
      </c>
      <c r="D554" s="38" t="s">
        <v>1350</v>
      </c>
      <c r="E554" s="69">
        <v>2015.05</v>
      </c>
      <c r="F554" s="40" t="s">
        <v>1301</v>
      </c>
      <c r="G554" s="39">
        <v>561</v>
      </c>
      <c r="H554" s="39">
        <v>1075</v>
      </c>
      <c r="I554" s="41" t="s">
        <v>18</v>
      </c>
      <c r="J554" s="43" t="s">
        <v>17</v>
      </c>
      <c r="K554" s="4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row>
    <row r="555" spans="1:238" s="4" customFormat="1" x14ac:dyDescent="0.2">
      <c r="A555" s="11">
        <f t="shared" si="9"/>
        <v>548</v>
      </c>
      <c r="B555" s="38" t="s">
        <v>286</v>
      </c>
      <c r="C555" s="38" t="s">
        <v>1349</v>
      </c>
      <c r="D555" s="38" t="s">
        <v>1350</v>
      </c>
      <c r="E555" s="69">
        <v>2015.07</v>
      </c>
      <c r="F555" s="40" t="s">
        <v>1391</v>
      </c>
      <c r="G555" s="39">
        <v>488</v>
      </c>
      <c r="H555" s="39">
        <v>974</v>
      </c>
      <c r="I555" s="41" t="s">
        <v>15</v>
      </c>
      <c r="J555" s="43" t="s">
        <v>17</v>
      </c>
      <c r="K555" s="4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row>
    <row r="556" spans="1:238" s="4" customFormat="1" x14ac:dyDescent="0.2">
      <c r="A556" s="11">
        <f t="shared" si="9"/>
        <v>549</v>
      </c>
      <c r="B556" s="38" t="s">
        <v>368</v>
      </c>
      <c r="C556" s="38" t="s">
        <v>1349</v>
      </c>
      <c r="D556" s="38" t="s">
        <v>1350</v>
      </c>
      <c r="E556" s="69">
        <v>2015.07</v>
      </c>
      <c r="F556" s="40" t="s">
        <v>1392</v>
      </c>
      <c r="G556" s="39">
        <v>1124</v>
      </c>
      <c r="H556" s="39">
        <v>2891</v>
      </c>
      <c r="I556" s="41" t="s">
        <v>19</v>
      </c>
      <c r="J556" s="43" t="s">
        <v>17</v>
      </c>
      <c r="K556" s="4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row>
    <row r="557" spans="1:238" s="4" customFormat="1" x14ac:dyDescent="0.2">
      <c r="A557" s="11">
        <f t="shared" si="9"/>
        <v>550</v>
      </c>
      <c r="B557" s="38" t="s">
        <v>1070</v>
      </c>
      <c r="C557" s="38" t="s">
        <v>1350</v>
      </c>
      <c r="D557" s="38" t="s">
        <v>1350</v>
      </c>
      <c r="E557" s="69">
        <v>2015.08</v>
      </c>
      <c r="F557" s="40" t="s">
        <v>1392</v>
      </c>
      <c r="G557" s="39">
        <v>1205</v>
      </c>
      <c r="H557" s="39">
        <v>2187</v>
      </c>
      <c r="I557" s="41" t="s">
        <v>18</v>
      </c>
      <c r="J557" s="43" t="s">
        <v>17</v>
      </c>
      <c r="K557" s="4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c r="DW557" s="12"/>
      <c r="DX557" s="12"/>
      <c r="DY557" s="12"/>
      <c r="DZ557" s="12"/>
      <c r="EA557" s="12"/>
      <c r="EB557" s="12"/>
      <c r="EC557" s="12"/>
      <c r="ED557" s="12"/>
      <c r="EE557" s="12"/>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c r="GL557" s="12"/>
      <c r="GM557" s="12"/>
      <c r="GN557" s="12"/>
      <c r="GO557" s="12"/>
      <c r="GP557" s="12"/>
      <c r="GQ557" s="12"/>
      <c r="GR557" s="12"/>
      <c r="GS557" s="12"/>
      <c r="GT557" s="12"/>
      <c r="GU557" s="12"/>
      <c r="GV557" s="12"/>
      <c r="GW557" s="12"/>
      <c r="GX557" s="12"/>
      <c r="GY557" s="12"/>
      <c r="GZ557" s="12"/>
      <c r="HA557" s="12"/>
      <c r="HB557" s="12"/>
      <c r="HC557" s="12"/>
      <c r="HD557" s="12"/>
      <c r="HE557" s="12"/>
      <c r="HF557" s="12"/>
      <c r="HG557" s="12"/>
      <c r="HH557" s="12"/>
      <c r="HI557" s="12"/>
      <c r="HJ557" s="12"/>
      <c r="HK557" s="12"/>
      <c r="HL557" s="12"/>
      <c r="HM557" s="12"/>
      <c r="HN557" s="12"/>
      <c r="HO557" s="12"/>
      <c r="HP557" s="12"/>
      <c r="HQ557" s="12"/>
      <c r="HR557" s="12"/>
      <c r="HS557" s="12"/>
      <c r="HT557" s="12"/>
      <c r="HU557" s="12"/>
      <c r="HV557" s="12"/>
      <c r="HW557" s="12"/>
      <c r="HX557" s="12"/>
      <c r="HY557" s="12"/>
      <c r="HZ557" s="12"/>
      <c r="IA557" s="12"/>
      <c r="IB557" s="12"/>
      <c r="IC557" s="12"/>
      <c r="ID557" s="12"/>
    </row>
    <row r="558" spans="1:238" s="4" customFormat="1" x14ac:dyDescent="0.2">
      <c r="A558" s="11">
        <f t="shared" si="9"/>
        <v>551</v>
      </c>
      <c r="B558" s="38" t="s">
        <v>369</v>
      </c>
      <c r="C558" s="38" t="s">
        <v>1350</v>
      </c>
      <c r="D558" s="38" t="s">
        <v>1350</v>
      </c>
      <c r="E558" s="69">
        <v>2015.09</v>
      </c>
      <c r="F558" s="40" t="s">
        <v>1393</v>
      </c>
      <c r="G558" s="39">
        <v>1014</v>
      </c>
      <c r="H558" s="39">
        <v>1502</v>
      </c>
      <c r="I558" s="41" t="s">
        <v>15</v>
      </c>
      <c r="J558" s="43" t="s">
        <v>17</v>
      </c>
      <c r="K558" s="4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c r="GO558" s="12"/>
      <c r="GP558" s="12"/>
      <c r="GQ558" s="12"/>
      <c r="GR558" s="12"/>
      <c r="GS558" s="12"/>
      <c r="GT558" s="12"/>
      <c r="GU558" s="12"/>
      <c r="GV558" s="12"/>
      <c r="GW558" s="12"/>
      <c r="GX558" s="12"/>
      <c r="GY558" s="12"/>
      <c r="GZ558" s="12"/>
      <c r="HA558" s="12"/>
      <c r="HB558" s="12"/>
      <c r="HC558" s="12"/>
      <c r="HD558" s="12"/>
      <c r="HE558" s="12"/>
      <c r="HF558" s="12"/>
      <c r="HG558" s="12"/>
      <c r="HH558" s="12"/>
      <c r="HI558" s="12"/>
      <c r="HJ558" s="12"/>
      <c r="HK558" s="12"/>
      <c r="HL558" s="12"/>
      <c r="HM558" s="12"/>
      <c r="HN558" s="12"/>
      <c r="HO558" s="12"/>
      <c r="HP558" s="12"/>
      <c r="HQ558" s="12"/>
      <c r="HR558" s="12"/>
      <c r="HS558" s="12"/>
      <c r="HT558" s="12"/>
      <c r="HU558" s="12"/>
      <c r="HV558" s="12"/>
      <c r="HW558" s="12"/>
      <c r="HX558" s="12"/>
      <c r="HY558" s="12"/>
      <c r="HZ558" s="12"/>
      <c r="IA558" s="12"/>
      <c r="IB558" s="12"/>
      <c r="IC558" s="12"/>
      <c r="ID558" s="12"/>
    </row>
    <row r="559" spans="1:238" s="4" customFormat="1" x14ac:dyDescent="0.2">
      <c r="A559" s="11">
        <f t="shared" si="9"/>
        <v>552</v>
      </c>
      <c r="B559" s="38" t="s">
        <v>370</v>
      </c>
      <c r="C559" s="38" t="s">
        <v>1349</v>
      </c>
      <c r="D559" s="38" t="s">
        <v>1350</v>
      </c>
      <c r="E559" s="69">
        <v>2015.09</v>
      </c>
      <c r="F559" s="40" t="s">
        <v>1394</v>
      </c>
      <c r="G559" s="39">
        <v>655</v>
      </c>
      <c r="H559" s="39">
        <v>850</v>
      </c>
      <c r="I559" s="41" t="s">
        <v>18</v>
      </c>
      <c r="J559" s="43" t="s">
        <v>17</v>
      </c>
      <c r="K559" s="42" t="s">
        <v>176</v>
      </c>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c r="DJ559" s="12"/>
      <c r="DK559" s="12"/>
      <c r="DL559" s="12"/>
      <c r="DM559" s="12"/>
      <c r="DN559" s="12"/>
      <c r="DO559" s="12"/>
      <c r="DP559" s="12"/>
      <c r="DQ559" s="12"/>
      <c r="DR559" s="12"/>
      <c r="DS559" s="12"/>
      <c r="DT559" s="12"/>
      <c r="DU559" s="12"/>
      <c r="DV559" s="12"/>
      <c r="DW559" s="12"/>
      <c r="DX559" s="12"/>
      <c r="DY559" s="12"/>
      <c r="DZ559" s="12"/>
      <c r="EA559" s="12"/>
      <c r="EB559" s="12"/>
      <c r="EC559" s="12"/>
      <c r="ED559" s="12"/>
      <c r="EE559" s="12"/>
      <c r="EF559" s="12"/>
      <c r="EG559" s="12"/>
      <c r="EH559" s="12"/>
      <c r="EI559" s="12"/>
      <c r="EJ559" s="12"/>
      <c r="EK559" s="12"/>
      <c r="EL559" s="12"/>
      <c r="EM559" s="12"/>
      <c r="EN559" s="12"/>
      <c r="EO559" s="12"/>
      <c r="EP559" s="12"/>
      <c r="EQ559" s="12"/>
      <c r="ER559" s="12"/>
      <c r="ES559" s="12"/>
      <c r="ET559" s="12"/>
      <c r="EU559" s="12"/>
      <c r="EV559" s="12"/>
      <c r="EW559" s="12"/>
      <c r="EX559" s="12"/>
      <c r="EY559" s="12"/>
      <c r="EZ559" s="12"/>
      <c r="FA559" s="12"/>
      <c r="FB559" s="12"/>
      <c r="FC559" s="12"/>
      <c r="FD559" s="12"/>
      <c r="FE559" s="12"/>
      <c r="FF559" s="12"/>
      <c r="FG559" s="12"/>
      <c r="FH559" s="12"/>
      <c r="FI559" s="12"/>
      <c r="FJ559" s="12"/>
      <c r="FK559" s="12"/>
      <c r="FL559" s="12"/>
      <c r="FM559" s="12"/>
      <c r="FN559" s="12"/>
      <c r="FO559" s="12"/>
      <c r="FP559" s="12"/>
      <c r="FQ559" s="12"/>
      <c r="FR559" s="12"/>
      <c r="FS559" s="12"/>
      <c r="FT559" s="12"/>
      <c r="FU559" s="12"/>
      <c r="FV559" s="12"/>
      <c r="FW559" s="12"/>
      <c r="FX559" s="12"/>
      <c r="FY559" s="12"/>
      <c r="FZ559" s="12"/>
      <c r="GA559" s="12"/>
      <c r="GB559" s="12"/>
      <c r="GC559" s="12"/>
      <c r="GD559" s="12"/>
      <c r="GE559" s="12"/>
      <c r="GF559" s="12"/>
      <c r="GG559" s="12"/>
      <c r="GH559" s="12"/>
      <c r="GI559" s="12"/>
      <c r="GJ559" s="12"/>
      <c r="GK559" s="12"/>
      <c r="GL559" s="12"/>
      <c r="GM559" s="12"/>
      <c r="GN559" s="12"/>
      <c r="GO559" s="12"/>
      <c r="GP559" s="12"/>
      <c r="GQ559" s="12"/>
      <c r="GR559" s="12"/>
      <c r="GS559" s="12"/>
      <c r="GT559" s="12"/>
      <c r="GU559" s="12"/>
      <c r="GV559" s="12"/>
      <c r="GW559" s="12"/>
      <c r="GX559" s="12"/>
      <c r="GY559" s="12"/>
      <c r="GZ559" s="12"/>
      <c r="HA559" s="12"/>
      <c r="HB559" s="12"/>
      <c r="HC559" s="12"/>
      <c r="HD559" s="12"/>
      <c r="HE559" s="12"/>
      <c r="HF559" s="12"/>
      <c r="HG559" s="12"/>
      <c r="HH559" s="12"/>
      <c r="HI559" s="12"/>
      <c r="HJ559" s="12"/>
      <c r="HK559" s="12"/>
      <c r="HL559" s="12"/>
      <c r="HM559" s="12"/>
      <c r="HN559" s="12"/>
      <c r="HO559" s="12"/>
      <c r="HP559" s="12"/>
      <c r="HQ559" s="12"/>
      <c r="HR559" s="12"/>
      <c r="HS559" s="12"/>
      <c r="HT559" s="12"/>
      <c r="HU559" s="12"/>
      <c r="HV559" s="12"/>
      <c r="HW559" s="12"/>
      <c r="HX559" s="12"/>
      <c r="HY559" s="12"/>
      <c r="HZ559" s="12"/>
      <c r="IA559" s="12"/>
      <c r="IB559" s="12"/>
      <c r="IC559" s="12"/>
      <c r="ID559" s="12"/>
    </row>
    <row r="560" spans="1:238" s="4" customFormat="1" x14ac:dyDescent="0.2">
      <c r="A560" s="11">
        <f t="shared" si="9"/>
        <v>553</v>
      </c>
      <c r="B560" s="38" t="s">
        <v>1395</v>
      </c>
      <c r="C560" s="38" t="s">
        <v>1349</v>
      </c>
      <c r="D560" s="38" t="s">
        <v>1350</v>
      </c>
      <c r="E560" s="69" t="s">
        <v>265</v>
      </c>
      <c r="F560" s="40" t="s">
        <v>1396</v>
      </c>
      <c r="G560" s="39">
        <v>238</v>
      </c>
      <c r="H560" s="39">
        <v>421</v>
      </c>
      <c r="I560" s="41" t="s">
        <v>19</v>
      </c>
      <c r="J560" s="43" t="s">
        <v>17</v>
      </c>
      <c r="K560" s="45"/>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c r="GL560" s="12"/>
      <c r="GM560" s="12"/>
      <c r="GN560" s="12"/>
      <c r="GO560" s="12"/>
      <c r="GP560" s="12"/>
      <c r="GQ560" s="12"/>
      <c r="GR560" s="12"/>
      <c r="GS560" s="12"/>
      <c r="GT560" s="12"/>
      <c r="GU560" s="12"/>
      <c r="GV560" s="12"/>
      <c r="GW560" s="12"/>
      <c r="GX560" s="12"/>
      <c r="GY560" s="12"/>
      <c r="GZ560" s="12"/>
      <c r="HA560" s="12"/>
      <c r="HB560" s="12"/>
      <c r="HC560" s="12"/>
      <c r="HD560" s="12"/>
      <c r="HE560" s="12"/>
      <c r="HF560" s="12"/>
      <c r="HG560" s="12"/>
      <c r="HH560" s="12"/>
      <c r="HI560" s="12"/>
      <c r="HJ560" s="12"/>
      <c r="HK560" s="12"/>
      <c r="HL560" s="12"/>
      <c r="HM560" s="12"/>
      <c r="HN560" s="12"/>
      <c r="HO560" s="12"/>
      <c r="HP560" s="12"/>
      <c r="HQ560" s="12"/>
      <c r="HR560" s="12"/>
      <c r="HS560" s="12"/>
      <c r="HT560" s="12"/>
      <c r="HU560" s="12"/>
      <c r="HV560" s="12"/>
      <c r="HW560" s="12"/>
      <c r="HX560" s="12"/>
      <c r="HY560" s="12"/>
      <c r="HZ560" s="12"/>
      <c r="IA560" s="12"/>
      <c r="IB560" s="12"/>
      <c r="IC560" s="12"/>
      <c r="ID560" s="12"/>
    </row>
    <row r="561" spans="1:238" s="4" customFormat="1" x14ac:dyDescent="0.2">
      <c r="A561" s="11">
        <f t="shared" si="9"/>
        <v>554</v>
      </c>
      <c r="B561" s="38" t="s">
        <v>372</v>
      </c>
      <c r="C561" s="38" t="s">
        <v>1349</v>
      </c>
      <c r="D561" s="38" t="s">
        <v>1350</v>
      </c>
      <c r="E561" s="69">
        <v>2016.03</v>
      </c>
      <c r="F561" s="40" t="s">
        <v>1397</v>
      </c>
      <c r="G561" s="39">
        <v>656</v>
      </c>
      <c r="H561" s="39">
        <v>1194</v>
      </c>
      <c r="I561" s="41" t="s">
        <v>15</v>
      </c>
      <c r="J561" s="43" t="s">
        <v>17</v>
      </c>
      <c r="K561" s="4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c r="GO561" s="12"/>
      <c r="GP561" s="12"/>
      <c r="GQ561" s="12"/>
      <c r="GR561" s="12"/>
      <c r="GS561" s="12"/>
      <c r="GT561" s="12"/>
      <c r="GU561" s="12"/>
      <c r="GV561" s="12"/>
      <c r="GW561" s="12"/>
      <c r="GX561" s="12"/>
      <c r="GY561" s="12"/>
      <c r="GZ561" s="12"/>
      <c r="HA561" s="12"/>
      <c r="HB561" s="12"/>
      <c r="HC561" s="12"/>
      <c r="HD561" s="12"/>
      <c r="HE561" s="12"/>
      <c r="HF561" s="12"/>
      <c r="HG561" s="12"/>
      <c r="HH561" s="12"/>
      <c r="HI561" s="12"/>
      <c r="HJ561" s="12"/>
      <c r="HK561" s="12"/>
      <c r="HL561" s="12"/>
      <c r="HM561" s="12"/>
      <c r="HN561" s="12"/>
      <c r="HO561" s="12"/>
      <c r="HP561" s="12"/>
      <c r="HQ561" s="12"/>
      <c r="HR561" s="12"/>
      <c r="HS561" s="12"/>
      <c r="HT561" s="12"/>
      <c r="HU561" s="12"/>
      <c r="HV561" s="12"/>
      <c r="HW561" s="12"/>
      <c r="HX561" s="12"/>
      <c r="HY561" s="12"/>
      <c r="HZ561" s="12"/>
      <c r="IA561" s="12"/>
      <c r="IB561" s="12"/>
      <c r="IC561" s="12"/>
      <c r="ID561" s="12"/>
    </row>
    <row r="562" spans="1:238" s="4" customFormat="1" x14ac:dyDescent="0.2">
      <c r="A562" s="11">
        <f t="shared" si="9"/>
        <v>555</v>
      </c>
      <c r="B562" s="38" t="s">
        <v>373</v>
      </c>
      <c r="C562" s="38" t="s">
        <v>1349</v>
      </c>
      <c r="D562" s="38" t="s">
        <v>1350</v>
      </c>
      <c r="E562" s="69">
        <v>2016.04</v>
      </c>
      <c r="F562" s="40" t="s">
        <v>1302</v>
      </c>
      <c r="G562" s="39">
        <v>1267</v>
      </c>
      <c r="H562" s="39">
        <v>2693</v>
      </c>
      <c r="I562" s="41" t="s">
        <v>18</v>
      </c>
      <c r="J562" s="43" t="s">
        <v>17</v>
      </c>
      <c r="K562" s="4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c r="GL562" s="12"/>
      <c r="GM562" s="12"/>
      <c r="GN562" s="12"/>
      <c r="GO562" s="12"/>
      <c r="GP562" s="12"/>
      <c r="GQ562" s="12"/>
      <c r="GR562" s="12"/>
      <c r="GS562" s="12"/>
      <c r="GT562" s="12"/>
      <c r="GU562" s="12"/>
      <c r="GV562" s="12"/>
      <c r="GW562" s="12"/>
      <c r="GX562" s="12"/>
      <c r="GY562" s="12"/>
      <c r="GZ562" s="12"/>
      <c r="HA562" s="12"/>
      <c r="HB562" s="12"/>
      <c r="HC562" s="12"/>
      <c r="HD562" s="12"/>
      <c r="HE562" s="12"/>
      <c r="HF562" s="12"/>
      <c r="HG562" s="12"/>
      <c r="HH562" s="12"/>
      <c r="HI562" s="12"/>
      <c r="HJ562" s="12"/>
      <c r="HK562" s="12"/>
      <c r="HL562" s="12"/>
      <c r="HM562" s="12"/>
      <c r="HN562" s="12"/>
      <c r="HO562" s="12"/>
      <c r="HP562" s="12"/>
      <c r="HQ562" s="12"/>
      <c r="HR562" s="12"/>
      <c r="HS562" s="12"/>
      <c r="HT562" s="12"/>
      <c r="HU562" s="12"/>
      <c r="HV562" s="12"/>
      <c r="HW562" s="12"/>
      <c r="HX562" s="12"/>
      <c r="HY562" s="12"/>
      <c r="HZ562" s="12"/>
      <c r="IA562" s="12"/>
      <c r="IB562" s="12"/>
      <c r="IC562" s="12"/>
      <c r="ID562" s="12"/>
    </row>
    <row r="563" spans="1:238" s="4" customFormat="1" x14ac:dyDescent="0.2">
      <c r="A563" s="11">
        <f t="shared" si="9"/>
        <v>556</v>
      </c>
      <c r="B563" s="38" t="s">
        <v>1398</v>
      </c>
      <c r="C563" s="38" t="s">
        <v>1349</v>
      </c>
      <c r="D563" s="38" t="s">
        <v>1350</v>
      </c>
      <c r="E563" s="69">
        <v>2016.06</v>
      </c>
      <c r="F563" s="40" t="s">
        <v>1315</v>
      </c>
      <c r="G563" s="39">
        <v>123</v>
      </c>
      <c r="H563" s="39">
        <v>283</v>
      </c>
      <c r="I563" s="41" t="s">
        <v>18</v>
      </c>
      <c r="J563" s="43" t="s">
        <v>17</v>
      </c>
      <c r="K563" s="4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c r="GO563" s="12"/>
      <c r="GP563" s="12"/>
      <c r="GQ563" s="12"/>
      <c r="GR563" s="12"/>
      <c r="GS563" s="12"/>
      <c r="GT563" s="12"/>
      <c r="GU563" s="12"/>
      <c r="GV563" s="12"/>
      <c r="GW563" s="12"/>
      <c r="GX563" s="12"/>
      <c r="GY563" s="12"/>
      <c r="GZ563" s="12"/>
      <c r="HA563" s="12"/>
      <c r="HB563" s="12"/>
      <c r="HC563" s="12"/>
      <c r="HD563" s="12"/>
      <c r="HE563" s="12"/>
      <c r="HF563" s="12"/>
      <c r="HG563" s="12"/>
      <c r="HH563" s="12"/>
      <c r="HI563" s="12"/>
      <c r="HJ563" s="12"/>
      <c r="HK563" s="12"/>
      <c r="HL563" s="12"/>
      <c r="HM563" s="12"/>
      <c r="HN563" s="12"/>
      <c r="HO563" s="12"/>
      <c r="HP563" s="12"/>
      <c r="HQ563" s="12"/>
      <c r="HR563" s="12"/>
      <c r="HS563" s="12"/>
      <c r="HT563" s="12"/>
      <c r="HU563" s="12"/>
      <c r="HV563" s="12"/>
      <c r="HW563" s="12"/>
      <c r="HX563" s="12"/>
      <c r="HY563" s="12"/>
      <c r="HZ563" s="12"/>
      <c r="IA563" s="12"/>
      <c r="IB563" s="12"/>
      <c r="IC563" s="12"/>
      <c r="ID563" s="12"/>
    </row>
    <row r="564" spans="1:238" s="4" customFormat="1" x14ac:dyDescent="0.2">
      <c r="A564" s="11">
        <f t="shared" si="9"/>
        <v>557</v>
      </c>
      <c r="B564" s="38" t="s">
        <v>1399</v>
      </c>
      <c r="C564" s="38" t="s">
        <v>1349</v>
      </c>
      <c r="D564" s="38" t="s">
        <v>1350</v>
      </c>
      <c r="E564" s="69">
        <v>2016.06</v>
      </c>
      <c r="F564" s="40" t="s">
        <v>1400</v>
      </c>
      <c r="G564" s="39">
        <v>1207</v>
      </c>
      <c r="H564" s="39">
        <v>1630</v>
      </c>
      <c r="I564" s="41" t="s">
        <v>18</v>
      </c>
      <c r="J564" s="43" t="s">
        <v>17</v>
      </c>
      <c r="K564" s="42" t="s">
        <v>176</v>
      </c>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c r="GO564" s="12"/>
      <c r="GP564" s="12"/>
      <c r="GQ564" s="12"/>
      <c r="GR564" s="12"/>
      <c r="GS564" s="12"/>
      <c r="GT564" s="12"/>
      <c r="GU564" s="12"/>
      <c r="GV564" s="12"/>
      <c r="GW564" s="12"/>
      <c r="GX564" s="12"/>
      <c r="GY564" s="12"/>
      <c r="GZ564" s="12"/>
      <c r="HA564" s="12"/>
      <c r="HB564" s="12"/>
      <c r="HC564" s="12"/>
      <c r="HD564" s="12"/>
      <c r="HE564" s="12"/>
      <c r="HF564" s="12"/>
      <c r="HG564" s="12"/>
      <c r="HH564" s="12"/>
      <c r="HI564" s="12"/>
      <c r="HJ564" s="12"/>
      <c r="HK564" s="12"/>
      <c r="HL564" s="12"/>
      <c r="HM564" s="12"/>
      <c r="HN564" s="12"/>
      <c r="HO564" s="12"/>
      <c r="HP564" s="12"/>
      <c r="HQ564" s="12"/>
      <c r="HR564" s="12"/>
      <c r="HS564" s="12"/>
      <c r="HT564" s="12"/>
      <c r="HU564" s="12"/>
      <c r="HV564" s="12"/>
      <c r="HW564" s="12"/>
      <c r="HX564" s="12"/>
      <c r="HY564" s="12"/>
      <c r="HZ564" s="12"/>
      <c r="IA564" s="12"/>
      <c r="IB564" s="12"/>
      <c r="IC564" s="12"/>
      <c r="ID564" s="12"/>
    </row>
    <row r="565" spans="1:238" s="4" customFormat="1" x14ac:dyDescent="0.2">
      <c r="A565" s="11">
        <f t="shared" si="9"/>
        <v>558</v>
      </c>
      <c r="B565" s="38" t="s">
        <v>1634</v>
      </c>
      <c r="C565" s="38" t="s">
        <v>1350</v>
      </c>
      <c r="D565" s="38" t="s">
        <v>1350</v>
      </c>
      <c r="E565" s="69">
        <v>2016.08</v>
      </c>
      <c r="F565" s="40" t="s">
        <v>1635</v>
      </c>
      <c r="G565" s="39">
        <v>457</v>
      </c>
      <c r="H565" s="39">
        <v>914</v>
      </c>
      <c r="I565" s="41" t="s">
        <v>18</v>
      </c>
      <c r="J565" s="43" t="s">
        <v>17</v>
      </c>
      <c r="K565" s="45"/>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c r="DW565" s="12"/>
      <c r="DX565" s="12"/>
      <c r="DY565" s="12"/>
      <c r="DZ565" s="12"/>
      <c r="EA565" s="12"/>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c r="GO565" s="12"/>
      <c r="GP565" s="12"/>
      <c r="GQ565" s="12"/>
      <c r="GR565" s="12"/>
      <c r="GS565" s="12"/>
      <c r="GT565" s="12"/>
      <c r="GU565" s="12"/>
      <c r="GV565" s="12"/>
      <c r="GW565" s="12"/>
      <c r="GX565" s="12"/>
      <c r="GY565" s="12"/>
      <c r="GZ565" s="12"/>
      <c r="HA565" s="12"/>
      <c r="HB565" s="12"/>
      <c r="HC565" s="12"/>
      <c r="HD565" s="12"/>
      <c r="HE565" s="12"/>
      <c r="HF565" s="12"/>
      <c r="HG565" s="12"/>
      <c r="HH565" s="12"/>
      <c r="HI565" s="12"/>
      <c r="HJ565" s="12"/>
      <c r="HK565" s="12"/>
      <c r="HL565" s="12"/>
      <c r="HM565" s="12"/>
      <c r="HN565" s="12"/>
      <c r="HO565" s="12"/>
      <c r="HP565" s="12"/>
      <c r="HQ565" s="12"/>
      <c r="HR565" s="12"/>
      <c r="HS565" s="12"/>
      <c r="HT565" s="12"/>
      <c r="HU565" s="12"/>
      <c r="HV565" s="12"/>
      <c r="HW565" s="12"/>
      <c r="HX565" s="12"/>
      <c r="HY565" s="12"/>
      <c r="HZ565" s="12"/>
      <c r="IA565" s="12"/>
      <c r="IB565" s="12"/>
      <c r="IC565" s="12"/>
      <c r="ID565" s="12"/>
    </row>
    <row r="566" spans="1:238" s="4" customFormat="1" x14ac:dyDescent="0.2">
      <c r="A566" s="11">
        <f t="shared" si="9"/>
        <v>559</v>
      </c>
      <c r="B566" s="38" t="s">
        <v>1636</v>
      </c>
      <c r="C566" s="38" t="s">
        <v>1350</v>
      </c>
      <c r="D566" s="38" t="s">
        <v>1350</v>
      </c>
      <c r="E566" s="69">
        <v>2016.08</v>
      </c>
      <c r="F566" s="40" t="s">
        <v>1637</v>
      </c>
      <c r="G566" s="39">
        <v>392</v>
      </c>
      <c r="H566" s="39">
        <v>861</v>
      </c>
      <c r="I566" s="41" t="s">
        <v>1378</v>
      </c>
      <c r="J566" s="43" t="s">
        <v>17</v>
      </c>
      <c r="K566" s="45"/>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c r="GS566" s="12"/>
      <c r="GT566" s="12"/>
      <c r="GU566" s="12"/>
      <c r="GV566" s="12"/>
      <c r="GW566" s="12"/>
      <c r="GX566" s="12"/>
      <c r="GY566" s="12"/>
      <c r="GZ566" s="12"/>
      <c r="HA566" s="12"/>
      <c r="HB566" s="12"/>
      <c r="HC566" s="12"/>
      <c r="HD566" s="12"/>
      <c r="HE566" s="12"/>
      <c r="HF566" s="12"/>
      <c r="HG566" s="12"/>
      <c r="HH566" s="12"/>
      <c r="HI566" s="12"/>
      <c r="HJ566" s="12"/>
      <c r="HK566" s="12"/>
      <c r="HL566" s="12"/>
      <c r="HM566" s="12"/>
      <c r="HN566" s="12"/>
      <c r="HO566" s="12"/>
      <c r="HP566" s="12"/>
      <c r="HQ566" s="12"/>
      <c r="HR566" s="12"/>
      <c r="HS566" s="12"/>
      <c r="HT566" s="12"/>
      <c r="HU566" s="12"/>
      <c r="HV566" s="12"/>
      <c r="HW566" s="12"/>
      <c r="HX566" s="12"/>
      <c r="HY566" s="12"/>
      <c r="HZ566" s="12"/>
      <c r="IA566" s="12"/>
      <c r="IB566" s="12"/>
      <c r="IC566" s="12"/>
      <c r="ID566" s="12"/>
    </row>
    <row r="567" spans="1:238" s="4" customFormat="1" x14ac:dyDescent="0.2">
      <c r="A567" s="11">
        <f t="shared" si="9"/>
        <v>560</v>
      </c>
      <c r="B567" s="38" t="s">
        <v>1401</v>
      </c>
      <c r="C567" s="38" t="s">
        <v>1349</v>
      </c>
      <c r="D567" s="38" t="s">
        <v>1350</v>
      </c>
      <c r="E567" s="69">
        <v>2016.09</v>
      </c>
      <c r="F567" s="40" t="s">
        <v>1301</v>
      </c>
      <c r="G567" s="39">
        <v>173</v>
      </c>
      <c r="H567" s="39">
        <v>390</v>
      </c>
      <c r="I567" s="41" t="s">
        <v>18</v>
      </c>
      <c r="J567" s="43" t="s">
        <v>17</v>
      </c>
      <c r="K567" s="42" t="s">
        <v>691</v>
      </c>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c r="GL567" s="12"/>
      <c r="GM567" s="12"/>
      <c r="GN567" s="12"/>
      <c r="GO567" s="12"/>
      <c r="GP567" s="12"/>
      <c r="GQ567" s="12"/>
      <c r="GR567" s="12"/>
      <c r="GS567" s="12"/>
      <c r="GT567" s="12"/>
      <c r="GU567" s="12"/>
      <c r="GV567" s="12"/>
      <c r="GW567" s="12"/>
      <c r="GX567" s="12"/>
      <c r="GY567" s="12"/>
      <c r="GZ567" s="12"/>
      <c r="HA567" s="12"/>
      <c r="HB567" s="12"/>
      <c r="HC567" s="12"/>
      <c r="HD567" s="12"/>
      <c r="HE567" s="12"/>
      <c r="HF567" s="12"/>
      <c r="HG567" s="12"/>
      <c r="HH567" s="12"/>
      <c r="HI567" s="12"/>
      <c r="HJ567" s="12"/>
      <c r="HK567" s="12"/>
      <c r="HL567" s="12"/>
      <c r="HM567" s="12"/>
      <c r="HN567" s="12"/>
      <c r="HO567" s="12"/>
      <c r="HP567" s="12"/>
      <c r="HQ567" s="12"/>
      <c r="HR567" s="12"/>
      <c r="HS567" s="12"/>
      <c r="HT567" s="12"/>
      <c r="HU567" s="12"/>
      <c r="HV567" s="12"/>
      <c r="HW567" s="12"/>
      <c r="HX567" s="12"/>
      <c r="HY567" s="12"/>
      <c r="HZ567" s="12"/>
      <c r="IA567" s="12"/>
      <c r="IB567" s="12"/>
      <c r="IC567" s="12"/>
      <c r="ID567" s="12"/>
    </row>
    <row r="568" spans="1:238" s="4" customFormat="1" x14ac:dyDescent="0.2">
      <c r="A568" s="11">
        <f t="shared" si="9"/>
        <v>561</v>
      </c>
      <c r="B568" s="38" t="s">
        <v>375</v>
      </c>
      <c r="C568" s="38" t="s">
        <v>1349</v>
      </c>
      <c r="D568" s="38" t="s">
        <v>1350</v>
      </c>
      <c r="E568" s="69" t="s">
        <v>221</v>
      </c>
      <c r="F568" s="40" t="s">
        <v>1301</v>
      </c>
      <c r="G568" s="39">
        <v>505</v>
      </c>
      <c r="H568" s="39">
        <v>915</v>
      </c>
      <c r="I568" s="41" t="s">
        <v>18</v>
      </c>
      <c r="J568" s="43" t="s">
        <v>17</v>
      </c>
      <c r="K568" s="4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c r="GS568" s="12"/>
      <c r="GT568" s="12"/>
      <c r="GU568" s="12"/>
      <c r="GV568" s="12"/>
      <c r="GW568" s="12"/>
      <c r="GX568" s="12"/>
      <c r="GY568" s="12"/>
      <c r="GZ568" s="12"/>
      <c r="HA568" s="12"/>
      <c r="HB568" s="12"/>
      <c r="HC568" s="12"/>
      <c r="HD568" s="12"/>
      <c r="HE568" s="12"/>
      <c r="HF568" s="12"/>
      <c r="HG568" s="12"/>
      <c r="HH568" s="12"/>
      <c r="HI568" s="12"/>
      <c r="HJ568" s="12"/>
      <c r="HK568" s="12"/>
      <c r="HL568" s="12"/>
      <c r="HM568" s="12"/>
      <c r="HN568" s="12"/>
      <c r="HO568" s="12"/>
      <c r="HP568" s="12"/>
      <c r="HQ568" s="12"/>
      <c r="HR568" s="12"/>
      <c r="HS568" s="12"/>
      <c r="HT568" s="12"/>
      <c r="HU568" s="12"/>
      <c r="HV568" s="12"/>
      <c r="HW568" s="12"/>
      <c r="HX568" s="12"/>
      <c r="HY568" s="12"/>
      <c r="HZ568" s="12"/>
      <c r="IA568" s="12"/>
      <c r="IB568" s="12"/>
      <c r="IC568" s="12"/>
      <c r="ID568" s="12"/>
    </row>
    <row r="569" spans="1:238" s="4" customFormat="1" x14ac:dyDescent="0.2">
      <c r="A569" s="11">
        <f t="shared" si="9"/>
        <v>562</v>
      </c>
      <c r="B569" s="38" t="s">
        <v>1402</v>
      </c>
      <c r="C569" s="38" t="s">
        <v>1349</v>
      </c>
      <c r="D569" s="38" t="s">
        <v>1350</v>
      </c>
      <c r="E569" s="69" t="s">
        <v>221</v>
      </c>
      <c r="F569" s="40" t="s">
        <v>1387</v>
      </c>
      <c r="G569" s="39">
        <v>1236</v>
      </c>
      <c r="H569" s="39">
        <v>2552</v>
      </c>
      <c r="I569" s="41" t="s">
        <v>18</v>
      </c>
      <c r="J569" s="43" t="s">
        <v>17</v>
      </c>
      <c r="K569" s="4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c r="GS569" s="12"/>
      <c r="GT569" s="12"/>
      <c r="GU569" s="12"/>
      <c r="GV569" s="12"/>
      <c r="GW569" s="12"/>
      <c r="GX569" s="12"/>
      <c r="GY569" s="12"/>
      <c r="GZ569" s="12"/>
      <c r="HA569" s="12"/>
      <c r="HB569" s="12"/>
      <c r="HC569" s="12"/>
      <c r="HD569" s="12"/>
      <c r="HE569" s="12"/>
      <c r="HF569" s="12"/>
      <c r="HG569" s="12"/>
      <c r="HH569" s="12"/>
      <c r="HI569" s="12"/>
      <c r="HJ569" s="12"/>
      <c r="HK569" s="12"/>
      <c r="HL569" s="12"/>
      <c r="HM569" s="12"/>
      <c r="HN569" s="12"/>
      <c r="HO569" s="12"/>
      <c r="HP569" s="12"/>
      <c r="HQ569" s="12"/>
      <c r="HR569" s="12"/>
      <c r="HS569" s="12"/>
      <c r="HT569" s="12"/>
      <c r="HU569" s="12"/>
      <c r="HV569" s="12"/>
      <c r="HW569" s="12"/>
      <c r="HX569" s="12"/>
      <c r="HY569" s="12"/>
      <c r="HZ569" s="12"/>
      <c r="IA569" s="12"/>
      <c r="IB569" s="12"/>
      <c r="IC569" s="12"/>
      <c r="ID569" s="12"/>
    </row>
    <row r="570" spans="1:238" s="4" customFormat="1" x14ac:dyDescent="0.2">
      <c r="A570" s="11">
        <f t="shared" si="9"/>
        <v>563</v>
      </c>
      <c r="B570" s="38" t="s">
        <v>376</v>
      </c>
      <c r="C570" s="38" t="s">
        <v>1349</v>
      </c>
      <c r="D570" s="38" t="s">
        <v>1350</v>
      </c>
      <c r="E570" s="69" t="s">
        <v>221</v>
      </c>
      <c r="F570" s="40" t="s">
        <v>1403</v>
      </c>
      <c r="G570" s="39">
        <v>191</v>
      </c>
      <c r="H570" s="39">
        <v>446</v>
      </c>
      <c r="I570" s="41" t="s">
        <v>1283</v>
      </c>
      <c r="J570" s="43" t="s">
        <v>17</v>
      </c>
      <c r="K570" s="42"/>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row>
    <row r="571" spans="1:238" s="4" customFormat="1" x14ac:dyDescent="0.2">
      <c r="A571" s="11">
        <f t="shared" si="9"/>
        <v>564</v>
      </c>
      <c r="B571" s="38" t="s">
        <v>1404</v>
      </c>
      <c r="C571" s="38" t="s">
        <v>1349</v>
      </c>
      <c r="D571" s="38" t="s">
        <v>1350</v>
      </c>
      <c r="E571" s="69" t="s">
        <v>221</v>
      </c>
      <c r="F571" s="40" t="s">
        <v>1405</v>
      </c>
      <c r="G571" s="39">
        <v>618</v>
      </c>
      <c r="H571" s="39">
        <v>1141</v>
      </c>
      <c r="I571" s="41" t="s">
        <v>18</v>
      </c>
      <c r="J571" s="43" t="s">
        <v>17</v>
      </c>
      <c r="K571" s="42"/>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row>
    <row r="572" spans="1:238" s="4" customFormat="1" x14ac:dyDescent="0.2">
      <c r="A572" s="11">
        <f t="shared" si="9"/>
        <v>565</v>
      </c>
      <c r="B572" s="38" t="s">
        <v>1638</v>
      </c>
      <c r="C572" s="38" t="s">
        <v>1350</v>
      </c>
      <c r="D572" s="38" t="s">
        <v>1350</v>
      </c>
      <c r="E572" s="69">
        <v>2016.12</v>
      </c>
      <c r="F572" s="40" t="s">
        <v>1302</v>
      </c>
      <c r="G572" s="39">
        <v>686</v>
      </c>
      <c r="H572" s="39">
        <v>1551</v>
      </c>
      <c r="I572" s="86" t="s">
        <v>19</v>
      </c>
      <c r="J572" s="86" t="s">
        <v>17</v>
      </c>
      <c r="K572" s="42"/>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row>
    <row r="573" spans="1:238" s="4" customFormat="1" x14ac:dyDescent="0.2">
      <c r="A573" s="11">
        <f t="shared" si="9"/>
        <v>566</v>
      </c>
      <c r="B573" s="38" t="s">
        <v>1639</v>
      </c>
      <c r="C573" s="38" t="s">
        <v>1350</v>
      </c>
      <c r="D573" s="38" t="s">
        <v>1350</v>
      </c>
      <c r="E573" s="69">
        <v>2016.12</v>
      </c>
      <c r="F573" s="40" t="s">
        <v>1302</v>
      </c>
      <c r="G573" s="39">
        <v>1229</v>
      </c>
      <c r="H573" s="39">
        <v>1954</v>
      </c>
      <c r="I573" s="41" t="s">
        <v>18</v>
      </c>
      <c r="J573" s="86" t="s">
        <v>17</v>
      </c>
      <c r="K573" s="42"/>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row>
    <row r="574" spans="1:238" s="4" customFormat="1" x14ac:dyDescent="0.2">
      <c r="A574" s="11">
        <f t="shared" si="9"/>
        <v>567</v>
      </c>
      <c r="B574" s="38" t="s">
        <v>377</v>
      </c>
      <c r="C574" s="38" t="s">
        <v>1350</v>
      </c>
      <c r="D574" s="38" t="s">
        <v>1350</v>
      </c>
      <c r="E574" s="69">
        <v>2017.01</v>
      </c>
      <c r="F574" s="40" t="s">
        <v>1310</v>
      </c>
      <c r="G574" s="85">
        <v>448</v>
      </c>
      <c r="H574" s="39">
        <v>850</v>
      </c>
      <c r="I574" s="41" t="s">
        <v>18</v>
      </c>
      <c r="J574" s="86" t="s">
        <v>17</v>
      </c>
      <c r="K574" s="42"/>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row>
    <row r="575" spans="1:238" s="4" customFormat="1" x14ac:dyDescent="0.2">
      <c r="A575" s="11">
        <f t="shared" si="9"/>
        <v>568</v>
      </c>
      <c r="B575" s="38" t="s">
        <v>1640</v>
      </c>
      <c r="C575" s="38" t="s">
        <v>1350</v>
      </c>
      <c r="D575" s="38" t="s">
        <v>1350</v>
      </c>
      <c r="E575" s="69">
        <v>2017.01</v>
      </c>
      <c r="F575" s="40" t="s">
        <v>1314</v>
      </c>
      <c r="G575" s="85">
        <v>266</v>
      </c>
      <c r="H575" s="39">
        <v>596</v>
      </c>
      <c r="I575" s="41" t="s">
        <v>18</v>
      </c>
      <c r="J575" s="86" t="s">
        <v>17</v>
      </c>
      <c r="K575" s="42"/>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row>
    <row r="576" spans="1:238" s="4" customFormat="1" x14ac:dyDescent="0.2">
      <c r="A576" s="11">
        <f t="shared" si="9"/>
        <v>569</v>
      </c>
      <c r="B576" s="38" t="s">
        <v>378</v>
      </c>
      <c r="C576" s="38" t="s">
        <v>1350</v>
      </c>
      <c r="D576" s="38" t="s">
        <v>1350</v>
      </c>
      <c r="E576" s="69">
        <v>2017.02</v>
      </c>
      <c r="F576" s="40" t="s">
        <v>1396</v>
      </c>
      <c r="G576" s="85">
        <v>211</v>
      </c>
      <c r="H576" s="39">
        <v>459</v>
      </c>
      <c r="I576" s="41" t="s">
        <v>18</v>
      </c>
      <c r="J576" s="86" t="s">
        <v>17</v>
      </c>
      <c r="K576" s="42"/>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row>
    <row r="577" spans="1:238" s="4" customFormat="1" x14ac:dyDescent="0.2">
      <c r="A577" s="11">
        <f t="shared" si="9"/>
        <v>570</v>
      </c>
      <c r="B577" s="38" t="s">
        <v>379</v>
      </c>
      <c r="C577" s="38" t="s">
        <v>1350</v>
      </c>
      <c r="D577" s="38" t="s">
        <v>1350</v>
      </c>
      <c r="E577" s="69">
        <v>2017.02</v>
      </c>
      <c r="F577" s="40" t="s">
        <v>1319</v>
      </c>
      <c r="G577" s="85">
        <v>309</v>
      </c>
      <c r="H577" s="39">
        <v>627</v>
      </c>
      <c r="I577" s="41" t="s">
        <v>18</v>
      </c>
      <c r="J577" s="86" t="s">
        <v>17</v>
      </c>
      <c r="K577" s="4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c r="EY577" s="12"/>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c r="GO577" s="12"/>
      <c r="GP577" s="12"/>
      <c r="GQ577" s="12"/>
      <c r="GR577" s="12"/>
      <c r="GS577" s="12"/>
      <c r="GT577" s="12"/>
      <c r="GU577" s="12"/>
      <c r="GV577" s="12"/>
      <c r="GW577" s="12"/>
      <c r="GX577" s="12"/>
      <c r="GY577" s="12"/>
      <c r="GZ577" s="12"/>
      <c r="HA577" s="12"/>
      <c r="HB577" s="12"/>
      <c r="HC577" s="12"/>
      <c r="HD577" s="12"/>
      <c r="HE577" s="12"/>
      <c r="HF577" s="12"/>
      <c r="HG577" s="12"/>
      <c r="HH577" s="12"/>
      <c r="HI577" s="12"/>
      <c r="HJ577" s="12"/>
      <c r="HK577" s="12"/>
      <c r="HL577" s="12"/>
      <c r="HM577" s="12"/>
      <c r="HN577" s="12"/>
      <c r="HO577" s="12"/>
      <c r="HP577" s="12"/>
      <c r="HQ577" s="12"/>
      <c r="HR577" s="12"/>
      <c r="HS577" s="12"/>
      <c r="HT577" s="12"/>
      <c r="HU577" s="12"/>
      <c r="HV577" s="12"/>
      <c r="HW577" s="12"/>
      <c r="HX577" s="12"/>
      <c r="HY577" s="12"/>
      <c r="HZ577" s="12"/>
      <c r="IA577" s="12"/>
      <c r="IB577" s="12"/>
      <c r="IC577" s="12"/>
      <c r="ID577" s="12"/>
    </row>
    <row r="578" spans="1:238" x14ac:dyDescent="0.2">
      <c r="A578" s="11">
        <f t="shared" si="9"/>
        <v>571</v>
      </c>
      <c r="B578" s="38" t="s">
        <v>1641</v>
      </c>
      <c r="C578" s="38" t="s">
        <v>1350</v>
      </c>
      <c r="D578" s="38" t="s">
        <v>1350</v>
      </c>
      <c r="E578" s="69">
        <v>2017.02</v>
      </c>
      <c r="F578" s="40" t="s">
        <v>1527</v>
      </c>
      <c r="G578" s="87">
        <v>774</v>
      </c>
      <c r="H578" s="39">
        <v>1116</v>
      </c>
      <c r="I578" s="41" t="s">
        <v>18</v>
      </c>
      <c r="J578" s="86" t="s">
        <v>40</v>
      </c>
      <c r="K578" s="42" t="s">
        <v>176</v>
      </c>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row>
    <row r="579" spans="1:238" x14ac:dyDescent="0.2">
      <c r="A579" s="11">
        <f t="shared" si="9"/>
        <v>572</v>
      </c>
      <c r="B579" s="38" t="s">
        <v>380</v>
      </c>
      <c r="C579" s="38" t="s">
        <v>1350</v>
      </c>
      <c r="D579" s="38" t="s">
        <v>1350</v>
      </c>
      <c r="E579" s="69">
        <v>2017.02</v>
      </c>
      <c r="F579" s="40" t="s">
        <v>1642</v>
      </c>
      <c r="G579" s="85">
        <v>326</v>
      </c>
      <c r="H579" s="39">
        <v>674</v>
      </c>
      <c r="I579" s="41" t="s">
        <v>18</v>
      </c>
      <c r="J579" s="86" t="s">
        <v>17</v>
      </c>
      <c r="K579" s="4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c r="EU579" s="12"/>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c r="GL579" s="12"/>
      <c r="GM579" s="12"/>
      <c r="GN579" s="12"/>
      <c r="GO579" s="12"/>
      <c r="GP579" s="12"/>
      <c r="GQ579" s="12"/>
      <c r="GR579" s="12"/>
      <c r="GS579" s="12"/>
      <c r="GT579" s="12"/>
      <c r="GU579" s="12"/>
      <c r="GV579" s="12"/>
      <c r="GW579" s="12"/>
      <c r="GX579" s="12"/>
      <c r="GY579" s="12"/>
      <c r="GZ579" s="12"/>
      <c r="HA579" s="12"/>
      <c r="HB579" s="12"/>
      <c r="HC579" s="12"/>
      <c r="HD579" s="12"/>
      <c r="HE579" s="12"/>
      <c r="HF579" s="12"/>
      <c r="HG579" s="12"/>
      <c r="HH579" s="12"/>
      <c r="HI579" s="12"/>
      <c r="HJ579" s="12"/>
      <c r="HK579" s="12"/>
      <c r="HL579" s="12"/>
      <c r="HM579" s="12"/>
      <c r="HN579" s="12"/>
      <c r="HO579" s="12"/>
      <c r="HP579" s="12"/>
      <c r="HQ579" s="12"/>
      <c r="HR579" s="12"/>
      <c r="HS579" s="12"/>
      <c r="HT579" s="12"/>
      <c r="HU579" s="12"/>
      <c r="HV579" s="12"/>
      <c r="HW579" s="12"/>
      <c r="HX579" s="12"/>
      <c r="HY579" s="12"/>
      <c r="HZ579" s="12"/>
      <c r="IA579" s="12"/>
      <c r="IB579" s="12"/>
      <c r="IC579" s="12"/>
      <c r="ID579" s="12"/>
    </row>
    <row r="580" spans="1:238" x14ac:dyDescent="0.2">
      <c r="A580" s="11">
        <f t="shared" si="9"/>
        <v>573</v>
      </c>
      <c r="B580" s="38" t="s">
        <v>381</v>
      </c>
      <c r="C580" s="38" t="s">
        <v>1350</v>
      </c>
      <c r="D580" s="38" t="s">
        <v>1350</v>
      </c>
      <c r="E580" s="69">
        <v>2017.03</v>
      </c>
      <c r="F580" s="40" t="s">
        <v>1316</v>
      </c>
      <c r="G580" s="39">
        <v>348</v>
      </c>
      <c r="H580" s="39">
        <v>843</v>
      </c>
      <c r="I580" s="41" t="s">
        <v>18</v>
      </c>
      <c r="J580" s="86" t="s">
        <v>17</v>
      </c>
      <c r="K580" s="4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c r="GL580" s="12"/>
      <c r="GM580" s="12"/>
      <c r="GN580" s="12"/>
      <c r="GO580" s="12"/>
      <c r="GP580" s="12"/>
      <c r="GQ580" s="12"/>
      <c r="GR580" s="12"/>
      <c r="GS580" s="12"/>
      <c r="GT580" s="12"/>
      <c r="GU580" s="12"/>
      <c r="GV580" s="12"/>
      <c r="GW580" s="12"/>
      <c r="GX580" s="12"/>
      <c r="GY580" s="12"/>
      <c r="GZ580" s="12"/>
      <c r="HA580" s="12"/>
      <c r="HB580" s="12"/>
      <c r="HC580" s="12"/>
      <c r="HD580" s="12"/>
      <c r="HE580" s="12"/>
      <c r="HF580" s="12"/>
      <c r="HG580" s="12"/>
      <c r="HH580" s="12"/>
      <c r="HI580" s="12"/>
      <c r="HJ580" s="12"/>
      <c r="HK580" s="12"/>
      <c r="HL580" s="12"/>
      <c r="HM580" s="12"/>
      <c r="HN580" s="12"/>
      <c r="HO580" s="12"/>
      <c r="HP580" s="12"/>
      <c r="HQ580" s="12"/>
      <c r="HR580" s="12"/>
      <c r="HS580" s="12"/>
      <c r="HT580" s="12"/>
      <c r="HU580" s="12"/>
      <c r="HV580" s="12"/>
      <c r="HW580" s="12"/>
      <c r="HX580" s="12"/>
      <c r="HY580" s="12"/>
      <c r="HZ580" s="12"/>
      <c r="IA580" s="12"/>
      <c r="IB580" s="12"/>
      <c r="IC580" s="12"/>
      <c r="ID580" s="12"/>
    </row>
    <row r="581" spans="1:238" x14ac:dyDescent="0.2">
      <c r="A581" s="11">
        <f t="shared" si="9"/>
        <v>574</v>
      </c>
      <c r="B581" s="38" t="s">
        <v>498</v>
      </c>
      <c r="C581" s="38" t="s">
        <v>1350</v>
      </c>
      <c r="D581" s="38" t="s">
        <v>1350</v>
      </c>
      <c r="E581" s="69">
        <v>2017.03</v>
      </c>
      <c r="F581" s="40" t="s">
        <v>1406</v>
      </c>
      <c r="G581" s="39">
        <v>1981</v>
      </c>
      <c r="H581" s="39">
        <v>3861</v>
      </c>
      <c r="I581" s="86" t="s">
        <v>15</v>
      </c>
      <c r="J581" s="86" t="s">
        <v>17</v>
      </c>
      <c r="K581" s="4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c r="EU581" s="12"/>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c r="GL581" s="12"/>
      <c r="GM581" s="12"/>
      <c r="GN581" s="12"/>
      <c r="GO581" s="12"/>
      <c r="GP581" s="12"/>
      <c r="GQ581" s="12"/>
      <c r="GR581" s="12"/>
      <c r="GS581" s="12"/>
      <c r="GT581" s="12"/>
      <c r="GU581" s="12"/>
      <c r="GV581" s="12"/>
      <c r="GW581" s="12"/>
      <c r="GX581" s="12"/>
      <c r="GY581" s="12"/>
      <c r="GZ581" s="12"/>
      <c r="HA581" s="12"/>
      <c r="HB581" s="12"/>
      <c r="HC581" s="12"/>
      <c r="HD581" s="12"/>
      <c r="HE581" s="12"/>
      <c r="HF581" s="12"/>
      <c r="HG581" s="12"/>
      <c r="HH581" s="12"/>
      <c r="HI581" s="12"/>
      <c r="HJ581" s="12"/>
      <c r="HK581" s="12"/>
      <c r="HL581" s="12"/>
      <c r="HM581" s="12"/>
      <c r="HN581" s="12"/>
      <c r="HO581" s="12"/>
      <c r="HP581" s="12"/>
      <c r="HQ581" s="12"/>
      <c r="HR581" s="12"/>
      <c r="HS581" s="12"/>
      <c r="HT581" s="12"/>
      <c r="HU581" s="12"/>
      <c r="HV581" s="12"/>
      <c r="HW581" s="12"/>
      <c r="HX581" s="12"/>
      <c r="HY581" s="12"/>
      <c r="HZ581" s="12"/>
      <c r="IA581" s="12"/>
      <c r="IB581" s="12"/>
      <c r="IC581" s="12"/>
      <c r="ID581" s="12"/>
    </row>
    <row r="582" spans="1:238" x14ac:dyDescent="0.2">
      <c r="A582" s="11">
        <f t="shared" si="9"/>
        <v>575</v>
      </c>
      <c r="B582" s="46" t="s">
        <v>1407</v>
      </c>
      <c r="C582" s="46" t="s">
        <v>1350</v>
      </c>
      <c r="D582" s="38" t="s">
        <v>1350</v>
      </c>
      <c r="E582" s="69">
        <v>2017.07</v>
      </c>
      <c r="F582" s="40" t="s">
        <v>1269</v>
      </c>
      <c r="G582" s="39">
        <v>160</v>
      </c>
      <c r="H582" s="39">
        <v>788</v>
      </c>
      <c r="I582" s="41" t="s">
        <v>15</v>
      </c>
      <c r="J582" s="43" t="s">
        <v>17</v>
      </c>
      <c r="K582" s="42" t="s">
        <v>691</v>
      </c>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c r="GS582" s="12"/>
      <c r="GT582" s="12"/>
      <c r="GU582" s="12"/>
      <c r="GV582" s="12"/>
      <c r="GW582" s="12"/>
      <c r="GX582" s="12"/>
      <c r="GY582" s="12"/>
      <c r="GZ582" s="12"/>
      <c r="HA582" s="12"/>
      <c r="HB582" s="12"/>
      <c r="HC582" s="12"/>
      <c r="HD582" s="12"/>
      <c r="HE582" s="12"/>
      <c r="HF582" s="12"/>
      <c r="HG582" s="12"/>
      <c r="HH582" s="12"/>
      <c r="HI582" s="12"/>
      <c r="HJ582" s="12"/>
      <c r="HK582" s="12"/>
      <c r="HL582" s="12"/>
      <c r="HM582" s="12"/>
      <c r="HN582" s="12"/>
      <c r="HO582" s="12"/>
      <c r="HP582" s="12"/>
      <c r="HQ582" s="12"/>
      <c r="HR582" s="12"/>
      <c r="HS582" s="12"/>
      <c r="HT582" s="12"/>
      <c r="HU582" s="12"/>
      <c r="HV582" s="12"/>
      <c r="HW582" s="12"/>
      <c r="HX582" s="12"/>
      <c r="HY582" s="12"/>
      <c r="HZ582" s="12"/>
      <c r="IA582" s="12"/>
      <c r="IB582" s="12"/>
      <c r="IC582" s="12"/>
      <c r="ID582" s="12"/>
    </row>
    <row r="583" spans="1:238" x14ac:dyDescent="0.2">
      <c r="A583" s="11">
        <f t="shared" si="9"/>
        <v>576</v>
      </c>
      <c r="B583" s="46" t="s">
        <v>382</v>
      </c>
      <c r="C583" s="38" t="s">
        <v>1350</v>
      </c>
      <c r="D583" s="38" t="s">
        <v>1350</v>
      </c>
      <c r="E583" s="69">
        <v>2017.07</v>
      </c>
      <c r="F583" s="40" t="s">
        <v>1408</v>
      </c>
      <c r="G583" s="39">
        <v>989</v>
      </c>
      <c r="H583" s="39">
        <v>2213</v>
      </c>
      <c r="I583" s="41" t="s">
        <v>18</v>
      </c>
      <c r="J583" s="43" t="s">
        <v>17</v>
      </c>
      <c r="K583" s="4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c r="GL583" s="12"/>
      <c r="GM583" s="12"/>
      <c r="GN583" s="12"/>
      <c r="GO583" s="12"/>
      <c r="GP583" s="12"/>
      <c r="GQ583" s="12"/>
      <c r="GR583" s="12"/>
      <c r="GS583" s="12"/>
      <c r="GT583" s="12"/>
      <c r="GU583" s="12"/>
      <c r="GV583" s="12"/>
      <c r="GW583" s="12"/>
      <c r="GX583" s="12"/>
      <c r="GY583" s="12"/>
      <c r="GZ583" s="12"/>
      <c r="HA583" s="12"/>
      <c r="HB583" s="12"/>
      <c r="HC583" s="12"/>
      <c r="HD583" s="12"/>
      <c r="HE583" s="12"/>
      <c r="HF583" s="12"/>
      <c r="HG583" s="12"/>
      <c r="HH583" s="12"/>
      <c r="HI583" s="12"/>
      <c r="HJ583" s="12"/>
      <c r="HK583" s="12"/>
      <c r="HL583" s="12"/>
      <c r="HM583" s="12"/>
      <c r="HN583" s="12"/>
      <c r="HO583" s="12"/>
      <c r="HP583" s="12"/>
      <c r="HQ583" s="12"/>
      <c r="HR583" s="12"/>
      <c r="HS583" s="12"/>
      <c r="HT583" s="12"/>
      <c r="HU583" s="12"/>
      <c r="HV583" s="12"/>
      <c r="HW583" s="12"/>
      <c r="HX583" s="12"/>
      <c r="HY583" s="12"/>
      <c r="HZ583" s="12"/>
      <c r="IA583" s="12"/>
      <c r="IB583" s="12"/>
      <c r="IC583" s="12"/>
      <c r="ID583" s="12"/>
    </row>
    <row r="584" spans="1:238" x14ac:dyDescent="0.2">
      <c r="A584" s="11">
        <f t="shared" si="9"/>
        <v>577</v>
      </c>
      <c r="B584" s="38" t="s">
        <v>383</v>
      </c>
      <c r="C584" s="38" t="s">
        <v>1350</v>
      </c>
      <c r="D584" s="38" t="s">
        <v>1350</v>
      </c>
      <c r="E584" s="69">
        <v>2017.07</v>
      </c>
      <c r="F584" s="40" t="s">
        <v>1409</v>
      </c>
      <c r="G584" s="39">
        <v>387</v>
      </c>
      <c r="H584" s="39">
        <v>814</v>
      </c>
      <c r="I584" s="41" t="s">
        <v>1268</v>
      </c>
      <c r="J584" s="43" t="s">
        <v>17</v>
      </c>
      <c r="K584" s="4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c r="GL584" s="12"/>
      <c r="GM584" s="12"/>
      <c r="GN584" s="12"/>
      <c r="GO584" s="12"/>
      <c r="GP584" s="12"/>
      <c r="GQ584" s="12"/>
      <c r="GR584" s="12"/>
      <c r="GS584" s="12"/>
      <c r="GT584" s="12"/>
      <c r="GU584" s="12"/>
      <c r="GV584" s="12"/>
      <c r="GW584" s="12"/>
      <c r="GX584" s="12"/>
      <c r="GY584" s="12"/>
      <c r="GZ584" s="12"/>
      <c r="HA584" s="12"/>
      <c r="HB584" s="12"/>
      <c r="HC584" s="12"/>
      <c r="HD584" s="12"/>
      <c r="HE584" s="12"/>
      <c r="HF584" s="12"/>
      <c r="HG584" s="12"/>
      <c r="HH584" s="12"/>
      <c r="HI584" s="12"/>
      <c r="HJ584" s="12"/>
      <c r="HK584" s="12"/>
      <c r="HL584" s="12"/>
      <c r="HM584" s="12"/>
      <c r="HN584" s="12"/>
      <c r="HO584" s="12"/>
      <c r="HP584" s="12"/>
      <c r="HQ584" s="12"/>
      <c r="HR584" s="12"/>
      <c r="HS584" s="12"/>
      <c r="HT584" s="12"/>
      <c r="HU584" s="12"/>
      <c r="HV584" s="12"/>
      <c r="HW584" s="12"/>
      <c r="HX584" s="12"/>
      <c r="HY584" s="12"/>
      <c r="HZ584" s="12"/>
      <c r="IA584" s="12"/>
      <c r="IB584" s="12"/>
      <c r="IC584" s="12"/>
      <c r="ID584" s="12"/>
    </row>
    <row r="585" spans="1:238" x14ac:dyDescent="0.2">
      <c r="A585" s="11">
        <f t="shared" si="9"/>
        <v>578</v>
      </c>
      <c r="B585" s="46" t="s">
        <v>502</v>
      </c>
      <c r="C585" s="32" t="s">
        <v>1350</v>
      </c>
      <c r="D585" s="38" t="s">
        <v>1350</v>
      </c>
      <c r="E585" s="69">
        <v>2017.07</v>
      </c>
      <c r="F585" s="40" t="s">
        <v>1410</v>
      </c>
      <c r="G585" s="39">
        <v>1780</v>
      </c>
      <c r="H585" s="39">
        <v>2833</v>
      </c>
      <c r="I585" s="41" t="s">
        <v>15</v>
      </c>
      <c r="J585" s="43" t="s">
        <v>17</v>
      </c>
      <c r="K585" s="4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c r="GL585" s="12"/>
      <c r="GM585" s="12"/>
      <c r="GN585" s="12"/>
      <c r="GO585" s="12"/>
      <c r="GP585" s="12"/>
      <c r="GQ585" s="12"/>
      <c r="GR585" s="12"/>
      <c r="GS585" s="12"/>
      <c r="GT585" s="12"/>
      <c r="GU585" s="12"/>
      <c r="GV585" s="12"/>
      <c r="GW585" s="12"/>
      <c r="GX585" s="12"/>
      <c r="GY585" s="12"/>
      <c r="GZ585" s="12"/>
      <c r="HA585" s="12"/>
      <c r="HB585" s="12"/>
      <c r="HC585" s="12"/>
      <c r="HD585" s="12"/>
      <c r="HE585" s="12"/>
      <c r="HF585" s="12"/>
      <c r="HG585" s="12"/>
      <c r="HH585" s="12"/>
      <c r="HI585" s="12"/>
      <c r="HJ585" s="12"/>
      <c r="HK585" s="12"/>
      <c r="HL585" s="12"/>
      <c r="HM585" s="12"/>
      <c r="HN585" s="12"/>
      <c r="HO585" s="12"/>
      <c r="HP585" s="12"/>
      <c r="HQ585" s="12"/>
      <c r="HR585" s="12"/>
      <c r="HS585" s="12"/>
      <c r="HT585" s="12"/>
      <c r="HU585" s="12"/>
      <c r="HV585" s="12"/>
      <c r="HW585" s="12"/>
      <c r="HX585" s="12"/>
      <c r="HY585" s="12"/>
      <c r="HZ585" s="12"/>
      <c r="IA585" s="12"/>
      <c r="IB585" s="12"/>
      <c r="IC585" s="12"/>
      <c r="ID585" s="12"/>
    </row>
    <row r="586" spans="1:238" s="12" customFormat="1" x14ac:dyDescent="0.2">
      <c r="A586" s="11">
        <f t="shared" si="9"/>
        <v>579</v>
      </c>
      <c r="B586" s="46" t="s">
        <v>385</v>
      </c>
      <c r="C586" s="38" t="s">
        <v>1350</v>
      </c>
      <c r="D586" s="38" t="s">
        <v>1350</v>
      </c>
      <c r="E586" s="69">
        <v>2017.08</v>
      </c>
      <c r="F586" s="40" t="s">
        <v>1347</v>
      </c>
      <c r="G586" s="39">
        <v>910</v>
      </c>
      <c r="H586" s="39">
        <v>2237</v>
      </c>
      <c r="I586" s="41" t="s">
        <v>1268</v>
      </c>
      <c r="J586" s="43" t="s">
        <v>17</v>
      </c>
      <c r="K586" s="42" t="s">
        <v>176</v>
      </c>
    </row>
    <row r="587" spans="1:238" x14ac:dyDescent="0.2">
      <c r="A587" s="11">
        <f t="shared" si="9"/>
        <v>580</v>
      </c>
      <c r="B587" s="46" t="s">
        <v>1411</v>
      </c>
      <c r="C587" s="38" t="s">
        <v>1350</v>
      </c>
      <c r="D587" s="38" t="s">
        <v>1350</v>
      </c>
      <c r="E587" s="69">
        <v>2017.08</v>
      </c>
      <c r="F587" s="40" t="s">
        <v>1317</v>
      </c>
      <c r="G587" s="39">
        <v>897</v>
      </c>
      <c r="H587" s="39">
        <v>2263</v>
      </c>
      <c r="I587" s="41" t="s">
        <v>18</v>
      </c>
      <c r="J587" s="43" t="s">
        <v>17</v>
      </c>
      <c r="K587" s="4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c r="GS587" s="12"/>
      <c r="GT587" s="12"/>
      <c r="GU587" s="12"/>
      <c r="GV587" s="12"/>
      <c r="GW587" s="12"/>
      <c r="GX587" s="12"/>
      <c r="GY587" s="12"/>
      <c r="GZ587" s="12"/>
      <c r="HA587" s="12"/>
      <c r="HB587" s="12"/>
      <c r="HC587" s="12"/>
      <c r="HD587" s="12"/>
      <c r="HE587" s="12"/>
      <c r="HF587" s="12"/>
      <c r="HG587" s="12"/>
      <c r="HH587" s="12"/>
      <c r="HI587" s="12"/>
      <c r="HJ587" s="12"/>
      <c r="HK587" s="12"/>
      <c r="HL587" s="12"/>
      <c r="HM587" s="12"/>
      <c r="HN587" s="12"/>
      <c r="HO587" s="12"/>
      <c r="HP587" s="12"/>
      <c r="HQ587" s="12"/>
      <c r="HR587" s="12"/>
      <c r="HS587" s="12"/>
      <c r="HT587" s="12"/>
      <c r="HU587" s="12"/>
      <c r="HV587" s="12"/>
      <c r="HW587" s="12"/>
      <c r="HX587" s="12"/>
      <c r="HY587" s="12"/>
      <c r="HZ587" s="12"/>
      <c r="IA587" s="12"/>
      <c r="IB587" s="12"/>
      <c r="IC587" s="12"/>
      <c r="ID587" s="12"/>
    </row>
    <row r="588" spans="1:238" s="12" customFormat="1" x14ac:dyDescent="0.2">
      <c r="A588" s="11">
        <f t="shared" si="9"/>
        <v>581</v>
      </c>
      <c r="B588" s="46" t="s">
        <v>386</v>
      </c>
      <c r="C588" s="46" t="s">
        <v>1350</v>
      </c>
      <c r="D588" s="38" t="s">
        <v>1350</v>
      </c>
      <c r="E588" s="69">
        <v>2017.08</v>
      </c>
      <c r="F588" s="40" t="s">
        <v>1316</v>
      </c>
      <c r="G588" s="39">
        <v>325</v>
      </c>
      <c r="H588" s="39">
        <v>671</v>
      </c>
      <c r="I588" s="41" t="s">
        <v>18</v>
      </c>
      <c r="J588" s="43" t="s">
        <v>88</v>
      </c>
      <c r="K588" s="42"/>
    </row>
    <row r="589" spans="1:238" s="12" customFormat="1" x14ac:dyDescent="0.2">
      <c r="A589" s="11">
        <f t="shared" si="9"/>
        <v>582</v>
      </c>
      <c r="B589" s="46" t="s">
        <v>1412</v>
      </c>
      <c r="C589" s="46" t="s">
        <v>1350</v>
      </c>
      <c r="D589" s="38" t="s">
        <v>1350</v>
      </c>
      <c r="E589" s="69">
        <v>2017.08</v>
      </c>
      <c r="F589" s="40" t="s">
        <v>1317</v>
      </c>
      <c r="G589" s="39">
        <v>897</v>
      </c>
      <c r="H589" s="39">
        <v>2263</v>
      </c>
      <c r="I589" s="41" t="s">
        <v>18</v>
      </c>
      <c r="J589" s="43" t="s">
        <v>17</v>
      </c>
      <c r="K589" s="42"/>
    </row>
    <row r="590" spans="1:238" s="12" customFormat="1" x14ac:dyDescent="0.2">
      <c r="A590" s="11">
        <f t="shared" si="9"/>
        <v>583</v>
      </c>
      <c r="B590" s="46" t="s">
        <v>1413</v>
      </c>
      <c r="C590" s="46" t="s">
        <v>1350</v>
      </c>
      <c r="D590" s="38" t="s">
        <v>1350</v>
      </c>
      <c r="E590" s="69">
        <v>2017.08</v>
      </c>
      <c r="F590" s="40" t="s">
        <v>1414</v>
      </c>
      <c r="G590" s="39">
        <v>189</v>
      </c>
      <c r="H590" s="39">
        <v>427</v>
      </c>
      <c r="I590" s="41" t="s">
        <v>18</v>
      </c>
      <c r="J590" s="43" t="s">
        <v>17</v>
      </c>
      <c r="K590" s="42"/>
    </row>
    <row r="591" spans="1:238" s="12" customFormat="1" x14ac:dyDescent="0.2">
      <c r="A591" s="11">
        <f t="shared" si="9"/>
        <v>584</v>
      </c>
      <c r="B591" s="46" t="s">
        <v>1415</v>
      </c>
      <c r="C591" s="38" t="s">
        <v>1350</v>
      </c>
      <c r="D591" s="38" t="s">
        <v>1350</v>
      </c>
      <c r="E591" s="69">
        <v>2017.09</v>
      </c>
      <c r="F591" s="40" t="s">
        <v>1117</v>
      </c>
      <c r="G591" s="39">
        <v>429</v>
      </c>
      <c r="H591" s="39">
        <v>947</v>
      </c>
      <c r="I591" s="41" t="s">
        <v>1416</v>
      </c>
      <c r="J591" s="43" t="s">
        <v>17</v>
      </c>
      <c r="K591" s="42" t="s">
        <v>178</v>
      </c>
    </row>
    <row r="592" spans="1:238" s="12" customFormat="1" x14ac:dyDescent="0.2">
      <c r="A592" s="11">
        <f t="shared" ref="A592:A655" si="10">ROW()-7</f>
        <v>585</v>
      </c>
      <c r="B592" s="46" t="s">
        <v>1417</v>
      </c>
      <c r="C592" s="38" t="s">
        <v>1350</v>
      </c>
      <c r="D592" s="38" t="s">
        <v>1350</v>
      </c>
      <c r="E592" s="69">
        <v>2017.09</v>
      </c>
      <c r="F592" s="40" t="s">
        <v>1118</v>
      </c>
      <c r="G592" s="39">
        <v>1606</v>
      </c>
      <c r="H592" s="39">
        <v>4036</v>
      </c>
      <c r="I592" s="41" t="s">
        <v>15</v>
      </c>
      <c r="J592" s="43" t="s">
        <v>17</v>
      </c>
      <c r="K592" s="42"/>
    </row>
    <row r="593" spans="1:238" s="12" customFormat="1" x14ac:dyDescent="0.2">
      <c r="A593" s="11">
        <f t="shared" si="10"/>
        <v>586</v>
      </c>
      <c r="B593" s="46" t="s">
        <v>1418</v>
      </c>
      <c r="C593" s="38" t="s">
        <v>1350</v>
      </c>
      <c r="D593" s="38" t="s">
        <v>1350</v>
      </c>
      <c r="E593" s="69" t="s">
        <v>707</v>
      </c>
      <c r="F593" s="40" t="s">
        <v>1323</v>
      </c>
      <c r="G593" s="39">
        <v>949</v>
      </c>
      <c r="H593" s="39">
        <v>1069</v>
      </c>
      <c r="I593" s="41" t="s">
        <v>1268</v>
      </c>
      <c r="J593" s="43" t="s">
        <v>17</v>
      </c>
      <c r="K593" s="42"/>
    </row>
    <row r="594" spans="1:238" s="12" customFormat="1" x14ac:dyDescent="0.2">
      <c r="A594" s="11">
        <f t="shared" si="10"/>
        <v>587</v>
      </c>
      <c r="B594" s="46" t="s">
        <v>1419</v>
      </c>
      <c r="C594" s="38" t="s">
        <v>1350</v>
      </c>
      <c r="D594" s="38" t="s">
        <v>1350</v>
      </c>
      <c r="E594" s="69" t="s">
        <v>707</v>
      </c>
      <c r="F594" s="40" t="s">
        <v>1292</v>
      </c>
      <c r="G594" s="39">
        <v>708</v>
      </c>
      <c r="H594" s="39">
        <v>1412</v>
      </c>
      <c r="I594" s="41" t="s">
        <v>18</v>
      </c>
      <c r="J594" s="43" t="s">
        <v>17</v>
      </c>
      <c r="K594" s="42"/>
    </row>
    <row r="595" spans="1:238" s="12" customFormat="1" x14ac:dyDescent="0.2">
      <c r="A595" s="11">
        <f t="shared" si="10"/>
        <v>588</v>
      </c>
      <c r="B595" s="46" t="s">
        <v>387</v>
      </c>
      <c r="C595" s="38" t="s">
        <v>1350</v>
      </c>
      <c r="D595" s="38" t="s">
        <v>1350</v>
      </c>
      <c r="E595" s="69">
        <v>2017.11</v>
      </c>
      <c r="F595" s="40" t="s">
        <v>1346</v>
      </c>
      <c r="G595" s="39">
        <v>556</v>
      </c>
      <c r="H595" s="39">
        <v>1257</v>
      </c>
      <c r="I595" s="41" t="s">
        <v>1283</v>
      </c>
      <c r="J595" s="43" t="s">
        <v>17</v>
      </c>
      <c r="K595" s="42"/>
    </row>
    <row r="596" spans="1:238" s="12" customFormat="1" x14ac:dyDescent="0.2">
      <c r="A596" s="11">
        <f t="shared" si="10"/>
        <v>589</v>
      </c>
      <c r="B596" s="46" t="s">
        <v>1420</v>
      </c>
      <c r="C596" s="38" t="s">
        <v>1350</v>
      </c>
      <c r="D596" s="38" t="s">
        <v>1350</v>
      </c>
      <c r="E596" s="69">
        <v>2017.11</v>
      </c>
      <c r="F596" s="40" t="s">
        <v>1421</v>
      </c>
      <c r="G596" s="39">
        <v>212</v>
      </c>
      <c r="H596" s="39">
        <v>519</v>
      </c>
      <c r="I596" s="41" t="s">
        <v>1378</v>
      </c>
      <c r="J596" s="43" t="s">
        <v>17</v>
      </c>
      <c r="K596" s="42"/>
    </row>
    <row r="597" spans="1:238" s="12" customFormat="1" x14ac:dyDescent="0.2">
      <c r="A597" s="11">
        <f t="shared" si="10"/>
        <v>590</v>
      </c>
      <c r="B597" s="46" t="s">
        <v>388</v>
      </c>
      <c r="C597" s="38" t="s">
        <v>1350</v>
      </c>
      <c r="D597" s="38" t="s">
        <v>1350</v>
      </c>
      <c r="E597" s="69">
        <v>2017.12</v>
      </c>
      <c r="F597" s="47" t="s">
        <v>22</v>
      </c>
      <c r="G597" s="39">
        <v>516</v>
      </c>
      <c r="H597" s="39">
        <v>1104</v>
      </c>
      <c r="I597" s="41" t="s">
        <v>1064</v>
      </c>
      <c r="J597" s="43" t="s">
        <v>17</v>
      </c>
      <c r="K597" s="42"/>
    </row>
    <row r="598" spans="1:238" s="12" customFormat="1" x14ac:dyDescent="0.2">
      <c r="A598" s="11">
        <f t="shared" si="10"/>
        <v>591</v>
      </c>
      <c r="B598" s="46" t="s">
        <v>1422</v>
      </c>
      <c r="C598" s="38" t="s">
        <v>1350</v>
      </c>
      <c r="D598" s="38" t="s">
        <v>1350</v>
      </c>
      <c r="E598" s="69">
        <v>2017.12</v>
      </c>
      <c r="F598" s="47" t="s">
        <v>1269</v>
      </c>
      <c r="G598" s="39">
        <v>1898</v>
      </c>
      <c r="H598" s="39">
        <v>4066</v>
      </c>
      <c r="I598" s="41" t="s">
        <v>15</v>
      </c>
      <c r="J598" s="43" t="s">
        <v>17</v>
      </c>
      <c r="K598" s="42" t="s">
        <v>177</v>
      </c>
    </row>
    <row r="599" spans="1:238" s="12" customFormat="1" x14ac:dyDescent="0.2">
      <c r="A599" s="11">
        <f t="shared" si="10"/>
        <v>592</v>
      </c>
      <c r="B599" s="46" t="s">
        <v>1423</v>
      </c>
      <c r="C599" s="38" t="s">
        <v>1350</v>
      </c>
      <c r="D599" s="38" t="s">
        <v>1350</v>
      </c>
      <c r="E599" s="69">
        <v>2018.01</v>
      </c>
      <c r="F599" s="40" t="s">
        <v>42</v>
      </c>
      <c r="G599" s="39">
        <v>200</v>
      </c>
      <c r="H599" s="39">
        <v>289</v>
      </c>
      <c r="I599" s="41" t="s">
        <v>18</v>
      </c>
      <c r="J599" s="43" t="s">
        <v>17</v>
      </c>
      <c r="K599" s="42"/>
    </row>
    <row r="600" spans="1:238" s="12" customFormat="1" x14ac:dyDescent="0.2">
      <c r="A600" s="11">
        <f t="shared" si="10"/>
        <v>593</v>
      </c>
      <c r="B600" s="38" t="s">
        <v>1424</v>
      </c>
      <c r="C600" s="38" t="s">
        <v>1350</v>
      </c>
      <c r="D600" s="38" t="s">
        <v>1350</v>
      </c>
      <c r="E600" s="69">
        <v>2018.01</v>
      </c>
      <c r="F600" s="40" t="s">
        <v>548</v>
      </c>
      <c r="G600" s="39">
        <v>201</v>
      </c>
      <c r="H600" s="39">
        <v>427</v>
      </c>
      <c r="I600" s="41" t="s">
        <v>18</v>
      </c>
      <c r="J600" s="43" t="s">
        <v>17</v>
      </c>
      <c r="K600" s="42"/>
    </row>
    <row r="601" spans="1:238" s="12" customFormat="1" x14ac:dyDescent="0.2">
      <c r="A601" s="11">
        <f t="shared" si="10"/>
        <v>594</v>
      </c>
      <c r="B601" s="38" t="s">
        <v>1425</v>
      </c>
      <c r="C601" s="38" t="s">
        <v>1350</v>
      </c>
      <c r="D601" s="38" t="s">
        <v>1350</v>
      </c>
      <c r="E601" s="69">
        <v>2018.03</v>
      </c>
      <c r="F601" s="40" t="s">
        <v>1347</v>
      </c>
      <c r="G601" s="39">
        <v>893</v>
      </c>
      <c r="H601" s="39">
        <v>1559</v>
      </c>
      <c r="I601" s="41" t="s">
        <v>1268</v>
      </c>
      <c r="J601" s="43" t="s">
        <v>17</v>
      </c>
      <c r="K601" s="42"/>
    </row>
    <row r="602" spans="1:238" s="12" customFormat="1" x14ac:dyDescent="0.2">
      <c r="A602" s="11">
        <f t="shared" si="10"/>
        <v>595</v>
      </c>
      <c r="B602" s="46" t="s">
        <v>1426</v>
      </c>
      <c r="C602" s="38" t="s">
        <v>1350</v>
      </c>
      <c r="D602" s="38" t="s">
        <v>1350</v>
      </c>
      <c r="E602" s="69">
        <v>2018.04</v>
      </c>
      <c r="F602" s="47" t="s">
        <v>1323</v>
      </c>
      <c r="G602" s="39">
        <v>669</v>
      </c>
      <c r="H602" s="39">
        <v>1549</v>
      </c>
      <c r="I602" s="41" t="s">
        <v>18</v>
      </c>
      <c r="J602" s="43" t="s">
        <v>17</v>
      </c>
      <c r="K602" s="4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row>
    <row r="603" spans="1:238" s="12" customFormat="1" x14ac:dyDescent="0.2">
      <c r="A603" s="11">
        <f t="shared" si="10"/>
        <v>596</v>
      </c>
      <c r="B603" s="38" t="s">
        <v>1427</v>
      </c>
      <c r="C603" s="38" t="s">
        <v>1350</v>
      </c>
      <c r="D603" s="38" t="s">
        <v>1350</v>
      </c>
      <c r="E603" s="69">
        <v>2018.06</v>
      </c>
      <c r="F603" s="40" t="s">
        <v>1138</v>
      </c>
      <c r="G603" s="39">
        <v>960</v>
      </c>
      <c r="H603" s="39">
        <v>1725</v>
      </c>
      <c r="I603" s="41" t="s">
        <v>18</v>
      </c>
      <c r="J603" s="43" t="s">
        <v>17</v>
      </c>
      <c r="K603" s="42"/>
    </row>
    <row r="604" spans="1:238" s="12" customFormat="1" x14ac:dyDescent="0.2">
      <c r="A604" s="11">
        <f t="shared" si="10"/>
        <v>597</v>
      </c>
      <c r="B604" s="49" t="s">
        <v>1428</v>
      </c>
      <c r="C604" s="49" t="s">
        <v>1350</v>
      </c>
      <c r="D604" s="38" t="s">
        <v>1350</v>
      </c>
      <c r="E604" s="70">
        <v>2018.07</v>
      </c>
      <c r="F604" s="50" t="s">
        <v>915</v>
      </c>
      <c r="G604" s="51">
        <v>1584</v>
      </c>
      <c r="H604" s="51">
        <v>3562</v>
      </c>
      <c r="I604" s="52" t="s">
        <v>15</v>
      </c>
      <c r="J604" s="88" t="s">
        <v>17</v>
      </c>
      <c r="K604" s="53"/>
    </row>
    <row r="605" spans="1:238" s="12" customFormat="1" x14ac:dyDescent="0.2">
      <c r="A605" s="11">
        <f t="shared" si="10"/>
        <v>598</v>
      </c>
      <c r="B605" s="49" t="s">
        <v>1429</v>
      </c>
      <c r="C605" s="49" t="s">
        <v>1350</v>
      </c>
      <c r="D605" s="38" t="s">
        <v>1350</v>
      </c>
      <c r="E605" s="70">
        <v>2018.07</v>
      </c>
      <c r="F605" s="50" t="s">
        <v>86</v>
      </c>
      <c r="G605" s="51">
        <v>3299</v>
      </c>
      <c r="H605" s="51">
        <v>7688</v>
      </c>
      <c r="I605" s="52" t="s">
        <v>1378</v>
      </c>
      <c r="J605" s="88" t="s">
        <v>17</v>
      </c>
      <c r="K605" s="53"/>
    </row>
    <row r="606" spans="1:238" s="12" customFormat="1" x14ac:dyDescent="0.2">
      <c r="A606" s="11">
        <f t="shared" si="10"/>
        <v>599</v>
      </c>
      <c r="B606" s="59" t="s">
        <v>389</v>
      </c>
      <c r="C606" s="60" t="s">
        <v>1350</v>
      </c>
      <c r="D606" s="38" t="s">
        <v>1350</v>
      </c>
      <c r="E606" s="69">
        <v>2018.09</v>
      </c>
      <c r="F606" s="40" t="s">
        <v>1430</v>
      </c>
      <c r="G606" s="56">
        <v>772</v>
      </c>
      <c r="H606" s="56">
        <v>1769</v>
      </c>
      <c r="I606" s="41" t="s">
        <v>15</v>
      </c>
      <c r="J606" s="57" t="s">
        <v>17</v>
      </c>
      <c r="K606" s="4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row>
    <row r="607" spans="1:238" s="12" customFormat="1" x14ac:dyDescent="0.2">
      <c r="A607" s="11">
        <f t="shared" si="10"/>
        <v>600</v>
      </c>
      <c r="B607" s="38" t="s">
        <v>390</v>
      </c>
      <c r="C607" s="60" t="s">
        <v>1350</v>
      </c>
      <c r="D607" s="38" t="s">
        <v>1350</v>
      </c>
      <c r="E607" s="69">
        <v>2018.09</v>
      </c>
      <c r="F607" s="40" t="s">
        <v>1120</v>
      </c>
      <c r="G607" s="56">
        <v>593</v>
      </c>
      <c r="H607" s="56">
        <v>1264</v>
      </c>
      <c r="I607" s="41" t="s">
        <v>1283</v>
      </c>
      <c r="J607" s="57" t="s">
        <v>17</v>
      </c>
      <c r="K607" s="42" t="s">
        <v>178</v>
      </c>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row>
    <row r="608" spans="1:238" s="18" customFormat="1" x14ac:dyDescent="0.2">
      <c r="A608" s="11">
        <f t="shared" si="10"/>
        <v>601</v>
      </c>
      <c r="B608" s="46" t="s">
        <v>391</v>
      </c>
      <c r="C608" s="60" t="s">
        <v>1350</v>
      </c>
      <c r="D608" s="38" t="s">
        <v>1350</v>
      </c>
      <c r="E608" s="69">
        <v>2018.09</v>
      </c>
      <c r="F608" s="40" t="s">
        <v>1151</v>
      </c>
      <c r="G608" s="56">
        <v>766</v>
      </c>
      <c r="H608" s="56">
        <v>1566</v>
      </c>
      <c r="I608" s="52" t="s">
        <v>18</v>
      </c>
      <c r="J608" s="57" t="s">
        <v>17</v>
      </c>
      <c r="K608" s="4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row>
    <row r="609" spans="1:238" s="12" customFormat="1" x14ac:dyDescent="0.2">
      <c r="A609" s="11">
        <f t="shared" si="10"/>
        <v>602</v>
      </c>
      <c r="B609" s="46" t="s">
        <v>1643</v>
      </c>
      <c r="C609" s="55" t="s">
        <v>1350</v>
      </c>
      <c r="D609" s="38" t="s">
        <v>1350</v>
      </c>
      <c r="E609" s="69">
        <v>2018.09</v>
      </c>
      <c r="F609" s="58" t="s">
        <v>152</v>
      </c>
      <c r="G609" s="98">
        <v>1281</v>
      </c>
      <c r="H609" s="56">
        <v>2895</v>
      </c>
      <c r="I609" s="52" t="s">
        <v>18</v>
      </c>
      <c r="J609" s="57" t="s">
        <v>17</v>
      </c>
      <c r="K609" s="4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row>
    <row r="610" spans="1:238" s="12" customFormat="1" x14ac:dyDescent="0.2">
      <c r="A610" s="11">
        <f t="shared" si="10"/>
        <v>603</v>
      </c>
      <c r="B610" s="46" t="s">
        <v>1644</v>
      </c>
      <c r="C610" s="38" t="s">
        <v>1350</v>
      </c>
      <c r="D610" s="38" t="s">
        <v>1350</v>
      </c>
      <c r="E610" s="69" t="s">
        <v>27</v>
      </c>
      <c r="F610" s="47" t="s">
        <v>169</v>
      </c>
      <c r="G610" s="39">
        <v>231</v>
      </c>
      <c r="H610" s="39">
        <v>790</v>
      </c>
      <c r="I610" s="41" t="s">
        <v>15</v>
      </c>
      <c r="J610" s="43" t="s">
        <v>17</v>
      </c>
      <c r="K610" s="42"/>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c r="BM610" s="20"/>
      <c r="BN610" s="20"/>
      <c r="BO610" s="20"/>
      <c r="BP610" s="20"/>
      <c r="BQ610" s="20"/>
      <c r="BR610" s="20"/>
      <c r="BS610" s="20"/>
      <c r="BT610" s="20"/>
      <c r="BU610" s="20"/>
      <c r="BV610" s="20"/>
      <c r="BW610" s="20"/>
      <c r="BX610" s="20"/>
      <c r="BY610" s="20"/>
      <c r="BZ610" s="20"/>
      <c r="CA610" s="20"/>
      <c r="CB610" s="20"/>
      <c r="CC610" s="20"/>
      <c r="CD610" s="20"/>
      <c r="CE610" s="20"/>
      <c r="CF610" s="20"/>
      <c r="CG610" s="20"/>
      <c r="CH610" s="20"/>
      <c r="CI610" s="20"/>
      <c r="CJ610" s="20"/>
      <c r="CK610" s="20"/>
      <c r="CL610" s="20"/>
      <c r="CM610" s="20"/>
      <c r="CN610" s="20"/>
      <c r="CO610" s="20"/>
      <c r="CP610" s="20"/>
      <c r="CQ610" s="20"/>
      <c r="CR610" s="20"/>
      <c r="CS610" s="20"/>
      <c r="CT610" s="20"/>
      <c r="CU610" s="20"/>
      <c r="CV610" s="20"/>
      <c r="CW610" s="20"/>
      <c r="CX610" s="20"/>
      <c r="CY610" s="20"/>
      <c r="CZ610" s="20"/>
      <c r="DA610" s="20"/>
      <c r="DB610" s="20"/>
      <c r="DC610" s="20"/>
      <c r="DD610" s="20"/>
      <c r="DE610" s="20"/>
      <c r="DF610" s="20"/>
      <c r="DG610" s="20"/>
      <c r="DH610" s="20"/>
      <c r="DI610" s="20"/>
      <c r="DJ610" s="20"/>
      <c r="DK610" s="20"/>
      <c r="DL610" s="20"/>
      <c r="DM610" s="20"/>
      <c r="DN610" s="20"/>
      <c r="DO610" s="20"/>
      <c r="DP610" s="20"/>
      <c r="DQ610" s="20"/>
      <c r="DR610" s="20"/>
      <c r="DS610" s="20"/>
      <c r="DT610" s="20"/>
      <c r="DU610" s="20"/>
      <c r="DV610" s="20"/>
      <c r="DW610" s="20"/>
      <c r="DX610" s="20"/>
      <c r="DY610" s="20"/>
      <c r="DZ610" s="20"/>
      <c r="EA610" s="20"/>
      <c r="EB610" s="20"/>
      <c r="EC610" s="20"/>
      <c r="ED610" s="20"/>
      <c r="EE610" s="20"/>
      <c r="EF610" s="20"/>
      <c r="EG610" s="20"/>
      <c r="EH610" s="20"/>
      <c r="EI610" s="20"/>
      <c r="EJ610" s="20"/>
      <c r="EK610" s="20"/>
      <c r="EL610" s="20"/>
      <c r="EM610" s="20"/>
      <c r="EN610" s="20"/>
      <c r="EO610" s="20"/>
      <c r="EP610" s="20"/>
      <c r="EQ610" s="20"/>
      <c r="ER610" s="20"/>
      <c r="ES610" s="20"/>
      <c r="ET610" s="20"/>
      <c r="EU610" s="20"/>
      <c r="EV610" s="20"/>
      <c r="EW610" s="20"/>
      <c r="EX610" s="20"/>
      <c r="EY610" s="20"/>
      <c r="EZ610" s="20"/>
      <c r="FA610" s="20"/>
      <c r="FB610" s="20"/>
      <c r="FC610" s="20"/>
      <c r="FD610" s="20"/>
      <c r="FE610" s="20"/>
      <c r="FF610" s="20"/>
      <c r="FG610" s="20"/>
      <c r="FH610" s="20"/>
      <c r="FI610" s="20"/>
      <c r="FJ610" s="20"/>
      <c r="FK610" s="20"/>
      <c r="FL610" s="20"/>
      <c r="FM610" s="20"/>
      <c r="FN610" s="20"/>
      <c r="FO610" s="20"/>
      <c r="FP610" s="20"/>
      <c r="FQ610" s="20"/>
      <c r="FR610" s="20"/>
      <c r="FS610" s="20"/>
      <c r="FT610" s="20"/>
      <c r="FU610" s="20"/>
      <c r="FV610" s="20"/>
      <c r="FW610" s="20"/>
      <c r="FX610" s="20"/>
      <c r="FY610" s="20"/>
      <c r="FZ610" s="20"/>
      <c r="GA610" s="20"/>
      <c r="GB610" s="20"/>
      <c r="GC610" s="20"/>
      <c r="GD610" s="20"/>
      <c r="GE610" s="20"/>
      <c r="GF610" s="20"/>
      <c r="GG610" s="20"/>
      <c r="GH610" s="20"/>
      <c r="GI610" s="20"/>
      <c r="GJ610" s="20"/>
      <c r="GK610" s="20"/>
      <c r="GL610" s="20"/>
      <c r="GM610" s="20"/>
      <c r="GN610" s="20"/>
      <c r="GO610" s="20"/>
      <c r="GP610" s="20"/>
      <c r="GQ610" s="20"/>
      <c r="GR610" s="20"/>
      <c r="GS610" s="20"/>
      <c r="GT610" s="20"/>
      <c r="GU610" s="20"/>
      <c r="GV610" s="20"/>
      <c r="GW610" s="20"/>
      <c r="GX610" s="20"/>
      <c r="GY610" s="20"/>
      <c r="GZ610" s="20"/>
      <c r="HA610" s="20"/>
      <c r="HB610" s="20"/>
      <c r="HC610" s="20"/>
      <c r="HD610" s="20"/>
      <c r="HE610" s="20"/>
      <c r="HF610" s="20"/>
      <c r="HG610" s="20"/>
      <c r="HH610" s="20"/>
      <c r="HI610" s="20"/>
      <c r="HJ610" s="20"/>
      <c r="HK610" s="20"/>
      <c r="HL610" s="20"/>
      <c r="HM610" s="20"/>
      <c r="HN610" s="20"/>
      <c r="HO610" s="20"/>
      <c r="HP610" s="20"/>
      <c r="HQ610" s="20"/>
      <c r="HR610" s="20"/>
      <c r="HS610" s="20"/>
      <c r="HT610" s="20"/>
      <c r="HU610" s="20"/>
      <c r="HV610" s="20"/>
      <c r="HW610" s="20"/>
      <c r="HX610" s="20"/>
      <c r="HY610" s="20"/>
      <c r="HZ610" s="20"/>
      <c r="IA610" s="20"/>
      <c r="IB610" s="20"/>
      <c r="IC610" s="20"/>
      <c r="ID610" s="20"/>
    </row>
    <row r="611" spans="1:238" s="12" customFormat="1" x14ac:dyDescent="0.2">
      <c r="A611" s="11">
        <f t="shared" si="10"/>
        <v>604</v>
      </c>
      <c r="B611" s="46" t="s">
        <v>392</v>
      </c>
      <c r="C611" s="55" t="s">
        <v>1350</v>
      </c>
      <c r="D611" s="38" t="s">
        <v>1350</v>
      </c>
      <c r="E611" s="69">
        <v>2018.11</v>
      </c>
      <c r="F611" s="40" t="s">
        <v>1158</v>
      </c>
      <c r="G611" s="56">
        <v>578</v>
      </c>
      <c r="H611" s="56">
        <v>1089</v>
      </c>
      <c r="I611" s="52" t="s">
        <v>18</v>
      </c>
      <c r="J611" s="57" t="s">
        <v>17</v>
      </c>
      <c r="K611" s="42"/>
    </row>
    <row r="612" spans="1:238" s="12" customFormat="1" x14ac:dyDescent="0.2">
      <c r="A612" s="11">
        <f t="shared" si="10"/>
        <v>605</v>
      </c>
      <c r="B612" s="38" t="s">
        <v>1645</v>
      </c>
      <c r="C612" s="55" t="s">
        <v>1350</v>
      </c>
      <c r="D612" s="38" t="s">
        <v>1350</v>
      </c>
      <c r="E612" s="69">
        <v>2018.11</v>
      </c>
      <c r="F612" s="40" t="s">
        <v>1158</v>
      </c>
      <c r="G612" s="56">
        <v>275</v>
      </c>
      <c r="H612" s="56">
        <v>559</v>
      </c>
      <c r="I612" s="52" t="s">
        <v>18</v>
      </c>
      <c r="J612" s="57" t="s">
        <v>17</v>
      </c>
      <c r="K612" s="42"/>
    </row>
    <row r="613" spans="1:238" s="12" customFormat="1" x14ac:dyDescent="0.2">
      <c r="A613" s="11">
        <f t="shared" si="10"/>
        <v>606</v>
      </c>
      <c r="B613" s="59" t="s">
        <v>1646</v>
      </c>
      <c r="C613" s="60" t="s">
        <v>1350</v>
      </c>
      <c r="D613" s="38" t="s">
        <v>1350</v>
      </c>
      <c r="E613" s="69">
        <v>2018.11</v>
      </c>
      <c r="F613" s="40" t="s">
        <v>32</v>
      </c>
      <c r="G613" s="56">
        <v>1058</v>
      </c>
      <c r="H613" s="56">
        <v>1538</v>
      </c>
      <c r="I613" s="52" t="s">
        <v>18</v>
      </c>
      <c r="J613" s="57" t="s">
        <v>17</v>
      </c>
      <c r="K613" s="42" t="s">
        <v>178</v>
      </c>
    </row>
    <row r="614" spans="1:238" s="12" customFormat="1" x14ac:dyDescent="0.2">
      <c r="A614" s="11">
        <f t="shared" si="10"/>
        <v>607</v>
      </c>
      <c r="B614" s="46" t="s">
        <v>393</v>
      </c>
      <c r="C614" s="55" t="s">
        <v>1350</v>
      </c>
      <c r="D614" s="38" t="s">
        <v>1350</v>
      </c>
      <c r="E614" s="69">
        <v>2018.11</v>
      </c>
      <c r="F614" s="58" t="s">
        <v>921</v>
      </c>
      <c r="G614" s="98">
        <v>237</v>
      </c>
      <c r="H614" s="56">
        <v>622</v>
      </c>
      <c r="I614" s="41" t="s">
        <v>15</v>
      </c>
      <c r="J614" s="57" t="s">
        <v>17</v>
      </c>
      <c r="K614" s="42"/>
    </row>
    <row r="615" spans="1:238" s="12" customFormat="1" x14ac:dyDescent="0.2">
      <c r="A615" s="11">
        <f t="shared" si="10"/>
        <v>608</v>
      </c>
      <c r="B615" s="38" t="s">
        <v>1431</v>
      </c>
      <c r="C615" s="55" t="s">
        <v>1350</v>
      </c>
      <c r="D615" s="38" t="s">
        <v>1350</v>
      </c>
      <c r="E615" s="69">
        <v>2018.12</v>
      </c>
      <c r="F615" s="58" t="s">
        <v>1322</v>
      </c>
      <c r="G615" s="39">
        <v>20</v>
      </c>
      <c r="H615" s="39">
        <v>20</v>
      </c>
      <c r="I615" s="52" t="s">
        <v>18</v>
      </c>
      <c r="J615" s="57" t="s">
        <v>1290</v>
      </c>
      <c r="K615" s="36"/>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row>
    <row r="616" spans="1:238" s="12" customFormat="1" x14ac:dyDescent="0.2">
      <c r="A616" s="11">
        <f t="shared" si="10"/>
        <v>609</v>
      </c>
      <c r="B616" s="38" t="s">
        <v>1432</v>
      </c>
      <c r="C616" s="55" t="s">
        <v>1350</v>
      </c>
      <c r="D616" s="38" t="s">
        <v>1350</v>
      </c>
      <c r="E616" s="69">
        <v>2018.12</v>
      </c>
      <c r="F616" s="58" t="s">
        <v>1322</v>
      </c>
      <c r="G616" s="39">
        <v>431</v>
      </c>
      <c r="H616" s="39">
        <v>853</v>
      </c>
      <c r="I616" s="52" t="s">
        <v>18</v>
      </c>
      <c r="J616" s="57" t="s">
        <v>1290</v>
      </c>
      <c r="K616" s="36"/>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row>
    <row r="617" spans="1:238" s="12" customFormat="1" x14ac:dyDescent="0.2">
      <c r="A617" s="11">
        <f t="shared" si="10"/>
        <v>610</v>
      </c>
      <c r="B617" s="38" t="s">
        <v>1433</v>
      </c>
      <c r="C617" s="55" t="s">
        <v>1350</v>
      </c>
      <c r="D617" s="38" t="s">
        <v>1350</v>
      </c>
      <c r="E617" s="69">
        <v>2018.12</v>
      </c>
      <c r="F617" s="48" t="s">
        <v>1317</v>
      </c>
      <c r="G617" s="39">
        <v>364</v>
      </c>
      <c r="H617" s="39">
        <v>670</v>
      </c>
      <c r="I617" s="57" t="s">
        <v>15</v>
      </c>
      <c r="J617" s="57" t="s">
        <v>1290</v>
      </c>
      <c r="K617" s="36"/>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row>
    <row r="618" spans="1:238" s="12" customFormat="1" x14ac:dyDescent="0.2">
      <c r="A618" s="11">
        <f t="shared" si="10"/>
        <v>611</v>
      </c>
      <c r="B618" s="38" t="s">
        <v>394</v>
      </c>
      <c r="C618" s="55" t="s">
        <v>1350</v>
      </c>
      <c r="D618" s="38" t="s">
        <v>1350</v>
      </c>
      <c r="E618" s="69">
        <v>2018.12</v>
      </c>
      <c r="F618" s="58" t="s">
        <v>1647</v>
      </c>
      <c r="G618" s="39">
        <v>2023</v>
      </c>
      <c r="H618" s="39">
        <v>4537</v>
      </c>
      <c r="I618" s="57" t="s">
        <v>15</v>
      </c>
      <c r="J618" s="57" t="s">
        <v>1290</v>
      </c>
      <c r="K618" s="36"/>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row>
    <row r="619" spans="1:238" s="12" customFormat="1" x14ac:dyDescent="0.2">
      <c r="A619" s="11">
        <f t="shared" si="10"/>
        <v>612</v>
      </c>
      <c r="B619" s="38" t="s">
        <v>394</v>
      </c>
      <c r="C619" s="55" t="s">
        <v>1350</v>
      </c>
      <c r="D619" s="38" t="s">
        <v>1350</v>
      </c>
      <c r="E619" s="69">
        <v>2018.12</v>
      </c>
      <c r="F619" s="58" t="s">
        <v>1647</v>
      </c>
      <c r="G619" s="39">
        <v>91</v>
      </c>
      <c r="H619" s="39">
        <v>399</v>
      </c>
      <c r="I619" s="57" t="s">
        <v>15</v>
      </c>
      <c r="J619" s="57" t="s">
        <v>1290</v>
      </c>
      <c r="K619" s="36"/>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row>
    <row r="620" spans="1:238" s="12" customFormat="1" x14ac:dyDescent="0.2">
      <c r="A620" s="11">
        <f t="shared" si="10"/>
        <v>613</v>
      </c>
      <c r="B620" s="38" t="s">
        <v>1648</v>
      </c>
      <c r="C620" s="55" t="s">
        <v>1350</v>
      </c>
      <c r="D620" s="38" t="s">
        <v>1350</v>
      </c>
      <c r="E620" s="69">
        <v>2018.12</v>
      </c>
      <c r="F620" s="58" t="s">
        <v>1649</v>
      </c>
      <c r="G620" s="39">
        <v>677</v>
      </c>
      <c r="H620" s="39">
        <v>1445</v>
      </c>
      <c r="I620" s="57" t="s">
        <v>15</v>
      </c>
      <c r="J620" s="57" t="s">
        <v>1290</v>
      </c>
      <c r="K620" s="36"/>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row>
    <row r="621" spans="1:238" s="12" customFormat="1" x14ac:dyDescent="0.2">
      <c r="A621" s="11">
        <f t="shared" si="10"/>
        <v>614</v>
      </c>
      <c r="B621" s="38" t="s">
        <v>651</v>
      </c>
      <c r="C621" s="55" t="s">
        <v>1350</v>
      </c>
      <c r="D621" s="38" t="s">
        <v>1350</v>
      </c>
      <c r="E621" s="69">
        <v>2018.12</v>
      </c>
      <c r="F621" s="58" t="s">
        <v>1312</v>
      </c>
      <c r="G621" s="39">
        <v>362</v>
      </c>
      <c r="H621" s="39">
        <v>737</v>
      </c>
      <c r="I621" s="57" t="s">
        <v>15</v>
      </c>
      <c r="J621" s="57" t="s">
        <v>17</v>
      </c>
      <c r="K621" s="4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row>
    <row r="622" spans="1:238" s="12" customFormat="1" x14ac:dyDescent="0.2">
      <c r="A622" s="11">
        <f t="shared" si="10"/>
        <v>615</v>
      </c>
      <c r="B622" s="32" t="s">
        <v>1434</v>
      </c>
      <c r="C622" s="33" t="s">
        <v>1350</v>
      </c>
      <c r="D622" s="38" t="s">
        <v>1350</v>
      </c>
      <c r="E622" s="71" t="s">
        <v>1159</v>
      </c>
      <c r="F622" s="33" t="s">
        <v>1435</v>
      </c>
      <c r="G622" s="62">
        <v>1555</v>
      </c>
      <c r="H622" s="62">
        <v>2880</v>
      </c>
      <c r="I622" s="52" t="s">
        <v>18</v>
      </c>
      <c r="J622" s="65" t="s">
        <v>1290</v>
      </c>
      <c r="K622" s="4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row>
    <row r="623" spans="1:238" s="12" customFormat="1" x14ac:dyDescent="0.2">
      <c r="A623" s="11">
        <f t="shared" si="10"/>
        <v>616</v>
      </c>
      <c r="B623" s="32" t="s">
        <v>1436</v>
      </c>
      <c r="C623" s="33" t="s">
        <v>1350</v>
      </c>
      <c r="D623" s="38" t="s">
        <v>1350</v>
      </c>
      <c r="E623" s="71" t="s">
        <v>1161</v>
      </c>
      <c r="F623" s="32" t="s">
        <v>42</v>
      </c>
      <c r="G623" s="64">
        <v>191</v>
      </c>
      <c r="H623" s="64">
        <v>448</v>
      </c>
      <c r="I623" s="65" t="s">
        <v>18</v>
      </c>
      <c r="J623" s="90" t="s">
        <v>1290</v>
      </c>
      <c r="K623" s="36"/>
    </row>
    <row r="624" spans="1:238" s="12" customFormat="1" x14ac:dyDescent="0.2">
      <c r="A624" s="11">
        <f t="shared" si="10"/>
        <v>617</v>
      </c>
      <c r="B624" s="38" t="s">
        <v>1437</v>
      </c>
      <c r="C624" s="38" t="s">
        <v>1349</v>
      </c>
      <c r="D624" s="38" t="s">
        <v>1350</v>
      </c>
      <c r="E624" s="69">
        <v>2019.03</v>
      </c>
      <c r="F624" s="38" t="s">
        <v>1162</v>
      </c>
      <c r="G624" s="39">
        <v>566</v>
      </c>
      <c r="H624" s="39">
        <v>1146</v>
      </c>
      <c r="I624" s="65" t="s">
        <v>18</v>
      </c>
      <c r="J624" s="57" t="s">
        <v>1290</v>
      </c>
      <c r="K624" s="36" t="s">
        <v>178</v>
      </c>
    </row>
    <row r="625" spans="1:238" s="12" customFormat="1" x14ac:dyDescent="0.2">
      <c r="A625" s="11">
        <f t="shared" si="10"/>
        <v>618</v>
      </c>
      <c r="B625" s="38" t="s">
        <v>395</v>
      </c>
      <c r="C625" s="55" t="s">
        <v>1350</v>
      </c>
      <c r="D625" s="38" t="s">
        <v>1350</v>
      </c>
      <c r="E625" s="69">
        <v>2019.04</v>
      </c>
      <c r="F625" s="58" t="s">
        <v>42</v>
      </c>
      <c r="G625" s="39">
        <v>525</v>
      </c>
      <c r="H625" s="39">
        <v>1028</v>
      </c>
      <c r="I625" s="65" t="s">
        <v>18</v>
      </c>
      <c r="J625" s="57" t="s">
        <v>17</v>
      </c>
      <c r="K625" s="36"/>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row>
    <row r="626" spans="1:238" s="12" customFormat="1" x14ac:dyDescent="0.2">
      <c r="A626" s="11">
        <f t="shared" si="10"/>
        <v>619</v>
      </c>
      <c r="B626" s="38" t="s">
        <v>396</v>
      </c>
      <c r="C626" s="55" t="s">
        <v>1350</v>
      </c>
      <c r="D626" s="38" t="s">
        <v>1350</v>
      </c>
      <c r="E626" s="69">
        <v>2019.05</v>
      </c>
      <c r="F626" s="58" t="s">
        <v>39</v>
      </c>
      <c r="G626" s="39">
        <v>373</v>
      </c>
      <c r="H626" s="39">
        <v>763</v>
      </c>
      <c r="I626" s="65" t="s">
        <v>18</v>
      </c>
      <c r="J626" s="57" t="s">
        <v>17</v>
      </c>
      <c r="K626" s="36"/>
    </row>
    <row r="627" spans="1:238" s="12" customFormat="1" x14ac:dyDescent="0.2">
      <c r="A627" s="11">
        <f t="shared" si="10"/>
        <v>620</v>
      </c>
      <c r="B627" s="38" t="s">
        <v>397</v>
      </c>
      <c r="C627" s="55" t="s">
        <v>1350</v>
      </c>
      <c r="D627" s="38" t="s">
        <v>1350</v>
      </c>
      <c r="E627" s="69">
        <v>2019.05</v>
      </c>
      <c r="F627" s="58" t="s">
        <v>1650</v>
      </c>
      <c r="G627" s="39">
        <v>306</v>
      </c>
      <c r="H627" s="39">
        <v>523</v>
      </c>
      <c r="I627" s="57" t="s">
        <v>15</v>
      </c>
      <c r="J627" s="57" t="s">
        <v>17</v>
      </c>
      <c r="K627" s="36"/>
    </row>
    <row r="628" spans="1:238" s="12" customFormat="1" x14ac:dyDescent="0.2">
      <c r="A628" s="11">
        <f t="shared" si="10"/>
        <v>621</v>
      </c>
      <c r="B628" s="38" t="s">
        <v>398</v>
      </c>
      <c r="C628" s="55" t="s">
        <v>1350</v>
      </c>
      <c r="D628" s="38" t="s">
        <v>1350</v>
      </c>
      <c r="E628" s="69">
        <v>2019.06</v>
      </c>
      <c r="F628" s="58" t="s">
        <v>62</v>
      </c>
      <c r="G628" s="39">
        <v>1838</v>
      </c>
      <c r="H628" s="39">
        <v>5183</v>
      </c>
      <c r="I628" s="65" t="s">
        <v>18</v>
      </c>
      <c r="J628" s="57" t="s">
        <v>1290</v>
      </c>
      <c r="K628" s="36" t="s">
        <v>691</v>
      </c>
    </row>
    <row r="629" spans="1:238" s="12" customFormat="1" x14ac:dyDescent="0.2">
      <c r="A629" s="11">
        <f t="shared" si="10"/>
        <v>622</v>
      </c>
      <c r="B629" s="38" t="s">
        <v>1438</v>
      </c>
      <c r="C629" s="38" t="s">
        <v>1349</v>
      </c>
      <c r="D629" s="38" t="s">
        <v>1350</v>
      </c>
      <c r="E629" s="69">
        <v>2019.07</v>
      </c>
      <c r="F629" s="58" t="s">
        <v>39</v>
      </c>
      <c r="G629" s="39">
        <v>254</v>
      </c>
      <c r="H629" s="39">
        <v>539</v>
      </c>
      <c r="I629" s="65" t="s">
        <v>18</v>
      </c>
      <c r="J629" s="57" t="s">
        <v>1290</v>
      </c>
      <c r="K629" s="36"/>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row>
    <row r="630" spans="1:238" s="12" customFormat="1" x14ac:dyDescent="0.2">
      <c r="A630" s="11">
        <f t="shared" si="10"/>
        <v>623</v>
      </c>
      <c r="B630" s="38" t="s">
        <v>1651</v>
      </c>
      <c r="C630" s="55" t="s">
        <v>1350</v>
      </c>
      <c r="D630" s="38" t="s">
        <v>1350</v>
      </c>
      <c r="E630" s="69">
        <v>2019.07</v>
      </c>
      <c r="F630" s="58" t="s">
        <v>71</v>
      </c>
      <c r="G630" s="39">
        <v>1674</v>
      </c>
      <c r="H630" s="39">
        <v>4463</v>
      </c>
      <c r="I630" s="65" t="s">
        <v>18</v>
      </c>
      <c r="J630" s="57" t="s">
        <v>17</v>
      </c>
      <c r="K630" s="36"/>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row>
    <row r="631" spans="1:238" s="12" customFormat="1" x14ac:dyDescent="0.2">
      <c r="A631" s="11">
        <f t="shared" si="10"/>
        <v>624</v>
      </c>
      <c r="B631" s="38" t="s">
        <v>1439</v>
      </c>
      <c r="C631" s="55" t="s">
        <v>1350</v>
      </c>
      <c r="D631" s="38" t="s">
        <v>1350</v>
      </c>
      <c r="E631" s="69">
        <v>2019.08</v>
      </c>
      <c r="F631" s="58" t="s">
        <v>25</v>
      </c>
      <c r="G631" s="39">
        <v>444</v>
      </c>
      <c r="H631" s="39">
        <v>854</v>
      </c>
      <c r="I631" s="57" t="s">
        <v>1324</v>
      </c>
      <c r="J631" s="57" t="s">
        <v>1290</v>
      </c>
      <c r="K631" s="99"/>
    </row>
    <row r="632" spans="1:238" s="12" customFormat="1" x14ac:dyDescent="0.2">
      <c r="A632" s="11">
        <f t="shared" si="10"/>
        <v>625</v>
      </c>
      <c r="B632" s="38" t="s">
        <v>400</v>
      </c>
      <c r="C632" s="55" t="s">
        <v>1350</v>
      </c>
      <c r="D632" s="38" t="s">
        <v>1350</v>
      </c>
      <c r="E632" s="69">
        <v>2019.08</v>
      </c>
      <c r="F632" s="58" t="s">
        <v>82</v>
      </c>
      <c r="G632" s="39">
        <v>2330</v>
      </c>
      <c r="H632" s="39">
        <v>5953</v>
      </c>
      <c r="I632" s="65" t="s">
        <v>18</v>
      </c>
      <c r="J632" s="57" t="s">
        <v>1290</v>
      </c>
      <c r="K632" s="99"/>
    </row>
    <row r="633" spans="1:238" s="12" customFormat="1" x14ac:dyDescent="0.2">
      <c r="A633" s="11">
        <f t="shared" si="10"/>
        <v>626</v>
      </c>
      <c r="B633" s="38" t="s">
        <v>346</v>
      </c>
      <c r="C633" s="38" t="s">
        <v>1349</v>
      </c>
      <c r="D633" s="38" t="s">
        <v>1350</v>
      </c>
      <c r="E633" s="69" t="s">
        <v>239</v>
      </c>
      <c r="F633" s="58" t="s">
        <v>1396</v>
      </c>
      <c r="G633" s="39">
        <v>339</v>
      </c>
      <c r="H633" s="39">
        <v>913</v>
      </c>
      <c r="I633" s="57" t="s">
        <v>19</v>
      </c>
      <c r="J633" s="57" t="s">
        <v>17</v>
      </c>
      <c r="K633" s="36"/>
    </row>
    <row r="634" spans="1:238" s="12" customFormat="1" x14ac:dyDescent="0.2">
      <c r="A634" s="11">
        <f t="shared" si="10"/>
        <v>627</v>
      </c>
      <c r="B634" s="38" t="s">
        <v>125</v>
      </c>
      <c r="C634" s="55" t="s">
        <v>1350</v>
      </c>
      <c r="D634" s="38" t="s">
        <v>1350</v>
      </c>
      <c r="E634" s="69">
        <v>2019.12</v>
      </c>
      <c r="F634" s="58" t="s">
        <v>25</v>
      </c>
      <c r="G634" s="39">
        <v>369</v>
      </c>
      <c r="H634" s="39">
        <v>785</v>
      </c>
      <c r="I634" s="57" t="s">
        <v>18</v>
      </c>
      <c r="J634" s="57" t="s">
        <v>17</v>
      </c>
      <c r="K634" s="36"/>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row>
    <row r="635" spans="1:238" s="12" customFormat="1" x14ac:dyDescent="0.2">
      <c r="A635" s="11">
        <f t="shared" si="10"/>
        <v>628</v>
      </c>
      <c r="B635" s="38" t="s">
        <v>401</v>
      </c>
      <c r="C635" s="55" t="s">
        <v>1350</v>
      </c>
      <c r="D635" s="38" t="s">
        <v>1350</v>
      </c>
      <c r="E635" s="69">
        <v>2019.12</v>
      </c>
      <c r="F635" s="58" t="s">
        <v>123</v>
      </c>
      <c r="G635" s="39">
        <v>721</v>
      </c>
      <c r="H635" s="39">
        <v>1465</v>
      </c>
      <c r="I635" s="57" t="s">
        <v>15</v>
      </c>
      <c r="J635" s="57" t="s">
        <v>17</v>
      </c>
      <c r="K635" s="36" t="s">
        <v>178</v>
      </c>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row>
    <row r="636" spans="1:238" s="12" customFormat="1" x14ac:dyDescent="0.2">
      <c r="A636" s="11">
        <f t="shared" si="10"/>
        <v>629</v>
      </c>
      <c r="B636" s="32" t="s">
        <v>1179</v>
      </c>
      <c r="C636" s="32" t="s">
        <v>1350</v>
      </c>
      <c r="D636" s="38" t="s">
        <v>1350</v>
      </c>
      <c r="E636" s="68">
        <v>2020.07</v>
      </c>
      <c r="F636" s="33" t="s">
        <v>54</v>
      </c>
      <c r="G636" s="34">
        <v>1938</v>
      </c>
      <c r="H636" s="34">
        <v>4566</v>
      </c>
      <c r="I636" s="57" t="s">
        <v>18</v>
      </c>
      <c r="J636" s="35" t="s">
        <v>17</v>
      </c>
      <c r="K636" s="36" t="s">
        <v>178</v>
      </c>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row>
    <row r="637" spans="1:238" s="12" customFormat="1" x14ac:dyDescent="0.2">
      <c r="A637" s="11">
        <f t="shared" si="10"/>
        <v>630</v>
      </c>
      <c r="B637" s="32" t="s">
        <v>402</v>
      </c>
      <c r="C637" s="32" t="s">
        <v>1350</v>
      </c>
      <c r="D637" s="38" t="s">
        <v>1350</v>
      </c>
      <c r="E637" s="68">
        <v>2020.07</v>
      </c>
      <c r="F637" s="33" t="s">
        <v>164</v>
      </c>
      <c r="G637" s="34">
        <v>1332</v>
      </c>
      <c r="H637" s="34">
        <v>2617</v>
      </c>
      <c r="I637" s="57" t="s">
        <v>18</v>
      </c>
      <c r="J637" s="35" t="s">
        <v>40</v>
      </c>
      <c r="K637" s="36"/>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row>
    <row r="638" spans="1:238" s="12" customFormat="1" x14ac:dyDescent="0.2">
      <c r="A638" s="11">
        <f t="shared" si="10"/>
        <v>631</v>
      </c>
      <c r="B638" s="32" t="s">
        <v>1652</v>
      </c>
      <c r="C638" s="32" t="s">
        <v>1350</v>
      </c>
      <c r="D638" s="38" t="s">
        <v>1350</v>
      </c>
      <c r="E638" s="68">
        <v>2020.07</v>
      </c>
      <c r="F638" s="33" t="s">
        <v>165</v>
      </c>
      <c r="G638" s="34">
        <v>967</v>
      </c>
      <c r="H638" s="34">
        <v>1968</v>
      </c>
      <c r="I638" s="57" t="s">
        <v>18</v>
      </c>
      <c r="J638" s="35" t="s">
        <v>17</v>
      </c>
      <c r="K638" s="36" t="s">
        <v>177</v>
      </c>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row>
    <row r="639" spans="1:238" x14ac:dyDescent="0.2">
      <c r="A639" s="11">
        <f t="shared" si="10"/>
        <v>632</v>
      </c>
      <c r="B639" s="38" t="s">
        <v>1653</v>
      </c>
      <c r="C639" s="38" t="s">
        <v>1350</v>
      </c>
      <c r="D639" s="38" t="s">
        <v>1350</v>
      </c>
      <c r="E639" s="69">
        <v>2020.08</v>
      </c>
      <c r="F639" s="40" t="s">
        <v>1654</v>
      </c>
      <c r="G639" s="39">
        <v>890</v>
      </c>
      <c r="H639" s="39">
        <v>1473</v>
      </c>
      <c r="I639" s="57" t="s">
        <v>18</v>
      </c>
      <c r="J639" s="43" t="s">
        <v>17</v>
      </c>
      <c r="K639" s="42"/>
    </row>
    <row r="640" spans="1:238" x14ac:dyDescent="0.2">
      <c r="A640" s="11">
        <f t="shared" si="10"/>
        <v>633</v>
      </c>
      <c r="B640" s="38" t="s">
        <v>403</v>
      </c>
      <c r="C640" s="32" t="s">
        <v>1350</v>
      </c>
      <c r="D640" s="38" t="s">
        <v>1350</v>
      </c>
      <c r="E640" s="68">
        <v>2020.09</v>
      </c>
      <c r="F640" s="33" t="s">
        <v>1373</v>
      </c>
      <c r="G640" s="34">
        <v>1524</v>
      </c>
      <c r="H640" s="34">
        <v>3489</v>
      </c>
      <c r="I640" s="57" t="s">
        <v>18</v>
      </c>
      <c r="J640" s="35" t="s">
        <v>17</v>
      </c>
      <c r="K640" s="36" t="s">
        <v>176</v>
      </c>
    </row>
    <row r="641" spans="1:238" x14ac:dyDescent="0.2">
      <c r="A641" s="11">
        <f t="shared" si="10"/>
        <v>634</v>
      </c>
      <c r="B641" s="32" t="s">
        <v>404</v>
      </c>
      <c r="C641" s="32" t="s">
        <v>1350</v>
      </c>
      <c r="D641" s="38" t="s">
        <v>1350</v>
      </c>
      <c r="E641" s="68" t="s">
        <v>187</v>
      </c>
      <c r="F641" s="33" t="s">
        <v>152</v>
      </c>
      <c r="G641" s="34">
        <v>1938</v>
      </c>
      <c r="H641" s="34">
        <v>5057</v>
      </c>
      <c r="I641" s="57" t="s">
        <v>1655</v>
      </c>
      <c r="J641" s="35" t="s">
        <v>17</v>
      </c>
      <c r="K641" s="36"/>
    </row>
    <row r="642" spans="1:238" x14ac:dyDescent="0.2">
      <c r="A642" s="11">
        <f t="shared" si="10"/>
        <v>635</v>
      </c>
      <c r="B642" s="32" t="s">
        <v>405</v>
      </c>
      <c r="C642" s="32" t="s">
        <v>1350</v>
      </c>
      <c r="D642" s="38" t="s">
        <v>1350</v>
      </c>
      <c r="E642" s="68" t="s">
        <v>187</v>
      </c>
      <c r="F642" s="33" t="s">
        <v>42</v>
      </c>
      <c r="G642" s="34">
        <v>270</v>
      </c>
      <c r="H642" s="34">
        <v>595</v>
      </c>
      <c r="I642" s="37" t="s">
        <v>15</v>
      </c>
      <c r="J642" s="35" t="s">
        <v>17</v>
      </c>
      <c r="K642" s="36"/>
    </row>
    <row r="643" spans="1:238" x14ac:dyDescent="0.2">
      <c r="A643" s="11">
        <f t="shared" si="10"/>
        <v>636</v>
      </c>
      <c r="B643" s="32" t="s">
        <v>679</v>
      </c>
      <c r="C643" s="32" t="s">
        <v>1349</v>
      </c>
      <c r="D643" s="38" t="s">
        <v>1350</v>
      </c>
      <c r="E643" s="68">
        <v>2020.12</v>
      </c>
      <c r="F643" s="33" t="s">
        <v>72</v>
      </c>
      <c r="G643" s="34">
        <v>1165</v>
      </c>
      <c r="H643" s="34">
        <v>3507</v>
      </c>
      <c r="I643" s="37" t="s">
        <v>15</v>
      </c>
      <c r="J643" s="35" t="s">
        <v>17</v>
      </c>
      <c r="K643" s="36"/>
    </row>
    <row r="644" spans="1:238" x14ac:dyDescent="0.2">
      <c r="A644" s="11">
        <f t="shared" si="10"/>
        <v>637</v>
      </c>
      <c r="B644" s="32" t="s">
        <v>719</v>
      </c>
      <c r="C644" s="32" t="s">
        <v>1349</v>
      </c>
      <c r="D644" s="38" t="s">
        <v>1350</v>
      </c>
      <c r="E644" s="68" t="s">
        <v>1332</v>
      </c>
      <c r="F644" s="33" t="s">
        <v>1325</v>
      </c>
      <c r="G644" s="34">
        <v>749</v>
      </c>
      <c r="H644" s="34">
        <v>1711</v>
      </c>
      <c r="I644" s="37" t="s">
        <v>18</v>
      </c>
      <c r="J644" s="35" t="s">
        <v>17</v>
      </c>
      <c r="K644" s="36"/>
    </row>
    <row r="645" spans="1:238" x14ac:dyDescent="0.2">
      <c r="A645" s="11">
        <f t="shared" si="10"/>
        <v>638</v>
      </c>
      <c r="B645" s="32" t="s">
        <v>731</v>
      </c>
      <c r="C645" s="32" t="s">
        <v>1349</v>
      </c>
      <c r="D645" s="38" t="s">
        <v>1350</v>
      </c>
      <c r="E645" s="68" t="s">
        <v>1333</v>
      </c>
      <c r="F645" s="33" t="s">
        <v>1440</v>
      </c>
      <c r="G645" s="34">
        <v>515</v>
      </c>
      <c r="H645" s="34">
        <v>1163</v>
      </c>
      <c r="I645" s="37" t="s">
        <v>15</v>
      </c>
      <c r="J645" s="35" t="s">
        <v>17</v>
      </c>
      <c r="K645" s="36" t="s">
        <v>178</v>
      </c>
    </row>
    <row r="646" spans="1:238" x14ac:dyDescent="0.2">
      <c r="A646" s="11">
        <f t="shared" si="10"/>
        <v>639</v>
      </c>
      <c r="B646" s="32" t="s">
        <v>732</v>
      </c>
      <c r="C646" s="32" t="s">
        <v>1349</v>
      </c>
      <c r="D646" s="38" t="s">
        <v>1350</v>
      </c>
      <c r="E646" s="68" t="s">
        <v>1333</v>
      </c>
      <c r="F646" s="33" t="s">
        <v>1441</v>
      </c>
      <c r="G646" s="34">
        <v>1172</v>
      </c>
      <c r="H646" s="34">
        <v>2336</v>
      </c>
      <c r="I646" s="37" t="s">
        <v>15</v>
      </c>
      <c r="J646" s="35" t="s">
        <v>17</v>
      </c>
      <c r="K646" s="36"/>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c r="GL646" s="12"/>
      <c r="GM646" s="12"/>
      <c r="GN646" s="12"/>
      <c r="GO646" s="12"/>
      <c r="GP646" s="12"/>
      <c r="GQ646" s="12"/>
      <c r="GR646" s="12"/>
      <c r="GS646" s="12"/>
      <c r="GT646" s="12"/>
      <c r="GU646" s="12"/>
      <c r="GV646" s="12"/>
      <c r="GW646" s="12"/>
      <c r="GX646" s="12"/>
      <c r="GY646" s="12"/>
      <c r="GZ646" s="12"/>
      <c r="HA646" s="12"/>
      <c r="HB646" s="12"/>
      <c r="HC646" s="12"/>
      <c r="HD646" s="12"/>
      <c r="HE646" s="12"/>
      <c r="HF646" s="12"/>
      <c r="HG646" s="12"/>
      <c r="HH646" s="12"/>
      <c r="HI646" s="12"/>
      <c r="HJ646" s="12"/>
      <c r="HK646" s="12"/>
      <c r="HL646" s="12"/>
      <c r="HM646" s="12"/>
      <c r="HN646" s="12"/>
      <c r="HO646" s="12"/>
      <c r="HP646" s="12"/>
      <c r="HQ646" s="12"/>
      <c r="HR646" s="12"/>
      <c r="HS646" s="12"/>
      <c r="HT646" s="12"/>
      <c r="HU646" s="12"/>
      <c r="HV646" s="12"/>
      <c r="HW646" s="12"/>
      <c r="HX646" s="12"/>
      <c r="HY646" s="12"/>
      <c r="HZ646" s="12"/>
      <c r="IA646" s="12"/>
      <c r="IB646" s="12"/>
      <c r="IC646" s="12"/>
      <c r="ID646" s="12"/>
    </row>
    <row r="647" spans="1:238" x14ac:dyDescent="0.2">
      <c r="A647" s="11">
        <f t="shared" si="10"/>
        <v>640</v>
      </c>
      <c r="B647" s="32" t="s">
        <v>679</v>
      </c>
      <c r="C647" s="32" t="s">
        <v>1350</v>
      </c>
      <c r="D647" s="38" t="s">
        <v>1350</v>
      </c>
      <c r="E647" s="68" t="s">
        <v>1334</v>
      </c>
      <c r="F647" s="33" t="s">
        <v>1656</v>
      </c>
      <c r="G647" s="34">
        <v>1165</v>
      </c>
      <c r="H647" s="34">
        <v>3507</v>
      </c>
      <c r="I647" s="37" t="s">
        <v>15</v>
      </c>
      <c r="J647" s="35" t="s">
        <v>17</v>
      </c>
      <c r="K647" s="36" t="s">
        <v>179</v>
      </c>
    </row>
    <row r="648" spans="1:238" x14ac:dyDescent="0.2">
      <c r="A648" s="11">
        <f t="shared" si="10"/>
        <v>641</v>
      </c>
      <c r="B648" s="32" t="s">
        <v>1197</v>
      </c>
      <c r="C648" s="32" t="s">
        <v>1349</v>
      </c>
      <c r="D648" s="38" t="s">
        <v>1350</v>
      </c>
      <c r="E648" s="68" t="s">
        <v>1442</v>
      </c>
      <c r="F648" s="33" t="s">
        <v>772</v>
      </c>
      <c r="G648" s="34">
        <v>409</v>
      </c>
      <c r="H648" s="34">
        <v>910</v>
      </c>
      <c r="I648" s="37" t="s">
        <v>15</v>
      </c>
      <c r="J648" s="35" t="s">
        <v>17</v>
      </c>
      <c r="K648" s="36" t="s">
        <v>178</v>
      </c>
    </row>
    <row r="649" spans="1:238" x14ac:dyDescent="0.2">
      <c r="A649" s="11">
        <f t="shared" si="10"/>
        <v>642</v>
      </c>
      <c r="B649" s="32" t="s">
        <v>763</v>
      </c>
      <c r="C649" s="32" t="s">
        <v>1350</v>
      </c>
      <c r="D649" s="38" t="s">
        <v>1350</v>
      </c>
      <c r="E649" s="68" t="s">
        <v>1442</v>
      </c>
      <c r="F649" s="33" t="s">
        <v>1330</v>
      </c>
      <c r="G649" s="34">
        <v>1019</v>
      </c>
      <c r="H649" s="34">
        <v>2130</v>
      </c>
      <c r="I649" s="37" t="s">
        <v>15</v>
      </c>
      <c r="J649" s="35" t="s">
        <v>17</v>
      </c>
      <c r="K649" s="36" t="s">
        <v>178</v>
      </c>
    </row>
    <row r="650" spans="1:238" x14ac:dyDescent="0.2">
      <c r="A650" s="11">
        <f t="shared" si="10"/>
        <v>643</v>
      </c>
      <c r="B650" s="32" t="s">
        <v>764</v>
      </c>
      <c r="C650" s="32" t="s">
        <v>1350</v>
      </c>
      <c r="D650" s="38" t="s">
        <v>1350</v>
      </c>
      <c r="E650" s="68" t="s">
        <v>1442</v>
      </c>
      <c r="F650" s="33" t="s">
        <v>1657</v>
      </c>
      <c r="G650" s="34">
        <v>1233</v>
      </c>
      <c r="H650" s="34">
        <v>2495</v>
      </c>
      <c r="I650" s="37" t="s">
        <v>19</v>
      </c>
      <c r="J650" s="35" t="s">
        <v>17</v>
      </c>
      <c r="K650" s="36" t="s">
        <v>178</v>
      </c>
    </row>
    <row r="651" spans="1:238" x14ac:dyDescent="0.2">
      <c r="A651" s="11">
        <f t="shared" si="10"/>
        <v>644</v>
      </c>
      <c r="B651" s="32" t="s">
        <v>798</v>
      </c>
      <c r="C651" s="32" t="s">
        <v>1349</v>
      </c>
      <c r="D651" s="38" t="s">
        <v>1350</v>
      </c>
      <c r="E651" s="68" t="s">
        <v>1336</v>
      </c>
      <c r="F651" s="33" t="s">
        <v>1329</v>
      </c>
      <c r="G651" s="34">
        <v>8221</v>
      </c>
      <c r="H651" s="34">
        <v>17467</v>
      </c>
      <c r="I651" s="37" t="s">
        <v>1326</v>
      </c>
      <c r="J651" s="35" t="s">
        <v>17</v>
      </c>
      <c r="K651" s="36"/>
    </row>
    <row r="652" spans="1:238" x14ac:dyDescent="0.2">
      <c r="A652" s="11">
        <f t="shared" si="10"/>
        <v>645</v>
      </c>
      <c r="B652" s="32" t="s">
        <v>799</v>
      </c>
      <c r="C652" s="32" t="s">
        <v>1350</v>
      </c>
      <c r="D652" s="38" t="s">
        <v>1350</v>
      </c>
      <c r="E652" s="68" t="s">
        <v>1336</v>
      </c>
      <c r="F652" s="33" t="s">
        <v>1658</v>
      </c>
      <c r="G652" s="34">
        <v>5950</v>
      </c>
      <c r="H652" s="34">
        <v>13887</v>
      </c>
      <c r="I652" s="37" t="s">
        <v>1326</v>
      </c>
      <c r="J652" s="35" t="s">
        <v>17</v>
      </c>
      <c r="K652" s="36" t="s">
        <v>178</v>
      </c>
    </row>
    <row r="653" spans="1:238" x14ac:dyDescent="0.2">
      <c r="A653" s="11">
        <f t="shared" si="10"/>
        <v>646</v>
      </c>
      <c r="B653" s="32" t="s">
        <v>850</v>
      </c>
      <c r="C653" s="32" t="s">
        <v>1349</v>
      </c>
      <c r="D653" s="38" t="s">
        <v>1350</v>
      </c>
      <c r="E653" s="68" t="s">
        <v>1344</v>
      </c>
      <c r="F653" s="33" t="s">
        <v>1346</v>
      </c>
      <c r="G653" s="34">
        <v>417</v>
      </c>
      <c r="H653" s="34">
        <v>906</v>
      </c>
      <c r="I653" s="37" t="s">
        <v>18</v>
      </c>
      <c r="J653" s="35" t="s">
        <v>17</v>
      </c>
      <c r="K653" s="36"/>
    </row>
    <row r="654" spans="1:238" x14ac:dyDescent="0.2">
      <c r="A654" s="11">
        <f t="shared" si="10"/>
        <v>647</v>
      </c>
      <c r="B654" s="32" t="s">
        <v>851</v>
      </c>
      <c r="C654" s="32" t="s">
        <v>1350</v>
      </c>
      <c r="D654" s="38" t="s">
        <v>1350</v>
      </c>
      <c r="E654" s="68" t="s">
        <v>1344</v>
      </c>
      <c r="F654" s="33" t="s">
        <v>1658</v>
      </c>
      <c r="G654" s="34">
        <v>2114</v>
      </c>
      <c r="H654" s="34">
        <v>4898</v>
      </c>
      <c r="I654" s="37" t="s">
        <v>1326</v>
      </c>
      <c r="J654" s="35" t="s">
        <v>17</v>
      </c>
      <c r="K654" s="36"/>
    </row>
    <row r="655" spans="1:238" x14ac:dyDescent="0.2">
      <c r="A655" s="11">
        <f t="shared" si="10"/>
        <v>648</v>
      </c>
      <c r="B655" s="32" t="s">
        <v>852</v>
      </c>
      <c r="C655" s="32" t="s">
        <v>1350</v>
      </c>
      <c r="D655" s="38" t="s">
        <v>1350</v>
      </c>
      <c r="E655" s="68" t="s">
        <v>1344</v>
      </c>
      <c r="F655" s="33" t="s">
        <v>718</v>
      </c>
      <c r="G655" s="34">
        <v>1682</v>
      </c>
      <c r="H655" s="34">
        <v>3714</v>
      </c>
      <c r="I655" s="37" t="s">
        <v>18</v>
      </c>
      <c r="J655" s="35" t="s">
        <v>40</v>
      </c>
      <c r="K655" s="36"/>
    </row>
    <row r="656" spans="1:238" x14ac:dyDescent="0.2">
      <c r="A656" s="11">
        <f t="shared" ref="A656:A662" si="11">ROW()-7</f>
        <v>649</v>
      </c>
      <c r="B656" s="32" t="s">
        <v>874</v>
      </c>
      <c r="C656" s="32" t="s">
        <v>1350</v>
      </c>
      <c r="D656" s="38" t="s">
        <v>1350</v>
      </c>
      <c r="E656" s="68" t="s">
        <v>1345</v>
      </c>
      <c r="F656" s="33" t="s">
        <v>1443</v>
      </c>
      <c r="G656" s="34">
        <v>1106</v>
      </c>
      <c r="H656" s="34">
        <v>2709</v>
      </c>
      <c r="I656" s="37" t="s">
        <v>1326</v>
      </c>
      <c r="J656" s="35" t="s">
        <v>17</v>
      </c>
      <c r="K656" s="36"/>
    </row>
    <row r="657" spans="1:238" s="12" customFormat="1" x14ac:dyDescent="0.2">
      <c r="A657" s="11">
        <f t="shared" si="11"/>
        <v>650</v>
      </c>
      <c r="B657" s="32" t="s">
        <v>883</v>
      </c>
      <c r="C657" s="32" t="s">
        <v>1350</v>
      </c>
      <c r="D657" s="38" t="s">
        <v>1350</v>
      </c>
      <c r="E657" s="68" t="s">
        <v>1621</v>
      </c>
      <c r="F657" s="33" t="s">
        <v>42</v>
      </c>
      <c r="G657" s="34">
        <v>372</v>
      </c>
      <c r="H657" s="34">
        <v>766</v>
      </c>
      <c r="I657" s="37" t="s">
        <v>18</v>
      </c>
      <c r="J657" s="35" t="s">
        <v>17</v>
      </c>
      <c r="K657" s="36" t="s">
        <v>1622</v>
      </c>
    </row>
    <row r="658" spans="1:238" s="12" customFormat="1" x14ac:dyDescent="0.2">
      <c r="A658" s="11">
        <f t="shared" si="11"/>
        <v>651</v>
      </c>
      <c r="B658" s="32" t="s">
        <v>884</v>
      </c>
      <c r="C658" s="32" t="s">
        <v>1350</v>
      </c>
      <c r="D658" s="38" t="s">
        <v>1350</v>
      </c>
      <c r="E658" s="68" t="s">
        <v>1621</v>
      </c>
      <c r="F658" s="33" t="s">
        <v>95</v>
      </c>
      <c r="G658" s="34">
        <v>984</v>
      </c>
      <c r="H658" s="34">
        <v>1653</v>
      </c>
      <c r="I658" s="37" t="s">
        <v>15</v>
      </c>
      <c r="J658" s="35" t="s">
        <v>17</v>
      </c>
      <c r="K658" s="36" t="s">
        <v>1622</v>
      </c>
    </row>
    <row r="659" spans="1:238" s="12" customFormat="1" x14ac:dyDescent="0.2">
      <c r="A659" s="11">
        <f t="shared" si="11"/>
        <v>652</v>
      </c>
      <c r="B659" s="32" t="s">
        <v>885</v>
      </c>
      <c r="C659" s="32" t="s">
        <v>1350</v>
      </c>
      <c r="D659" s="38" t="s">
        <v>1350</v>
      </c>
      <c r="E659" s="68" t="s">
        <v>1621</v>
      </c>
      <c r="F659" s="33" t="s">
        <v>886</v>
      </c>
      <c r="G659" s="34">
        <v>1201</v>
      </c>
      <c r="H659" s="34">
        <v>2671</v>
      </c>
      <c r="I659" s="37" t="s">
        <v>18</v>
      </c>
      <c r="J659" s="35" t="s">
        <v>17</v>
      </c>
      <c r="K659" s="36" t="s">
        <v>1622</v>
      </c>
    </row>
    <row r="660" spans="1:238" s="12" customFormat="1" x14ac:dyDescent="0.2">
      <c r="A660" s="11">
        <f t="shared" si="11"/>
        <v>653</v>
      </c>
      <c r="B660" s="32" t="s">
        <v>916</v>
      </c>
      <c r="C660" s="32" t="s">
        <v>1350</v>
      </c>
      <c r="D660" s="38" t="s">
        <v>1350</v>
      </c>
      <c r="E660" s="68" t="s">
        <v>1623</v>
      </c>
      <c r="F660" s="33" t="s">
        <v>917</v>
      </c>
      <c r="G660" s="34">
        <v>470</v>
      </c>
      <c r="H660" s="34">
        <v>855</v>
      </c>
      <c r="I660" s="37" t="s">
        <v>1326</v>
      </c>
      <c r="J660" s="35" t="s">
        <v>17</v>
      </c>
      <c r="K660" s="36" t="s">
        <v>1622</v>
      </c>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row>
    <row r="661" spans="1:238" s="12" customFormat="1" x14ac:dyDescent="0.2">
      <c r="A661" s="11">
        <f t="shared" si="11"/>
        <v>654</v>
      </c>
      <c r="B661" s="32" t="s">
        <v>949</v>
      </c>
      <c r="C661" s="32" t="s">
        <v>1350</v>
      </c>
      <c r="D661" s="32" t="s">
        <v>1350</v>
      </c>
      <c r="E661" s="68" t="s">
        <v>1625</v>
      </c>
      <c r="F661" s="33" t="s">
        <v>25</v>
      </c>
      <c r="G661" s="34">
        <v>777</v>
      </c>
      <c r="H661" s="34">
        <v>1720</v>
      </c>
      <c r="I661" s="37" t="s">
        <v>18</v>
      </c>
      <c r="J661" s="35" t="s">
        <v>17</v>
      </c>
      <c r="K661" s="36" t="s">
        <v>1622</v>
      </c>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row>
    <row r="662" spans="1:238" s="12" customFormat="1" x14ac:dyDescent="0.2">
      <c r="A662" s="11">
        <f t="shared" si="11"/>
        <v>655</v>
      </c>
      <c r="B662" s="32" t="s">
        <v>1245</v>
      </c>
      <c r="C662" s="32" t="s">
        <v>1350</v>
      </c>
      <c r="D662" s="32" t="s">
        <v>1350</v>
      </c>
      <c r="E662" s="68" t="s">
        <v>1240</v>
      </c>
      <c r="F662" s="33" t="s">
        <v>1444</v>
      </c>
      <c r="G662" s="34">
        <v>132</v>
      </c>
      <c r="H662" s="34">
        <v>259</v>
      </c>
      <c r="I662" s="37" t="s">
        <v>18</v>
      </c>
      <c r="J662" s="35" t="s">
        <v>17</v>
      </c>
      <c r="K662" s="36"/>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row>
    <row r="663" spans="1:238" s="12" customFormat="1" x14ac:dyDescent="0.2">
      <c r="A663" s="139" t="s">
        <v>698</v>
      </c>
      <c r="B663" s="140"/>
      <c r="C663" s="140"/>
      <c r="D663" s="140"/>
      <c r="E663" s="140"/>
      <c r="F663" s="140"/>
      <c r="G663" s="140"/>
      <c r="H663" s="140"/>
      <c r="I663" s="140"/>
      <c r="J663" s="140"/>
      <c r="K663" s="141"/>
    </row>
    <row r="664" spans="1:238" s="12" customFormat="1" x14ac:dyDescent="0.2">
      <c r="A664" s="11">
        <f>ROW()-8</f>
        <v>656</v>
      </c>
      <c r="B664" s="32" t="s">
        <v>433</v>
      </c>
      <c r="C664" s="32" t="s">
        <v>754</v>
      </c>
      <c r="D664" s="32" t="s">
        <v>149</v>
      </c>
      <c r="E664" s="68">
        <v>1993.01</v>
      </c>
      <c r="F664" s="33" t="s">
        <v>1347</v>
      </c>
      <c r="G664" s="34">
        <v>3977</v>
      </c>
      <c r="H664" s="34">
        <v>6146</v>
      </c>
      <c r="I664" s="37" t="s">
        <v>1268</v>
      </c>
      <c r="J664" s="35" t="s">
        <v>17</v>
      </c>
      <c r="K664" s="36"/>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row>
    <row r="665" spans="1:238" s="12" customFormat="1" x14ac:dyDescent="0.2">
      <c r="A665" s="11">
        <f t="shared" ref="A665:A728" si="12">ROW()-8</f>
        <v>657</v>
      </c>
      <c r="B665" s="32" t="s">
        <v>434</v>
      </c>
      <c r="C665" s="32" t="s">
        <v>754</v>
      </c>
      <c r="D665" s="32" t="s">
        <v>149</v>
      </c>
      <c r="E665" s="68">
        <v>1994.04</v>
      </c>
      <c r="F665" s="33" t="s">
        <v>1347</v>
      </c>
      <c r="G665" s="34">
        <v>2900</v>
      </c>
      <c r="H665" s="34">
        <v>4471</v>
      </c>
      <c r="I665" s="35" t="s">
        <v>1268</v>
      </c>
      <c r="J665" s="35" t="s">
        <v>17</v>
      </c>
      <c r="K665" s="36"/>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row>
    <row r="666" spans="1:238" s="12" customFormat="1" x14ac:dyDescent="0.2">
      <c r="A666" s="11">
        <f t="shared" si="12"/>
        <v>658</v>
      </c>
      <c r="B666" s="32" t="s">
        <v>435</v>
      </c>
      <c r="C666" s="32" t="s">
        <v>754</v>
      </c>
      <c r="D666" s="32" t="s">
        <v>149</v>
      </c>
      <c r="E666" s="68">
        <v>2000.09</v>
      </c>
      <c r="F666" s="33" t="s">
        <v>2222</v>
      </c>
      <c r="G666" s="34">
        <v>3254</v>
      </c>
      <c r="H666" s="34">
        <v>4345</v>
      </c>
      <c r="I666" s="35" t="s">
        <v>1268</v>
      </c>
      <c r="J666" s="35" t="s">
        <v>17</v>
      </c>
      <c r="K666" s="36"/>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row>
    <row r="667" spans="1:238" s="12" customFormat="1" x14ac:dyDescent="0.2">
      <c r="A667" s="11">
        <f t="shared" si="12"/>
        <v>659</v>
      </c>
      <c r="B667" s="32" t="s">
        <v>2223</v>
      </c>
      <c r="C667" s="32" t="s">
        <v>754</v>
      </c>
      <c r="D667" s="32" t="s">
        <v>149</v>
      </c>
      <c r="E667" s="68">
        <v>2002.02</v>
      </c>
      <c r="F667" s="33" t="s">
        <v>2224</v>
      </c>
      <c r="G667" s="34">
        <v>2933</v>
      </c>
      <c r="H667" s="34">
        <v>3222</v>
      </c>
      <c r="I667" s="35" t="s">
        <v>1268</v>
      </c>
      <c r="J667" s="35" t="s">
        <v>17</v>
      </c>
      <c r="K667" s="36"/>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row>
    <row r="668" spans="1:238" s="12" customFormat="1" x14ac:dyDescent="0.2">
      <c r="A668" s="11">
        <f t="shared" si="12"/>
        <v>660</v>
      </c>
      <c r="B668" s="32" t="s">
        <v>436</v>
      </c>
      <c r="C668" s="32" t="s">
        <v>754</v>
      </c>
      <c r="D668" s="32" t="s">
        <v>149</v>
      </c>
      <c r="E668" s="68">
        <v>2003.08</v>
      </c>
      <c r="F668" s="33" t="s">
        <v>2225</v>
      </c>
      <c r="G668" s="34">
        <v>3804</v>
      </c>
      <c r="H668" s="34">
        <v>4760</v>
      </c>
      <c r="I668" s="35" t="s">
        <v>1268</v>
      </c>
      <c r="J668" s="35" t="s">
        <v>17</v>
      </c>
      <c r="K668" s="36"/>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row>
    <row r="669" spans="1:238" s="12" customFormat="1" x14ac:dyDescent="0.2">
      <c r="A669" s="11">
        <f t="shared" si="12"/>
        <v>661</v>
      </c>
      <c r="B669" s="32" t="s">
        <v>437</v>
      </c>
      <c r="C669" s="32" t="s">
        <v>754</v>
      </c>
      <c r="D669" s="32" t="s">
        <v>149</v>
      </c>
      <c r="E669" s="68">
        <v>2005.09</v>
      </c>
      <c r="F669" s="33" t="s">
        <v>2226</v>
      </c>
      <c r="G669" s="34">
        <v>2277</v>
      </c>
      <c r="H669" s="34">
        <v>5936</v>
      </c>
      <c r="I669" s="37" t="s">
        <v>1268</v>
      </c>
      <c r="J669" s="35" t="s">
        <v>17</v>
      </c>
      <c r="K669" s="36"/>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row>
    <row r="670" spans="1:238" s="12" customFormat="1" x14ac:dyDescent="0.2">
      <c r="A670" s="11">
        <f t="shared" si="12"/>
        <v>662</v>
      </c>
      <c r="B670" s="32" t="s">
        <v>438</v>
      </c>
      <c r="C670" s="32" t="s">
        <v>754</v>
      </c>
      <c r="D670" s="32" t="s">
        <v>149</v>
      </c>
      <c r="E670" s="68">
        <v>2005.09</v>
      </c>
      <c r="F670" s="33" t="s">
        <v>1311</v>
      </c>
      <c r="G670" s="34">
        <v>1159</v>
      </c>
      <c r="H670" s="34">
        <v>1510</v>
      </c>
      <c r="I670" s="37" t="s">
        <v>1268</v>
      </c>
      <c r="J670" s="35" t="s">
        <v>17</v>
      </c>
      <c r="K670" s="36"/>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row>
    <row r="671" spans="1:238" s="12" customFormat="1" x14ac:dyDescent="0.2">
      <c r="A671" s="11">
        <f t="shared" si="12"/>
        <v>663</v>
      </c>
      <c r="B671" s="32" t="s">
        <v>557</v>
      </c>
      <c r="C671" s="32" t="s">
        <v>754</v>
      </c>
      <c r="D671" s="32" t="s">
        <v>149</v>
      </c>
      <c r="E671" s="68">
        <v>2005.09</v>
      </c>
      <c r="F671" s="33" t="s">
        <v>1311</v>
      </c>
      <c r="G671" s="34">
        <v>1079</v>
      </c>
      <c r="H671" s="34">
        <v>1515</v>
      </c>
      <c r="I671" s="37" t="s">
        <v>1268</v>
      </c>
      <c r="J671" s="35" t="s">
        <v>17</v>
      </c>
      <c r="K671" s="36"/>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row>
    <row r="672" spans="1:238" s="12" customFormat="1" x14ac:dyDescent="0.2">
      <c r="A672" s="11">
        <f t="shared" si="12"/>
        <v>664</v>
      </c>
      <c r="B672" s="32" t="s">
        <v>699</v>
      </c>
      <c r="C672" s="32" t="s">
        <v>754</v>
      </c>
      <c r="D672" s="32" t="s">
        <v>149</v>
      </c>
      <c r="E672" s="68" t="s">
        <v>1035</v>
      </c>
      <c r="F672" s="33" t="s">
        <v>1951</v>
      </c>
      <c r="G672" s="34">
        <v>2054</v>
      </c>
      <c r="H672" s="34">
        <v>2353</v>
      </c>
      <c r="I672" s="37" t="s">
        <v>1268</v>
      </c>
      <c r="J672" s="35" t="s">
        <v>17</v>
      </c>
      <c r="K672" s="36"/>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row>
    <row r="673" spans="1:238" s="12" customFormat="1" x14ac:dyDescent="0.2">
      <c r="A673" s="11">
        <f t="shared" si="12"/>
        <v>665</v>
      </c>
      <c r="B673" s="38" t="s">
        <v>2227</v>
      </c>
      <c r="C673" s="32" t="s">
        <v>754</v>
      </c>
      <c r="D673" s="38" t="s">
        <v>149</v>
      </c>
      <c r="E673" s="69">
        <v>2006.09</v>
      </c>
      <c r="F673" s="40" t="s">
        <v>1664</v>
      </c>
      <c r="G673" s="39">
        <v>30100</v>
      </c>
      <c r="H673" s="39">
        <v>49666</v>
      </c>
      <c r="I673" s="41" t="s">
        <v>1268</v>
      </c>
      <c r="J673" s="35" t="s">
        <v>17</v>
      </c>
      <c r="K673" s="4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row>
    <row r="674" spans="1:238" s="12" customFormat="1" x14ac:dyDescent="0.2">
      <c r="A674" s="11">
        <f t="shared" si="12"/>
        <v>666</v>
      </c>
      <c r="B674" s="38" t="s">
        <v>2228</v>
      </c>
      <c r="C674" s="32" t="s">
        <v>754</v>
      </c>
      <c r="D674" s="38" t="s">
        <v>149</v>
      </c>
      <c r="E674" s="69">
        <v>2007.03</v>
      </c>
      <c r="F674" s="40" t="s">
        <v>2229</v>
      </c>
      <c r="G674" s="39">
        <v>2361</v>
      </c>
      <c r="H674" s="39">
        <v>2303</v>
      </c>
      <c r="I674" s="43" t="s">
        <v>1268</v>
      </c>
      <c r="J674" s="35" t="s">
        <v>17</v>
      </c>
      <c r="K674" s="4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row>
    <row r="675" spans="1:238" s="12" customFormat="1" x14ac:dyDescent="0.2">
      <c r="A675" s="11">
        <f t="shared" si="12"/>
        <v>667</v>
      </c>
      <c r="B675" s="38" t="s">
        <v>2230</v>
      </c>
      <c r="C675" s="32" t="s">
        <v>754</v>
      </c>
      <c r="D675" s="38" t="s">
        <v>149</v>
      </c>
      <c r="E675" s="69">
        <v>2007.04</v>
      </c>
      <c r="F675" s="40" t="s">
        <v>1318</v>
      </c>
      <c r="G675" s="39">
        <v>3201</v>
      </c>
      <c r="H675" s="39">
        <v>4558</v>
      </c>
      <c r="I675" s="43" t="s">
        <v>1268</v>
      </c>
      <c r="J675" s="35" t="s">
        <v>17</v>
      </c>
      <c r="K675" s="4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row>
    <row r="676" spans="1:238" s="12" customFormat="1" x14ac:dyDescent="0.2">
      <c r="A676" s="11">
        <f t="shared" si="12"/>
        <v>668</v>
      </c>
      <c r="B676" s="38" t="s">
        <v>2231</v>
      </c>
      <c r="C676" s="32" t="s">
        <v>754</v>
      </c>
      <c r="D676" s="38" t="s">
        <v>149</v>
      </c>
      <c r="E676" s="69">
        <v>2007.07</v>
      </c>
      <c r="F676" s="40" t="s">
        <v>1661</v>
      </c>
      <c r="G676" s="39">
        <v>3050</v>
      </c>
      <c r="H676" s="39">
        <v>3761</v>
      </c>
      <c r="I676" s="43" t="s">
        <v>1268</v>
      </c>
      <c r="J676" s="43" t="s">
        <v>17</v>
      </c>
      <c r="K676" s="4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row>
    <row r="677" spans="1:238" s="12" customFormat="1" x14ac:dyDescent="0.2">
      <c r="A677" s="11">
        <f t="shared" si="12"/>
        <v>669</v>
      </c>
      <c r="B677" s="38" t="s">
        <v>2232</v>
      </c>
      <c r="C677" s="32" t="s">
        <v>754</v>
      </c>
      <c r="D677" s="38" t="s">
        <v>149</v>
      </c>
      <c r="E677" s="69">
        <v>2007.08</v>
      </c>
      <c r="F677" s="40" t="s">
        <v>1302</v>
      </c>
      <c r="G677" s="39">
        <v>3184</v>
      </c>
      <c r="H677" s="39">
        <v>4702</v>
      </c>
      <c r="I677" s="43" t="s">
        <v>1268</v>
      </c>
      <c r="J677" s="43" t="s">
        <v>17</v>
      </c>
      <c r="K677" s="4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row>
    <row r="678" spans="1:238" s="12" customFormat="1" x14ac:dyDescent="0.2">
      <c r="A678" s="11">
        <f t="shared" si="12"/>
        <v>670</v>
      </c>
      <c r="B678" s="38" t="s">
        <v>2233</v>
      </c>
      <c r="C678" s="32" t="s">
        <v>754</v>
      </c>
      <c r="D678" s="38" t="s">
        <v>149</v>
      </c>
      <c r="E678" s="69">
        <v>2007.09</v>
      </c>
      <c r="F678" s="40" t="s">
        <v>1661</v>
      </c>
      <c r="G678" s="39">
        <v>4042</v>
      </c>
      <c r="H678" s="39">
        <v>5393</v>
      </c>
      <c r="I678" s="43" t="s">
        <v>1268</v>
      </c>
      <c r="J678" s="43" t="s">
        <v>17</v>
      </c>
      <c r="K678" s="4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row>
    <row r="679" spans="1:238" s="12" customFormat="1" x14ac:dyDescent="0.2">
      <c r="A679" s="11">
        <f t="shared" si="12"/>
        <v>671</v>
      </c>
      <c r="B679" s="38" t="s">
        <v>2234</v>
      </c>
      <c r="C679" s="32" t="s">
        <v>754</v>
      </c>
      <c r="D679" s="38" t="s">
        <v>149</v>
      </c>
      <c r="E679" s="69">
        <v>2007.11</v>
      </c>
      <c r="F679" s="40" t="s">
        <v>1661</v>
      </c>
      <c r="G679" s="39">
        <v>6533</v>
      </c>
      <c r="H679" s="39">
        <v>8999</v>
      </c>
      <c r="I679" s="41" t="s">
        <v>1268</v>
      </c>
      <c r="J679" s="43" t="s">
        <v>17</v>
      </c>
      <c r="K679" s="42"/>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c r="EU679" s="13"/>
      <c r="EV679" s="13"/>
      <c r="EW679" s="13"/>
      <c r="EX679" s="13"/>
      <c r="EY679" s="13"/>
      <c r="EZ679" s="13"/>
      <c r="FA679" s="13"/>
      <c r="FB679" s="13"/>
      <c r="FC679" s="13"/>
      <c r="FD679" s="13"/>
      <c r="FE679" s="13"/>
      <c r="FF679" s="13"/>
      <c r="FG679" s="13"/>
      <c r="FH679" s="13"/>
      <c r="FI679" s="13"/>
      <c r="FJ679" s="13"/>
      <c r="FK679" s="13"/>
      <c r="FL679" s="13"/>
      <c r="FM679" s="13"/>
      <c r="FN679" s="13"/>
      <c r="FO679" s="13"/>
      <c r="FP679" s="13"/>
      <c r="FQ679" s="13"/>
      <c r="FR679" s="13"/>
      <c r="FS679" s="13"/>
      <c r="FT679" s="13"/>
      <c r="FU679" s="13"/>
      <c r="FV679" s="13"/>
      <c r="FW679" s="13"/>
      <c r="FX679" s="13"/>
      <c r="FY679" s="13"/>
      <c r="FZ679" s="13"/>
      <c r="GA679" s="13"/>
      <c r="GB679" s="13"/>
      <c r="GC679" s="13"/>
      <c r="GD679" s="13"/>
      <c r="GE679" s="13"/>
      <c r="GF679" s="13"/>
      <c r="GG679" s="13"/>
      <c r="GH679" s="13"/>
      <c r="GI679" s="13"/>
      <c r="GJ679" s="13"/>
      <c r="GK679" s="13"/>
      <c r="GL679" s="13"/>
      <c r="GM679" s="13"/>
      <c r="GN679" s="13"/>
      <c r="GO679" s="13"/>
      <c r="GP679" s="13"/>
      <c r="GQ679" s="13"/>
      <c r="GR679" s="13"/>
      <c r="GS679" s="13"/>
      <c r="GT679" s="13"/>
      <c r="GU679" s="13"/>
      <c r="GV679" s="13"/>
      <c r="GW679" s="13"/>
      <c r="GX679" s="13"/>
      <c r="GY679" s="13"/>
      <c r="GZ679" s="13"/>
      <c r="HA679" s="13"/>
      <c r="HB679" s="13"/>
      <c r="HC679" s="13"/>
      <c r="HD679" s="13"/>
      <c r="HE679" s="13"/>
      <c r="HF679" s="13"/>
      <c r="HG679" s="13"/>
      <c r="HH679" s="13"/>
      <c r="HI679" s="13"/>
      <c r="HJ679" s="13"/>
      <c r="HK679" s="13"/>
      <c r="HL679" s="13"/>
      <c r="HM679" s="13"/>
      <c r="HN679" s="13"/>
      <c r="HO679" s="13"/>
      <c r="HP679" s="13"/>
      <c r="HQ679" s="13"/>
      <c r="HR679" s="13"/>
      <c r="HS679" s="13"/>
      <c r="HT679" s="13"/>
      <c r="HU679" s="13"/>
      <c r="HV679" s="13"/>
      <c r="HW679" s="13"/>
      <c r="HX679" s="13"/>
      <c r="HY679" s="13"/>
      <c r="HZ679" s="13"/>
      <c r="IA679" s="13"/>
      <c r="IB679" s="13"/>
      <c r="IC679" s="13"/>
      <c r="ID679" s="13"/>
    </row>
    <row r="680" spans="1:238" s="12" customFormat="1" x14ac:dyDescent="0.2">
      <c r="A680" s="11">
        <f t="shared" si="12"/>
        <v>672</v>
      </c>
      <c r="B680" s="38" t="s">
        <v>2235</v>
      </c>
      <c r="C680" s="32" t="s">
        <v>754</v>
      </c>
      <c r="D680" s="38" t="s">
        <v>149</v>
      </c>
      <c r="E680" s="69">
        <v>2007.12</v>
      </c>
      <c r="F680" s="40" t="s">
        <v>2236</v>
      </c>
      <c r="G680" s="39">
        <v>856</v>
      </c>
      <c r="H680" s="39">
        <v>1113</v>
      </c>
      <c r="I680" s="41" t="s">
        <v>18</v>
      </c>
      <c r="J680" s="43" t="s">
        <v>17</v>
      </c>
      <c r="K680" s="4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row>
    <row r="681" spans="1:238" s="12" customFormat="1" x14ac:dyDescent="0.2">
      <c r="A681" s="11">
        <f t="shared" si="12"/>
        <v>673</v>
      </c>
      <c r="B681" s="32" t="s">
        <v>2237</v>
      </c>
      <c r="C681" s="32" t="s">
        <v>754</v>
      </c>
      <c r="D681" s="38" t="s">
        <v>149</v>
      </c>
      <c r="E681" s="69">
        <v>2008.01</v>
      </c>
      <c r="F681" s="40" t="s">
        <v>1661</v>
      </c>
      <c r="G681" s="39">
        <v>1449</v>
      </c>
      <c r="H681" s="39">
        <v>2200</v>
      </c>
      <c r="I681" s="41" t="s">
        <v>1268</v>
      </c>
      <c r="J681" s="43" t="s">
        <v>17</v>
      </c>
      <c r="K681" s="4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row>
    <row r="682" spans="1:238" s="12" customFormat="1" x14ac:dyDescent="0.2">
      <c r="A682" s="11">
        <f t="shared" si="12"/>
        <v>674</v>
      </c>
      <c r="B682" s="32" t="s">
        <v>2238</v>
      </c>
      <c r="C682" s="32" t="s">
        <v>754</v>
      </c>
      <c r="D682" s="38" t="s">
        <v>149</v>
      </c>
      <c r="E682" s="69">
        <v>2008.04</v>
      </c>
      <c r="F682" s="40" t="s">
        <v>1661</v>
      </c>
      <c r="G682" s="39">
        <v>2930</v>
      </c>
      <c r="H682" s="39">
        <v>4108</v>
      </c>
      <c r="I682" s="41" t="s">
        <v>18</v>
      </c>
      <c r="J682" s="43" t="s">
        <v>17</v>
      </c>
      <c r="K682" s="4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row>
    <row r="683" spans="1:238" s="12" customFormat="1" x14ac:dyDescent="0.2">
      <c r="A683" s="11">
        <f t="shared" si="12"/>
        <v>675</v>
      </c>
      <c r="B683" s="32" t="s">
        <v>2239</v>
      </c>
      <c r="C683" s="32" t="s">
        <v>754</v>
      </c>
      <c r="D683" s="38" t="s">
        <v>149</v>
      </c>
      <c r="E683" s="69">
        <v>2008.12</v>
      </c>
      <c r="F683" s="40" t="s">
        <v>1960</v>
      </c>
      <c r="G683" s="34">
        <v>1245</v>
      </c>
      <c r="H683" s="34">
        <v>2148</v>
      </c>
      <c r="I683" s="41" t="s">
        <v>15</v>
      </c>
      <c r="J683" s="35" t="s">
        <v>17</v>
      </c>
      <c r="K683" s="36"/>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row>
    <row r="684" spans="1:238" s="12" customFormat="1" x14ac:dyDescent="0.2">
      <c r="A684" s="11">
        <f t="shared" si="12"/>
        <v>676</v>
      </c>
      <c r="B684" s="32" t="s">
        <v>2240</v>
      </c>
      <c r="C684" s="32" t="s">
        <v>754</v>
      </c>
      <c r="D684" s="38" t="s">
        <v>149</v>
      </c>
      <c r="E684" s="69">
        <v>2008.12</v>
      </c>
      <c r="F684" s="40" t="s">
        <v>1282</v>
      </c>
      <c r="G684" s="39">
        <v>6068</v>
      </c>
      <c r="H684" s="39">
        <v>7882</v>
      </c>
      <c r="I684" s="41" t="s">
        <v>15</v>
      </c>
      <c r="J684" s="43" t="s">
        <v>17</v>
      </c>
      <c r="K684" s="36"/>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row>
    <row r="685" spans="1:238" s="12" customFormat="1" x14ac:dyDescent="0.2">
      <c r="A685" s="11">
        <f t="shared" si="12"/>
        <v>677</v>
      </c>
      <c r="B685" s="32" t="s">
        <v>2241</v>
      </c>
      <c r="C685" s="32" t="s">
        <v>754</v>
      </c>
      <c r="D685" s="38" t="s">
        <v>149</v>
      </c>
      <c r="E685" s="68">
        <v>2009.01</v>
      </c>
      <c r="F685" s="33" t="s">
        <v>1661</v>
      </c>
      <c r="G685" s="34">
        <v>2769</v>
      </c>
      <c r="H685" s="34">
        <v>5657</v>
      </c>
      <c r="I685" s="35" t="s">
        <v>18</v>
      </c>
      <c r="J685" s="35" t="s">
        <v>17</v>
      </c>
      <c r="K685" s="36"/>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row>
    <row r="686" spans="1:238" s="12" customFormat="1" x14ac:dyDescent="0.2">
      <c r="A686" s="11">
        <f t="shared" si="12"/>
        <v>678</v>
      </c>
      <c r="B686" s="32" t="s">
        <v>2242</v>
      </c>
      <c r="C686" s="32" t="s">
        <v>754</v>
      </c>
      <c r="D686" s="38" t="s">
        <v>149</v>
      </c>
      <c r="E686" s="68">
        <v>2009.03</v>
      </c>
      <c r="F686" s="33" t="s">
        <v>1661</v>
      </c>
      <c r="G686" s="34">
        <v>4293</v>
      </c>
      <c r="H686" s="34">
        <v>8747</v>
      </c>
      <c r="I686" s="35" t="s">
        <v>1268</v>
      </c>
      <c r="J686" s="35" t="s">
        <v>17</v>
      </c>
      <c r="K686" s="36"/>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row>
    <row r="687" spans="1:238" s="12" customFormat="1" x14ac:dyDescent="0.2">
      <c r="A687" s="11">
        <f t="shared" si="12"/>
        <v>679</v>
      </c>
      <c r="B687" s="32" t="s">
        <v>2243</v>
      </c>
      <c r="C687" s="32" t="s">
        <v>754</v>
      </c>
      <c r="D687" s="38" t="s">
        <v>149</v>
      </c>
      <c r="E687" s="69">
        <v>2009.06</v>
      </c>
      <c r="F687" s="33" t="s">
        <v>1904</v>
      </c>
      <c r="G687" s="34">
        <v>1982</v>
      </c>
      <c r="H687" s="34">
        <v>2426</v>
      </c>
      <c r="I687" s="35" t="s">
        <v>1268</v>
      </c>
      <c r="J687" s="35" t="s">
        <v>17</v>
      </c>
      <c r="K687" s="36"/>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c r="EM687" s="14"/>
      <c r="EN687" s="14"/>
      <c r="EO687" s="14"/>
      <c r="EP687" s="14"/>
      <c r="EQ687" s="14"/>
      <c r="ER687" s="14"/>
      <c r="ES687" s="14"/>
      <c r="ET687" s="14"/>
      <c r="EU687" s="14"/>
      <c r="EV687" s="14"/>
      <c r="EW687" s="14"/>
      <c r="EX687" s="14"/>
      <c r="EY687" s="14"/>
      <c r="EZ687" s="14"/>
      <c r="FA687" s="14"/>
      <c r="FB687" s="14"/>
      <c r="FC687" s="14"/>
      <c r="FD687" s="14"/>
      <c r="FE687" s="14"/>
      <c r="FF687" s="14"/>
      <c r="FG687" s="14"/>
      <c r="FH687" s="14"/>
      <c r="FI687" s="14"/>
      <c r="FJ687" s="14"/>
      <c r="FK687" s="14"/>
      <c r="FL687" s="14"/>
      <c r="FM687" s="14"/>
      <c r="FN687" s="14"/>
      <c r="FO687" s="14"/>
      <c r="FP687" s="14"/>
      <c r="FQ687" s="14"/>
      <c r="FR687" s="14"/>
      <c r="FS687" s="14"/>
      <c r="FT687" s="14"/>
      <c r="FU687" s="14"/>
      <c r="FV687" s="14"/>
      <c r="FW687" s="14"/>
      <c r="FX687" s="14"/>
      <c r="FY687" s="14"/>
      <c r="FZ687" s="14"/>
      <c r="GA687" s="14"/>
      <c r="GB687" s="14"/>
      <c r="GC687" s="14"/>
      <c r="GD687" s="14"/>
      <c r="GE687" s="14"/>
      <c r="GF687" s="14"/>
      <c r="GG687" s="14"/>
      <c r="GH687" s="14"/>
      <c r="GI687" s="14"/>
      <c r="GJ687" s="14"/>
      <c r="GK687" s="14"/>
      <c r="GL687" s="14"/>
      <c r="GM687" s="14"/>
      <c r="GN687" s="14"/>
      <c r="GO687" s="14"/>
      <c r="GP687" s="14"/>
      <c r="GQ687" s="14"/>
      <c r="GR687" s="14"/>
      <c r="GS687" s="14"/>
      <c r="GT687" s="14"/>
      <c r="GU687" s="14"/>
      <c r="GV687" s="14"/>
      <c r="GW687" s="14"/>
      <c r="GX687" s="14"/>
      <c r="GY687" s="14"/>
      <c r="GZ687" s="14"/>
      <c r="HA687" s="14"/>
      <c r="HB687" s="14"/>
      <c r="HC687" s="14"/>
      <c r="HD687" s="14"/>
      <c r="HE687" s="14"/>
      <c r="HF687" s="14"/>
      <c r="HG687" s="14"/>
      <c r="HH687" s="14"/>
      <c r="HI687" s="14"/>
      <c r="HJ687" s="14"/>
      <c r="HK687" s="14"/>
      <c r="HL687" s="14"/>
      <c r="HM687" s="14"/>
      <c r="HN687" s="14"/>
      <c r="HO687" s="14"/>
      <c r="HP687" s="14"/>
      <c r="HQ687" s="14"/>
      <c r="HR687" s="14"/>
      <c r="HS687" s="14"/>
      <c r="HT687" s="14"/>
      <c r="HU687" s="14"/>
      <c r="HV687" s="14"/>
      <c r="HW687" s="14"/>
      <c r="HX687" s="14"/>
      <c r="HY687" s="14"/>
      <c r="HZ687" s="14"/>
      <c r="IA687" s="14"/>
      <c r="IB687" s="14"/>
      <c r="IC687" s="14"/>
      <c r="ID687" s="14"/>
    </row>
    <row r="688" spans="1:238" s="12" customFormat="1" x14ac:dyDescent="0.2">
      <c r="A688" s="11">
        <f t="shared" si="12"/>
        <v>680</v>
      </c>
      <c r="B688" s="32" t="s">
        <v>2244</v>
      </c>
      <c r="C688" s="32" t="s">
        <v>754</v>
      </c>
      <c r="D688" s="38" t="s">
        <v>149</v>
      </c>
      <c r="E688" s="69">
        <v>2009.06</v>
      </c>
      <c r="F688" s="33" t="s">
        <v>1609</v>
      </c>
      <c r="G688" s="34">
        <v>3445</v>
      </c>
      <c r="H688" s="34">
        <v>4812</v>
      </c>
      <c r="I688" s="35" t="s">
        <v>1268</v>
      </c>
      <c r="J688" s="35" t="s">
        <v>17</v>
      </c>
      <c r="K688" s="36"/>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4"/>
      <c r="DV688" s="14"/>
      <c r="DW688" s="14"/>
      <c r="DX688" s="14"/>
      <c r="DY688" s="14"/>
      <c r="DZ688" s="14"/>
      <c r="EA688" s="14"/>
      <c r="EB688" s="14"/>
      <c r="EC688" s="14"/>
      <c r="ED688" s="14"/>
      <c r="EE688" s="14"/>
      <c r="EF688" s="14"/>
      <c r="EG688" s="14"/>
      <c r="EH688" s="14"/>
      <c r="EI688" s="14"/>
      <c r="EJ688" s="14"/>
      <c r="EK688" s="14"/>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c r="FL688" s="14"/>
      <c r="FM688" s="14"/>
      <c r="FN688" s="14"/>
      <c r="FO688" s="14"/>
      <c r="FP688" s="14"/>
      <c r="FQ688" s="14"/>
      <c r="FR688" s="14"/>
      <c r="FS688" s="14"/>
      <c r="FT688" s="14"/>
      <c r="FU688" s="14"/>
      <c r="FV688" s="14"/>
      <c r="FW688" s="14"/>
      <c r="FX688" s="14"/>
      <c r="FY688" s="14"/>
      <c r="FZ688" s="14"/>
      <c r="GA688" s="14"/>
      <c r="GB688" s="14"/>
      <c r="GC688" s="14"/>
      <c r="GD688" s="14"/>
      <c r="GE688" s="14"/>
      <c r="GF688" s="14"/>
      <c r="GG688" s="14"/>
      <c r="GH688" s="14"/>
      <c r="GI688" s="14"/>
      <c r="GJ688" s="14"/>
      <c r="GK688" s="14"/>
      <c r="GL688" s="14"/>
      <c r="GM688" s="14"/>
      <c r="GN688" s="14"/>
      <c r="GO688" s="14"/>
      <c r="GP688" s="14"/>
      <c r="GQ688" s="14"/>
      <c r="GR688" s="14"/>
      <c r="GS688" s="14"/>
      <c r="GT688" s="14"/>
      <c r="GU688" s="14"/>
      <c r="GV688" s="14"/>
      <c r="GW688" s="14"/>
      <c r="GX688" s="14"/>
      <c r="GY688" s="14"/>
      <c r="GZ688" s="14"/>
      <c r="HA688" s="14"/>
      <c r="HB688" s="14"/>
      <c r="HC688" s="14"/>
      <c r="HD688" s="14"/>
      <c r="HE688" s="14"/>
      <c r="HF688" s="14"/>
      <c r="HG688" s="14"/>
      <c r="HH688" s="14"/>
      <c r="HI688" s="14"/>
      <c r="HJ688" s="14"/>
      <c r="HK688" s="14"/>
      <c r="HL688" s="14"/>
      <c r="HM688" s="14"/>
      <c r="HN688" s="14"/>
      <c r="HO688" s="14"/>
      <c r="HP688" s="14"/>
      <c r="HQ688" s="14"/>
      <c r="HR688" s="14"/>
      <c r="HS688" s="14"/>
      <c r="HT688" s="14"/>
      <c r="HU688" s="14"/>
      <c r="HV688" s="14"/>
      <c r="HW688" s="14"/>
      <c r="HX688" s="14"/>
      <c r="HY688" s="14"/>
      <c r="HZ688" s="14"/>
      <c r="IA688" s="14"/>
      <c r="IB688" s="14"/>
      <c r="IC688" s="14"/>
      <c r="ID688" s="14"/>
    </row>
    <row r="689" spans="1:238" s="12" customFormat="1" x14ac:dyDescent="0.2">
      <c r="A689" s="11">
        <f t="shared" si="12"/>
        <v>681</v>
      </c>
      <c r="B689" s="32" t="s">
        <v>2245</v>
      </c>
      <c r="C689" s="32" t="s">
        <v>754</v>
      </c>
      <c r="D689" s="38" t="s">
        <v>149</v>
      </c>
      <c r="E689" s="69">
        <v>2009.07</v>
      </c>
      <c r="F689" s="33" t="s">
        <v>2246</v>
      </c>
      <c r="G689" s="34">
        <v>3100</v>
      </c>
      <c r="H689" s="34">
        <v>3587</v>
      </c>
      <c r="I689" s="41" t="s">
        <v>15</v>
      </c>
      <c r="J689" s="35" t="s">
        <v>17</v>
      </c>
      <c r="K689" s="36"/>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c r="EM689" s="14"/>
      <c r="EN689" s="14"/>
      <c r="EO689" s="14"/>
      <c r="EP689" s="14"/>
      <c r="EQ689" s="14"/>
      <c r="ER689" s="14"/>
      <c r="ES689" s="14"/>
      <c r="ET689" s="14"/>
      <c r="EU689" s="14"/>
      <c r="EV689" s="14"/>
      <c r="EW689" s="14"/>
      <c r="EX689" s="14"/>
      <c r="EY689" s="14"/>
      <c r="EZ689" s="14"/>
      <c r="FA689" s="14"/>
      <c r="FB689" s="14"/>
      <c r="FC689" s="14"/>
      <c r="FD689" s="14"/>
      <c r="FE689" s="14"/>
      <c r="FF689" s="14"/>
      <c r="FG689" s="14"/>
      <c r="FH689" s="14"/>
      <c r="FI689" s="14"/>
      <c r="FJ689" s="14"/>
      <c r="FK689" s="14"/>
      <c r="FL689" s="14"/>
      <c r="FM689" s="14"/>
      <c r="FN689" s="14"/>
      <c r="FO689" s="14"/>
      <c r="FP689" s="14"/>
      <c r="FQ689" s="14"/>
      <c r="FR689" s="14"/>
      <c r="FS689" s="14"/>
      <c r="FT689" s="14"/>
      <c r="FU689" s="14"/>
      <c r="FV689" s="14"/>
      <c r="FW689" s="14"/>
      <c r="FX689" s="14"/>
      <c r="FY689" s="14"/>
      <c r="FZ689" s="14"/>
      <c r="GA689" s="14"/>
      <c r="GB689" s="14"/>
      <c r="GC689" s="14"/>
      <c r="GD689" s="14"/>
      <c r="GE689" s="14"/>
      <c r="GF689" s="14"/>
      <c r="GG689" s="14"/>
      <c r="GH689" s="14"/>
      <c r="GI689" s="14"/>
      <c r="GJ689" s="14"/>
      <c r="GK689" s="14"/>
      <c r="GL689" s="14"/>
      <c r="GM689" s="14"/>
      <c r="GN689" s="14"/>
      <c r="GO689" s="14"/>
      <c r="GP689" s="14"/>
      <c r="GQ689" s="14"/>
      <c r="GR689" s="14"/>
      <c r="GS689" s="14"/>
      <c r="GT689" s="14"/>
      <c r="GU689" s="14"/>
      <c r="GV689" s="14"/>
      <c r="GW689" s="14"/>
      <c r="GX689" s="14"/>
      <c r="GY689" s="14"/>
      <c r="GZ689" s="14"/>
      <c r="HA689" s="14"/>
      <c r="HB689" s="14"/>
      <c r="HC689" s="14"/>
      <c r="HD689" s="14"/>
      <c r="HE689" s="14"/>
      <c r="HF689" s="14"/>
      <c r="HG689" s="14"/>
      <c r="HH689" s="14"/>
      <c r="HI689" s="14"/>
      <c r="HJ689" s="14"/>
      <c r="HK689" s="14"/>
      <c r="HL689" s="14"/>
      <c r="HM689" s="14"/>
      <c r="HN689" s="14"/>
      <c r="HO689" s="14"/>
      <c r="HP689" s="14"/>
      <c r="HQ689" s="14"/>
      <c r="HR689" s="14"/>
      <c r="HS689" s="14"/>
      <c r="HT689" s="14"/>
      <c r="HU689" s="14"/>
      <c r="HV689" s="14"/>
      <c r="HW689" s="14"/>
      <c r="HX689" s="14"/>
      <c r="HY689" s="14"/>
      <c r="HZ689" s="14"/>
      <c r="IA689" s="14"/>
      <c r="IB689" s="14"/>
      <c r="IC689" s="14"/>
      <c r="ID689" s="14"/>
    </row>
    <row r="690" spans="1:238" s="12" customFormat="1" x14ac:dyDescent="0.2">
      <c r="A690" s="11">
        <f t="shared" si="12"/>
        <v>682</v>
      </c>
      <c r="B690" s="32" t="s">
        <v>2247</v>
      </c>
      <c r="C690" s="32" t="s">
        <v>754</v>
      </c>
      <c r="D690" s="38" t="s">
        <v>149</v>
      </c>
      <c r="E690" s="69">
        <v>2009.09</v>
      </c>
      <c r="F690" s="33" t="s">
        <v>2248</v>
      </c>
      <c r="G690" s="34">
        <v>3010</v>
      </c>
      <c r="H690" s="34">
        <v>3504</v>
      </c>
      <c r="I690" s="41" t="s">
        <v>15</v>
      </c>
      <c r="J690" s="35" t="s">
        <v>17</v>
      </c>
      <c r="K690" s="36"/>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14"/>
      <c r="DT690" s="14"/>
      <c r="DU690" s="14"/>
      <c r="DV690" s="14"/>
      <c r="DW690" s="14"/>
      <c r="DX690" s="14"/>
      <c r="DY690" s="14"/>
      <c r="DZ690" s="14"/>
      <c r="EA690" s="14"/>
      <c r="EB690" s="14"/>
      <c r="EC690" s="14"/>
      <c r="ED690" s="14"/>
      <c r="EE690" s="14"/>
      <c r="EF690" s="14"/>
      <c r="EG690" s="14"/>
      <c r="EH690" s="14"/>
      <c r="EI690" s="14"/>
      <c r="EJ690" s="14"/>
      <c r="EK690" s="14"/>
      <c r="EL690" s="14"/>
      <c r="EM690" s="14"/>
      <c r="EN690" s="14"/>
      <c r="EO690" s="14"/>
      <c r="EP690" s="14"/>
      <c r="EQ690" s="14"/>
      <c r="ER690" s="14"/>
      <c r="ES690" s="14"/>
      <c r="ET690" s="14"/>
      <c r="EU690" s="14"/>
      <c r="EV690" s="14"/>
      <c r="EW690" s="14"/>
      <c r="EX690" s="14"/>
      <c r="EY690" s="14"/>
      <c r="EZ690" s="14"/>
      <c r="FA690" s="14"/>
      <c r="FB690" s="14"/>
      <c r="FC690" s="14"/>
      <c r="FD690" s="14"/>
      <c r="FE690" s="14"/>
      <c r="FF690" s="14"/>
      <c r="FG690" s="14"/>
      <c r="FH690" s="14"/>
      <c r="FI690" s="14"/>
      <c r="FJ690" s="14"/>
      <c r="FK690" s="14"/>
      <c r="FL690" s="14"/>
      <c r="FM690" s="14"/>
      <c r="FN690" s="14"/>
      <c r="FO690" s="14"/>
      <c r="FP690" s="14"/>
      <c r="FQ690" s="14"/>
      <c r="FR690" s="14"/>
      <c r="FS690" s="14"/>
      <c r="FT690" s="14"/>
      <c r="FU690" s="14"/>
      <c r="FV690" s="14"/>
      <c r="FW690" s="14"/>
      <c r="FX690" s="14"/>
      <c r="FY690" s="14"/>
      <c r="FZ690" s="14"/>
      <c r="GA690" s="14"/>
      <c r="GB690" s="14"/>
      <c r="GC690" s="14"/>
      <c r="GD690" s="14"/>
      <c r="GE690" s="14"/>
      <c r="GF690" s="14"/>
      <c r="GG690" s="14"/>
      <c r="GH690" s="14"/>
      <c r="GI690" s="14"/>
      <c r="GJ690" s="14"/>
      <c r="GK690" s="14"/>
      <c r="GL690" s="14"/>
      <c r="GM690" s="14"/>
      <c r="GN690" s="14"/>
      <c r="GO690" s="14"/>
      <c r="GP690" s="14"/>
      <c r="GQ690" s="14"/>
      <c r="GR690" s="14"/>
      <c r="GS690" s="14"/>
      <c r="GT690" s="14"/>
      <c r="GU690" s="14"/>
      <c r="GV690" s="14"/>
      <c r="GW690" s="14"/>
      <c r="GX690" s="14"/>
      <c r="GY690" s="14"/>
      <c r="GZ690" s="14"/>
      <c r="HA690" s="14"/>
      <c r="HB690" s="14"/>
      <c r="HC690" s="14"/>
      <c r="HD690" s="14"/>
      <c r="HE690" s="14"/>
      <c r="HF690" s="14"/>
      <c r="HG690" s="14"/>
      <c r="HH690" s="14"/>
      <c r="HI690" s="14"/>
      <c r="HJ690" s="14"/>
      <c r="HK690" s="14"/>
      <c r="HL690" s="14"/>
      <c r="HM690" s="14"/>
      <c r="HN690" s="14"/>
      <c r="HO690" s="14"/>
      <c r="HP690" s="14"/>
      <c r="HQ690" s="14"/>
      <c r="HR690" s="14"/>
      <c r="HS690" s="14"/>
      <c r="HT690" s="14"/>
      <c r="HU690" s="14"/>
      <c r="HV690" s="14"/>
      <c r="HW690" s="14"/>
      <c r="HX690" s="14"/>
      <c r="HY690" s="14"/>
      <c r="HZ690" s="14"/>
      <c r="IA690" s="14"/>
      <c r="IB690" s="14"/>
      <c r="IC690" s="14"/>
      <c r="ID690" s="14"/>
    </row>
    <row r="691" spans="1:238" s="12" customFormat="1" x14ac:dyDescent="0.2">
      <c r="A691" s="11">
        <f t="shared" si="12"/>
        <v>683</v>
      </c>
      <c r="B691" s="32" t="s">
        <v>2249</v>
      </c>
      <c r="C691" s="32" t="s">
        <v>754</v>
      </c>
      <c r="D691" s="38" t="s">
        <v>149</v>
      </c>
      <c r="E691" s="68" t="s">
        <v>1040</v>
      </c>
      <c r="F691" s="33" t="s">
        <v>2250</v>
      </c>
      <c r="G691" s="34">
        <v>1641</v>
      </c>
      <c r="H691" s="34">
        <v>3634</v>
      </c>
      <c r="I691" s="35" t="s">
        <v>18</v>
      </c>
      <c r="J691" s="35" t="s">
        <v>17</v>
      </c>
      <c r="K691" s="36"/>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14"/>
      <c r="DT691" s="14"/>
      <c r="DU691" s="14"/>
      <c r="DV691" s="14"/>
      <c r="DW691" s="14"/>
      <c r="DX691" s="14"/>
      <c r="DY691" s="14"/>
      <c r="DZ691" s="14"/>
      <c r="EA691" s="14"/>
      <c r="EB691" s="14"/>
      <c r="EC691" s="14"/>
      <c r="ED691" s="14"/>
      <c r="EE691" s="14"/>
      <c r="EF691" s="14"/>
      <c r="EG691" s="14"/>
      <c r="EH691" s="14"/>
      <c r="EI691" s="14"/>
      <c r="EJ691" s="14"/>
      <c r="EK691" s="14"/>
      <c r="EL691" s="14"/>
      <c r="EM691" s="14"/>
      <c r="EN691" s="14"/>
      <c r="EO691" s="14"/>
      <c r="EP691" s="14"/>
      <c r="EQ691" s="14"/>
      <c r="ER691" s="14"/>
      <c r="ES691" s="14"/>
      <c r="ET691" s="14"/>
      <c r="EU691" s="14"/>
      <c r="EV691" s="14"/>
      <c r="EW691" s="14"/>
      <c r="EX691" s="14"/>
      <c r="EY691" s="14"/>
      <c r="EZ691" s="14"/>
      <c r="FA691" s="14"/>
      <c r="FB691" s="14"/>
      <c r="FC691" s="14"/>
      <c r="FD691" s="14"/>
      <c r="FE691" s="14"/>
      <c r="FF691" s="14"/>
      <c r="FG691" s="14"/>
      <c r="FH691" s="14"/>
      <c r="FI691" s="14"/>
      <c r="FJ691" s="14"/>
      <c r="FK691" s="14"/>
      <c r="FL691" s="14"/>
      <c r="FM691" s="14"/>
      <c r="FN691" s="14"/>
      <c r="FO691" s="14"/>
      <c r="FP691" s="14"/>
      <c r="FQ691" s="14"/>
      <c r="FR691" s="14"/>
      <c r="FS691" s="14"/>
      <c r="FT691" s="14"/>
      <c r="FU691" s="14"/>
      <c r="FV691" s="14"/>
      <c r="FW691" s="14"/>
      <c r="FX691" s="14"/>
      <c r="FY691" s="14"/>
      <c r="FZ691" s="14"/>
      <c r="GA691" s="14"/>
      <c r="GB691" s="14"/>
      <c r="GC691" s="14"/>
      <c r="GD691" s="14"/>
      <c r="GE691" s="14"/>
      <c r="GF691" s="14"/>
      <c r="GG691" s="14"/>
      <c r="GH691" s="14"/>
      <c r="GI691" s="14"/>
      <c r="GJ691" s="14"/>
      <c r="GK691" s="14"/>
      <c r="GL691" s="14"/>
      <c r="GM691" s="14"/>
      <c r="GN691" s="14"/>
      <c r="GO691" s="14"/>
      <c r="GP691" s="14"/>
      <c r="GQ691" s="14"/>
      <c r="GR691" s="14"/>
      <c r="GS691" s="14"/>
      <c r="GT691" s="14"/>
      <c r="GU691" s="14"/>
      <c r="GV691" s="14"/>
      <c r="GW691" s="14"/>
      <c r="GX691" s="14"/>
      <c r="GY691" s="14"/>
      <c r="GZ691" s="14"/>
      <c r="HA691" s="14"/>
      <c r="HB691" s="14"/>
      <c r="HC691" s="14"/>
      <c r="HD691" s="14"/>
      <c r="HE691" s="14"/>
      <c r="HF691" s="14"/>
      <c r="HG691" s="14"/>
      <c r="HH691" s="14"/>
      <c r="HI691" s="14"/>
      <c r="HJ691" s="14"/>
      <c r="HK691" s="14"/>
      <c r="HL691" s="14"/>
      <c r="HM691" s="14"/>
      <c r="HN691" s="14"/>
      <c r="HO691" s="14"/>
      <c r="HP691" s="14"/>
      <c r="HQ691" s="14"/>
      <c r="HR691" s="14"/>
      <c r="HS691" s="14"/>
      <c r="HT691" s="14"/>
      <c r="HU691" s="14"/>
      <c r="HV691" s="14"/>
      <c r="HW691" s="14"/>
      <c r="HX691" s="14"/>
      <c r="HY691" s="14"/>
      <c r="HZ691" s="14"/>
      <c r="IA691" s="14"/>
      <c r="IB691" s="14"/>
      <c r="IC691" s="14"/>
      <c r="ID691" s="14"/>
    </row>
    <row r="692" spans="1:238" s="12" customFormat="1" x14ac:dyDescent="0.2">
      <c r="A692" s="11">
        <f t="shared" si="12"/>
        <v>684</v>
      </c>
      <c r="B692" s="32" t="s">
        <v>2251</v>
      </c>
      <c r="C692" s="32" t="s">
        <v>754</v>
      </c>
      <c r="D692" s="38" t="s">
        <v>149</v>
      </c>
      <c r="E692" s="68">
        <v>2009.11</v>
      </c>
      <c r="F692" s="33" t="s">
        <v>2120</v>
      </c>
      <c r="G692" s="34">
        <v>153</v>
      </c>
      <c r="H692" s="34">
        <v>191</v>
      </c>
      <c r="I692" s="37" t="s">
        <v>1268</v>
      </c>
      <c r="J692" s="35" t="s">
        <v>17</v>
      </c>
      <c r="K692" s="36"/>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14"/>
      <c r="DT692" s="14"/>
      <c r="DU692" s="14"/>
      <c r="DV692" s="14"/>
      <c r="DW692" s="14"/>
      <c r="DX692" s="14"/>
      <c r="DY692" s="14"/>
      <c r="DZ692" s="14"/>
      <c r="EA692" s="14"/>
      <c r="EB692" s="14"/>
      <c r="EC692" s="14"/>
      <c r="ED692" s="14"/>
      <c r="EE692" s="14"/>
      <c r="EF692" s="14"/>
      <c r="EG692" s="14"/>
      <c r="EH692" s="14"/>
      <c r="EI692" s="14"/>
      <c r="EJ692" s="14"/>
      <c r="EK692" s="14"/>
      <c r="EL692" s="14"/>
      <c r="EM692" s="14"/>
      <c r="EN692" s="14"/>
      <c r="EO692" s="14"/>
      <c r="EP692" s="14"/>
      <c r="EQ692" s="14"/>
      <c r="ER692" s="14"/>
      <c r="ES692" s="14"/>
      <c r="ET692" s="14"/>
      <c r="EU692" s="14"/>
      <c r="EV692" s="14"/>
      <c r="EW692" s="14"/>
      <c r="EX692" s="14"/>
      <c r="EY692" s="14"/>
      <c r="EZ692" s="14"/>
      <c r="FA692" s="14"/>
      <c r="FB692" s="14"/>
      <c r="FC692" s="14"/>
      <c r="FD692" s="14"/>
      <c r="FE692" s="14"/>
      <c r="FF692" s="14"/>
      <c r="FG692" s="14"/>
      <c r="FH692" s="14"/>
      <c r="FI692" s="14"/>
      <c r="FJ692" s="14"/>
      <c r="FK692" s="14"/>
      <c r="FL692" s="14"/>
      <c r="FM692" s="14"/>
      <c r="FN692" s="14"/>
      <c r="FO692" s="14"/>
      <c r="FP692" s="14"/>
      <c r="FQ692" s="14"/>
      <c r="FR692" s="14"/>
      <c r="FS692" s="14"/>
      <c r="FT692" s="14"/>
      <c r="FU692" s="14"/>
      <c r="FV692" s="14"/>
      <c r="FW692" s="14"/>
      <c r="FX692" s="14"/>
      <c r="FY692" s="14"/>
      <c r="FZ692" s="14"/>
      <c r="GA692" s="14"/>
      <c r="GB692" s="14"/>
      <c r="GC692" s="14"/>
      <c r="GD692" s="14"/>
      <c r="GE692" s="14"/>
      <c r="GF692" s="14"/>
      <c r="GG692" s="14"/>
      <c r="GH692" s="14"/>
      <c r="GI692" s="14"/>
      <c r="GJ692" s="14"/>
      <c r="GK692" s="14"/>
      <c r="GL692" s="14"/>
      <c r="GM692" s="14"/>
      <c r="GN692" s="14"/>
      <c r="GO692" s="14"/>
      <c r="GP692" s="14"/>
      <c r="GQ692" s="14"/>
      <c r="GR692" s="14"/>
      <c r="GS692" s="14"/>
      <c r="GT692" s="14"/>
      <c r="GU692" s="14"/>
      <c r="GV692" s="14"/>
      <c r="GW692" s="14"/>
      <c r="GX692" s="14"/>
      <c r="GY692" s="14"/>
      <c r="GZ692" s="14"/>
      <c r="HA692" s="14"/>
      <c r="HB692" s="14"/>
      <c r="HC692" s="14"/>
      <c r="HD692" s="14"/>
      <c r="HE692" s="14"/>
      <c r="HF692" s="14"/>
      <c r="HG692" s="14"/>
      <c r="HH692" s="14"/>
      <c r="HI692" s="14"/>
      <c r="HJ692" s="14"/>
      <c r="HK692" s="14"/>
      <c r="HL692" s="14"/>
      <c r="HM692" s="14"/>
      <c r="HN692" s="14"/>
      <c r="HO692" s="14"/>
      <c r="HP692" s="14"/>
      <c r="HQ692" s="14"/>
      <c r="HR692" s="14"/>
      <c r="HS692" s="14"/>
      <c r="HT692" s="14"/>
      <c r="HU692" s="14"/>
      <c r="HV692" s="14"/>
      <c r="HW692" s="14"/>
      <c r="HX692" s="14"/>
      <c r="HY692" s="14"/>
      <c r="HZ692" s="14"/>
      <c r="IA692" s="14"/>
      <c r="IB692" s="14"/>
      <c r="IC692" s="14"/>
      <c r="ID692" s="14"/>
    </row>
    <row r="693" spans="1:238" s="12" customFormat="1" x14ac:dyDescent="0.2">
      <c r="A693" s="11">
        <f t="shared" si="12"/>
        <v>685</v>
      </c>
      <c r="B693" s="32" t="s">
        <v>2252</v>
      </c>
      <c r="C693" s="32" t="s">
        <v>754</v>
      </c>
      <c r="D693" s="32" t="s">
        <v>149</v>
      </c>
      <c r="E693" s="68">
        <v>2009.12</v>
      </c>
      <c r="F693" s="33" t="s">
        <v>1373</v>
      </c>
      <c r="G693" s="34">
        <v>2518</v>
      </c>
      <c r="H693" s="34">
        <v>2616</v>
      </c>
      <c r="I693" s="37" t="s">
        <v>1268</v>
      </c>
      <c r="J693" s="35" t="s">
        <v>17</v>
      </c>
      <c r="K693" s="36"/>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14"/>
      <c r="DT693" s="14"/>
      <c r="DU693" s="14"/>
      <c r="DV693" s="14"/>
      <c r="DW693" s="14"/>
      <c r="DX693" s="14"/>
      <c r="DY693" s="14"/>
      <c r="DZ693" s="14"/>
      <c r="EA693" s="14"/>
      <c r="EB693" s="14"/>
      <c r="EC693" s="14"/>
      <c r="ED693" s="14"/>
      <c r="EE693" s="14"/>
      <c r="EF693" s="14"/>
      <c r="EG693" s="14"/>
      <c r="EH693" s="14"/>
      <c r="EI693" s="14"/>
      <c r="EJ693" s="14"/>
      <c r="EK693" s="14"/>
      <c r="EL693" s="14"/>
      <c r="EM693" s="14"/>
      <c r="EN693" s="14"/>
      <c r="EO693" s="14"/>
      <c r="EP693" s="14"/>
      <c r="EQ693" s="14"/>
      <c r="ER693" s="14"/>
      <c r="ES693" s="14"/>
      <c r="ET693" s="14"/>
      <c r="EU693" s="14"/>
      <c r="EV693" s="14"/>
      <c r="EW693" s="14"/>
      <c r="EX693" s="14"/>
      <c r="EY693" s="14"/>
      <c r="EZ693" s="14"/>
      <c r="FA693" s="14"/>
      <c r="FB693" s="14"/>
      <c r="FC693" s="14"/>
      <c r="FD693" s="14"/>
      <c r="FE693" s="14"/>
      <c r="FF693" s="14"/>
      <c r="FG693" s="14"/>
      <c r="FH693" s="14"/>
      <c r="FI693" s="14"/>
      <c r="FJ693" s="14"/>
      <c r="FK693" s="14"/>
      <c r="FL693" s="14"/>
      <c r="FM693" s="14"/>
      <c r="FN693" s="14"/>
      <c r="FO693" s="14"/>
      <c r="FP693" s="14"/>
      <c r="FQ693" s="14"/>
      <c r="FR693" s="14"/>
      <c r="FS693" s="14"/>
      <c r="FT693" s="14"/>
      <c r="FU693" s="14"/>
      <c r="FV693" s="14"/>
      <c r="FW693" s="14"/>
      <c r="FX693" s="14"/>
      <c r="FY693" s="14"/>
      <c r="FZ693" s="14"/>
      <c r="GA693" s="14"/>
      <c r="GB693" s="14"/>
      <c r="GC693" s="14"/>
      <c r="GD693" s="14"/>
      <c r="GE693" s="14"/>
      <c r="GF693" s="14"/>
      <c r="GG693" s="14"/>
      <c r="GH693" s="14"/>
      <c r="GI693" s="14"/>
      <c r="GJ693" s="14"/>
      <c r="GK693" s="14"/>
      <c r="GL693" s="14"/>
      <c r="GM693" s="14"/>
      <c r="GN693" s="14"/>
      <c r="GO693" s="14"/>
      <c r="GP693" s="14"/>
      <c r="GQ693" s="14"/>
      <c r="GR693" s="14"/>
      <c r="GS693" s="14"/>
      <c r="GT693" s="14"/>
      <c r="GU693" s="14"/>
      <c r="GV693" s="14"/>
      <c r="GW693" s="14"/>
      <c r="GX693" s="14"/>
      <c r="GY693" s="14"/>
      <c r="GZ693" s="14"/>
      <c r="HA693" s="14"/>
      <c r="HB693" s="14"/>
      <c r="HC693" s="14"/>
      <c r="HD693" s="14"/>
      <c r="HE693" s="14"/>
      <c r="HF693" s="14"/>
      <c r="HG693" s="14"/>
      <c r="HH693" s="14"/>
      <c r="HI693" s="14"/>
      <c r="HJ693" s="14"/>
      <c r="HK693" s="14"/>
      <c r="HL693" s="14"/>
      <c r="HM693" s="14"/>
      <c r="HN693" s="14"/>
      <c r="HO693" s="14"/>
      <c r="HP693" s="14"/>
      <c r="HQ693" s="14"/>
      <c r="HR693" s="14"/>
      <c r="HS693" s="14"/>
      <c r="HT693" s="14"/>
      <c r="HU693" s="14"/>
      <c r="HV693" s="14"/>
      <c r="HW693" s="14"/>
      <c r="HX693" s="14"/>
      <c r="HY693" s="14"/>
      <c r="HZ693" s="14"/>
      <c r="IA693" s="14"/>
      <c r="IB693" s="14"/>
      <c r="IC693" s="14"/>
      <c r="ID693" s="14"/>
    </row>
    <row r="694" spans="1:238" s="12" customFormat="1" x14ac:dyDescent="0.2">
      <c r="A694" s="11">
        <f t="shared" si="12"/>
        <v>686</v>
      </c>
      <c r="B694" s="32" t="s">
        <v>2253</v>
      </c>
      <c r="C694" s="32" t="s">
        <v>754</v>
      </c>
      <c r="D694" s="32" t="s">
        <v>149</v>
      </c>
      <c r="E694" s="68">
        <v>2009.12</v>
      </c>
      <c r="F694" s="33" t="s">
        <v>1303</v>
      </c>
      <c r="G694" s="34">
        <v>3372</v>
      </c>
      <c r="H694" s="34">
        <v>3462</v>
      </c>
      <c r="I694" s="37" t="s">
        <v>1268</v>
      </c>
      <c r="J694" s="35" t="s">
        <v>17</v>
      </c>
      <c r="K694" s="36"/>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c r="EO694" s="14"/>
      <c r="EP694" s="14"/>
      <c r="EQ694" s="14"/>
      <c r="ER694" s="14"/>
      <c r="ES694" s="14"/>
      <c r="ET694" s="14"/>
      <c r="EU694" s="14"/>
      <c r="EV694" s="14"/>
      <c r="EW694" s="14"/>
      <c r="EX694" s="14"/>
      <c r="EY694" s="14"/>
      <c r="EZ694" s="14"/>
      <c r="FA694" s="14"/>
      <c r="FB694" s="14"/>
      <c r="FC694" s="14"/>
      <c r="FD694" s="14"/>
      <c r="FE694" s="14"/>
      <c r="FF694" s="14"/>
      <c r="FG694" s="14"/>
      <c r="FH694" s="14"/>
      <c r="FI694" s="14"/>
      <c r="FJ694" s="14"/>
      <c r="FK694" s="14"/>
      <c r="FL694" s="14"/>
      <c r="FM694" s="14"/>
      <c r="FN694" s="14"/>
      <c r="FO694" s="14"/>
      <c r="FP694" s="14"/>
      <c r="FQ694" s="14"/>
      <c r="FR694" s="14"/>
      <c r="FS694" s="14"/>
      <c r="FT694" s="14"/>
      <c r="FU694" s="14"/>
      <c r="FV694" s="14"/>
      <c r="FW694" s="14"/>
      <c r="FX694" s="14"/>
      <c r="FY694" s="14"/>
      <c r="FZ694" s="14"/>
      <c r="GA694" s="14"/>
      <c r="GB694" s="14"/>
      <c r="GC694" s="14"/>
      <c r="GD694" s="14"/>
      <c r="GE694" s="14"/>
      <c r="GF694" s="14"/>
      <c r="GG694" s="14"/>
      <c r="GH694" s="14"/>
      <c r="GI694" s="14"/>
      <c r="GJ694" s="14"/>
      <c r="GK694" s="14"/>
      <c r="GL694" s="14"/>
      <c r="GM694" s="14"/>
      <c r="GN694" s="14"/>
      <c r="GO694" s="14"/>
      <c r="GP694" s="14"/>
      <c r="GQ694" s="14"/>
      <c r="GR694" s="14"/>
      <c r="GS694" s="14"/>
      <c r="GT694" s="14"/>
      <c r="GU694" s="14"/>
      <c r="GV694" s="14"/>
      <c r="GW694" s="14"/>
      <c r="GX694" s="14"/>
      <c r="GY694" s="14"/>
      <c r="GZ694" s="14"/>
      <c r="HA694" s="14"/>
      <c r="HB694" s="14"/>
      <c r="HC694" s="14"/>
      <c r="HD694" s="14"/>
      <c r="HE694" s="14"/>
      <c r="HF694" s="14"/>
      <c r="HG694" s="14"/>
      <c r="HH694" s="14"/>
      <c r="HI694" s="14"/>
      <c r="HJ694" s="14"/>
      <c r="HK694" s="14"/>
      <c r="HL694" s="14"/>
      <c r="HM694" s="14"/>
      <c r="HN694" s="14"/>
      <c r="HO694" s="14"/>
      <c r="HP694" s="14"/>
      <c r="HQ694" s="14"/>
      <c r="HR694" s="14"/>
      <c r="HS694" s="14"/>
      <c r="HT694" s="14"/>
      <c r="HU694" s="14"/>
      <c r="HV694" s="14"/>
      <c r="HW694" s="14"/>
      <c r="HX694" s="14"/>
      <c r="HY694" s="14"/>
      <c r="HZ694" s="14"/>
      <c r="IA694" s="14"/>
      <c r="IB694" s="14"/>
      <c r="IC694" s="14"/>
      <c r="ID694" s="14"/>
    </row>
    <row r="695" spans="1:238" s="12" customFormat="1" x14ac:dyDescent="0.2">
      <c r="A695" s="11">
        <f t="shared" si="12"/>
        <v>687</v>
      </c>
      <c r="B695" s="32" t="s">
        <v>2254</v>
      </c>
      <c r="C695" s="32" t="s">
        <v>754</v>
      </c>
      <c r="D695" s="38" t="s">
        <v>149</v>
      </c>
      <c r="E695" s="68">
        <v>2010.01</v>
      </c>
      <c r="F695" s="33" t="s">
        <v>1301</v>
      </c>
      <c r="G695" s="34">
        <v>206</v>
      </c>
      <c r="H695" s="34">
        <v>133</v>
      </c>
      <c r="I695" s="37" t="s">
        <v>1268</v>
      </c>
      <c r="J695" s="35" t="s">
        <v>17</v>
      </c>
      <c r="K695" s="36"/>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c r="EM695" s="14"/>
      <c r="EN695" s="14"/>
      <c r="EO695" s="14"/>
      <c r="EP695" s="14"/>
      <c r="EQ695" s="14"/>
      <c r="ER695" s="14"/>
      <c r="ES695" s="14"/>
      <c r="ET695" s="14"/>
      <c r="EU695" s="14"/>
      <c r="EV695" s="14"/>
      <c r="EW695" s="14"/>
      <c r="EX695" s="14"/>
      <c r="EY695" s="14"/>
      <c r="EZ695" s="14"/>
      <c r="FA695" s="14"/>
      <c r="FB695" s="14"/>
      <c r="FC695" s="14"/>
      <c r="FD695" s="14"/>
      <c r="FE695" s="14"/>
      <c r="FF695" s="14"/>
      <c r="FG695" s="14"/>
      <c r="FH695" s="14"/>
      <c r="FI695" s="14"/>
      <c r="FJ695" s="14"/>
      <c r="FK695" s="14"/>
      <c r="FL695" s="14"/>
      <c r="FM695" s="14"/>
      <c r="FN695" s="14"/>
      <c r="FO695" s="14"/>
      <c r="FP695" s="14"/>
      <c r="FQ695" s="14"/>
      <c r="FR695" s="14"/>
      <c r="FS695" s="14"/>
      <c r="FT695" s="14"/>
      <c r="FU695" s="14"/>
      <c r="FV695" s="14"/>
      <c r="FW695" s="14"/>
      <c r="FX695" s="14"/>
      <c r="FY695" s="14"/>
      <c r="FZ695" s="14"/>
      <c r="GA695" s="14"/>
      <c r="GB695" s="14"/>
      <c r="GC695" s="14"/>
      <c r="GD695" s="14"/>
      <c r="GE695" s="14"/>
      <c r="GF695" s="14"/>
      <c r="GG695" s="14"/>
      <c r="GH695" s="14"/>
      <c r="GI695" s="14"/>
      <c r="GJ695" s="14"/>
      <c r="GK695" s="14"/>
      <c r="GL695" s="14"/>
      <c r="GM695" s="14"/>
      <c r="GN695" s="14"/>
      <c r="GO695" s="14"/>
      <c r="GP695" s="14"/>
      <c r="GQ695" s="14"/>
      <c r="GR695" s="14"/>
      <c r="GS695" s="14"/>
      <c r="GT695" s="14"/>
      <c r="GU695" s="14"/>
      <c r="GV695" s="14"/>
      <c r="GW695" s="14"/>
      <c r="GX695" s="14"/>
      <c r="GY695" s="14"/>
      <c r="GZ695" s="14"/>
      <c r="HA695" s="14"/>
      <c r="HB695" s="14"/>
      <c r="HC695" s="14"/>
      <c r="HD695" s="14"/>
      <c r="HE695" s="14"/>
      <c r="HF695" s="14"/>
      <c r="HG695" s="14"/>
      <c r="HH695" s="14"/>
      <c r="HI695" s="14"/>
      <c r="HJ695" s="14"/>
      <c r="HK695" s="14"/>
      <c r="HL695" s="14"/>
      <c r="HM695" s="14"/>
      <c r="HN695" s="14"/>
      <c r="HO695" s="14"/>
      <c r="HP695" s="14"/>
      <c r="HQ695" s="14"/>
      <c r="HR695" s="14"/>
      <c r="HS695" s="14"/>
      <c r="HT695" s="14"/>
      <c r="HU695" s="14"/>
      <c r="HV695" s="14"/>
      <c r="HW695" s="14"/>
      <c r="HX695" s="14"/>
      <c r="HY695" s="14"/>
      <c r="HZ695" s="14"/>
      <c r="IA695" s="14"/>
      <c r="IB695" s="14"/>
      <c r="IC695" s="14"/>
      <c r="ID695" s="14"/>
    </row>
    <row r="696" spans="1:238" s="12" customFormat="1" x14ac:dyDescent="0.2">
      <c r="A696" s="11">
        <f t="shared" si="12"/>
        <v>688</v>
      </c>
      <c r="B696" s="32" t="s">
        <v>2255</v>
      </c>
      <c r="C696" s="32" t="s">
        <v>754</v>
      </c>
      <c r="D696" s="32" t="s">
        <v>149</v>
      </c>
      <c r="E696" s="68">
        <v>2010.03</v>
      </c>
      <c r="F696" s="33" t="s">
        <v>2256</v>
      </c>
      <c r="G696" s="34">
        <v>2933</v>
      </c>
      <c r="H696" s="34">
        <v>4605</v>
      </c>
      <c r="I696" s="35" t="s">
        <v>18</v>
      </c>
      <c r="J696" s="35" t="s">
        <v>17</v>
      </c>
      <c r="K696" s="36"/>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c r="EM696" s="14"/>
      <c r="EN696" s="14"/>
      <c r="EO696" s="14"/>
      <c r="EP696" s="14"/>
      <c r="EQ696" s="14"/>
      <c r="ER696" s="14"/>
      <c r="ES696" s="14"/>
      <c r="ET696" s="14"/>
      <c r="EU696" s="14"/>
      <c r="EV696" s="14"/>
      <c r="EW696" s="14"/>
      <c r="EX696" s="14"/>
      <c r="EY696" s="14"/>
      <c r="EZ696" s="14"/>
      <c r="FA696" s="14"/>
      <c r="FB696" s="14"/>
      <c r="FC696" s="14"/>
      <c r="FD696" s="14"/>
      <c r="FE696" s="14"/>
      <c r="FF696" s="14"/>
      <c r="FG696" s="14"/>
      <c r="FH696" s="14"/>
      <c r="FI696" s="14"/>
      <c r="FJ696" s="14"/>
      <c r="FK696" s="14"/>
      <c r="FL696" s="14"/>
      <c r="FM696" s="14"/>
      <c r="FN696" s="14"/>
      <c r="FO696" s="14"/>
      <c r="FP696" s="14"/>
      <c r="FQ696" s="14"/>
      <c r="FR696" s="14"/>
      <c r="FS696" s="14"/>
      <c r="FT696" s="14"/>
      <c r="FU696" s="14"/>
      <c r="FV696" s="14"/>
      <c r="FW696" s="14"/>
      <c r="FX696" s="14"/>
      <c r="FY696" s="14"/>
      <c r="FZ696" s="14"/>
      <c r="GA696" s="14"/>
      <c r="GB696" s="14"/>
      <c r="GC696" s="14"/>
      <c r="GD696" s="14"/>
      <c r="GE696" s="14"/>
      <c r="GF696" s="14"/>
      <c r="GG696" s="14"/>
      <c r="GH696" s="14"/>
      <c r="GI696" s="14"/>
      <c r="GJ696" s="14"/>
      <c r="GK696" s="14"/>
      <c r="GL696" s="14"/>
      <c r="GM696" s="14"/>
      <c r="GN696" s="14"/>
      <c r="GO696" s="14"/>
      <c r="GP696" s="14"/>
      <c r="GQ696" s="14"/>
      <c r="GR696" s="14"/>
      <c r="GS696" s="14"/>
      <c r="GT696" s="14"/>
      <c r="GU696" s="14"/>
      <c r="GV696" s="14"/>
      <c r="GW696" s="14"/>
      <c r="GX696" s="14"/>
      <c r="GY696" s="14"/>
      <c r="GZ696" s="14"/>
      <c r="HA696" s="14"/>
      <c r="HB696" s="14"/>
      <c r="HC696" s="14"/>
      <c r="HD696" s="14"/>
      <c r="HE696" s="14"/>
      <c r="HF696" s="14"/>
      <c r="HG696" s="14"/>
      <c r="HH696" s="14"/>
      <c r="HI696" s="14"/>
      <c r="HJ696" s="14"/>
      <c r="HK696" s="14"/>
      <c r="HL696" s="14"/>
      <c r="HM696" s="14"/>
      <c r="HN696" s="14"/>
      <c r="HO696" s="14"/>
      <c r="HP696" s="14"/>
      <c r="HQ696" s="14"/>
      <c r="HR696" s="14"/>
      <c r="HS696" s="14"/>
      <c r="HT696" s="14"/>
      <c r="HU696" s="14"/>
      <c r="HV696" s="14"/>
      <c r="HW696" s="14"/>
      <c r="HX696" s="14"/>
      <c r="HY696" s="14"/>
      <c r="HZ696" s="14"/>
      <c r="IA696" s="14"/>
      <c r="IB696" s="14"/>
      <c r="IC696" s="14"/>
      <c r="ID696" s="14"/>
    </row>
    <row r="697" spans="1:238" s="12" customFormat="1" x14ac:dyDescent="0.2">
      <c r="A697" s="11">
        <f t="shared" si="12"/>
        <v>689</v>
      </c>
      <c r="B697" s="32" t="s">
        <v>2257</v>
      </c>
      <c r="C697" s="32" t="s">
        <v>754</v>
      </c>
      <c r="D697" s="32" t="s">
        <v>149</v>
      </c>
      <c r="E697" s="68">
        <v>2010.04</v>
      </c>
      <c r="F697" s="33" t="s">
        <v>2258</v>
      </c>
      <c r="G697" s="34">
        <v>3153</v>
      </c>
      <c r="H697" s="34">
        <v>5121</v>
      </c>
      <c r="I697" s="37" t="s">
        <v>1268</v>
      </c>
      <c r="J697" s="35" t="s">
        <v>17</v>
      </c>
      <c r="K697" s="36"/>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c r="GO697" s="3"/>
      <c r="GP697" s="3"/>
      <c r="GQ697" s="3"/>
      <c r="GR697" s="3"/>
      <c r="GS697" s="3"/>
      <c r="GT697" s="3"/>
      <c r="GU697" s="3"/>
      <c r="GV697" s="3"/>
      <c r="GW697" s="3"/>
      <c r="GX697" s="3"/>
      <c r="GY697" s="3"/>
      <c r="GZ697" s="3"/>
      <c r="HA697" s="3"/>
      <c r="HB697" s="3"/>
      <c r="HC697" s="3"/>
      <c r="HD697" s="3"/>
      <c r="HE697" s="3"/>
      <c r="HF697" s="3"/>
      <c r="HG697" s="3"/>
      <c r="HH697" s="3"/>
      <c r="HI697" s="3"/>
      <c r="HJ697" s="3"/>
      <c r="HK697" s="3"/>
      <c r="HL697" s="3"/>
      <c r="HM697" s="3"/>
      <c r="HN697" s="3"/>
      <c r="HO697" s="3"/>
      <c r="HP697" s="3"/>
      <c r="HQ697" s="3"/>
      <c r="HR697" s="3"/>
      <c r="HS697" s="3"/>
      <c r="HT697" s="3"/>
      <c r="HU697" s="3"/>
      <c r="HV697" s="3"/>
      <c r="HW697" s="3"/>
      <c r="HX697" s="3"/>
      <c r="HY697" s="3"/>
      <c r="HZ697" s="3"/>
      <c r="IA697" s="3"/>
      <c r="IB697" s="3"/>
      <c r="IC697" s="3"/>
      <c r="ID697" s="3"/>
    </row>
    <row r="698" spans="1:238" s="12" customFormat="1" x14ac:dyDescent="0.2">
      <c r="A698" s="11">
        <f t="shared" si="12"/>
        <v>690</v>
      </c>
      <c r="B698" s="32" t="s">
        <v>2259</v>
      </c>
      <c r="C698" s="32" t="s">
        <v>754</v>
      </c>
      <c r="D698" s="32" t="s">
        <v>149</v>
      </c>
      <c r="E698" s="68">
        <v>2010.05</v>
      </c>
      <c r="F698" s="33" t="s">
        <v>1926</v>
      </c>
      <c r="G698" s="34">
        <v>3777</v>
      </c>
      <c r="H698" s="34">
        <v>8536</v>
      </c>
      <c r="I698" s="37" t="s">
        <v>1268</v>
      </c>
      <c r="J698" s="35" t="s">
        <v>17</v>
      </c>
      <c r="K698" s="36"/>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c r="GO698" s="3"/>
      <c r="GP698" s="3"/>
      <c r="GQ698" s="3"/>
      <c r="GR698" s="3"/>
      <c r="GS698" s="3"/>
      <c r="GT698" s="3"/>
      <c r="GU698" s="3"/>
      <c r="GV698" s="3"/>
      <c r="GW698" s="3"/>
      <c r="GX698" s="3"/>
      <c r="GY698" s="3"/>
      <c r="GZ698" s="3"/>
      <c r="HA698" s="3"/>
      <c r="HB698" s="3"/>
      <c r="HC698" s="3"/>
      <c r="HD698" s="3"/>
      <c r="HE698" s="3"/>
      <c r="HF698" s="3"/>
      <c r="HG698" s="3"/>
      <c r="HH698" s="3"/>
      <c r="HI698" s="3"/>
      <c r="HJ698" s="3"/>
      <c r="HK698" s="3"/>
      <c r="HL698" s="3"/>
      <c r="HM698" s="3"/>
      <c r="HN698" s="3"/>
      <c r="HO698" s="3"/>
      <c r="HP698" s="3"/>
      <c r="HQ698" s="3"/>
      <c r="HR698" s="3"/>
      <c r="HS698" s="3"/>
      <c r="HT698" s="3"/>
      <c r="HU698" s="3"/>
      <c r="HV698" s="3"/>
      <c r="HW698" s="3"/>
      <c r="HX698" s="3"/>
      <c r="HY698" s="3"/>
      <c r="HZ698" s="3"/>
      <c r="IA698" s="3"/>
      <c r="IB698" s="3"/>
      <c r="IC698" s="3"/>
      <c r="ID698" s="3"/>
    </row>
    <row r="699" spans="1:238" s="12" customFormat="1" x14ac:dyDescent="0.2">
      <c r="A699" s="11">
        <f t="shared" si="12"/>
        <v>691</v>
      </c>
      <c r="B699" s="32" t="s">
        <v>2260</v>
      </c>
      <c r="C699" s="32" t="s">
        <v>754</v>
      </c>
      <c r="D699" s="38" t="s">
        <v>149</v>
      </c>
      <c r="E699" s="69">
        <v>2010.08</v>
      </c>
      <c r="F699" s="33" t="s">
        <v>2261</v>
      </c>
      <c r="G699" s="34">
        <v>3512</v>
      </c>
      <c r="H699" s="34">
        <v>3748</v>
      </c>
      <c r="I699" s="37" t="s">
        <v>1268</v>
      </c>
      <c r="J699" s="35" t="s">
        <v>17</v>
      </c>
      <c r="K699" s="36"/>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c r="BR699" s="15"/>
      <c r="BS699" s="15"/>
      <c r="BT699" s="15"/>
      <c r="BU699" s="15"/>
      <c r="BV699" s="15"/>
      <c r="BW699" s="15"/>
      <c r="BX699" s="15"/>
      <c r="BY699" s="15"/>
      <c r="BZ699" s="15"/>
      <c r="CA699" s="15"/>
      <c r="CB699" s="15"/>
      <c r="CC699" s="15"/>
      <c r="CD699" s="15"/>
      <c r="CE699" s="15"/>
      <c r="CF699" s="15"/>
      <c r="CG699" s="15"/>
      <c r="CH699" s="15"/>
      <c r="CI699" s="15"/>
      <c r="CJ699" s="15"/>
      <c r="CK699" s="15"/>
      <c r="CL699" s="15"/>
      <c r="CM699" s="15"/>
      <c r="CN699" s="15"/>
      <c r="CO699" s="15"/>
      <c r="CP699" s="15"/>
      <c r="CQ699" s="15"/>
      <c r="CR699" s="15"/>
      <c r="CS699" s="15"/>
      <c r="CT699" s="15"/>
      <c r="CU699" s="15"/>
      <c r="CV699" s="15"/>
      <c r="CW699" s="15"/>
      <c r="CX699" s="15"/>
      <c r="CY699" s="15"/>
      <c r="CZ699" s="15"/>
      <c r="DA699" s="15"/>
      <c r="DB699" s="15"/>
      <c r="DC699" s="15"/>
      <c r="DD699" s="15"/>
      <c r="DE699" s="15"/>
      <c r="DF699" s="15"/>
      <c r="DG699" s="15"/>
      <c r="DH699" s="15"/>
      <c r="DI699" s="15"/>
      <c r="DJ699" s="15"/>
      <c r="DK699" s="15"/>
      <c r="DL699" s="15"/>
      <c r="DM699" s="15"/>
      <c r="DN699" s="15"/>
      <c r="DO699" s="15"/>
      <c r="DP699" s="15"/>
      <c r="DQ699" s="15"/>
      <c r="DR699" s="15"/>
      <c r="DS699" s="15"/>
      <c r="DT699" s="15"/>
      <c r="DU699" s="15"/>
      <c r="DV699" s="15"/>
      <c r="DW699" s="15"/>
      <c r="DX699" s="15"/>
      <c r="DY699" s="15"/>
      <c r="DZ699" s="15"/>
      <c r="EA699" s="15"/>
      <c r="EB699" s="15"/>
      <c r="EC699" s="15"/>
      <c r="ED699" s="15"/>
      <c r="EE699" s="15"/>
      <c r="EF699" s="15"/>
      <c r="EG699" s="15"/>
      <c r="EH699" s="15"/>
      <c r="EI699" s="15"/>
      <c r="EJ699" s="15"/>
      <c r="EK699" s="15"/>
      <c r="EL699" s="15"/>
      <c r="EM699" s="15"/>
      <c r="EN699" s="15"/>
      <c r="EO699" s="15"/>
      <c r="EP699" s="15"/>
      <c r="EQ699" s="15"/>
      <c r="ER699" s="15"/>
      <c r="ES699" s="15"/>
      <c r="ET699" s="15"/>
      <c r="EU699" s="15"/>
      <c r="EV699" s="15"/>
      <c r="EW699" s="15"/>
      <c r="EX699" s="15"/>
      <c r="EY699" s="15"/>
      <c r="EZ699" s="15"/>
      <c r="FA699" s="15"/>
      <c r="FB699" s="15"/>
      <c r="FC699" s="15"/>
      <c r="FD699" s="15"/>
      <c r="FE699" s="15"/>
      <c r="FF699" s="15"/>
      <c r="FG699" s="15"/>
      <c r="FH699" s="15"/>
      <c r="FI699" s="15"/>
      <c r="FJ699" s="15"/>
      <c r="FK699" s="15"/>
      <c r="FL699" s="15"/>
      <c r="FM699" s="15"/>
      <c r="FN699" s="15"/>
      <c r="FO699" s="15"/>
      <c r="FP699" s="15"/>
      <c r="FQ699" s="15"/>
      <c r="FR699" s="15"/>
      <c r="FS699" s="15"/>
      <c r="FT699" s="15"/>
      <c r="FU699" s="15"/>
      <c r="FV699" s="15"/>
      <c r="FW699" s="15"/>
      <c r="FX699" s="15"/>
      <c r="FY699" s="15"/>
      <c r="FZ699" s="15"/>
      <c r="GA699" s="15"/>
      <c r="GB699" s="15"/>
      <c r="GC699" s="15"/>
      <c r="GD699" s="15"/>
      <c r="GE699" s="15"/>
      <c r="GF699" s="15"/>
      <c r="GG699" s="15"/>
      <c r="GH699" s="15"/>
      <c r="GI699" s="15"/>
      <c r="GJ699" s="15"/>
      <c r="GK699" s="15"/>
      <c r="GL699" s="15"/>
      <c r="GM699" s="15"/>
      <c r="GN699" s="15"/>
      <c r="GO699" s="15"/>
      <c r="GP699" s="15"/>
      <c r="GQ699" s="15"/>
      <c r="GR699" s="15"/>
      <c r="GS699" s="15"/>
      <c r="GT699" s="15"/>
      <c r="GU699" s="15"/>
      <c r="GV699" s="15"/>
      <c r="GW699" s="15"/>
      <c r="GX699" s="15"/>
      <c r="GY699" s="15"/>
      <c r="GZ699" s="15"/>
      <c r="HA699" s="15"/>
      <c r="HB699" s="15"/>
      <c r="HC699" s="15"/>
      <c r="HD699" s="15"/>
      <c r="HE699" s="15"/>
      <c r="HF699" s="15"/>
      <c r="HG699" s="15"/>
      <c r="HH699" s="15"/>
      <c r="HI699" s="15"/>
      <c r="HJ699" s="15"/>
      <c r="HK699" s="15"/>
      <c r="HL699" s="15"/>
      <c r="HM699" s="15"/>
      <c r="HN699" s="15"/>
      <c r="HO699" s="15"/>
      <c r="HP699" s="15"/>
      <c r="HQ699" s="15"/>
      <c r="HR699" s="15"/>
      <c r="HS699" s="15"/>
      <c r="HT699" s="15"/>
      <c r="HU699" s="15"/>
      <c r="HV699" s="15"/>
      <c r="HW699" s="15"/>
      <c r="HX699" s="15"/>
      <c r="HY699" s="15"/>
      <c r="HZ699" s="15"/>
      <c r="IA699" s="15"/>
      <c r="IB699" s="15"/>
      <c r="IC699" s="15"/>
      <c r="ID699" s="15"/>
    </row>
    <row r="700" spans="1:238" s="12" customFormat="1" x14ac:dyDescent="0.2">
      <c r="A700" s="11">
        <f t="shared" si="12"/>
        <v>692</v>
      </c>
      <c r="B700" s="32" t="s">
        <v>2262</v>
      </c>
      <c r="C700" s="32" t="s">
        <v>754</v>
      </c>
      <c r="D700" s="38" t="s">
        <v>149</v>
      </c>
      <c r="E700" s="69">
        <v>2010.08</v>
      </c>
      <c r="F700" s="33" t="s">
        <v>1303</v>
      </c>
      <c r="G700" s="34">
        <v>3282</v>
      </c>
      <c r="H700" s="34">
        <v>5046</v>
      </c>
      <c r="I700" s="37" t="s">
        <v>1268</v>
      </c>
      <c r="J700" s="35" t="s">
        <v>17</v>
      </c>
      <c r="K700" s="36"/>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c r="BJ700" s="15"/>
      <c r="BK700" s="15"/>
      <c r="BL700" s="15"/>
      <c r="BM700" s="15"/>
      <c r="BN700" s="15"/>
      <c r="BO700" s="15"/>
      <c r="BP700" s="15"/>
      <c r="BQ700" s="15"/>
      <c r="BR700" s="15"/>
      <c r="BS700" s="15"/>
      <c r="BT700" s="15"/>
      <c r="BU700" s="15"/>
      <c r="BV700" s="15"/>
      <c r="BW700" s="15"/>
      <c r="BX700" s="15"/>
      <c r="BY700" s="15"/>
      <c r="BZ700" s="15"/>
      <c r="CA700" s="15"/>
      <c r="CB700" s="15"/>
      <c r="CC700" s="15"/>
      <c r="CD700" s="15"/>
      <c r="CE700" s="15"/>
      <c r="CF700" s="15"/>
      <c r="CG700" s="15"/>
      <c r="CH700" s="15"/>
      <c r="CI700" s="15"/>
      <c r="CJ700" s="15"/>
      <c r="CK700" s="15"/>
      <c r="CL700" s="15"/>
      <c r="CM700" s="15"/>
      <c r="CN700" s="15"/>
      <c r="CO700" s="15"/>
      <c r="CP700" s="15"/>
      <c r="CQ700" s="15"/>
      <c r="CR700" s="15"/>
      <c r="CS700" s="15"/>
      <c r="CT700" s="15"/>
      <c r="CU700" s="15"/>
      <c r="CV700" s="15"/>
      <c r="CW700" s="15"/>
      <c r="CX700" s="15"/>
      <c r="CY700" s="15"/>
      <c r="CZ700" s="15"/>
      <c r="DA700" s="15"/>
      <c r="DB700" s="15"/>
      <c r="DC700" s="15"/>
      <c r="DD700" s="15"/>
      <c r="DE700" s="15"/>
      <c r="DF700" s="15"/>
      <c r="DG700" s="15"/>
      <c r="DH700" s="15"/>
      <c r="DI700" s="15"/>
      <c r="DJ700" s="15"/>
      <c r="DK700" s="15"/>
      <c r="DL700" s="15"/>
      <c r="DM700" s="15"/>
      <c r="DN700" s="15"/>
      <c r="DO700" s="15"/>
      <c r="DP700" s="15"/>
      <c r="DQ700" s="15"/>
      <c r="DR700" s="15"/>
      <c r="DS700" s="15"/>
      <c r="DT700" s="15"/>
      <c r="DU700" s="15"/>
      <c r="DV700" s="15"/>
      <c r="DW700" s="15"/>
      <c r="DX700" s="15"/>
      <c r="DY700" s="15"/>
      <c r="DZ700" s="15"/>
      <c r="EA700" s="15"/>
      <c r="EB700" s="15"/>
      <c r="EC700" s="15"/>
      <c r="ED700" s="15"/>
      <c r="EE700" s="15"/>
      <c r="EF700" s="15"/>
      <c r="EG700" s="15"/>
      <c r="EH700" s="15"/>
      <c r="EI700" s="15"/>
      <c r="EJ700" s="15"/>
      <c r="EK700" s="15"/>
      <c r="EL700" s="15"/>
      <c r="EM700" s="15"/>
      <c r="EN700" s="15"/>
      <c r="EO700" s="15"/>
      <c r="EP700" s="15"/>
      <c r="EQ700" s="15"/>
      <c r="ER700" s="15"/>
      <c r="ES700" s="15"/>
      <c r="ET700" s="15"/>
      <c r="EU700" s="15"/>
      <c r="EV700" s="15"/>
      <c r="EW700" s="15"/>
      <c r="EX700" s="15"/>
      <c r="EY700" s="15"/>
      <c r="EZ700" s="15"/>
      <c r="FA700" s="15"/>
      <c r="FB700" s="15"/>
      <c r="FC700" s="15"/>
      <c r="FD700" s="15"/>
      <c r="FE700" s="15"/>
      <c r="FF700" s="15"/>
      <c r="FG700" s="15"/>
      <c r="FH700" s="15"/>
      <c r="FI700" s="15"/>
      <c r="FJ700" s="15"/>
      <c r="FK700" s="15"/>
      <c r="FL700" s="15"/>
      <c r="FM700" s="15"/>
      <c r="FN700" s="15"/>
      <c r="FO700" s="15"/>
      <c r="FP700" s="15"/>
      <c r="FQ700" s="15"/>
      <c r="FR700" s="15"/>
      <c r="FS700" s="15"/>
      <c r="FT700" s="15"/>
      <c r="FU700" s="15"/>
      <c r="FV700" s="15"/>
      <c r="FW700" s="15"/>
      <c r="FX700" s="15"/>
      <c r="FY700" s="15"/>
      <c r="FZ700" s="15"/>
      <c r="GA700" s="15"/>
      <c r="GB700" s="15"/>
      <c r="GC700" s="15"/>
      <c r="GD700" s="15"/>
      <c r="GE700" s="15"/>
      <c r="GF700" s="15"/>
      <c r="GG700" s="15"/>
      <c r="GH700" s="15"/>
      <c r="GI700" s="15"/>
      <c r="GJ700" s="15"/>
      <c r="GK700" s="15"/>
      <c r="GL700" s="15"/>
      <c r="GM700" s="15"/>
      <c r="GN700" s="15"/>
      <c r="GO700" s="15"/>
      <c r="GP700" s="15"/>
      <c r="GQ700" s="15"/>
      <c r="GR700" s="15"/>
      <c r="GS700" s="15"/>
      <c r="GT700" s="15"/>
      <c r="GU700" s="15"/>
      <c r="GV700" s="15"/>
      <c r="GW700" s="15"/>
      <c r="GX700" s="15"/>
      <c r="GY700" s="15"/>
      <c r="GZ700" s="15"/>
      <c r="HA700" s="15"/>
      <c r="HB700" s="15"/>
      <c r="HC700" s="15"/>
      <c r="HD700" s="15"/>
      <c r="HE700" s="15"/>
      <c r="HF700" s="15"/>
      <c r="HG700" s="15"/>
      <c r="HH700" s="15"/>
      <c r="HI700" s="15"/>
      <c r="HJ700" s="15"/>
      <c r="HK700" s="15"/>
      <c r="HL700" s="15"/>
      <c r="HM700" s="15"/>
      <c r="HN700" s="15"/>
      <c r="HO700" s="15"/>
      <c r="HP700" s="15"/>
      <c r="HQ700" s="15"/>
      <c r="HR700" s="15"/>
      <c r="HS700" s="15"/>
      <c r="HT700" s="15"/>
      <c r="HU700" s="15"/>
      <c r="HV700" s="15"/>
      <c r="HW700" s="15"/>
      <c r="HX700" s="15"/>
      <c r="HY700" s="15"/>
      <c r="HZ700" s="15"/>
      <c r="IA700" s="15"/>
      <c r="IB700" s="15"/>
      <c r="IC700" s="15"/>
      <c r="ID700" s="15"/>
    </row>
    <row r="701" spans="1:238" s="12" customFormat="1" x14ac:dyDescent="0.2">
      <c r="A701" s="11">
        <f t="shared" si="12"/>
        <v>693</v>
      </c>
      <c r="B701" s="32" t="s">
        <v>2263</v>
      </c>
      <c r="C701" s="32" t="s">
        <v>754</v>
      </c>
      <c r="D701" s="38" t="s">
        <v>149</v>
      </c>
      <c r="E701" s="69">
        <v>2010.09</v>
      </c>
      <c r="F701" s="33" t="s">
        <v>2264</v>
      </c>
      <c r="G701" s="34">
        <v>4316</v>
      </c>
      <c r="H701" s="34">
        <v>6603</v>
      </c>
      <c r="I701" s="37" t="s">
        <v>1268</v>
      </c>
      <c r="J701" s="35" t="s">
        <v>17</v>
      </c>
      <c r="K701" s="44"/>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5"/>
      <c r="BO701" s="15"/>
      <c r="BP701" s="15"/>
      <c r="BQ701" s="15"/>
      <c r="BR701" s="15"/>
      <c r="BS701" s="15"/>
      <c r="BT701" s="15"/>
      <c r="BU701" s="15"/>
      <c r="BV701" s="15"/>
      <c r="BW701" s="15"/>
      <c r="BX701" s="15"/>
      <c r="BY701" s="15"/>
      <c r="BZ701" s="15"/>
      <c r="CA701" s="15"/>
      <c r="CB701" s="15"/>
      <c r="CC701" s="15"/>
      <c r="CD701" s="15"/>
      <c r="CE701" s="15"/>
      <c r="CF701" s="15"/>
      <c r="CG701" s="15"/>
      <c r="CH701" s="15"/>
      <c r="CI701" s="15"/>
      <c r="CJ701" s="15"/>
      <c r="CK701" s="15"/>
      <c r="CL701" s="15"/>
      <c r="CM701" s="15"/>
      <c r="CN701" s="15"/>
      <c r="CO701" s="15"/>
      <c r="CP701" s="15"/>
      <c r="CQ701" s="15"/>
      <c r="CR701" s="15"/>
      <c r="CS701" s="15"/>
      <c r="CT701" s="15"/>
      <c r="CU701" s="15"/>
      <c r="CV701" s="15"/>
      <c r="CW701" s="15"/>
      <c r="CX701" s="15"/>
      <c r="CY701" s="15"/>
      <c r="CZ701" s="15"/>
      <c r="DA701" s="15"/>
      <c r="DB701" s="15"/>
      <c r="DC701" s="15"/>
      <c r="DD701" s="15"/>
      <c r="DE701" s="15"/>
      <c r="DF701" s="15"/>
      <c r="DG701" s="15"/>
      <c r="DH701" s="15"/>
      <c r="DI701" s="15"/>
      <c r="DJ701" s="15"/>
      <c r="DK701" s="15"/>
      <c r="DL701" s="15"/>
      <c r="DM701" s="15"/>
      <c r="DN701" s="15"/>
      <c r="DO701" s="15"/>
      <c r="DP701" s="15"/>
      <c r="DQ701" s="15"/>
      <c r="DR701" s="15"/>
      <c r="DS701" s="15"/>
      <c r="DT701" s="15"/>
      <c r="DU701" s="15"/>
      <c r="DV701" s="15"/>
      <c r="DW701" s="15"/>
      <c r="DX701" s="15"/>
      <c r="DY701" s="15"/>
      <c r="DZ701" s="15"/>
      <c r="EA701" s="15"/>
      <c r="EB701" s="15"/>
      <c r="EC701" s="15"/>
      <c r="ED701" s="15"/>
      <c r="EE701" s="15"/>
      <c r="EF701" s="15"/>
      <c r="EG701" s="15"/>
      <c r="EH701" s="15"/>
      <c r="EI701" s="15"/>
      <c r="EJ701" s="15"/>
      <c r="EK701" s="15"/>
      <c r="EL701" s="15"/>
      <c r="EM701" s="15"/>
      <c r="EN701" s="15"/>
      <c r="EO701" s="15"/>
      <c r="EP701" s="15"/>
      <c r="EQ701" s="15"/>
      <c r="ER701" s="15"/>
      <c r="ES701" s="15"/>
      <c r="ET701" s="15"/>
      <c r="EU701" s="15"/>
      <c r="EV701" s="15"/>
      <c r="EW701" s="15"/>
      <c r="EX701" s="15"/>
      <c r="EY701" s="15"/>
      <c r="EZ701" s="15"/>
      <c r="FA701" s="15"/>
      <c r="FB701" s="15"/>
      <c r="FC701" s="15"/>
      <c r="FD701" s="15"/>
      <c r="FE701" s="15"/>
      <c r="FF701" s="15"/>
      <c r="FG701" s="15"/>
      <c r="FH701" s="15"/>
      <c r="FI701" s="15"/>
      <c r="FJ701" s="15"/>
      <c r="FK701" s="15"/>
      <c r="FL701" s="15"/>
      <c r="FM701" s="15"/>
      <c r="FN701" s="15"/>
      <c r="FO701" s="15"/>
      <c r="FP701" s="15"/>
      <c r="FQ701" s="15"/>
      <c r="FR701" s="15"/>
      <c r="FS701" s="15"/>
      <c r="FT701" s="15"/>
      <c r="FU701" s="15"/>
      <c r="FV701" s="15"/>
      <c r="FW701" s="15"/>
      <c r="FX701" s="15"/>
      <c r="FY701" s="15"/>
      <c r="FZ701" s="15"/>
      <c r="GA701" s="15"/>
      <c r="GB701" s="15"/>
      <c r="GC701" s="15"/>
      <c r="GD701" s="15"/>
      <c r="GE701" s="15"/>
      <c r="GF701" s="15"/>
      <c r="GG701" s="15"/>
      <c r="GH701" s="15"/>
      <c r="GI701" s="15"/>
      <c r="GJ701" s="15"/>
      <c r="GK701" s="15"/>
      <c r="GL701" s="15"/>
      <c r="GM701" s="15"/>
      <c r="GN701" s="15"/>
      <c r="GO701" s="15"/>
      <c r="GP701" s="15"/>
      <c r="GQ701" s="15"/>
      <c r="GR701" s="15"/>
      <c r="GS701" s="15"/>
      <c r="GT701" s="15"/>
      <c r="GU701" s="15"/>
      <c r="GV701" s="15"/>
      <c r="GW701" s="15"/>
      <c r="GX701" s="15"/>
      <c r="GY701" s="15"/>
      <c r="GZ701" s="15"/>
      <c r="HA701" s="15"/>
      <c r="HB701" s="15"/>
      <c r="HC701" s="15"/>
      <c r="HD701" s="15"/>
      <c r="HE701" s="15"/>
      <c r="HF701" s="15"/>
      <c r="HG701" s="15"/>
      <c r="HH701" s="15"/>
      <c r="HI701" s="15"/>
      <c r="HJ701" s="15"/>
      <c r="HK701" s="15"/>
      <c r="HL701" s="15"/>
      <c r="HM701" s="15"/>
      <c r="HN701" s="15"/>
      <c r="HO701" s="15"/>
      <c r="HP701" s="15"/>
      <c r="HQ701" s="15"/>
      <c r="HR701" s="15"/>
      <c r="HS701" s="15"/>
      <c r="HT701" s="15"/>
      <c r="HU701" s="15"/>
      <c r="HV701" s="15"/>
      <c r="HW701" s="15"/>
      <c r="HX701" s="15"/>
      <c r="HY701" s="15"/>
      <c r="HZ701" s="15"/>
      <c r="IA701" s="15"/>
      <c r="IB701" s="15"/>
      <c r="IC701" s="15"/>
      <c r="ID701" s="15"/>
    </row>
    <row r="702" spans="1:238" s="12" customFormat="1" x14ac:dyDescent="0.2">
      <c r="A702" s="11">
        <f t="shared" si="12"/>
        <v>694</v>
      </c>
      <c r="B702" s="32" t="s">
        <v>2265</v>
      </c>
      <c r="C702" s="32" t="s">
        <v>754</v>
      </c>
      <c r="D702" s="38" t="s">
        <v>149</v>
      </c>
      <c r="E702" s="69">
        <v>2010.09</v>
      </c>
      <c r="F702" s="33" t="s">
        <v>1661</v>
      </c>
      <c r="G702" s="34">
        <v>794</v>
      </c>
      <c r="H702" s="34">
        <v>1291</v>
      </c>
      <c r="I702" s="35" t="s">
        <v>18</v>
      </c>
      <c r="J702" s="79" t="s">
        <v>17</v>
      </c>
      <c r="K702" s="44"/>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5"/>
      <c r="BO702" s="15"/>
      <c r="BP702" s="15"/>
      <c r="BQ702" s="15"/>
      <c r="BR702" s="15"/>
      <c r="BS702" s="15"/>
      <c r="BT702" s="15"/>
      <c r="BU702" s="15"/>
      <c r="BV702" s="15"/>
      <c r="BW702" s="15"/>
      <c r="BX702" s="15"/>
      <c r="BY702" s="15"/>
      <c r="BZ702" s="15"/>
      <c r="CA702" s="15"/>
      <c r="CB702" s="15"/>
      <c r="CC702" s="15"/>
      <c r="CD702" s="15"/>
      <c r="CE702" s="15"/>
      <c r="CF702" s="15"/>
      <c r="CG702" s="15"/>
      <c r="CH702" s="15"/>
      <c r="CI702" s="15"/>
      <c r="CJ702" s="15"/>
      <c r="CK702" s="15"/>
      <c r="CL702" s="15"/>
      <c r="CM702" s="15"/>
      <c r="CN702" s="15"/>
      <c r="CO702" s="15"/>
      <c r="CP702" s="15"/>
      <c r="CQ702" s="15"/>
      <c r="CR702" s="15"/>
      <c r="CS702" s="15"/>
      <c r="CT702" s="15"/>
      <c r="CU702" s="15"/>
      <c r="CV702" s="15"/>
      <c r="CW702" s="15"/>
      <c r="CX702" s="15"/>
      <c r="CY702" s="15"/>
      <c r="CZ702" s="15"/>
      <c r="DA702" s="15"/>
      <c r="DB702" s="15"/>
      <c r="DC702" s="15"/>
      <c r="DD702" s="15"/>
      <c r="DE702" s="15"/>
      <c r="DF702" s="15"/>
      <c r="DG702" s="15"/>
      <c r="DH702" s="15"/>
      <c r="DI702" s="15"/>
      <c r="DJ702" s="15"/>
      <c r="DK702" s="15"/>
      <c r="DL702" s="15"/>
      <c r="DM702" s="15"/>
      <c r="DN702" s="15"/>
      <c r="DO702" s="15"/>
      <c r="DP702" s="15"/>
      <c r="DQ702" s="15"/>
      <c r="DR702" s="15"/>
      <c r="DS702" s="15"/>
      <c r="DT702" s="15"/>
      <c r="DU702" s="15"/>
      <c r="DV702" s="15"/>
      <c r="DW702" s="15"/>
      <c r="DX702" s="15"/>
      <c r="DY702" s="15"/>
      <c r="DZ702" s="15"/>
      <c r="EA702" s="15"/>
      <c r="EB702" s="15"/>
      <c r="EC702" s="15"/>
      <c r="ED702" s="15"/>
      <c r="EE702" s="15"/>
      <c r="EF702" s="15"/>
      <c r="EG702" s="15"/>
      <c r="EH702" s="15"/>
      <c r="EI702" s="15"/>
      <c r="EJ702" s="15"/>
      <c r="EK702" s="15"/>
      <c r="EL702" s="15"/>
      <c r="EM702" s="15"/>
      <c r="EN702" s="15"/>
      <c r="EO702" s="15"/>
      <c r="EP702" s="15"/>
      <c r="EQ702" s="15"/>
      <c r="ER702" s="15"/>
      <c r="ES702" s="15"/>
      <c r="ET702" s="15"/>
      <c r="EU702" s="15"/>
      <c r="EV702" s="15"/>
      <c r="EW702" s="15"/>
      <c r="EX702" s="15"/>
      <c r="EY702" s="15"/>
      <c r="EZ702" s="15"/>
      <c r="FA702" s="15"/>
      <c r="FB702" s="15"/>
      <c r="FC702" s="15"/>
      <c r="FD702" s="15"/>
      <c r="FE702" s="15"/>
      <c r="FF702" s="15"/>
      <c r="FG702" s="15"/>
      <c r="FH702" s="15"/>
      <c r="FI702" s="15"/>
      <c r="FJ702" s="15"/>
      <c r="FK702" s="15"/>
      <c r="FL702" s="15"/>
      <c r="FM702" s="15"/>
      <c r="FN702" s="15"/>
      <c r="FO702" s="15"/>
      <c r="FP702" s="15"/>
      <c r="FQ702" s="15"/>
      <c r="FR702" s="15"/>
      <c r="FS702" s="15"/>
      <c r="FT702" s="15"/>
      <c r="FU702" s="15"/>
      <c r="FV702" s="15"/>
      <c r="FW702" s="15"/>
      <c r="FX702" s="15"/>
      <c r="FY702" s="15"/>
      <c r="FZ702" s="15"/>
      <c r="GA702" s="15"/>
      <c r="GB702" s="15"/>
      <c r="GC702" s="15"/>
      <c r="GD702" s="15"/>
      <c r="GE702" s="15"/>
      <c r="GF702" s="15"/>
      <c r="GG702" s="15"/>
      <c r="GH702" s="15"/>
      <c r="GI702" s="15"/>
      <c r="GJ702" s="15"/>
      <c r="GK702" s="15"/>
      <c r="GL702" s="15"/>
      <c r="GM702" s="15"/>
      <c r="GN702" s="15"/>
      <c r="GO702" s="15"/>
      <c r="GP702" s="15"/>
      <c r="GQ702" s="15"/>
      <c r="GR702" s="15"/>
      <c r="GS702" s="15"/>
      <c r="GT702" s="15"/>
      <c r="GU702" s="15"/>
      <c r="GV702" s="15"/>
      <c r="GW702" s="15"/>
      <c r="GX702" s="15"/>
      <c r="GY702" s="15"/>
      <c r="GZ702" s="15"/>
      <c r="HA702" s="15"/>
      <c r="HB702" s="15"/>
      <c r="HC702" s="15"/>
      <c r="HD702" s="15"/>
      <c r="HE702" s="15"/>
      <c r="HF702" s="15"/>
      <c r="HG702" s="15"/>
      <c r="HH702" s="15"/>
      <c r="HI702" s="15"/>
      <c r="HJ702" s="15"/>
      <c r="HK702" s="15"/>
      <c r="HL702" s="15"/>
      <c r="HM702" s="15"/>
      <c r="HN702" s="15"/>
      <c r="HO702" s="15"/>
      <c r="HP702" s="15"/>
      <c r="HQ702" s="15"/>
      <c r="HR702" s="15"/>
      <c r="HS702" s="15"/>
      <c r="HT702" s="15"/>
      <c r="HU702" s="15"/>
      <c r="HV702" s="15"/>
      <c r="HW702" s="15"/>
      <c r="HX702" s="15"/>
      <c r="HY702" s="15"/>
      <c r="HZ702" s="15"/>
      <c r="IA702" s="15"/>
      <c r="IB702" s="15"/>
      <c r="IC702" s="15"/>
      <c r="ID702" s="15"/>
    </row>
    <row r="703" spans="1:238" s="12" customFormat="1" x14ac:dyDescent="0.2">
      <c r="A703" s="11">
        <f t="shared" si="12"/>
        <v>695</v>
      </c>
      <c r="B703" s="32" t="s">
        <v>2266</v>
      </c>
      <c r="C703" s="32" t="s">
        <v>754</v>
      </c>
      <c r="D703" s="38" t="s">
        <v>149</v>
      </c>
      <c r="E703" s="69">
        <v>2010.09</v>
      </c>
      <c r="F703" s="33" t="s">
        <v>2267</v>
      </c>
      <c r="G703" s="34">
        <v>3153</v>
      </c>
      <c r="H703" s="34">
        <v>2861</v>
      </c>
      <c r="I703" s="37" t="s">
        <v>1268</v>
      </c>
      <c r="J703" s="35" t="s">
        <v>17</v>
      </c>
      <c r="K703" s="44"/>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5"/>
      <c r="BO703" s="15"/>
      <c r="BP703" s="15"/>
      <c r="BQ703" s="15"/>
      <c r="BR703" s="15"/>
      <c r="BS703" s="15"/>
      <c r="BT703" s="15"/>
      <c r="BU703" s="15"/>
      <c r="BV703" s="15"/>
      <c r="BW703" s="15"/>
      <c r="BX703" s="15"/>
      <c r="BY703" s="15"/>
      <c r="BZ703" s="15"/>
      <c r="CA703" s="15"/>
      <c r="CB703" s="15"/>
      <c r="CC703" s="15"/>
      <c r="CD703" s="15"/>
      <c r="CE703" s="15"/>
      <c r="CF703" s="15"/>
      <c r="CG703" s="15"/>
      <c r="CH703" s="15"/>
      <c r="CI703" s="15"/>
      <c r="CJ703" s="15"/>
      <c r="CK703" s="15"/>
      <c r="CL703" s="15"/>
      <c r="CM703" s="15"/>
      <c r="CN703" s="15"/>
      <c r="CO703" s="15"/>
      <c r="CP703" s="15"/>
      <c r="CQ703" s="15"/>
      <c r="CR703" s="15"/>
      <c r="CS703" s="15"/>
      <c r="CT703" s="15"/>
      <c r="CU703" s="15"/>
      <c r="CV703" s="15"/>
      <c r="CW703" s="15"/>
      <c r="CX703" s="15"/>
      <c r="CY703" s="15"/>
      <c r="CZ703" s="15"/>
      <c r="DA703" s="15"/>
      <c r="DB703" s="15"/>
      <c r="DC703" s="15"/>
      <c r="DD703" s="15"/>
      <c r="DE703" s="15"/>
      <c r="DF703" s="15"/>
      <c r="DG703" s="15"/>
      <c r="DH703" s="15"/>
      <c r="DI703" s="15"/>
      <c r="DJ703" s="15"/>
      <c r="DK703" s="15"/>
      <c r="DL703" s="15"/>
      <c r="DM703" s="15"/>
      <c r="DN703" s="15"/>
      <c r="DO703" s="15"/>
      <c r="DP703" s="15"/>
      <c r="DQ703" s="15"/>
      <c r="DR703" s="15"/>
      <c r="DS703" s="15"/>
      <c r="DT703" s="15"/>
      <c r="DU703" s="15"/>
      <c r="DV703" s="15"/>
      <c r="DW703" s="15"/>
      <c r="DX703" s="15"/>
      <c r="DY703" s="15"/>
      <c r="DZ703" s="15"/>
      <c r="EA703" s="15"/>
      <c r="EB703" s="15"/>
      <c r="EC703" s="15"/>
      <c r="ED703" s="15"/>
      <c r="EE703" s="15"/>
      <c r="EF703" s="15"/>
      <c r="EG703" s="15"/>
      <c r="EH703" s="15"/>
      <c r="EI703" s="15"/>
      <c r="EJ703" s="15"/>
      <c r="EK703" s="15"/>
      <c r="EL703" s="15"/>
      <c r="EM703" s="15"/>
      <c r="EN703" s="15"/>
      <c r="EO703" s="15"/>
      <c r="EP703" s="15"/>
      <c r="EQ703" s="15"/>
      <c r="ER703" s="15"/>
      <c r="ES703" s="15"/>
      <c r="ET703" s="15"/>
      <c r="EU703" s="15"/>
      <c r="EV703" s="15"/>
      <c r="EW703" s="15"/>
      <c r="EX703" s="15"/>
      <c r="EY703" s="15"/>
      <c r="EZ703" s="15"/>
      <c r="FA703" s="15"/>
      <c r="FB703" s="15"/>
      <c r="FC703" s="15"/>
      <c r="FD703" s="15"/>
      <c r="FE703" s="15"/>
      <c r="FF703" s="15"/>
      <c r="FG703" s="15"/>
      <c r="FH703" s="15"/>
      <c r="FI703" s="15"/>
      <c r="FJ703" s="15"/>
      <c r="FK703" s="15"/>
      <c r="FL703" s="15"/>
      <c r="FM703" s="15"/>
      <c r="FN703" s="15"/>
      <c r="FO703" s="15"/>
      <c r="FP703" s="15"/>
      <c r="FQ703" s="15"/>
      <c r="FR703" s="15"/>
      <c r="FS703" s="15"/>
      <c r="FT703" s="15"/>
      <c r="FU703" s="15"/>
      <c r="FV703" s="15"/>
      <c r="FW703" s="15"/>
      <c r="FX703" s="15"/>
      <c r="FY703" s="15"/>
      <c r="FZ703" s="15"/>
      <c r="GA703" s="15"/>
      <c r="GB703" s="15"/>
      <c r="GC703" s="15"/>
      <c r="GD703" s="15"/>
      <c r="GE703" s="15"/>
      <c r="GF703" s="15"/>
      <c r="GG703" s="15"/>
      <c r="GH703" s="15"/>
      <c r="GI703" s="15"/>
      <c r="GJ703" s="15"/>
      <c r="GK703" s="15"/>
      <c r="GL703" s="15"/>
      <c r="GM703" s="15"/>
      <c r="GN703" s="15"/>
      <c r="GO703" s="15"/>
      <c r="GP703" s="15"/>
      <c r="GQ703" s="15"/>
      <c r="GR703" s="15"/>
      <c r="GS703" s="15"/>
      <c r="GT703" s="15"/>
      <c r="GU703" s="15"/>
      <c r="GV703" s="15"/>
      <c r="GW703" s="15"/>
      <c r="GX703" s="15"/>
      <c r="GY703" s="15"/>
      <c r="GZ703" s="15"/>
      <c r="HA703" s="15"/>
      <c r="HB703" s="15"/>
      <c r="HC703" s="15"/>
      <c r="HD703" s="15"/>
      <c r="HE703" s="15"/>
      <c r="HF703" s="15"/>
      <c r="HG703" s="15"/>
      <c r="HH703" s="15"/>
      <c r="HI703" s="15"/>
      <c r="HJ703" s="15"/>
      <c r="HK703" s="15"/>
      <c r="HL703" s="15"/>
      <c r="HM703" s="15"/>
      <c r="HN703" s="15"/>
      <c r="HO703" s="15"/>
      <c r="HP703" s="15"/>
      <c r="HQ703" s="15"/>
      <c r="HR703" s="15"/>
      <c r="HS703" s="15"/>
      <c r="HT703" s="15"/>
      <c r="HU703" s="15"/>
      <c r="HV703" s="15"/>
      <c r="HW703" s="15"/>
      <c r="HX703" s="15"/>
      <c r="HY703" s="15"/>
      <c r="HZ703" s="15"/>
      <c r="IA703" s="15"/>
      <c r="IB703" s="15"/>
      <c r="IC703" s="15"/>
      <c r="ID703" s="15"/>
    </row>
    <row r="704" spans="1:238" s="12" customFormat="1" x14ac:dyDescent="0.2">
      <c r="A704" s="11">
        <f t="shared" si="12"/>
        <v>696</v>
      </c>
      <c r="B704" s="32" t="s">
        <v>2268</v>
      </c>
      <c r="C704" s="32" t="s">
        <v>754</v>
      </c>
      <c r="D704" s="38" t="s">
        <v>149</v>
      </c>
      <c r="E704" s="69">
        <v>2010.09</v>
      </c>
      <c r="F704" s="33" t="s">
        <v>2269</v>
      </c>
      <c r="G704" s="34">
        <v>3067</v>
      </c>
      <c r="H704" s="34">
        <v>5173</v>
      </c>
      <c r="I704" s="37" t="s">
        <v>1268</v>
      </c>
      <c r="J704" s="35" t="s">
        <v>17</v>
      </c>
      <c r="K704" s="44"/>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5"/>
      <c r="BO704" s="15"/>
      <c r="BP704" s="15"/>
      <c r="BQ704" s="15"/>
      <c r="BR704" s="15"/>
      <c r="BS704" s="15"/>
      <c r="BT704" s="15"/>
      <c r="BU704" s="15"/>
      <c r="BV704" s="15"/>
      <c r="BW704" s="15"/>
      <c r="BX704" s="15"/>
      <c r="BY704" s="15"/>
      <c r="BZ704" s="15"/>
      <c r="CA704" s="15"/>
      <c r="CB704" s="15"/>
      <c r="CC704" s="15"/>
      <c r="CD704" s="15"/>
      <c r="CE704" s="15"/>
      <c r="CF704" s="15"/>
      <c r="CG704" s="15"/>
      <c r="CH704" s="15"/>
      <c r="CI704" s="15"/>
      <c r="CJ704" s="15"/>
      <c r="CK704" s="15"/>
      <c r="CL704" s="15"/>
      <c r="CM704" s="15"/>
      <c r="CN704" s="15"/>
      <c r="CO704" s="15"/>
      <c r="CP704" s="15"/>
      <c r="CQ704" s="15"/>
      <c r="CR704" s="15"/>
      <c r="CS704" s="15"/>
      <c r="CT704" s="15"/>
      <c r="CU704" s="15"/>
      <c r="CV704" s="15"/>
      <c r="CW704" s="15"/>
      <c r="CX704" s="15"/>
      <c r="CY704" s="15"/>
      <c r="CZ704" s="15"/>
      <c r="DA704" s="15"/>
      <c r="DB704" s="15"/>
      <c r="DC704" s="15"/>
      <c r="DD704" s="15"/>
      <c r="DE704" s="15"/>
      <c r="DF704" s="15"/>
      <c r="DG704" s="15"/>
      <c r="DH704" s="15"/>
      <c r="DI704" s="15"/>
      <c r="DJ704" s="15"/>
      <c r="DK704" s="15"/>
      <c r="DL704" s="15"/>
      <c r="DM704" s="15"/>
      <c r="DN704" s="15"/>
      <c r="DO704" s="15"/>
      <c r="DP704" s="15"/>
      <c r="DQ704" s="15"/>
      <c r="DR704" s="15"/>
      <c r="DS704" s="15"/>
      <c r="DT704" s="15"/>
      <c r="DU704" s="15"/>
      <c r="DV704" s="15"/>
      <c r="DW704" s="15"/>
      <c r="DX704" s="15"/>
      <c r="DY704" s="15"/>
      <c r="DZ704" s="15"/>
      <c r="EA704" s="15"/>
      <c r="EB704" s="15"/>
      <c r="EC704" s="15"/>
      <c r="ED704" s="15"/>
      <c r="EE704" s="15"/>
      <c r="EF704" s="15"/>
      <c r="EG704" s="15"/>
      <c r="EH704" s="15"/>
      <c r="EI704" s="15"/>
      <c r="EJ704" s="15"/>
      <c r="EK704" s="15"/>
      <c r="EL704" s="15"/>
      <c r="EM704" s="15"/>
      <c r="EN704" s="15"/>
      <c r="EO704" s="15"/>
      <c r="EP704" s="15"/>
      <c r="EQ704" s="15"/>
      <c r="ER704" s="15"/>
      <c r="ES704" s="15"/>
      <c r="ET704" s="15"/>
      <c r="EU704" s="15"/>
      <c r="EV704" s="15"/>
      <c r="EW704" s="15"/>
      <c r="EX704" s="15"/>
      <c r="EY704" s="15"/>
      <c r="EZ704" s="15"/>
      <c r="FA704" s="15"/>
      <c r="FB704" s="15"/>
      <c r="FC704" s="15"/>
      <c r="FD704" s="15"/>
      <c r="FE704" s="15"/>
      <c r="FF704" s="15"/>
      <c r="FG704" s="15"/>
      <c r="FH704" s="15"/>
      <c r="FI704" s="15"/>
      <c r="FJ704" s="15"/>
      <c r="FK704" s="15"/>
      <c r="FL704" s="15"/>
      <c r="FM704" s="15"/>
      <c r="FN704" s="15"/>
      <c r="FO704" s="15"/>
      <c r="FP704" s="15"/>
      <c r="FQ704" s="15"/>
      <c r="FR704" s="15"/>
      <c r="FS704" s="15"/>
      <c r="FT704" s="15"/>
      <c r="FU704" s="15"/>
      <c r="FV704" s="15"/>
      <c r="FW704" s="15"/>
      <c r="FX704" s="15"/>
      <c r="FY704" s="15"/>
      <c r="FZ704" s="15"/>
      <c r="GA704" s="15"/>
      <c r="GB704" s="15"/>
      <c r="GC704" s="15"/>
      <c r="GD704" s="15"/>
      <c r="GE704" s="15"/>
      <c r="GF704" s="15"/>
      <c r="GG704" s="15"/>
      <c r="GH704" s="15"/>
      <c r="GI704" s="15"/>
      <c r="GJ704" s="15"/>
      <c r="GK704" s="15"/>
      <c r="GL704" s="15"/>
      <c r="GM704" s="15"/>
      <c r="GN704" s="15"/>
      <c r="GO704" s="15"/>
      <c r="GP704" s="15"/>
      <c r="GQ704" s="15"/>
      <c r="GR704" s="15"/>
      <c r="GS704" s="15"/>
      <c r="GT704" s="15"/>
      <c r="GU704" s="15"/>
      <c r="GV704" s="15"/>
      <c r="GW704" s="15"/>
      <c r="GX704" s="15"/>
      <c r="GY704" s="15"/>
      <c r="GZ704" s="15"/>
      <c r="HA704" s="15"/>
      <c r="HB704" s="15"/>
      <c r="HC704" s="15"/>
      <c r="HD704" s="15"/>
      <c r="HE704" s="15"/>
      <c r="HF704" s="15"/>
      <c r="HG704" s="15"/>
      <c r="HH704" s="15"/>
      <c r="HI704" s="15"/>
      <c r="HJ704" s="15"/>
      <c r="HK704" s="15"/>
      <c r="HL704" s="15"/>
      <c r="HM704" s="15"/>
      <c r="HN704" s="15"/>
      <c r="HO704" s="15"/>
      <c r="HP704" s="15"/>
      <c r="HQ704" s="15"/>
      <c r="HR704" s="15"/>
      <c r="HS704" s="15"/>
      <c r="HT704" s="15"/>
      <c r="HU704" s="15"/>
      <c r="HV704" s="15"/>
      <c r="HW704" s="15"/>
      <c r="HX704" s="15"/>
      <c r="HY704" s="15"/>
      <c r="HZ704" s="15"/>
      <c r="IA704" s="15"/>
      <c r="IB704" s="15"/>
      <c r="IC704" s="15"/>
      <c r="ID704" s="15"/>
    </row>
    <row r="705" spans="1:238" s="12" customFormat="1" x14ac:dyDescent="0.2">
      <c r="A705" s="11">
        <f t="shared" si="12"/>
        <v>697</v>
      </c>
      <c r="B705" s="32" t="s">
        <v>2270</v>
      </c>
      <c r="C705" s="32" t="s">
        <v>754</v>
      </c>
      <c r="D705" s="38" t="s">
        <v>149</v>
      </c>
      <c r="E705" s="69" t="s">
        <v>701</v>
      </c>
      <c r="F705" s="33" t="s">
        <v>2271</v>
      </c>
      <c r="G705" s="34">
        <v>3282</v>
      </c>
      <c r="H705" s="34">
        <v>4926</v>
      </c>
      <c r="I705" s="37" t="s">
        <v>1268</v>
      </c>
      <c r="J705" s="35" t="s">
        <v>17</v>
      </c>
      <c r="K705" s="44"/>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5"/>
      <c r="BO705" s="15"/>
      <c r="BP705" s="15"/>
      <c r="BQ705" s="15"/>
      <c r="BR705" s="15"/>
      <c r="BS705" s="15"/>
      <c r="BT705" s="15"/>
      <c r="BU705" s="15"/>
      <c r="BV705" s="15"/>
      <c r="BW705" s="15"/>
      <c r="BX705" s="15"/>
      <c r="BY705" s="15"/>
      <c r="BZ705" s="15"/>
      <c r="CA705" s="15"/>
      <c r="CB705" s="15"/>
      <c r="CC705" s="15"/>
      <c r="CD705" s="15"/>
      <c r="CE705" s="15"/>
      <c r="CF705" s="15"/>
      <c r="CG705" s="15"/>
      <c r="CH705" s="15"/>
      <c r="CI705" s="15"/>
      <c r="CJ705" s="15"/>
      <c r="CK705" s="15"/>
      <c r="CL705" s="15"/>
      <c r="CM705" s="15"/>
      <c r="CN705" s="15"/>
      <c r="CO705" s="15"/>
      <c r="CP705" s="15"/>
      <c r="CQ705" s="15"/>
      <c r="CR705" s="15"/>
      <c r="CS705" s="15"/>
      <c r="CT705" s="15"/>
      <c r="CU705" s="15"/>
      <c r="CV705" s="15"/>
      <c r="CW705" s="15"/>
      <c r="CX705" s="15"/>
      <c r="CY705" s="15"/>
      <c r="CZ705" s="15"/>
      <c r="DA705" s="15"/>
      <c r="DB705" s="15"/>
      <c r="DC705" s="15"/>
      <c r="DD705" s="15"/>
      <c r="DE705" s="15"/>
      <c r="DF705" s="15"/>
      <c r="DG705" s="15"/>
      <c r="DH705" s="15"/>
      <c r="DI705" s="15"/>
      <c r="DJ705" s="15"/>
      <c r="DK705" s="15"/>
      <c r="DL705" s="15"/>
      <c r="DM705" s="15"/>
      <c r="DN705" s="15"/>
      <c r="DO705" s="15"/>
      <c r="DP705" s="15"/>
      <c r="DQ705" s="15"/>
      <c r="DR705" s="15"/>
      <c r="DS705" s="15"/>
      <c r="DT705" s="15"/>
      <c r="DU705" s="15"/>
      <c r="DV705" s="15"/>
      <c r="DW705" s="15"/>
      <c r="DX705" s="15"/>
      <c r="DY705" s="15"/>
      <c r="DZ705" s="15"/>
      <c r="EA705" s="15"/>
      <c r="EB705" s="15"/>
      <c r="EC705" s="15"/>
      <c r="ED705" s="15"/>
      <c r="EE705" s="15"/>
      <c r="EF705" s="15"/>
      <c r="EG705" s="15"/>
      <c r="EH705" s="15"/>
      <c r="EI705" s="15"/>
      <c r="EJ705" s="15"/>
      <c r="EK705" s="15"/>
      <c r="EL705" s="15"/>
      <c r="EM705" s="15"/>
      <c r="EN705" s="15"/>
      <c r="EO705" s="15"/>
      <c r="EP705" s="15"/>
      <c r="EQ705" s="15"/>
      <c r="ER705" s="15"/>
      <c r="ES705" s="15"/>
      <c r="ET705" s="15"/>
      <c r="EU705" s="15"/>
      <c r="EV705" s="15"/>
      <c r="EW705" s="15"/>
      <c r="EX705" s="15"/>
      <c r="EY705" s="15"/>
      <c r="EZ705" s="15"/>
      <c r="FA705" s="15"/>
      <c r="FB705" s="15"/>
      <c r="FC705" s="15"/>
      <c r="FD705" s="15"/>
      <c r="FE705" s="15"/>
      <c r="FF705" s="15"/>
      <c r="FG705" s="15"/>
      <c r="FH705" s="15"/>
      <c r="FI705" s="15"/>
      <c r="FJ705" s="15"/>
      <c r="FK705" s="15"/>
      <c r="FL705" s="15"/>
      <c r="FM705" s="15"/>
      <c r="FN705" s="15"/>
      <c r="FO705" s="15"/>
      <c r="FP705" s="15"/>
      <c r="FQ705" s="15"/>
      <c r="FR705" s="15"/>
      <c r="FS705" s="15"/>
      <c r="FT705" s="15"/>
      <c r="FU705" s="15"/>
      <c r="FV705" s="15"/>
      <c r="FW705" s="15"/>
      <c r="FX705" s="15"/>
      <c r="FY705" s="15"/>
      <c r="FZ705" s="15"/>
      <c r="GA705" s="15"/>
      <c r="GB705" s="15"/>
      <c r="GC705" s="15"/>
      <c r="GD705" s="15"/>
      <c r="GE705" s="15"/>
      <c r="GF705" s="15"/>
      <c r="GG705" s="15"/>
      <c r="GH705" s="15"/>
      <c r="GI705" s="15"/>
      <c r="GJ705" s="15"/>
      <c r="GK705" s="15"/>
      <c r="GL705" s="15"/>
      <c r="GM705" s="15"/>
      <c r="GN705" s="15"/>
      <c r="GO705" s="15"/>
      <c r="GP705" s="15"/>
      <c r="GQ705" s="15"/>
      <c r="GR705" s="15"/>
      <c r="GS705" s="15"/>
      <c r="GT705" s="15"/>
      <c r="GU705" s="15"/>
      <c r="GV705" s="15"/>
      <c r="GW705" s="15"/>
      <c r="GX705" s="15"/>
      <c r="GY705" s="15"/>
      <c r="GZ705" s="15"/>
      <c r="HA705" s="15"/>
      <c r="HB705" s="15"/>
      <c r="HC705" s="15"/>
      <c r="HD705" s="15"/>
      <c r="HE705" s="15"/>
      <c r="HF705" s="15"/>
      <c r="HG705" s="15"/>
      <c r="HH705" s="15"/>
      <c r="HI705" s="15"/>
      <c r="HJ705" s="15"/>
      <c r="HK705" s="15"/>
      <c r="HL705" s="15"/>
      <c r="HM705" s="15"/>
      <c r="HN705" s="15"/>
      <c r="HO705" s="15"/>
      <c r="HP705" s="15"/>
      <c r="HQ705" s="15"/>
      <c r="HR705" s="15"/>
      <c r="HS705" s="15"/>
      <c r="HT705" s="15"/>
      <c r="HU705" s="15"/>
      <c r="HV705" s="15"/>
      <c r="HW705" s="15"/>
      <c r="HX705" s="15"/>
      <c r="HY705" s="15"/>
      <c r="HZ705" s="15"/>
      <c r="IA705" s="15"/>
      <c r="IB705" s="15"/>
      <c r="IC705" s="15"/>
      <c r="ID705" s="15"/>
    </row>
    <row r="706" spans="1:238" s="12" customFormat="1" x14ac:dyDescent="0.2">
      <c r="A706" s="11">
        <f t="shared" si="12"/>
        <v>698</v>
      </c>
      <c r="B706" s="32" t="s">
        <v>2272</v>
      </c>
      <c r="C706" s="32" t="s">
        <v>754</v>
      </c>
      <c r="D706" s="38" t="s">
        <v>149</v>
      </c>
      <c r="E706" s="69">
        <v>2010.11</v>
      </c>
      <c r="F706" s="33" t="s">
        <v>2273</v>
      </c>
      <c r="G706" s="34">
        <v>153</v>
      </c>
      <c r="H706" s="34">
        <v>250</v>
      </c>
      <c r="I706" s="79" t="s">
        <v>15</v>
      </c>
      <c r="J706" s="79" t="s">
        <v>17</v>
      </c>
      <c r="K706" s="44"/>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5"/>
      <c r="BO706" s="15"/>
      <c r="BP706" s="15"/>
      <c r="BQ706" s="15"/>
      <c r="BR706" s="15"/>
      <c r="BS706" s="15"/>
      <c r="BT706" s="15"/>
      <c r="BU706" s="15"/>
      <c r="BV706" s="15"/>
      <c r="BW706" s="15"/>
      <c r="BX706" s="15"/>
      <c r="BY706" s="15"/>
      <c r="BZ706" s="15"/>
      <c r="CA706" s="15"/>
      <c r="CB706" s="15"/>
      <c r="CC706" s="15"/>
      <c r="CD706" s="15"/>
      <c r="CE706" s="15"/>
      <c r="CF706" s="15"/>
      <c r="CG706" s="15"/>
      <c r="CH706" s="15"/>
      <c r="CI706" s="15"/>
      <c r="CJ706" s="15"/>
      <c r="CK706" s="15"/>
      <c r="CL706" s="15"/>
      <c r="CM706" s="15"/>
      <c r="CN706" s="15"/>
      <c r="CO706" s="15"/>
      <c r="CP706" s="15"/>
      <c r="CQ706" s="15"/>
      <c r="CR706" s="15"/>
      <c r="CS706" s="15"/>
      <c r="CT706" s="15"/>
      <c r="CU706" s="15"/>
      <c r="CV706" s="15"/>
      <c r="CW706" s="15"/>
      <c r="CX706" s="15"/>
      <c r="CY706" s="15"/>
      <c r="CZ706" s="15"/>
      <c r="DA706" s="15"/>
      <c r="DB706" s="15"/>
      <c r="DC706" s="15"/>
      <c r="DD706" s="15"/>
      <c r="DE706" s="15"/>
      <c r="DF706" s="15"/>
      <c r="DG706" s="15"/>
      <c r="DH706" s="15"/>
      <c r="DI706" s="15"/>
      <c r="DJ706" s="15"/>
      <c r="DK706" s="15"/>
      <c r="DL706" s="15"/>
      <c r="DM706" s="15"/>
      <c r="DN706" s="15"/>
      <c r="DO706" s="15"/>
      <c r="DP706" s="15"/>
      <c r="DQ706" s="15"/>
      <c r="DR706" s="15"/>
      <c r="DS706" s="15"/>
      <c r="DT706" s="15"/>
      <c r="DU706" s="15"/>
      <c r="DV706" s="15"/>
      <c r="DW706" s="15"/>
      <c r="DX706" s="15"/>
      <c r="DY706" s="15"/>
      <c r="DZ706" s="15"/>
      <c r="EA706" s="15"/>
      <c r="EB706" s="15"/>
      <c r="EC706" s="15"/>
      <c r="ED706" s="15"/>
      <c r="EE706" s="15"/>
      <c r="EF706" s="15"/>
      <c r="EG706" s="15"/>
      <c r="EH706" s="15"/>
      <c r="EI706" s="15"/>
      <c r="EJ706" s="15"/>
      <c r="EK706" s="15"/>
      <c r="EL706" s="15"/>
      <c r="EM706" s="15"/>
      <c r="EN706" s="15"/>
      <c r="EO706" s="15"/>
      <c r="EP706" s="15"/>
      <c r="EQ706" s="15"/>
      <c r="ER706" s="15"/>
      <c r="ES706" s="15"/>
      <c r="ET706" s="15"/>
      <c r="EU706" s="15"/>
      <c r="EV706" s="15"/>
      <c r="EW706" s="15"/>
      <c r="EX706" s="15"/>
      <c r="EY706" s="15"/>
      <c r="EZ706" s="15"/>
      <c r="FA706" s="15"/>
      <c r="FB706" s="15"/>
      <c r="FC706" s="15"/>
      <c r="FD706" s="15"/>
      <c r="FE706" s="15"/>
      <c r="FF706" s="15"/>
      <c r="FG706" s="15"/>
      <c r="FH706" s="15"/>
      <c r="FI706" s="15"/>
      <c r="FJ706" s="15"/>
      <c r="FK706" s="15"/>
      <c r="FL706" s="15"/>
      <c r="FM706" s="15"/>
      <c r="FN706" s="15"/>
      <c r="FO706" s="15"/>
      <c r="FP706" s="15"/>
      <c r="FQ706" s="15"/>
      <c r="FR706" s="15"/>
      <c r="FS706" s="15"/>
      <c r="FT706" s="15"/>
      <c r="FU706" s="15"/>
      <c r="FV706" s="15"/>
      <c r="FW706" s="15"/>
      <c r="FX706" s="15"/>
      <c r="FY706" s="15"/>
      <c r="FZ706" s="15"/>
      <c r="GA706" s="15"/>
      <c r="GB706" s="15"/>
      <c r="GC706" s="15"/>
      <c r="GD706" s="15"/>
      <c r="GE706" s="15"/>
      <c r="GF706" s="15"/>
      <c r="GG706" s="15"/>
      <c r="GH706" s="15"/>
      <c r="GI706" s="15"/>
      <c r="GJ706" s="15"/>
      <c r="GK706" s="15"/>
      <c r="GL706" s="15"/>
      <c r="GM706" s="15"/>
      <c r="GN706" s="15"/>
      <c r="GO706" s="15"/>
      <c r="GP706" s="15"/>
      <c r="GQ706" s="15"/>
      <c r="GR706" s="15"/>
      <c r="GS706" s="15"/>
      <c r="GT706" s="15"/>
      <c r="GU706" s="15"/>
      <c r="GV706" s="15"/>
      <c r="GW706" s="15"/>
      <c r="GX706" s="15"/>
      <c r="GY706" s="15"/>
      <c r="GZ706" s="15"/>
      <c r="HA706" s="15"/>
      <c r="HB706" s="15"/>
      <c r="HC706" s="15"/>
      <c r="HD706" s="15"/>
      <c r="HE706" s="15"/>
      <c r="HF706" s="15"/>
      <c r="HG706" s="15"/>
      <c r="HH706" s="15"/>
      <c r="HI706" s="15"/>
      <c r="HJ706" s="15"/>
      <c r="HK706" s="15"/>
      <c r="HL706" s="15"/>
      <c r="HM706" s="15"/>
      <c r="HN706" s="15"/>
      <c r="HO706" s="15"/>
      <c r="HP706" s="15"/>
      <c r="HQ706" s="15"/>
      <c r="HR706" s="15"/>
      <c r="HS706" s="15"/>
      <c r="HT706" s="15"/>
      <c r="HU706" s="15"/>
      <c r="HV706" s="15"/>
      <c r="HW706" s="15"/>
      <c r="HX706" s="15"/>
      <c r="HY706" s="15"/>
      <c r="HZ706" s="15"/>
      <c r="IA706" s="15"/>
      <c r="IB706" s="15"/>
      <c r="IC706" s="15"/>
      <c r="ID706" s="15"/>
    </row>
    <row r="707" spans="1:238" s="12" customFormat="1" x14ac:dyDescent="0.2">
      <c r="A707" s="11">
        <f t="shared" si="12"/>
        <v>699</v>
      </c>
      <c r="B707" s="32" t="s">
        <v>2274</v>
      </c>
      <c r="C707" s="32" t="s">
        <v>754</v>
      </c>
      <c r="D707" s="38" t="s">
        <v>149</v>
      </c>
      <c r="E707" s="69">
        <v>2010.11</v>
      </c>
      <c r="F707" s="33" t="s">
        <v>1530</v>
      </c>
      <c r="G707" s="34">
        <v>3667</v>
      </c>
      <c r="H707" s="34">
        <v>7351</v>
      </c>
      <c r="I707" s="35" t="s">
        <v>18</v>
      </c>
      <c r="J707" s="79" t="s">
        <v>17</v>
      </c>
      <c r="K707" s="44"/>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5"/>
      <c r="BO707" s="15"/>
      <c r="BP707" s="15"/>
      <c r="BQ707" s="15"/>
      <c r="BR707" s="15"/>
      <c r="BS707" s="15"/>
      <c r="BT707" s="15"/>
      <c r="BU707" s="15"/>
      <c r="BV707" s="15"/>
      <c r="BW707" s="15"/>
      <c r="BX707" s="15"/>
      <c r="BY707" s="15"/>
      <c r="BZ707" s="15"/>
      <c r="CA707" s="15"/>
      <c r="CB707" s="15"/>
      <c r="CC707" s="15"/>
      <c r="CD707" s="15"/>
      <c r="CE707" s="15"/>
      <c r="CF707" s="15"/>
      <c r="CG707" s="15"/>
      <c r="CH707" s="15"/>
      <c r="CI707" s="15"/>
      <c r="CJ707" s="15"/>
      <c r="CK707" s="15"/>
      <c r="CL707" s="15"/>
      <c r="CM707" s="15"/>
      <c r="CN707" s="15"/>
      <c r="CO707" s="15"/>
      <c r="CP707" s="15"/>
      <c r="CQ707" s="15"/>
      <c r="CR707" s="15"/>
      <c r="CS707" s="15"/>
      <c r="CT707" s="15"/>
      <c r="CU707" s="15"/>
      <c r="CV707" s="15"/>
      <c r="CW707" s="15"/>
      <c r="CX707" s="15"/>
      <c r="CY707" s="15"/>
      <c r="CZ707" s="15"/>
      <c r="DA707" s="15"/>
      <c r="DB707" s="15"/>
      <c r="DC707" s="15"/>
      <c r="DD707" s="15"/>
      <c r="DE707" s="15"/>
      <c r="DF707" s="15"/>
      <c r="DG707" s="15"/>
      <c r="DH707" s="15"/>
      <c r="DI707" s="15"/>
      <c r="DJ707" s="15"/>
      <c r="DK707" s="15"/>
      <c r="DL707" s="15"/>
      <c r="DM707" s="15"/>
      <c r="DN707" s="15"/>
      <c r="DO707" s="15"/>
      <c r="DP707" s="15"/>
      <c r="DQ707" s="15"/>
      <c r="DR707" s="15"/>
      <c r="DS707" s="15"/>
      <c r="DT707" s="15"/>
      <c r="DU707" s="15"/>
      <c r="DV707" s="15"/>
      <c r="DW707" s="15"/>
      <c r="DX707" s="15"/>
      <c r="DY707" s="15"/>
      <c r="DZ707" s="15"/>
      <c r="EA707" s="15"/>
      <c r="EB707" s="15"/>
      <c r="EC707" s="15"/>
      <c r="ED707" s="15"/>
      <c r="EE707" s="15"/>
      <c r="EF707" s="15"/>
      <c r="EG707" s="15"/>
      <c r="EH707" s="15"/>
      <c r="EI707" s="15"/>
      <c r="EJ707" s="15"/>
      <c r="EK707" s="15"/>
      <c r="EL707" s="15"/>
      <c r="EM707" s="15"/>
      <c r="EN707" s="15"/>
      <c r="EO707" s="15"/>
      <c r="EP707" s="15"/>
      <c r="EQ707" s="15"/>
      <c r="ER707" s="15"/>
      <c r="ES707" s="15"/>
      <c r="ET707" s="15"/>
      <c r="EU707" s="15"/>
      <c r="EV707" s="15"/>
      <c r="EW707" s="15"/>
      <c r="EX707" s="15"/>
      <c r="EY707" s="15"/>
      <c r="EZ707" s="15"/>
      <c r="FA707" s="15"/>
      <c r="FB707" s="15"/>
      <c r="FC707" s="15"/>
      <c r="FD707" s="15"/>
      <c r="FE707" s="15"/>
      <c r="FF707" s="15"/>
      <c r="FG707" s="15"/>
      <c r="FH707" s="15"/>
      <c r="FI707" s="15"/>
      <c r="FJ707" s="15"/>
      <c r="FK707" s="15"/>
      <c r="FL707" s="15"/>
      <c r="FM707" s="15"/>
      <c r="FN707" s="15"/>
      <c r="FO707" s="15"/>
      <c r="FP707" s="15"/>
      <c r="FQ707" s="15"/>
      <c r="FR707" s="15"/>
      <c r="FS707" s="15"/>
      <c r="FT707" s="15"/>
      <c r="FU707" s="15"/>
      <c r="FV707" s="15"/>
      <c r="FW707" s="15"/>
      <c r="FX707" s="15"/>
      <c r="FY707" s="15"/>
      <c r="FZ707" s="15"/>
      <c r="GA707" s="15"/>
      <c r="GB707" s="15"/>
      <c r="GC707" s="15"/>
      <c r="GD707" s="15"/>
      <c r="GE707" s="15"/>
      <c r="GF707" s="15"/>
      <c r="GG707" s="15"/>
      <c r="GH707" s="15"/>
      <c r="GI707" s="15"/>
      <c r="GJ707" s="15"/>
      <c r="GK707" s="15"/>
      <c r="GL707" s="15"/>
      <c r="GM707" s="15"/>
      <c r="GN707" s="15"/>
      <c r="GO707" s="15"/>
      <c r="GP707" s="15"/>
      <c r="GQ707" s="15"/>
      <c r="GR707" s="15"/>
      <c r="GS707" s="15"/>
      <c r="GT707" s="15"/>
      <c r="GU707" s="15"/>
      <c r="GV707" s="15"/>
      <c r="GW707" s="15"/>
      <c r="GX707" s="15"/>
      <c r="GY707" s="15"/>
      <c r="GZ707" s="15"/>
      <c r="HA707" s="15"/>
      <c r="HB707" s="15"/>
      <c r="HC707" s="15"/>
      <c r="HD707" s="15"/>
      <c r="HE707" s="15"/>
      <c r="HF707" s="15"/>
      <c r="HG707" s="15"/>
      <c r="HH707" s="15"/>
      <c r="HI707" s="15"/>
      <c r="HJ707" s="15"/>
      <c r="HK707" s="15"/>
      <c r="HL707" s="15"/>
      <c r="HM707" s="15"/>
      <c r="HN707" s="15"/>
      <c r="HO707" s="15"/>
      <c r="HP707" s="15"/>
      <c r="HQ707" s="15"/>
      <c r="HR707" s="15"/>
      <c r="HS707" s="15"/>
      <c r="HT707" s="15"/>
      <c r="HU707" s="15"/>
      <c r="HV707" s="15"/>
      <c r="HW707" s="15"/>
      <c r="HX707" s="15"/>
      <c r="HY707" s="15"/>
      <c r="HZ707" s="15"/>
      <c r="IA707" s="15"/>
      <c r="IB707" s="15"/>
      <c r="IC707" s="15"/>
      <c r="ID707" s="15"/>
    </row>
    <row r="708" spans="1:238" s="12" customFormat="1" x14ac:dyDescent="0.2">
      <c r="A708" s="11">
        <f t="shared" si="12"/>
        <v>700</v>
      </c>
      <c r="B708" s="32" t="s">
        <v>2275</v>
      </c>
      <c r="C708" s="32" t="s">
        <v>754</v>
      </c>
      <c r="D708" s="38" t="s">
        <v>149</v>
      </c>
      <c r="E708" s="69">
        <v>2010.12</v>
      </c>
      <c r="F708" s="33" t="s">
        <v>2276</v>
      </c>
      <c r="G708" s="34">
        <v>1881</v>
      </c>
      <c r="H708" s="34">
        <v>1626</v>
      </c>
      <c r="I708" s="79" t="s">
        <v>1268</v>
      </c>
      <c r="J708" s="79" t="s">
        <v>17</v>
      </c>
      <c r="K708" s="44"/>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c r="BJ708" s="15"/>
      <c r="BK708" s="15"/>
      <c r="BL708" s="15"/>
      <c r="BM708" s="15"/>
      <c r="BN708" s="15"/>
      <c r="BO708" s="15"/>
      <c r="BP708" s="15"/>
      <c r="BQ708" s="15"/>
      <c r="BR708" s="15"/>
      <c r="BS708" s="15"/>
      <c r="BT708" s="15"/>
      <c r="BU708" s="15"/>
      <c r="BV708" s="15"/>
      <c r="BW708" s="15"/>
      <c r="BX708" s="15"/>
      <c r="BY708" s="15"/>
      <c r="BZ708" s="15"/>
      <c r="CA708" s="15"/>
      <c r="CB708" s="15"/>
      <c r="CC708" s="15"/>
      <c r="CD708" s="15"/>
      <c r="CE708" s="15"/>
      <c r="CF708" s="15"/>
      <c r="CG708" s="15"/>
      <c r="CH708" s="15"/>
      <c r="CI708" s="15"/>
      <c r="CJ708" s="15"/>
      <c r="CK708" s="15"/>
      <c r="CL708" s="15"/>
      <c r="CM708" s="15"/>
      <c r="CN708" s="15"/>
      <c r="CO708" s="15"/>
      <c r="CP708" s="15"/>
      <c r="CQ708" s="15"/>
      <c r="CR708" s="15"/>
      <c r="CS708" s="15"/>
      <c r="CT708" s="15"/>
      <c r="CU708" s="15"/>
      <c r="CV708" s="15"/>
      <c r="CW708" s="15"/>
      <c r="CX708" s="15"/>
      <c r="CY708" s="15"/>
      <c r="CZ708" s="15"/>
      <c r="DA708" s="15"/>
      <c r="DB708" s="15"/>
      <c r="DC708" s="15"/>
      <c r="DD708" s="15"/>
      <c r="DE708" s="15"/>
      <c r="DF708" s="15"/>
      <c r="DG708" s="15"/>
      <c r="DH708" s="15"/>
      <c r="DI708" s="15"/>
      <c r="DJ708" s="15"/>
      <c r="DK708" s="15"/>
      <c r="DL708" s="15"/>
      <c r="DM708" s="15"/>
      <c r="DN708" s="15"/>
      <c r="DO708" s="15"/>
      <c r="DP708" s="15"/>
      <c r="DQ708" s="15"/>
      <c r="DR708" s="15"/>
      <c r="DS708" s="15"/>
      <c r="DT708" s="15"/>
      <c r="DU708" s="15"/>
      <c r="DV708" s="15"/>
      <c r="DW708" s="15"/>
      <c r="DX708" s="15"/>
      <c r="DY708" s="15"/>
      <c r="DZ708" s="15"/>
      <c r="EA708" s="15"/>
      <c r="EB708" s="15"/>
      <c r="EC708" s="15"/>
      <c r="ED708" s="15"/>
      <c r="EE708" s="15"/>
      <c r="EF708" s="15"/>
      <c r="EG708" s="15"/>
      <c r="EH708" s="15"/>
      <c r="EI708" s="15"/>
      <c r="EJ708" s="15"/>
      <c r="EK708" s="15"/>
      <c r="EL708" s="15"/>
      <c r="EM708" s="15"/>
      <c r="EN708" s="15"/>
      <c r="EO708" s="15"/>
      <c r="EP708" s="15"/>
      <c r="EQ708" s="15"/>
      <c r="ER708" s="15"/>
      <c r="ES708" s="15"/>
      <c r="ET708" s="15"/>
      <c r="EU708" s="15"/>
      <c r="EV708" s="15"/>
      <c r="EW708" s="15"/>
      <c r="EX708" s="15"/>
      <c r="EY708" s="15"/>
      <c r="EZ708" s="15"/>
      <c r="FA708" s="15"/>
      <c r="FB708" s="15"/>
      <c r="FC708" s="15"/>
      <c r="FD708" s="15"/>
      <c r="FE708" s="15"/>
      <c r="FF708" s="15"/>
      <c r="FG708" s="15"/>
      <c r="FH708" s="15"/>
      <c r="FI708" s="15"/>
      <c r="FJ708" s="15"/>
      <c r="FK708" s="15"/>
      <c r="FL708" s="15"/>
      <c r="FM708" s="15"/>
      <c r="FN708" s="15"/>
      <c r="FO708" s="15"/>
      <c r="FP708" s="15"/>
      <c r="FQ708" s="15"/>
      <c r="FR708" s="15"/>
      <c r="FS708" s="15"/>
      <c r="FT708" s="15"/>
      <c r="FU708" s="15"/>
      <c r="FV708" s="15"/>
      <c r="FW708" s="15"/>
      <c r="FX708" s="15"/>
      <c r="FY708" s="15"/>
      <c r="FZ708" s="15"/>
      <c r="GA708" s="15"/>
      <c r="GB708" s="15"/>
      <c r="GC708" s="15"/>
      <c r="GD708" s="15"/>
      <c r="GE708" s="15"/>
      <c r="GF708" s="15"/>
      <c r="GG708" s="15"/>
      <c r="GH708" s="15"/>
      <c r="GI708" s="15"/>
      <c r="GJ708" s="15"/>
      <c r="GK708" s="15"/>
      <c r="GL708" s="15"/>
      <c r="GM708" s="15"/>
      <c r="GN708" s="15"/>
      <c r="GO708" s="15"/>
      <c r="GP708" s="15"/>
      <c r="GQ708" s="15"/>
      <c r="GR708" s="15"/>
      <c r="GS708" s="15"/>
      <c r="GT708" s="15"/>
      <c r="GU708" s="15"/>
      <c r="GV708" s="15"/>
      <c r="GW708" s="15"/>
      <c r="GX708" s="15"/>
      <c r="GY708" s="15"/>
      <c r="GZ708" s="15"/>
      <c r="HA708" s="15"/>
      <c r="HB708" s="15"/>
      <c r="HC708" s="15"/>
      <c r="HD708" s="15"/>
      <c r="HE708" s="15"/>
      <c r="HF708" s="15"/>
      <c r="HG708" s="15"/>
      <c r="HH708" s="15"/>
      <c r="HI708" s="15"/>
      <c r="HJ708" s="15"/>
      <c r="HK708" s="15"/>
      <c r="HL708" s="15"/>
      <c r="HM708" s="15"/>
      <c r="HN708" s="15"/>
      <c r="HO708" s="15"/>
      <c r="HP708" s="15"/>
      <c r="HQ708" s="15"/>
      <c r="HR708" s="15"/>
      <c r="HS708" s="15"/>
      <c r="HT708" s="15"/>
      <c r="HU708" s="15"/>
      <c r="HV708" s="15"/>
      <c r="HW708" s="15"/>
      <c r="HX708" s="15"/>
      <c r="HY708" s="15"/>
      <c r="HZ708" s="15"/>
      <c r="IA708" s="15"/>
      <c r="IB708" s="15"/>
      <c r="IC708" s="15"/>
      <c r="ID708" s="15"/>
    </row>
    <row r="709" spans="1:238" s="12" customFormat="1" x14ac:dyDescent="0.2">
      <c r="A709" s="11">
        <f t="shared" si="12"/>
        <v>701</v>
      </c>
      <c r="B709" s="32" t="s">
        <v>2277</v>
      </c>
      <c r="C709" s="32" t="s">
        <v>754</v>
      </c>
      <c r="D709" s="38" t="s">
        <v>149</v>
      </c>
      <c r="E709" s="69">
        <v>2011.03</v>
      </c>
      <c r="F709" s="33" t="s">
        <v>2278</v>
      </c>
      <c r="G709" s="34">
        <v>3415</v>
      </c>
      <c r="H709" s="34">
        <v>9173</v>
      </c>
      <c r="I709" s="37" t="s">
        <v>1268</v>
      </c>
      <c r="J709" s="35" t="s">
        <v>17</v>
      </c>
      <c r="K709" s="44"/>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5"/>
      <c r="BO709" s="15"/>
      <c r="BP709" s="15"/>
      <c r="BQ709" s="15"/>
      <c r="BR709" s="15"/>
      <c r="BS709" s="15"/>
      <c r="BT709" s="15"/>
      <c r="BU709" s="15"/>
      <c r="BV709" s="15"/>
      <c r="BW709" s="15"/>
      <c r="BX709" s="15"/>
      <c r="BY709" s="15"/>
      <c r="BZ709" s="15"/>
      <c r="CA709" s="15"/>
      <c r="CB709" s="15"/>
      <c r="CC709" s="15"/>
      <c r="CD709" s="15"/>
      <c r="CE709" s="15"/>
      <c r="CF709" s="15"/>
      <c r="CG709" s="15"/>
      <c r="CH709" s="15"/>
      <c r="CI709" s="15"/>
      <c r="CJ709" s="15"/>
      <c r="CK709" s="15"/>
      <c r="CL709" s="15"/>
      <c r="CM709" s="15"/>
      <c r="CN709" s="15"/>
      <c r="CO709" s="15"/>
      <c r="CP709" s="15"/>
      <c r="CQ709" s="15"/>
      <c r="CR709" s="15"/>
      <c r="CS709" s="15"/>
      <c r="CT709" s="15"/>
      <c r="CU709" s="15"/>
      <c r="CV709" s="15"/>
      <c r="CW709" s="15"/>
      <c r="CX709" s="15"/>
      <c r="CY709" s="15"/>
      <c r="CZ709" s="15"/>
      <c r="DA709" s="15"/>
      <c r="DB709" s="15"/>
      <c r="DC709" s="15"/>
      <c r="DD709" s="15"/>
      <c r="DE709" s="15"/>
      <c r="DF709" s="15"/>
      <c r="DG709" s="15"/>
      <c r="DH709" s="15"/>
      <c r="DI709" s="15"/>
      <c r="DJ709" s="15"/>
      <c r="DK709" s="15"/>
      <c r="DL709" s="15"/>
      <c r="DM709" s="15"/>
      <c r="DN709" s="15"/>
      <c r="DO709" s="15"/>
      <c r="DP709" s="15"/>
      <c r="DQ709" s="15"/>
      <c r="DR709" s="15"/>
      <c r="DS709" s="15"/>
      <c r="DT709" s="15"/>
      <c r="DU709" s="15"/>
      <c r="DV709" s="15"/>
      <c r="DW709" s="15"/>
      <c r="DX709" s="15"/>
      <c r="DY709" s="15"/>
      <c r="DZ709" s="15"/>
      <c r="EA709" s="15"/>
      <c r="EB709" s="15"/>
      <c r="EC709" s="15"/>
      <c r="ED709" s="15"/>
      <c r="EE709" s="15"/>
      <c r="EF709" s="15"/>
      <c r="EG709" s="15"/>
      <c r="EH709" s="15"/>
      <c r="EI709" s="15"/>
      <c r="EJ709" s="15"/>
      <c r="EK709" s="15"/>
      <c r="EL709" s="15"/>
      <c r="EM709" s="15"/>
      <c r="EN709" s="15"/>
      <c r="EO709" s="15"/>
      <c r="EP709" s="15"/>
      <c r="EQ709" s="15"/>
      <c r="ER709" s="15"/>
      <c r="ES709" s="15"/>
      <c r="ET709" s="15"/>
      <c r="EU709" s="15"/>
      <c r="EV709" s="15"/>
      <c r="EW709" s="15"/>
      <c r="EX709" s="15"/>
      <c r="EY709" s="15"/>
      <c r="EZ709" s="15"/>
      <c r="FA709" s="15"/>
      <c r="FB709" s="15"/>
      <c r="FC709" s="15"/>
      <c r="FD709" s="15"/>
      <c r="FE709" s="15"/>
      <c r="FF709" s="15"/>
      <c r="FG709" s="15"/>
      <c r="FH709" s="15"/>
      <c r="FI709" s="15"/>
      <c r="FJ709" s="15"/>
      <c r="FK709" s="15"/>
      <c r="FL709" s="15"/>
      <c r="FM709" s="15"/>
      <c r="FN709" s="15"/>
      <c r="FO709" s="15"/>
      <c r="FP709" s="15"/>
      <c r="FQ709" s="15"/>
      <c r="FR709" s="15"/>
      <c r="FS709" s="15"/>
      <c r="FT709" s="15"/>
      <c r="FU709" s="15"/>
      <c r="FV709" s="15"/>
      <c r="FW709" s="15"/>
      <c r="FX709" s="15"/>
      <c r="FY709" s="15"/>
      <c r="FZ709" s="15"/>
      <c r="GA709" s="15"/>
      <c r="GB709" s="15"/>
      <c r="GC709" s="15"/>
      <c r="GD709" s="15"/>
      <c r="GE709" s="15"/>
      <c r="GF709" s="15"/>
      <c r="GG709" s="15"/>
      <c r="GH709" s="15"/>
      <c r="GI709" s="15"/>
      <c r="GJ709" s="15"/>
      <c r="GK709" s="15"/>
      <c r="GL709" s="15"/>
      <c r="GM709" s="15"/>
      <c r="GN709" s="15"/>
      <c r="GO709" s="15"/>
      <c r="GP709" s="15"/>
      <c r="GQ709" s="15"/>
      <c r="GR709" s="15"/>
      <c r="GS709" s="15"/>
      <c r="GT709" s="15"/>
      <c r="GU709" s="15"/>
      <c r="GV709" s="15"/>
      <c r="GW709" s="15"/>
      <c r="GX709" s="15"/>
      <c r="GY709" s="15"/>
      <c r="GZ709" s="15"/>
      <c r="HA709" s="15"/>
      <c r="HB709" s="15"/>
      <c r="HC709" s="15"/>
      <c r="HD709" s="15"/>
      <c r="HE709" s="15"/>
      <c r="HF709" s="15"/>
      <c r="HG709" s="15"/>
      <c r="HH709" s="15"/>
      <c r="HI709" s="15"/>
      <c r="HJ709" s="15"/>
      <c r="HK709" s="15"/>
      <c r="HL709" s="15"/>
      <c r="HM709" s="15"/>
      <c r="HN709" s="15"/>
      <c r="HO709" s="15"/>
      <c r="HP709" s="15"/>
      <c r="HQ709" s="15"/>
      <c r="HR709" s="15"/>
      <c r="HS709" s="15"/>
      <c r="HT709" s="15"/>
      <c r="HU709" s="15"/>
      <c r="HV709" s="15"/>
      <c r="HW709" s="15"/>
      <c r="HX709" s="15"/>
      <c r="HY709" s="15"/>
      <c r="HZ709" s="15"/>
      <c r="IA709" s="15"/>
      <c r="IB709" s="15"/>
      <c r="IC709" s="15"/>
      <c r="ID709" s="15"/>
    </row>
    <row r="710" spans="1:238" s="12" customFormat="1" x14ac:dyDescent="0.2">
      <c r="A710" s="11">
        <f t="shared" si="12"/>
        <v>702</v>
      </c>
      <c r="B710" s="32" t="s">
        <v>2279</v>
      </c>
      <c r="C710" s="32" t="s">
        <v>754</v>
      </c>
      <c r="D710" s="38" t="s">
        <v>149</v>
      </c>
      <c r="E710" s="69">
        <v>2011.04</v>
      </c>
      <c r="F710" s="33" t="s">
        <v>2280</v>
      </c>
      <c r="G710" s="34">
        <v>2783</v>
      </c>
      <c r="H710" s="34">
        <v>2731</v>
      </c>
      <c r="I710" s="37" t="s">
        <v>1268</v>
      </c>
      <c r="J710" s="35" t="s">
        <v>17</v>
      </c>
      <c r="K710" s="36"/>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c r="BO710" s="15"/>
      <c r="BP710" s="15"/>
      <c r="BQ710" s="15"/>
      <c r="BR710" s="15"/>
      <c r="BS710" s="15"/>
      <c r="BT710" s="15"/>
      <c r="BU710" s="15"/>
      <c r="BV710" s="15"/>
      <c r="BW710" s="15"/>
      <c r="BX710" s="15"/>
      <c r="BY710" s="15"/>
      <c r="BZ710" s="15"/>
      <c r="CA710" s="15"/>
      <c r="CB710" s="15"/>
      <c r="CC710" s="15"/>
      <c r="CD710" s="15"/>
      <c r="CE710" s="15"/>
      <c r="CF710" s="15"/>
      <c r="CG710" s="15"/>
      <c r="CH710" s="15"/>
      <c r="CI710" s="15"/>
      <c r="CJ710" s="15"/>
      <c r="CK710" s="15"/>
      <c r="CL710" s="15"/>
      <c r="CM710" s="15"/>
      <c r="CN710" s="15"/>
      <c r="CO710" s="15"/>
      <c r="CP710" s="15"/>
      <c r="CQ710" s="15"/>
      <c r="CR710" s="15"/>
      <c r="CS710" s="15"/>
      <c r="CT710" s="15"/>
      <c r="CU710" s="15"/>
      <c r="CV710" s="15"/>
      <c r="CW710" s="15"/>
      <c r="CX710" s="15"/>
      <c r="CY710" s="15"/>
      <c r="CZ710" s="15"/>
      <c r="DA710" s="15"/>
      <c r="DB710" s="15"/>
      <c r="DC710" s="15"/>
      <c r="DD710" s="15"/>
      <c r="DE710" s="15"/>
      <c r="DF710" s="15"/>
      <c r="DG710" s="15"/>
      <c r="DH710" s="15"/>
      <c r="DI710" s="15"/>
      <c r="DJ710" s="15"/>
      <c r="DK710" s="15"/>
      <c r="DL710" s="15"/>
      <c r="DM710" s="15"/>
      <c r="DN710" s="15"/>
      <c r="DO710" s="15"/>
      <c r="DP710" s="15"/>
      <c r="DQ710" s="15"/>
      <c r="DR710" s="15"/>
      <c r="DS710" s="15"/>
      <c r="DT710" s="15"/>
      <c r="DU710" s="15"/>
      <c r="DV710" s="15"/>
      <c r="DW710" s="15"/>
      <c r="DX710" s="15"/>
      <c r="DY710" s="15"/>
      <c r="DZ710" s="15"/>
      <c r="EA710" s="15"/>
      <c r="EB710" s="15"/>
      <c r="EC710" s="15"/>
      <c r="ED710" s="15"/>
      <c r="EE710" s="15"/>
      <c r="EF710" s="15"/>
      <c r="EG710" s="15"/>
      <c r="EH710" s="15"/>
      <c r="EI710" s="15"/>
      <c r="EJ710" s="15"/>
      <c r="EK710" s="15"/>
      <c r="EL710" s="15"/>
      <c r="EM710" s="15"/>
      <c r="EN710" s="15"/>
      <c r="EO710" s="15"/>
      <c r="EP710" s="15"/>
      <c r="EQ710" s="15"/>
      <c r="ER710" s="15"/>
      <c r="ES710" s="15"/>
      <c r="ET710" s="15"/>
      <c r="EU710" s="15"/>
      <c r="EV710" s="15"/>
      <c r="EW710" s="15"/>
      <c r="EX710" s="15"/>
      <c r="EY710" s="15"/>
      <c r="EZ710" s="15"/>
      <c r="FA710" s="15"/>
      <c r="FB710" s="15"/>
      <c r="FC710" s="15"/>
      <c r="FD710" s="15"/>
      <c r="FE710" s="15"/>
      <c r="FF710" s="15"/>
      <c r="FG710" s="15"/>
      <c r="FH710" s="15"/>
      <c r="FI710" s="15"/>
      <c r="FJ710" s="15"/>
      <c r="FK710" s="15"/>
      <c r="FL710" s="15"/>
      <c r="FM710" s="15"/>
      <c r="FN710" s="15"/>
      <c r="FO710" s="15"/>
      <c r="FP710" s="15"/>
      <c r="FQ710" s="15"/>
      <c r="FR710" s="15"/>
      <c r="FS710" s="15"/>
      <c r="FT710" s="15"/>
      <c r="FU710" s="15"/>
      <c r="FV710" s="15"/>
      <c r="FW710" s="15"/>
      <c r="FX710" s="15"/>
      <c r="FY710" s="15"/>
      <c r="FZ710" s="15"/>
      <c r="GA710" s="15"/>
      <c r="GB710" s="15"/>
      <c r="GC710" s="15"/>
      <c r="GD710" s="15"/>
      <c r="GE710" s="15"/>
      <c r="GF710" s="15"/>
      <c r="GG710" s="15"/>
      <c r="GH710" s="15"/>
      <c r="GI710" s="15"/>
      <c r="GJ710" s="15"/>
      <c r="GK710" s="15"/>
      <c r="GL710" s="15"/>
      <c r="GM710" s="15"/>
      <c r="GN710" s="15"/>
      <c r="GO710" s="15"/>
      <c r="GP710" s="15"/>
      <c r="GQ710" s="15"/>
      <c r="GR710" s="15"/>
      <c r="GS710" s="15"/>
      <c r="GT710" s="15"/>
      <c r="GU710" s="15"/>
      <c r="GV710" s="15"/>
      <c r="GW710" s="15"/>
      <c r="GX710" s="15"/>
      <c r="GY710" s="15"/>
      <c r="GZ710" s="15"/>
      <c r="HA710" s="15"/>
      <c r="HB710" s="15"/>
      <c r="HC710" s="15"/>
      <c r="HD710" s="15"/>
      <c r="HE710" s="15"/>
      <c r="HF710" s="15"/>
      <c r="HG710" s="15"/>
      <c r="HH710" s="15"/>
      <c r="HI710" s="15"/>
      <c r="HJ710" s="15"/>
      <c r="HK710" s="15"/>
      <c r="HL710" s="15"/>
      <c r="HM710" s="15"/>
      <c r="HN710" s="15"/>
      <c r="HO710" s="15"/>
      <c r="HP710" s="15"/>
      <c r="HQ710" s="15"/>
      <c r="HR710" s="15"/>
      <c r="HS710" s="15"/>
      <c r="HT710" s="15"/>
      <c r="HU710" s="15"/>
      <c r="HV710" s="15"/>
      <c r="HW710" s="15"/>
      <c r="HX710" s="15"/>
      <c r="HY710" s="15"/>
      <c r="HZ710" s="15"/>
      <c r="IA710" s="15"/>
      <c r="IB710" s="15"/>
      <c r="IC710" s="15"/>
      <c r="ID710" s="15"/>
    </row>
    <row r="711" spans="1:238" s="12" customFormat="1" x14ac:dyDescent="0.2">
      <c r="A711" s="11">
        <f t="shared" si="12"/>
        <v>703</v>
      </c>
      <c r="B711" s="32" t="s">
        <v>2281</v>
      </c>
      <c r="C711" s="32" t="s">
        <v>754</v>
      </c>
      <c r="D711" s="38" t="s">
        <v>149</v>
      </c>
      <c r="E711" s="69">
        <v>2011.06</v>
      </c>
      <c r="F711" s="33" t="s">
        <v>1863</v>
      </c>
      <c r="G711" s="34">
        <v>16365</v>
      </c>
      <c r="H711" s="34">
        <v>38530</v>
      </c>
      <c r="I711" s="37" t="s">
        <v>1268</v>
      </c>
      <c r="J711" s="35" t="s">
        <v>17</v>
      </c>
      <c r="K711" s="36"/>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row>
    <row r="712" spans="1:238" s="12" customFormat="1" x14ac:dyDescent="0.2">
      <c r="A712" s="11">
        <f t="shared" si="12"/>
        <v>704</v>
      </c>
      <c r="B712" s="32" t="s">
        <v>2282</v>
      </c>
      <c r="C712" s="32" t="s">
        <v>754</v>
      </c>
      <c r="D712" s="38" t="s">
        <v>149</v>
      </c>
      <c r="E712" s="69">
        <v>2011.06</v>
      </c>
      <c r="F712" s="33" t="s">
        <v>2283</v>
      </c>
      <c r="G712" s="34">
        <v>2554</v>
      </c>
      <c r="H712" s="34">
        <v>3326</v>
      </c>
      <c r="I712" s="37" t="s">
        <v>1268</v>
      </c>
      <c r="J712" s="35" t="s">
        <v>17</v>
      </c>
      <c r="K712" s="36"/>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row>
    <row r="713" spans="1:238" s="12" customFormat="1" x14ac:dyDescent="0.2">
      <c r="A713" s="11">
        <f t="shared" si="12"/>
        <v>705</v>
      </c>
      <c r="B713" s="32" t="s">
        <v>2284</v>
      </c>
      <c r="C713" s="32" t="s">
        <v>754</v>
      </c>
      <c r="D713" s="38" t="s">
        <v>149</v>
      </c>
      <c r="E713" s="69">
        <v>2011.06</v>
      </c>
      <c r="F713" s="33" t="s">
        <v>2285</v>
      </c>
      <c r="G713" s="34">
        <v>2423</v>
      </c>
      <c r="H713" s="34">
        <v>2269</v>
      </c>
      <c r="I713" s="37" t="s">
        <v>1268</v>
      </c>
      <c r="J713" s="35" t="s">
        <v>17</v>
      </c>
      <c r="K713" s="36"/>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row>
    <row r="714" spans="1:238" s="12" customFormat="1" x14ac:dyDescent="0.2">
      <c r="A714" s="11">
        <f t="shared" si="12"/>
        <v>706</v>
      </c>
      <c r="B714" s="32" t="s">
        <v>2286</v>
      </c>
      <c r="C714" s="32" t="s">
        <v>754</v>
      </c>
      <c r="D714" s="38" t="s">
        <v>149</v>
      </c>
      <c r="E714" s="69">
        <v>2011.06</v>
      </c>
      <c r="F714" s="33" t="s">
        <v>2287</v>
      </c>
      <c r="G714" s="34">
        <v>1452</v>
      </c>
      <c r="H714" s="34">
        <v>3095</v>
      </c>
      <c r="I714" s="35" t="s">
        <v>18</v>
      </c>
      <c r="J714" s="35" t="s">
        <v>17</v>
      </c>
      <c r="K714" s="36"/>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row>
    <row r="715" spans="1:238" s="12" customFormat="1" x14ac:dyDescent="0.2">
      <c r="A715" s="11">
        <f t="shared" si="12"/>
        <v>707</v>
      </c>
      <c r="B715" s="32" t="s">
        <v>2288</v>
      </c>
      <c r="C715" s="32" t="s">
        <v>754</v>
      </c>
      <c r="D715" s="38" t="s">
        <v>149</v>
      </c>
      <c r="E715" s="69">
        <v>2011.07</v>
      </c>
      <c r="F715" s="33" t="s">
        <v>1301</v>
      </c>
      <c r="G715" s="34">
        <v>166</v>
      </c>
      <c r="H715" s="34">
        <v>302</v>
      </c>
      <c r="I715" s="37" t="s">
        <v>15</v>
      </c>
      <c r="J715" s="35" t="s">
        <v>17</v>
      </c>
      <c r="K715" s="36"/>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row>
    <row r="716" spans="1:238" s="12" customFormat="1" x14ac:dyDescent="0.2">
      <c r="A716" s="11">
        <f t="shared" si="12"/>
        <v>708</v>
      </c>
      <c r="B716" s="32" t="s">
        <v>1044</v>
      </c>
      <c r="C716" s="32" t="s">
        <v>754</v>
      </c>
      <c r="D716" s="38" t="s">
        <v>149</v>
      </c>
      <c r="E716" s="69">
        <v>2011.08</v>
      </c>
      <c r="F716" s="33" t="s">
        <v>1991</v>
      </c>
      <c r="G716" s="34">
        <v>4880</v>
      </c>
      <c r="H716" s="34">
        <v>7535</v>
      </c>
      <c r="I716" s="37" t="s">
        <v>15</v>
      </c>
      <c r="J716" s="35" t="s">
        <v>17</v>
      </c>
      <c r="K716" s="36"/>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row>
    <row r="717" spans="1:238" s="12" customFormat="1" x14ac:dyDescent="0.2">
      <c r="A717" s="11">
        <f t="shared" si="12"/>
        <v>709</v>
      </c>
      <c r="B717" s="32" t="s">
        <v>1047</v>
      </c>
      <c r="C717" s="32" t="s">
        <v>754</v>
      </c>
      <c r="D717" s="38" t="s">
        <v>149</v>
      </c>
      <c r="E717" s="69">
        <v>2011.09</v>
      </c>
      <c r="F717" s="33" t="s">
        <v>1975</v>
      </c>
      <c r="G717" s="34">
        <v>3304</v>
      </c>
      <c r="H717" s="34">
        <v>7429</v>
      </c>
      <c r="I717" s="37" t="s">
        <v>15</v>
      </c>
      <c r="J717" s="35" t="s">
        <v>17</v>
      </c>
      <c r="K717" s="36"/>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row>
    <row r="718" spans="1:238" s="12" customFormat="1" x14ac:dyDescent="0.2">
      <c r="A718" s="11">
        <f t="shared" si="12"/>
        <v>710</v>
      </c>
      <c r="B718" s="32" t="s">
        <v>1048</v>
      </c>
      <c r="C718" s="32" t="s">
        <v>754</v>
      </c>
      <c r="D718" s="38" t="s">
        <v>149</v>
      </c>
      <c r="E718" s="69">
        <v>2011.09</v>
      </c>
      <c r="F718" s="33" t="s">
        <v>1049</v>
      </c>
      <c r="G718" s="34">
        <v>1661</v>
      </c>
      <c r="H718" s="34">
        <v>2654</v>
      </c>
      <c r="I718" s="37" t="s">
        <v>15</v>
      </c>
      <c r="J718" s="35" t="s">
        <v>17</v>
      </c>
      <c r="K718" s="36"/>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row>
    <row r="719" spans="1:238" s="12" customFormat="1" x14ac:dyDescent="0.2">
      <c r="A719" s="11">
        <f t="shared" si="12"/>
        <v>711</v>
      </c>
      <c r="B719" s="32" t="s">
        <v>2289</v>
      </c>
      <c r="C719" s="32" t="s">
        <v>754</v>
      </c>
      <c r="D719" s="38" t="s">
        <v>149</v>
      </c>
      <c r="E719" s="69" t="s">
        <v>1052</v>
      </c>
      <c r="F719" s="33" t="s">
        <v>2290</v>
      </c>
      <c r="G719" s="34">
        <v>2677</v>
      </c>
      <c r="H719" s="34">
        <v>3379</v>
      </c>
      <c r="I719" s="37" t="s">
        <v>15</v>
      </c>
      <c r="J719" s="35" t="s">
        <v>17</v>
      </c>
      <c r="K719" s="36"/>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row>
    <row r="720" spans="1:238" s="12" customFormat="1" x14ac:dyDescent="0.2">
      <c r="A720" s="11">
        <f t="shared" si="12"/>
        <v>712</v>
      </c>
      <c r="B720" s="32" t="s">
        <v>2291</v>
      </c>
      <c r="C720" s="32" t="s">
        <v>754</v>
      </c>
      <c r="D720" s="38" t="s">
        <v>149</v>
      </c>
      <c r="E720" s="69">
        <v>2011.12</v>
      </c>
      <c r="F720" s="33" t="s">
        <v>2057</v>
      </c>
      <c r="G720" s="34">
        <v>2895</v>
      </c>
      <c r="H720" s="34">
        <v>5339</v>
      </c>
      <c r="I720" s="37" t="s">
        <v>15</v>
      </c>
      <c r="J720" s="35" t="s">
        <v>17</v>
      </c>
      <c r="K720" s="36"/>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row>
    <row r="721" spans="1:238" s="12" customFormat="1" x14ac:dyDescent="0.2">
      <c r="A721" s="11">
        <f t="shared" si="12"/>
        <v>713</v>
      </c>
      <c r="B721" s="32" t="s">
        <v>439</v>
      </c>
      <c r="C721" s="32" t="s">
        <v>754</v>
      </c>
      <c r="D721" s="38" t="s">
        <v>149</v>
      </c>
      <c r="E721" s="69">
        <v>2012.02</v>
      </c>
      <c r="F721" s="33" t="s">
        <v>1373</v>
      </c>
      <c r="G721" s="34">
        <v>2724</v>
      </c>
      <c r="H721" s="34">
        <v>3119</v>
      </c>
      <c r="I721" s="37" t="s">
        <v>15</v>
      </c>
      <c r="J721" s="35" t="s">
        <v>17</v>
      </c>
      <c r="K721" s="36"/>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row>
    <row r="722" spans="1:238" s="12" customFormat="1" x14ac:dyDescent="0.2">
      <c r="A722" s="11">
        <f t="shared" si="12"/>
        <v>714</v>
      </c>
      <c r="B722" s="32" t="s">
        <v>2292</v>
      </c>
      <c r="C722" s="32" t="s">
        <v>754</v>
      </c>
      <c r="D722" s="38" t="s">
        <v>149</v>
      </c>
      <c r="E722" s="69">
        <v>2012.02</v>
      </c>
      <c r="F722" s="33" t="s">
        <v>1359</v>
      </c>
      <c r="G722" s="34">
        <v>1845</v>
      </c>
      <c r="H722" s="34">
        <v>2061</v>
      </c>
      <c r="I722" s="37" t="s">
        <v>15</v>
      </c>
      <c r="J722" s="35" t="s">
        <v>17</v>
      </c>
      <c r="K722" s="36"/>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row>
    <row r="723" spans="1:238" s="12" customFormat="1" x14ac:dyDescent="0.2">
      <c r="A723" s="11">
        <f t="shared" si="12"/>
        <v>715</v>
      </c>
      <c r="B723" s="32" t="s">
        <v>2293</v>
      </c>
      <c r="C723" s="32" t="s">
        <v>754</v>
      </c>
      <c r="D723" s="38" t="s">
        <v>149</v>
      </c>
      <c r="E723" s="69">
        <v>2012.03</v>
      </c>
      <c r="F723" s="33" t="s">
        <v>2294</v>
      </c>
      <c r="G723" s="34">
        <v>2492</v>
      </c>
      <c r="H723" s="34">
        <v>4051</v>
      </c>
      <c r="I723" s="37" t="s">
        <v>15</v>
      </c>
      <c r="J723" s="35" t="s">
        <v>17</v>
      </c>
      <c r="K723" s="36"/>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5"/>
      <c r="BO723" s="15"/>
      <c r="BP723" s="15"/>
      <c r="BQ723" s="15"/>
      <c r="BR723" s="15"/>
      <c r="BS723" s="15"/>
      <c r="BT723" s="15"/>
      <c r="BU723" s="15"/>
      <c r="BV723" s="15"/>
      <c r="BW723" s="15"/>
      <c r="BX723" s="15"/>
      <c r="BY723" s="15"/>
      <c r="BZ723" s="15"/>
      <c r="CA723" s="15"/>
      <c r="CB723" s="15"/>
      <c r="CC723" s="15"/>
      <c r="CD723" s="15"/>
      <c r="CE723" s="15"/>
      <c r="CF723" s="15"/>
      <c r="CG723" s="15"/>
      <c r="CH723" s="15"/>
      <c r="CI723" s="15"/>
      <c r="CJ723" s="15"/>
      <c r="CK723" s="15"/>
      <c r="CL723" s="15"/>
      <c r="CM723" s="15"/>
      <c r="CN723" s="15"/>
      <c r="CO723" s="15"/>
      <c r="CP723" s="15"/>
      <c r="CQ723" s="15"/>
      <c r="CR723" s="15"/>
      <c r="CS723" s="15"/>
      <c r="CT723" s="15"/>
      <c r="CU723" s="15"/>
      <c r="CV723" s="15"/>
      <c r="CW723" s="15"/>
      <c r="CX723" s="15"/>
      <c r="CY723" s="15"/>
      <c r="CZ723" s="15"/>
      <c r="DA723" s="15"/>
      <c r="DB723" s="15"/>
      <c r="DC723" s="15"/>
      <c r="DD723" s="15"/>
      <c r="DE723" s="15"/>
      <c r="DF723" s="15"/>
      <c r="DG723" s="15"/>
      <c r="DH723" s="15"/>
      <c r="DI723" s="15"/>
      <c r="DJ723" s="15"/>
      <c r="DK723" s="15"/>
      <c r="DL723" s="15"/>
      <c r="DM723" s="15"/>
      <c r="DN723" s="15"/>
      <c r="DO723" s="15"/>
      <c r="DP723" s="15"/>
      <c r="DQ723" s="15"/>
      <c r="DR723" s="15"/>
      <c r="DS723" s="15"/>
      <c r="DT723" s="15"/>
      <c r="DU723" s="15"/>
      <c r="DV723" s="15"/>
      <c r="DW723" s="15"/>
      <c r="DX723" s="15"/>
      <c r="DY723" s="15"/>
      <c r="DZ723" s="15"/>
      <c r="EA723" s="15"/>
      <c r="EB723" s="15"/>
      <c r="EC723" s="15"/>
      <c r="ED723" s="15"/>
      <c r="EE723" s="15"/>
      <c r="EF723" s="15"/>
      <c r="EG723" s="15"/>
      <c r="EH723" s="15"/>
      <c r="EI723" s="15"/>
      <c r="EJ723" s="15"/>
      <c r="EK723" s="15"/>
      <c r="EL723" s="15"/>
      <c r="EM723" s="15"/>
      <c r="EN723" s="15"/>
      <c r="EO723" s="15"/>
      <c r="EP723" s="15"/>
      <c r="EQ723" s="15"/>
      <c r="ER723" s="15"/>
      <c r="ES723" s="15"/>
      <c r="ET723" s="15"/>
      <c r="EU723" s="15"/>
      <c r="EV723" s="15"/>
      <c r="EW723" s="15"/>
      <c r="EX723" s="15"/>
      <c r="EY723" s="15"/>
      <c r="EZ723" s="15"/>
      <c r="FA723" s="15"/>
      <c r="FB723" s="15"/>
      <c r="FC723" s="15"/>
      <c r="FD723" s="15"/>
      <c r="FE723" s="15"/>
      <c r="FF723" s="15"/>
      <c r="FG723" s="15"/>
      <c r="FH723" s="15"/>
      <c r="FI723" s="15"/>
      <c r="FJ723" s="15"/>
      <c r="FK723" s="15"/>
      <c r="FL723" s="15"/>
      <c r="FM723" s="15"/>
      <c r="FN723" s="15"/>
      <c r="FO723" s="15"/>
      <c r="FP723" s="15"/>
      <c r="FQ723" s="15"/>
      <c r="FR723" s="15"/>
      <c r="FS723" s="15"/>
      <c r="FT723" s="15"/>
      <c r="FU723" s="15"/>
      <c r="FV723" s="15"/>
      <c r="FW723" s="15"/>
      <c r="FX723" s="15"/>
      <c r="FY723" s="15"/>
      <c r="FZ723" s="15"/>
      <c r="GA723" s="15"/>
      <c r="GB723" s="15"/>
      <c r="GC723" s="15"/>
      <c r="GD723" s="15"/>
      <c r="GE723" s="15"/>
      <c r="GF723" s="15"/>
      <c r="GG723" s="15"/>
      <c r="GH723" s="15"/>
      <c r="GI723" s="15"/>
      <c r="GJ723" s="15"/>
      <c r="GK723" s="15"/>
      <c r="GL723" s="15"/>
      <c r="GM723" s="15"/>
      <c r="GN723" s="15"/>
      <c r="GO723" s="15"/>
      <c r="GP723" s="15"/>
      <c r="GQ723" s="15"/>
      <c r="GR723" s="15"/>
      <c r="GS723" s="15"/>
      <c r="GT723" s="15"/>
      <c r="GU723" s="15"/>
      <c r="GV723" s="15"/>
      <c r="GW723" s="15"/>
      <c r="GX723" s="15"/>
      <c r="GY723" s="15"/>
      <c r="GZ723" s="15"/>
      <c r="HA723" s="15"/>
      <c r="HB723" s="15"/>
      <c r="HC723" s="15"/>
      <c r="HD723" s="15"/>
      <c r="HE723" s="15"/>
      <c r="HF723" s="15"/>
      <c r="HG723" s="15"/>
      <c r="HH723" s="15"/>
      <c r="HI723" s="15"/>
      <c r="HJ723" s="15"/>
      <c r="HK723" s="15"/>
      <c r="HL723" s="15"/>
      <c r="HM723" s="15"/>
      <c r="HN723" s="15"/>
      <c r="HO723" s="15"/>
      <c r="HP723" s="15"/>
      <c r="HQ723" s="15"/>
      <c r="HR723" s="15"/>
      <c r="HS723" s="15"/>
      <c r="HT723" s="15"/>
      <c r="HU723" s="15"/>
      <c r="HV723" s="15"/>
      <c r="HW723" s="15"/>
      <c r="HX723" s="15"/>
      <c r="HY723" s="15"/>
      <c r="HZ723" s="15"/>
      <c r="IA723" s="15"/>
      <c r="IB723" s="15"/>
      <c r="IC723" s="15"/>
      <c r="ID723" s="15"/>
    </row>
    <row r="724" spans="1:238" s="12" customFormat="1" x14ac:dyDescent="0.2">
      <c r="A724" s="11">
        <f t="shared" si="12"/>
        <v>716</v>
      </c>
      <c r="B724" s="32" t="s">
        <v>2295</v>
      </c>
      <c r="C724" s="32" t="s">
        <v>754</v>
      </c>
      <c r="D724" s="38" t="s">
        <v>149</v>
      </c>
      <c r="E724" s="69">
        <v>2012.03</v>
      </c>
      <c r="F724" s="33" t="s">
        <v>2296</v>
      </c>
      <c r="G724" s="34">
        <v>4761</v>
      </c>
      <c r="H724" s="34">
        <v>6517</v>
      </c>
      <c r="I724" s="37" t="s">
        <v>15</v>
      </c>
      <c r="J724" s="35" t="s">
        <v>17</v>
      </c>
      <c r="K724" s="36"/>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c r="BJ724" s="15"/>
      <c r="BK724" s="15"/>
      <c r="BL724" s="15"/>
      <c r="BM724" s="15"/>
      <c r="BN724" s="15"/>
      <c r="BO724" s="15"/>
      <c r="BP724" s="15"/>
      <c r="BQ724" s="15"/>
      <c r="BR724" s="15"/>
      <c r="BS724" s="15"/>
      <c r="BT724" s="15"/>
      <c r="BU724" s="15"/>
      <c r="BV724" s="15"/>
      <c r="BW724" s="15"/>
      <c r="BX724" s="15"/>
      <c r="BY724" s="15"/>
      <c r="BZ724" s="15"/>
      <c r="CA724" s="15"/>
      <c r="CB724" s="15"/>
      <c r="CC724" s="15"/>
      <c r="CD724" s="15"/>
      <c r="CE724" s="15"/>
      <c r="CF724" s="15"/>
      <c r="CG724" s="15"/>
      <c r="CH724" s="15"/>
      <c r="CI724" s="15"/>
      <c r="CJ724" s="15"/>
      <c r="CK724" s="15"/>
      <c r="CL724" s="15"/>
      <c r="CM724" s="15"/>
      <c r="CN724" s="15"/>
      <c r="CO724" s="15"/>
      <c r="CP724" s="15"/>
      <c r="CQ724" s="15"/>
      <c r="CR724" s="15"/>
      <c r="CS724" s="15"/>
      <c r="CT724" s="15"/>
      <c r="CU724" s="15"/>
      <c r="CV724" s="15"/>
      <c r="CW724" s="15"/>
      <c r="CX724" s="15"/>
      <c r="CY724" s="15"/>
      <c r="CZ724" s="15"/>
      <c r="DA724" s="15"/>
      <c r="DB724" s="15"/>
      <c r="DC724" s="15"/>
      <c r="DD724" s="15"/>
      <c r="DE724" s="15"/>
      <c r="DF724" s="15"/>
      <c r="DG724" s="15"/>
      <c r="DH724" s="15"/>
      <c r="DI724" s="15"/>
      <c r="DJ724" s="15"/>
      <c r="DK724" s="15"/>
      <c r="DL724" s="15"/>
      <c r="DM724" s="15"/>
      <c r="DN724" s="15"/>
      <c r="DO724" s="15"/>
      <c r="DP724" s="15"/>
      <c r="DQ724" s="15"/>
      <c r="DR724" s="15"/>
      <c r="DS724" s="15"/>
      <c r="DT724" s="15"/>
      <c r="DU724" s="15"/>
      <c r="DV724" s="15"/>
      <c r="DW724" s="15"/>
      <c r="DX724" s="15"/>
      <c r="DY724" s="15"/>
      <c r="DZ724" s="15"/>
      <c r="EA724" s="15"/>
      <c r="EB724" s="15"/>
      <c r="EC724" s="15"/>
      <c r="ED724" s="15"/>
      <c r="EE724" s="15"/>
      <c r="EF724" s="15"/>
      <c r="EG724" s="15"/>
      <c r="EH724" s="15"/>
      <c r="EI724" s="15"/>
      <c r="EJ724" s="15"/>
      <c r="EK724" s="15"/>
      <c r="EL724" s="15"/>
      <c r="EM724" s="15"/>
      <c r="EN724" s="15"/>
      <c r="EO724" s="15"/>
      <c r="EP724" s="15"/>
      <c r="EQ724" s="15"/>
      <c r="ER724" s="15"/>
      <c r="ES724" s="15"/>
      <c r="ET724" s="15"/>
      <c r="EU724" s="15"/>
      <c r="EV724" s="15"/>
      <c r="EW724" s="15"/>
      <c r="EX724" s="15"/>
      <c r="EY724" s="15"/>
      <c r="EZ724" s="15"/>
      <c r="FA724" s="15"/>
      <c r="FB724" s="15"/>
      <c r="FC724" s="15"/>
      <c r="FD724" s="15"/>
      <c r="FE724" s="15"/>
      <c r="FF724" s="15"/>
      <c r="FG724" s="15"/>
      <c r="FH724" s="15"/>
      <c r="FI724" s="15"/>
      <c r="FJ724" s="15"/>
      <c r="FK724" s="15"/>
      <c r="FL724" s="15"/>
      <c r="FM724" s="15"/>
      <c r="FN724" s="15"/>
      <c r="FO724" s="15"/>
      <c r="FP724" s="15"/>
      <c r="FQ724" s="15"/>
      <c r="FR724" s="15"/>
      <c r="FS724" s="15"/>
      <c r="FT724" s="15"/>
      <c r="FU724" s="15"/>
      <c r="FV724" s="15"/>
      <c r="FW724" s="15"/>
      <c r="FX724" s="15"/>
      <c r="FY724" s="15"/>
      <c r="FZ724" s="15"/>
      <c r="GA724" s="15"/>
      <c r="GB724" s="15"/>
      <c r="GC724" s="15"/>
      <c r="GD724" s="15"/>
      <c r="GE724" s="15"/>
      <c r="GF724" s="15"/>
      <c r="GG724" s="15"/>
      <c r="GH724" s="15"/>
      <c r="GI724" s="15"/>
      <c r="GJ724" s="15"/>
      <c r="GK724" s="15"/>
      <c r="GL724" s="15"/>
      <c r="GM724" s="15"/>
      <c r="GN724" s="15"/>
      <c r="GO724" s="15"/>
      <c r="GP724" s="15"/>
      <c r="GQ724" s="15"/>
      <c r="GR724" s="15"/>
      <c r="GS724" s="15"/>
      <c r="GT724" s="15"/>
      <c r="GU724" s="15"/>
      <c r="GV724" s="15"/>
      <c r="GW724" s="15"/>
      <c r="GX724" s="15"/>
      <c r="GY724" s="15"/>
      <c r="GZ724" s="15"/>
      <c r="HA724" s="15"/>
      <c r="HB724" s="15"/>
      <c r="HC724" s="15"/>
      <c r="HD724" s="15"/>
      <c r="HE724" s="15"/>
      <c r="HF724" s="15"/>
      <c r="HG724" s="15"/>
      <c r="HH724" s="15"/>
      <c r="HI724" s="15"/>
      <c r="HJ724" s="15"/>
      <c r="HK724" s="15"/>
      <c r="HL724" s="15"/>
      <c r="HM724" s="15"/>
      <c r="HN724" s="15"/>
      <c r="HO724" s="15"/>
      <c r="HP724" s="15"/>
      <c r="HQ724" s="15"/>
      <c r="HR724" s="15"/>
      <c r="HS724" s="15"/>
      <c r="HT724" s="15"/>
      <c r="HU724" s="15"/>
      <c r="HV724" s="15"/>
      <c r="HW724" s="15"/>
      <c r="HX724" s="15"/>
      <c r="HY724" s="15"/>
      <c r="HZ724" s="15"/>
      <c r="IA724" s="15"/>
      <c r="IB724" s="15"/>
      <c r="IC724" s="15"/>
      <c r="ID724" s="15"/>
    </row>
    <row r="725" spans="1:238" s="12" customFormat="1" x14ac:dyDescent="0.2">
      <c r="A725" s="11">
        <f t="shared" si="12"/>
        <v>717</v>
      </c>
      <c r="B725" s="32" t="s">
        <v>440</v>
      </c>
      <c r="C725" s="32" t="s">
        <v>754</v>
      </c>
      <c r="D725" s="38" t="s">
        <v>149</v>
      </c>
      <c r="E725" s="69">
        <v>2012.03</v>
      </c>
      <c r="F725" s="33" t="s">
        <v>2297</v>
      </c>
      <c r="G725" s="34">
        <v>2891</v>
      </c>
      <c r="H725" s="34">
        <v>2983</v>
      </c>
      <c r="I725" s="37" t="s">
        <v>15</v>
      </c>
      <c r="J725" s="35" t="s">
        <v>17</v>
      </c>
      <c r="K725" s="36"/>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c r="BR725" s="15"/>
      <c r="BS725" s="15"/>
      <c r="BT725" s="15"/>
      <c r="BU725" s="15"/>
      <c r="BV725" s="15"/>
      <c r="BW725" s="15"/>
      <c r="BX725" s="15"/>
      <c r="BY725" s="15"/>
      <c r="BZ725" s="15"/>
      <c r="CA725" s="15"/>
      <c r="CB725" s="15"/>
      <c r="CC725" s="15"/>
      <c r="CD725" s="15"/>
      <c r="CE725" s="15"/>
      <c r="CF725" s="15"/>
      <c r="CG725" s="15"/>
      <c r="CH725" s="15"/>
      <c r="CI725" s="15"/>
      <c r="CJ725" s="15"/>
      <c r="CK725" s="15"/>
      <c r="CL725" s="15"/>
      <c r="CM725" s="15"/>
      <c r="CN725" s="15"/>
      <c r="CO725" s="15"/>
      <c r="CP725" s="15"/>
      <c r="CQ725" s="15"/>
      <c r="CR725" s="15"/>
      <c r="CS725" s="15"/>
      <c r="CT725" s="15"/>
      <c r="CU725" s="15"/>
      <c r="CV725" s="15"/>
      <c r="CW725" s="15"/>
      <c r="CX725" s="15"/>
      <c r="CY725" s="15"/>
      <c r="CZ725" s="15"/>
      <c r="DA725" s="15"/>
      <c r="DB725" s="15"/>
      <c r="DC725" s="15"/>
      <c r="DD725" s="15"/>
      <c r="DE725" s="15"/>
      <c r="DF725" s="15"/>
      <c r="DG725" s="15"/>
      <c r="DH725" s="15"/>
      <c r="DI725" s="15"/>
      <c r="DJ725" s="15"/>
      <c r="DK725" s="15"/>
      <c r="DL725" s="15"/>
      <c r="DM725" s="15"/>
      <c r="DN725" s="15"/>
      <c r="DO725" s="15"/>
      <c r="DP725" s="15"/>
      <c r="DQ725" s="15"/>
      <c r="DR725" s="15"/>
      <c r="DS725" s="15"/>
      <c r="DT725" s="15"/>
      <c r="DU725" s="15"/>
      <c r="DV725" s="15"/>
      <c r="DW725" s="15"/>
      <c r="DX725" s="15"/>
      <c r="DY725" s="15"/>
      <c r="DZ725" s="15"/>
      <c r="EA725" s="15"/>
      <c r="EB725" s="15"/>
      <c r="EC725" s="15"/>
      <c r="ED725" s="15"/>
      <c r="EE725" s="15"/>
      <c r="EF725" s="15"/>
      <c r="EG725" s="15"/>
      <c r="EH725" s="15"/>
      <c r="EI725" s="15"/>
      <c r="EJ725" s="15"/>
      <c r="EK725" s="15"/>
      <c r="EL725" s="15"/>
      <c r="EM725" s="15"/>
      <c r="EN725" s="15"/>
      <c r="EO725" s="15"/>
      <c r="EP725" s="15"/>
      <c r="EQ725" s="15"/>
      <c r="ER725" s="15"/>
      <c r="ES725" s="15"/>
      <c r="ET725" s="15"/>
      <c r="EU725" s="15"/>
      <c r="EV725" s="15"/>
      <c r="EW725" s="15"/>
      <c r="EX725" s="15"/>
      <c r="EY725" s="15"/>
      <c r="EZ725" s="15"/>
      <c r="FA725" s="15"/>
      <c r="FB725" s="15"/>
      <c r="FC725" s="15"/>
      <c r="FD725" s="15"/>
      <c r="FE725" s="15"/>
      <c r="FF725" s="15"/>
      <c r="FG725" s="15"/>
      <c r="FH725" s="15"/>
      <c r="FI725" s="15"/>
      <c r="FJ725" s="15"/>
      <c r="FK725" s="15"/>
      <c r="FL725" s="15"/>
      <c r="FM725" s="15"/>
      <c r="FN725" s="15"/>
      <c r="FO725" s="15"/>
      <c r="FP725" s="15"/>
      <c r="FQ725" s="15"/>
      <c r="FR725" s="15"/>
      <c r="FS725" s="15"/>
      <c r="FT725" s="15"/>
      <c r="FU725" s="15"/>
      <c r="FV725" s="15"/>
      <c r="FW725" s="15"/>
      <c r="FX725" s="15"/>
      <c r="FY725" s="15"/>
      <c r="FZ725" s="15"/>
      <c r="GA725" s="15"/>
      <c r="GB725" s="15"/>
      <c r="GC725" s="15"/>
      <c r="GD725" s="15"/>
      <c r="GE725" s="15"/>
      <c r="GF725" s="15"/>
      <c r="GG725" s="15"/>
      <c r="GH725" s="15"/>
      <c r="GI725" s="15"/>
      <c r="GJ725" s="15"/>
      <c r="GK725" s="15"/>
      <c r="GL725" s="15"/>
      <c r="GM725" s="15"/>
      <c r="GN725" s="15"/>
      <c r="GO725" s="15"/>
      <c r="GP725" s="15"/>
      <c r="GQ725" s="15"/>
      <c r="GR725" s="15"/>
      <c r="GS725" s="15"/>
      <c r="GT725" s="15"/>
      <c r="GU725" s="15"/>
      <c r="GV725" s="15"/>
      <c r="GW725" s="15"/>
      <c r="GX725" s="15"/>
      <c r="GY725" s="15"/>
      <c r="GZ725" s="15"/>
      <c r="HA725" s="15"/>
      <c r="HB725" s="15"/>
      <c r="HC725" s="15"/>
      <c r="HD725" s="15"/>
      <c r="HE725" s="15"/>
      <c r="HF725" s="15"/>
      <c r="HG725" s="15"/>
      <c r="HH725" s="15"/>
      <c r="HI725" s="15"/>
      <c r="HJ725" s="15"/>
      <c r="HK725" s="15"/>
      <c r="HL725" s="15"/>
      <c r="HM725" s="15"/>
      <c r="HN725" s="15"/>
      <c r="HO725" s="15"/>
      <c r="HP725" s="15"/>
      <c r="HQ725" s="15"/>
      <c r="HR725" s="15"/>
      <c r="HS725" s="15"/>
      <c r="HT725" s="15"/>
      <c r="HU725" s="15"/>
      <c r="HV725" s="15"/>
      <c r="HW725" s="15"/>
      <c r="HX725" s="15"/>
      <c r="HY725" s="15"/>
      <c r="HZ725" s="15"/>
      <c r="IA725" s="15"/>
      <c r="IB725" s="15"/>
      <c r="IC725" s="15"/>
      <c r="ID725" s="15"/>
    </row>
    <row r="726" spans="1:238" s="12" customFormat="1" x14ac:dyDescent="0.2">
      <c r="A726" s="11">
        <f t="shared" si="12"/>
        <v>718</v>
      </c>
      <c r="B726" s="32" t="s">
        <v>2298</v>
      </c>
      <c r="C726" s="32" t="s">
        <v>754</v>
      </c>
      <c r="D726" s="32" t="s">
        <v>149</v>
      </c>
      <c r="E726" s="69">
        <v>2012.03</v>
      </c>
      <c r="F726" s="33" t="s">
        <v>2299</v>
      </c>
      <c r="G726" s="34">
        <v>7874</v>
      </c>
      <c r="H726" s="34">
        <v>14934</v>
      </c>
      <c r="I726" s="37" t="s">
        <v>15</v>
      </c>
      <c r="J726" s="35" t="s">
        <v>17</v>
      </c>
      <c r="K726" s="36"/>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c r="BO726" s="15"/>
      <c r="BP726" s="15"/>
      <c r="BQ726" s="15"/>
      <c r="BR726" s="15"/>
      <c r="BS726" s="15"/>
      <c r="BT726" s="15"/>
      <c r="BU726" s="15"/>
      <c r="BV726" s="15"/>
      <c r="BW726" s="15"/>
      <c r="BX726" s="15"/>
      <c r="BY726" s="15"/>
      <c r="BZ726" s="15"/>
      <c r="CA726" s="15"/>
      <c r="CB726" s="15"/>
      <c r="CC726" s="15"/>
      <c r="CD726" s="15"/>
      <c r="CE726" s="15"/>
      <c r="CF726" s="15"/>
      <c r="CG726" s="15"/>
      <c r="CH726" s="15"/>
      <c r="CI726" s="15"/>
      <c r="CJ726" s="15"/>
      <c r="CK726" s="15"/>
      <c r="CL726" s="15"/>
      <c r="CM726" s="15"/>
      <c r="CN726" s="15"/>
      <c r="CO726" s="15"/>
      <c r="CP726" s="15"/>
      <c r="CQ726" s="15"/>
      <c r="CR726" s="15"/>
      <c r="CS726" s="15"/>
      <c r="CT726" s="15"/>
      <c r="CU726" s="15"/>
      <c r="CV726" s="15"/>
      <c r="CW726" s="15"/>
      <c r="CX726" s="15"/>
      <c r="CY726" s="15"/>
      <c r="CZ726" s="15"/>
      <c r="DA726" s="15"/>
      <c r="DB726" s="15"/>
      <c r="DC726" s="15"/>
      <c r="DD726" s="15"/>
      <c r="DE726" s="15"/>
      <c r="DF726" s="15"/>
      <c r="DG726" s="15"/>
      <c r="DH726" s="15"/>
      <c r="DI726" s="15"/>
      <c r="DJ726" s="15"/>
      <c r="DK726" s="15"/>
      <c r="DL726" s="15"/>
      <c r="DM726" s="15"/>
      <c r="DN726" s="15"/>
      <c r="DO726" s="15"/>
      <c r="DP726" s="15"/>
      <c r="DQ726" s="15"/>
      <c r="DR726" s="15"/>
      <c r="DS726" s="15"/>
      <c r="DT726" s="15"/>
      <c r="DU726" s="15"/>
      <c r="DV726" s="15"/>
      <c r="DW726" s="15"/>
      <c r="DX726" s="15"/>
      <c r="DY726" s="15"/>
      <c r="DZ726" s="15"/>
      <c r="EA726" s="15"/>
      <c r="EB726" s="15"/>
      <c r="EC726" s="15"/>
      <c r="ED726" s="15"/>
      <c r="EE726" s="15"/>
      <c r="EF726" s="15"/>
      <c r="EG726" s="15"/>
      <c r="EH726" s="15"/>
      <c r="EI726" s="15"/>
      <c r="EJ726" s="15"/>
      <c r="EK726" s="15"/>
      <c r="EL726" s="15"/>
      <c r="EM726" s="15"/>
      <c r="EN726" s="15"/>
      <c r="EO726" s="15"/>
      <c r="EP726" s="15"/>
      <c r="EQ726" s="15"/>
      <c r="ER726" s="15"/>
      <c r="ES726" s="15"/>
      <c r="ET726" s="15"/>
      <c r="EU726" s="15"/>
      <c r="EV726" s="15"/>
      <c r="EW726" s="15"/>
      <c r="EX726" s="15"/>
      <c r="EY726" s="15"/>
      <c r="EZ726" s="15"/>
      <c r="FA726" s="15"/>
      <c r="FB726" s="15"/>
      <c r="FC726" s="15"/>
      <c r="FD726" s="15"/>
      <c r="FE726" s="15"/>
      <c r="FF726" s="15"/>
      <c r="FG726" s="15"/>
      <c r="FH726" s="15"/>
      <c r="FI726" s="15"/>
      <c r="FJ726" s="15"/>
      <c r="FK726" s="15"/>
      <c r="FL726" s="15"/>
      <c r="FM726" s="15"/>
      <c r="FN726" s="15"/>
      <c r="FO726" s="15"/>
      <c r="FP726" s="15"/>
      <c r="FQ726" s="15"/>
      <c r="FR726" s="15"/>
      <c r="FS726" s="15"/>
      <c r="FT726" s="15"/>
      <c r="FU726" s="15"/>
      <c r="FV726" s="15"/>
      <c r="FW726" s="15"/>
      <c r="FX726" s="15"/>
      <c r="FY726" s="15"/>
      <c r="FZ726" s="15"/>
      <c r="GA726" s="15"/>
      <c r="GB726" s="15"/>
      <c r="GC726" s="15"/>
      <c r="GD726" s="15"/>
      <c r="GE726" s="15"/>
      <c r="GF726" s="15"/>
      <c r="GG726" s="15"/>
      <c r="GH726" s="15"/>
      <c r="GI726" s="15"/>
      <c r="GJ726" s="15"/>
      <c r="GK726" s="15"/>
      <c r="GL726" s="15"/>
      <c r="GM726" s="15"/>
      <c r="GN726" s="15"/>
      <c r="GO726" s="15"/>
      <c r="GP726" s="15"/>
      <c r="GQ726" s="15"/>
      <c r="GR726" s="15"/>
      <c r="GS726" s="15"/>
      <c r="GT726" s="15"/>
      <c r="GU726" s="15"/>
      <c r="GV726" s="15"/>
      <c r="GW726" s="15"/>
      <c r="GX726" s="15"/>
      <c r="GY726" s="15"/>
      <c r="GZ726" s="15"/>
      <c r="HA726" s="15"/>
      <c r="HB726" s="15"/>
      <c r="HC726" s="15"/>
      <c r="HD726" s="15"/>
      <c r="HE726" s="15"/>
      <c r="HF726" s="15"/>
      <c r="HG726" s="15"/>
      <c r="HH726" s="15"/>
      <c r="HI726" s="15"/>
      <c r="HJ726" s="15"/>
      <c r="HK726" s="15"/>
      <c r="HL726" s="15"/>
      <c r="HM726" s="15"/>
      <c r="HN726" s="15"/>
      <c r="HO726" s="15"/>
      <c r="HP726" s="15"/>
      <c r="HQ726" s="15"/>
      <c r="HR726" s="15"/>
      <c r="HS726" s="15"/>
      <c r="HT726" s="15"/>
      <c r="HU726" s="15"/>
      <c r="HV726" s="15"/>
      <c r="HW726" s="15"/>
      <c r="HX726" s="15"/>
      <c r="HY726" s="15"/>
      <c r="HZ726" s="15"/>
      <c r="IA726" s="15"/>
      <c r="IB726" s="15"/>
      <c r="IC726" s="15"/>
      <c r="ID726" s="15"/>
    </row>
    <row r="727" spans="1:238" s="12" customFormat="1" x14ac:dyDescent="0.2">
      <c r="A727" s="11">
        <f t="shared" si="12"/>
        <v>719</v>
      </c>
      <c r="B727" s="32" t="s">
        <v>558</v>
      </c>
      <c r="C727" s="32" t="s">
        <v>754</v>
      </c>
      <c r="D727" s="32" t="s">
        <v>149</v>
      </c>
      <c r="E727" s="68">
        <v>2012.05</v>
      </c>
      <c r="F727" s="33" t="s">
        <v>2300</v>
      </c>
      <c r="G727" s="34">
        <v>7761</v>
      </c>
      <c r="H727" s="34">
        <v>19288</v>
      </c>
      <c r="I727" s="37" t="s">
        <v>19</v>
      </c>
      <c r="J727" s="35" t="s">
        <v>17</v>
      </c>
      <c r="K727" s="36"/>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c r="EO727" s="14"/>
      <c r="EP727" s="14"/>
      <c r="EQ727" s="14"/>
      <c r="ER727" s="14"/>
      <c r="ES727" s="14"/>
      <c r="ET727" s="14"/>
      <c r="EU727" s="14"/>
      <c r="EV727" s="14"/>
      <c r="EW727" s="14"/>
      <c r="EX727" s="14"/>
      <c r="EY727" s="14"/>
      <c r="EZ727" s="14"/>
      <c r="FA727" s="14"/>
      <c r="FB727" s="14"/>
      <c r="FC727" s="14"/>
      <c r="FD727" s="14"/>
      <c r="FE727" s="14"/>
      <c r="FF727" s="14"/>
      <c r="FG727" s="14"/>
      <c r="FH727" s="14"/>
      <c r="FI727" s="14"/>
      <c r="FJ727" s="14"/>
      <c r="FK727" s="14"/>
      <c r="FL727" s="14"/>
      <c r="FM727" s="14"/>
      <c r="FN727" s="14"/>
      <c r="FO727" s="14"/>
      <c r="FP727" s="14"/>
      <c r="FQ727" s="14"/>
      <c r="FR727" s="14"/>
      <c r="FS727" s="14"/>
      <c r="FT727" s="14"/>
      <c r="FU727" s="14"/>
      <c r="FV727" s="14"/>
      <c r="FW727" s="14"/>
      <c r="FX727" s="14"/>
      <c r="FY727" s="14"/>
      <c r="FZ727" s="14"/>
      <c r="GA727" s="14"/>
      <c r="GB727" s="14"/>
      <c r="GC727" s="14"/>
      <c r="GD727" s="14"/>
      <c r="GE727" s="14"/>
      <c r="GF727" s="14"/>
      <c r="GG727" s="14"/>
      <c r="GH727" s="14"/>
      <c r="GI727" s="14"/>
      <c r="GJ727" s="14"/>
      <c r="GK727" s="14"/>
      <c r="GL727" s="14"/>
      <c r="GM727" s="14"/>
      <c r="GN727" s="14"/>
      <c r="GO727" s="14"/>
      <c r="GP727" s="14"/>
      <c r="GQ727" s="14"/>
      <c r="GR727" s="14"/>
      <c r="GS727" s="14"/>
      <c r="GT727" s="14"/>
      <c r="GU727" s="14"/>
      <c r="GV727" s="14"/>
      <c r="GW727" s="14"/>
      <c r="GX727" s="14"/>
      <c r="GY727" s="14"/>
      <c r="GZ727" s="14"/>
      <c r="HA727" s="14"/>
      <c r="HB727" s="14"/>
      <c r="HC727" s="14"/>
      <c r="HD727" s="14"/>
      <c r="HE727" s="14"/>
      <c r="HF727" s="14"/>
      <c r="HG727" s="14"/>
      <c r="HH727" s="14"/>
      <c r="HI727" s="14"/>
      <c r="HJ727" s="14"/>
      <c r="HK727" s="14"/>
      <c r="HL727" s="14"/>
      <c r="HM727" s="14"/>
      <c r="HN727" s="14"/>
      <c r="HO727" s="14"/>
      <c r="HP727" s="14"/>
      <c r="HQ727" s="14"/>
      <c r="HR727" s="14"/>
      <c r="HS727" s="14"/>
      <c r="HT727" s="14"/>
      <c r="HU727" s="14"/>
      <c r="HV727" s="14"/>
      <c r="HW727" s="14"/>
      <c r="HX727" s="14"/>
      <c r="HY727" s="14"/>
      <c r="HZ727" s="14"/>
      <c r="IA727" s="14"/>
      <c r="IB727" s="14"/>
      <c r="IC727" s="14"/>
      <c r="ID727" s="14"/>
    </row>
    <row r="728" spans="1:238" s="12" customFormat="1" x14ac:dyDescent="0.2">
      <c r="A728" s="11">
        <f t="shared" si="12"/>
        <v>720</v>
      </c>
      <c r="B728" s="32" t="s">
        <v>2301</v>
      </c>
      <c r="C728" s="32" t="s">
        <v>754</v>
      </c>
      <c r="D728" s="38" t="s">
        <v>149</v>
      </c>
      <c r="E728" s="68">
        <v>2012.06</v>
      </c>
      <c r="F728" s="33" t="s">
        <v>2302</v>
      </c>
      <c r="G728" s="34">
        <v>2710</v>
      </c>
      <c r="H728" s="34">
        <v>5180</v>
      </c>
      <c r="I728" s="37" t="s">
        <v>1268</v>
      </c>
      <c r="J728" s="35" t="s">
        <v>17</v>
      </c>
      <c r="K728" s="36"/>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c r="CZ728" s="14"/>
      <c r="DA728" s="14"/>
      <c r="DB728" s="14"/>
      <c r="DC728" s="14"/>
      <c r="DD728" s="14"/>
      <c r="DE728" s="14"/>
      <c r="DF728" s="14"/>
      <c r="DG728" s="14"/>
      <c r="DH728" s="14"/>
      <c r="DI728" s="14"/>
      <c r="DJ728" s="14"/>
      <c r="DK728" s="14"/>
      <c r="DL728" s="14"/>
      <c r="DM728" s="14"/>
      <c r="DN728" s="14"/>
      <c r="DO728" s="14"/>
      <c r="DP728" s="14"/>
      <c r="DQ728" s="14"/>
      <c r="DR728" s="14"/>
      <c r="DS728" s="14"/>
      <c r="DT728" s="14"/>
      <c r="DU728" s="14"/>
      <c r="DV728" s="14"/>
      <c r="DW728" s="14"/>
      <c r="DX728" s="14"/>
      <c r="DY728" s="14"/>
      <c r="DZ728" s="14"/>
      <c r="EA728" s="14"/>
      <c r="EB728" s="14"/>
      <c r="EC728" s="14"/>
      <c r="ED728" s="14"/>
      <c r="EE728" s="14"/>
      <c r="EF728" s="14"/>
      <c r="EG728" s="14"/>
      <c r="EH728" s="14"/>
      <c r="EI728" s="14"/>
      <c r="EJ728" s="14"/>
      <c r="EK728" s="14"/>
      <c r="EL728" s="14"/>
      <c r="EM728" s="14"/>
      <c r="EN728" s="14"/>
      <c r="EO728" s="14"/>
      <c r="EP728" s="14"/>
      <c r="EQ728" s="14"/>
      <c r="ER728" s="14"/>
      <c r="ES728" s="14"/>
      <c r="ET728" s="14"/>
      <c r="EU728" s="14"/>
      <c r="EV728" s="14"/>
      <c r="EW728" s="14"/>
      <c r="EX728" s="14"/>
      <c r="EY728" s="14"/>
      <c r="EZ728" s="14"/>
      <c r="FA728" s="14"/>
      <c r="FB728" s="14"/>
      <c r="FC728" s="14"/>
      <c r="FD728" s="14"/>
      <c r="FE728" s="14"/>
      <c r="FF728" s="14"/>
      <c r="FG728" s="14"/>
      <c r="FH728" s="14"/>
      <c r="FI728" s="14"/>
      <c r="FJ728" s="14"/>
      <c r="FK728" s="14"/>
      <c r="FL728" s="14"/>
      <c r="FM728" s="14"/>
      <c r="FN728" s="14"/>
      <c r="FO728" s="14"/>
      <c r="FP728" s="14"/>
      <c r="FQ728" s="14"/>
      <c r="FR728" s="14"/>
      <c r="FS728" s="14"/>
      <c r="FT728" s="14"/>
      <c r="FU728" s="14"/>
      <c r="FV728" s="14"/>
      <c r="FW728" s="14"/>
      <c r="FX728" s="14"/>
      <c r="FY728" s="14"/>
      <c r="FZ728" s="14"/>
      <c r="GA728" s="14"/>
      <c r="GB728" s="14"/>
      <c r="GC728" s="14"/>
      <c r="GD728" s="14"/>
      <c r="GE728" s="14"/>
      <c r="GF728" s="14"/>
      <c r="GG728" s="14"/>
      <c r="GH728" s="14"/>
      <c r="GI728" s="14"/>
      <c r="GJ728" s="14"/>
      <c r="GK728" s="14"/>
      <c r="GL728" s="14"/>
      <c r="GM728" s="14"/>
      <c r="GN728" s="14"/>
      <c r="GO728" s="14"/>
      <c r="GP728" s="14"/>
      <c r="GQ728" s="14"/>
      <c r="GR728" s="14"/>
      <c r="GS728" s="14"/>
      <c r="GT728" s="14"/>
      <c r="GU728" s="14"/>
      <c r="GV728" s="14"/>
      <c r="GW728" s="14"/>
      <c r="GX728" s="14"/>
      <c r="GY728" s="14"/>
      <c r="GZ728" s="14"/>
      <c r="HA728" s="14"/>
      <c r="HB728" s="14"/>
      <c r="HC728" s="14"/>
      <c r="HD728" s="14"/>
      <c r="HE728" s="14"/>
      <c r="HF728" s="14"/>
      <c r="HG728" s="14"/>
      <c r="HH728" s="14"/>
      <c r="HI728" s="14"/>
      <c r="HJ728" s="14"/>
      <c r="HK728" s="14"/>
      <c r="HL728" s="14"/>
      <c r="HM728" s="14"/>
      <c r="HN728" s="14"/>
      <c r="HO728" s="14"/>
      <c r="HP728" s="14"/>
      <c r="HQ728" s="14"/>
      <c r="HR728" s="14"/>
      <c r="HS728" s="14"/>
      <c r="HT728" s="14"/>
      <c r="HU728" s="14"/>
      <c r="HV728" s="14"/>
      <c r="HW728" s="14"/>
      <c r="HX728" s="14"/>
      <c r="HY728" s="14"/>
      <c r="HZ728" s="14"/>
      <c r="IA728" s="14"/>
      <c r="IB728" s="14"/>
      <c r="IC728" s="14"/>
      <c r="ID728" s="14"/>
    </row>
    <row r="729" spans="1:238" s="12" customFormat="1" x14ac:dyDescent="0.2">
      <c r="A729" s="11">
        <f t="shared" ref="A729:A792" si="13">ROW()-8</f>
        <v>721</v>
      </c>
      <c r="B729" s="32" t="s">
        <v>2303</v>
      </c>
      <c r="C729" s="32" t="s">
        <v>754</v>
      </c>
      <c r="D729" s="38" t="s">
        <v>149</v>
      </c>
      <c r="E729" s="68">
        <v>2012.06</v>
      </c>
      <c r="F729" s="33" t="s">
        <v>2304</v>
      </c>
      <c r="G729" s="34">
        <v>2625</v>
      </c>
      <c r="H729" s="34">
        <v>3407</v>
      </c>
      <c r="I729" s="37" t="s">
        <v>1268</v>
      </c>
      <c r="J729" s="35" t="s">
        <v>17</v>
      </c>
      <c r="K729" s="36"/>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c r="EK729" s="14"/>
      <c r="EL729" s="14"/>
      <c r="EM729" s="14"/>
      <c r="EN729" s="14"/>
      <c r="EO729" s="14"/>
      <c r="EP729" s="14"/>
      <c r="EQ729" s="14"/>
      <c r="ER729" s="14"/>
      <c r="ES729" s="14"/>
      <c r="ET729" s="14"/>
      <c r="EU729" s="14"/>
      <c r="EV729" s="14"/>
      <c r="EW729" s="14"/>
      <c r="EX729" s="14"/>
      <c r="EY729" s="14"/>
      <c r="EZ729" s="14"/>
      <c r="FA729" s="14"/>
      <c r="FB729" s="14"/>
      <c r="FC729" s="14"/>
      <c r="FD729" s="14"/>
      <c r="FE729" s="14"/>
      <c r="FF729" s="14"/>
      <c r="FG729" s="14"/>
      <c r="FH729" s="14"/>
      <c r="FI729" s="14"/>
      <c r="FJ729" s="14"/>
      <c r="FK729" s="14"/>
      <c r="FL729" s="14"/>
      <c r="FM729" s="14"/>
      <c r="FN729" s="14"/>
      <c r="FO729" s="14"/>
      <c r="FP729" s="14"/>
      <c r="FQ729" s="14"/>
      <c r="FR729" s="14"/>
      <c r="FS729" s="14"/>
      <c r="FT729" s="14"/>
      <c r="FU729" s="14"/>
      <c r="FV729" s="14"/>
      <c r="FW729" s="14"/>
      <c r="FX729" s="14"/>
      <c r="FY729" s="14"/>
      <c r="FZ729" s="14"/>
      <c r="GA729" s="14"/>
      <c r="GB729" s="14"/>
      <c r="GC729" s="14"/>
      <c r="GD729" s="14"/>
      <c r="GE729" s="14"/>
      <c r="GF729" s="14"/>
      <c r="GG729" s="14"/>
      <c r="GH729" s="14"/>
      <c r="GI729" s="14"/>
      <c r="GJ729" s="14"/>
      <c r="GK729" s="14"/>
      <c r="GL729" s="14"/>
      <c r="GM729" s="14"/>
      <c r="GN729" s="14"/>
      <c r="GO729" s="14"/>
      <c r="GP729" s="14"/>
      <c r="GQ729" s="14"/>
      <c r="GR729" s="14"/>
      <c r="GS729" s="14"/>
      <c r="GT729" s="14"/>
      <c r="GU729" s="14"/>
      <c r="GV729" s="14"/>
      <c r="GW729" s="14"/>
      <c r="GX729" s="14"/>
      <c r="GY729" s="14"/>
      <c r="GZ729" s="14"/>
      <c r="HA729" s="14"/>
      <c r="HB729" s="14"/>
      <c r="HC729" s="14"/>
      <c r="HD729" s="14"/>
      <c r="HE729" s="14"/>
      <c r="HF729" s="14"/>
      <c r="HG729" s="14"/>
      <c r="HH729" s="14"/>
      <c r="HI729" s="14"/>
      <c r="HJ729" s="14"/>
      <c r="HK729" s="14"/>
      <c r="HL729" s="14"/>
      <c r="HM729" s="14"/>
      <c r="HN729" s="14"/>
      <c r="HO729" s="14"/>
      <c r="HP729" s="14"/>
      <c r="HQ729" s="14"/>
      <c r="HR729" s="14"/>
      <c r="HS729" s="14"/>
      <c r="HT729" s="14"/>
      <c r="HU729" s="14"/>
      <c r="HV729" s="14"/>
      <c r="HW729" s="14"/>
      <c r="HX729" s="14"/>
      <c r="HY729" s="14"/>
      <c r="HZ729" s="14"/>
      <c r="IA729" s="14"/>
      <c r="IB729" s="14"/>
      <c r="IC729" s="14"/>
      <c r="ID729" s="14"/>
    </row>
    <row r="730" spans="1:238" s="12" customFormat="1" x14ac:dyDescent="0.2">
      <c r="A730" s="11">
        <f t="shared" si="13"/>
        <v>722</v>
      </c>
      <c r="B730" s="32" t="s">
        <v>2305</v>
      </c>
      <c r="C730" s="32" t="s">
        <v>754</v>
      </c>
      <c r="D730" s="38" t="s">
        <v>149</v>
      </c>
      <c r="E730" s="68">
        <v>2012.06</v>
      </c>
      <c r="F730" s="33" t="s">
        <v>2306</v>
      </c>
      <c r="G730" s="34">
        <v>3036</v>
      </c>
      <c r="H730" s="34">
        <v>2917</v>
      </c>
      <c r="I730" s="37" t="s">
        <v>1268</v>
      </c>
      <c r="J730" s="35" t="s">
        <v>17</v>
      </c>
      <c r="K730" s="36"/>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c r="EK730" s="14"/>
      <c r="EL730" s="14"/>
      <c r="EM730" s="14"/>
      <c r="EN730" s="14"/>
      <c r="EO730" s="14"/>
      <c r="EP730" s="14"/>
      <c r="EQ730" s="14"/>
      <c r="ER730" s="14"/>
      <c r="ES730" s="14"/>
      <c r="ET730" s="14"/>
      <c r="EU730" s="14"/>
      <c r="EV730" s="14"/>
      <c r="EW730" s="14"/>
      <c r="EX730" s="14"/>
      <c r="EY730" s="14"/>
      <c r="EZ730" s="14"/>
      <c r="FA730" s="14"/>
      <c r="FB730" s="14"/>
      <c r="FC730" s="14"/>
      <c r="FD730" s="14"/>
      <c r="FE730" s="14"/>
      <c r="FF730" s="14"/>
      <c r="FG730" s="14"/>
      <c r="FH730" s="14"/>
      <c r="FI730" s="14"/>
      <c r="FJ730" s="14"/>
      <c r="FK730" s="14"/>
      <c r="FL730" s="14"/>
      <c r="FM730" s="14"/>
      <c r="FN730" s="14"/>
      <c r="FO730" s="14"/>
      <c r="FP730" s="14"/>
      <c r="FQ730" s="14"/>
      <c r="FR730" s="14"/>
      <c r="FS730" s="14"/>
      <c r="FT730" s="14"/>
      <c r="FU730" s="14"/>
      <c r="FV730" s="14"/>
      <c r="FW730" s="14"/>
      <c r="FX730" s="14"/>
      <c r="FY730" s="14"/>
      <c r="FZ730" s="14"/>
      <c r="GA730" s="14"/>
      <c r="GB730" s="14"/>
      <c r="GC730" s="14"/>
      <c r="GD730" s="14"/>
      <c r="GE730" s="14"/>
      <c r="GF730" s="14"/>
      <c r="GG730" s="14"/>
      <c r="GH730" s="14"/>
      <c r="GI730" s="14"/>
      <c r="GJ730" s="14"/>
      <c r="GK730" s="14"/>
      <c r="GL730" s="14"/>
      <c r="GM730" s="14"/>
      <c r="GN730" s="14"/>
      <c r="GO730" s="14"/>
      <c r="GP730" s="14"/>
      <c r="GQ730" s="14"/>
      <c r="GR730" s="14"/>
      <c r="GS730" s="14"/>
      <c r="GT730" s="14"/>
      <c r="GU730" s="14"/>
      <c r="GV730" s="14"/>
      <c r="GW730" s="14"/>
      <c r="GX730" s="14"/>
      <c r="GY730" s="14"/>
      <c r="GZ730" s="14"/>
      <c r="HA730" s="14"/>
      <c r="HB730" s="14"/>
      <c r="HC730" s="14"/>
      <c r="HD730" s="14"/>
      <c r="HE730" s="14"/>
      <c r="HF730" s="14"/>
      <c r="HG730" s="14"/>
      <c r="HH730" s="14"/>
      <c r="HI730" s="14"/>
      <c r="HJ730" s="14"/>
      <c r="HK730" s="14"/>
      <c r="HL730" s="14"/>
      <c r="HM730" s="14"/>
      <c r="HN730" s="14"/>
      <c r="HO730" s="14"/>
      <c r="HP730" s="14"/>
      <c r="HQ730" s="14"/>
      <c r="HR730" s="14"/>
      <c r="HS730" s="14"/>
      <c r="HT730" s="14"/>
      <c r="HU730" s="14"/>
      <c r="HV730" s="14"/>
      <c r="HW730" s="14"/>
      <c r="HX730" s="14"/>
      <c r="HY730" s="14"/>
      <c r="HZ730" s="14"/>
      <c r="IA730" s="14"/>
      <c r="IB730" s="14"/>
      <c r="IC730" s="14"/>
      <c r="ID730" s="14"/>
    </row>
    <row r="731" spans="1:238" s="12" customFormat="1" x14ac:dyDescent="0.2">
      <c r="A731" s="11">
        <f t="shared" si="13"/>
        <v>723</v>
      </c>
      <c r="B731" s="32" t="s">
        <v>2307</v>
      </c>
      <c r="C731" s="32" t="s">
        <v>754</v>
      </c>
      <c r="D731" s="38" t="s">
        <v>149</v>
      </c>
      <c r="E731" s="68">
        <v>2012.07</v>
      </c>
      <c r="F731" s="33" t="s">
        <v>1269</v>
      </c>
      <c r="G731" s="34">
        <v>3544</v>
      </c>
      <c r="H731" s="34">
        <v>5949</v>
      </c>
      <c r="I731" s="37" t="s">
        <v>15</v>
      </c>
      <c r="J731" s="35" t="s">
        <v>17</v>
      </c>
      <c r="K731" s="36"/>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row>
    <row r="732" spans="1:238" s="12" customFormat="1" x14ac:dyDescent="0.2">
      <c r="A732" s="11">
        <f t="shared" si="13"/>
        <v>724</v>
      </c>
      <c r="B732" s="32" t="s">
        <v>2308</v>
      </c>
      <c r="C732" s="32" t="s">
        <v>754</v>
      </c>
      <c r="D732" s="38" t="s">
        <v>149</v>
      </c>
      <c r="E732" s="68">
        <v>2012.08</v>
      </c>
      <c r="F732" s="33" t="s">
        <v>2309</v>
      </c>
      <c r="G732" s="34">
        <v>4779</v>
      </c>
      <c r="H732" s="34">
        <v>9492</v>
      </c>
      <c r="I732" s="37" t="s">
        <v>15</v>
      </c>
      <c r="J732" s="35" t="s">
        <v>17</v>
      </c>
      <c r="K732" s="36" t="s">
        <v>1041</v>
      </c>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row>
    <row r="733" spans="1:238" s="12" customFormat="1" x14ac:dyDescent="0.2">
      <c r="A733" s="11">
        <f t="shared" si="13"/>
        <v>725</v>
      </c>
      <c r="B733" s="32" t="s">
        <v>2310</v>
      </c>
      <c r="C733" s="32" t="s">
        <v>754</v>
      </c>
      <c r="D733" s="38" t="s">
        <v>149</v>
      </c>
      <c r="E733" s="68">
        <v>2012.08</v>
      </c>
      <c r="F733" s="33" t="s">
        <v>1491</v>
      </c>
      <c r="G733" s="34">
        <v>5986</v>
      </c>
      <c r="H733" s="34">
        <v>7217</v>
      </c>
      <c r="I733" s="37" t="s">
        <v>15</v>
      </c>
      <c r="J733" s="35" t="s">
        <v>17</v>
      </c>
      <c r="K733" s="36"/>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row>
    <row r="734" spans="1:238" s="12" customFormat="1" x14ac:dyDescent="0.2">
      <c r="A734" s="11">
        <f t="shared" si="13"/>
        <v>726</v>
      </c>
      <c r="B734" s="32" t="s">
        <v>2311</v>
      </c>
      <c r="C734" s="32" t="s">
        <v>754</v>
      </c>
      <c r="D734" s="38" t="s">
        <v>149</v>
      </c>
      <c r="E734" s="68">
        <v>2012.09</v>
      </c>
      <c r="F734" s="33" t="s">
        <v>2060</v>
      </c>
      <c r="G734" s="34">
        <v>5620</v>
      </c>
      <c r="H734" s="34">
        <v>12790</v>
      </c>
      <c r="I734" s="37" t="s">
        <v>18</v>
      </c>
      <c r="J734" s="35" t="s">
        <v>17</v>
      </c>
      <c r="K734" s="36"/>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row>
    <row r="735" spans="1:238" s="12" customFormat="1" x14ac:dyDescent="0.2">
      <c r="A735" s="11">
        <f t="shared" si="13"/>
        <v>727</v>
      </c>
      <c r="B735" s="32" t="s">
        <v>2312</v>
      </c>
      <c r="C735" s="32" t="s">
        <v>754</v>
      </c>
      <c r="D735" s="38" t="s">
        <v>149</v>
      </c>
      <c r="E735" s="68" t="s">
        <v>1060</v>
      </c>
      <c r="F735" s="33" t="s">
        <v>1975</v>
      </c>
      <c r="G735" s="34">
        <v>244</v>
      </c>
      <c r="H735" s="34">
        <v>355</v>
      </c>
      <c r="I735" s="37" t="s">
        <v>15</v>
      </c>
      <c r="J735" s="35" t="s">
        <v>17</v>
      </c>
      <c r="K735" s="36"/>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row>
    <row r="736" spans="1:238" s="12" customFormat="1" x14ac:dyDescent="0.2">
      <c r="A736" s="11">
        <f t="shared" si="13"/>
        <v>728</v>
      </c>
      <c r="B736" s="38" t="s">
        <v>2313</v>
      </c>
      <c r="C736" s="32" t="s">
        <v>754</v>
      </c>
      <c r="D736" s="38" t="s">
        <v>149</v>
      </c>
      <c r="E736" s="69">
        <v>2012.11</v>
      </c>
      <c r="F736" s="33" t="s">
        <v>1301</v>
      </c>
      <c r="G736" s="34">
        <v>2944</v>
      </c>
      <c r="H736" s="34">
        <v>5862</v>
      </c>
      <c r="I736" s="37" t="s">
        <v>18</v>
      </c>
      <c r="J736" s="35" t="s">
        <v>17</v>
      </c>
      <c r="K736" s="36"/>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row>
    <row r="737" spans="1:238" s="12" customFormat="1" x14ac:dyDescent="0.2">
      <c r="A737" s="11">
        <f t="shared" si="13"/>
        <v>729</v>
      </c>
      <c r="B737" s="38" t="s">
        <v>2314</v>
      </c>
      <c r="C737" s="32" t="s">
        <v>754</v>
      </c>
      <c r="D737" s="38" t="s">
        <v>149</v>
      </c>
      <c r="E737" s="69">
        <v>2012.11</v>
      </c>
      <c r="F737" s="33" t="s">
        <v>2315</v>
      </c>
      <c r="G737" s="34">
        <v>3702</v>
      </c>
      <c r="H737" s="34">
        <v>4814</v>
      </c>
      <c r="I737" s="37" t="s">
        <v>15</v>
      </c>
      <c r="J737" s="35" t="s">
        <v>17</v>
      </c>
      <c r="K737" s="36"/>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row>
    <row r="738" spans="1:238" s="12" customFormat="1" x14ac:dyDescent="0.2">
      <c r="A738" s="11">
        <f t="shared" si="13"/>
        <v>730</v>
      </c>
      <c r="B738" s="38" t="s">
        <v>2316</v>
      </c>
      <c r="C738" s="32" t="s">
        <v>754</v>
      </c>
      <c r="D738" s="38" t="s">
        <v>149</v>
      </c>
      <c r="E738" s="68">
        <v>2012.12</v>
      </c>
      <c r="F738" s="33" t="s">
        <v>1282</v>
      </c>
      <c r="G738" s="34">
        <v>2661</v>
      </c>
      <c r="H738" s="34">
        <v>3396</v>
      </c>
      <c r="I738" s="37" t="s">
        <v>15</v>
      </c>
      <c r="J738" s="35" t="s">
        <v>17</v>
      </c>
      <c r="K738" s="36"/>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row>
    <row r="739" spans="1:238" s="12" customFormat="1" x14ac:dyDescent="0.2">
      <c r="A739" s="11">
        <f t="shared" si="13"/>
        <v>731</v>
      </c>
      <c r="B739" s="38" t="s">
        <v>2317</v>
      </c>
      <c r="C739" s="32" t="s">
        <v>754</v>
      </c>
      <c r="D739" s="38" t="s">
        <v>149</v>
      </c>
      <c r="E739" s="68">
        <v>2012.12</v>
      </c>
      <c r="F739" s="33" t="s">
        <v>2318</v>
      </c>
      <c r="G739" s="34">
        <v>784</v>
      </c>
      <c r="H739" s="34">
        <v>1202</v>
      </c>
      <c r="I739" s="37" t="s">
        <v>15</v>
      </c>
      <c r="J739" s="35" t="s">
        <v>17</v>
      </c>
      <c r="K739" s="36"/>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row>
    <row r="740" spans="1:238" s="18" customFormat="1" x14ac:dyDescent="0.2">
      <c r="A740" s="11">
        <f t="shared" si="13"/>
        <v>732</v>
      </c>
      <c r="B740" s="38" t="s">
        <v>2319</v>
      </c>
      <c r="C740" s="32" t="s">
        <v>754</v>
      </c>
      <c r="D740" s="38" t="s">
        <v>149</v>
      </c>
      <c r="E740" s="68">
        <v>2013.01</v>
      </c>
      <c r="F740" s="33" t="s">
        <v>1683</v>
      </c>
      <c r="G740" s="34">
        <v>6842</v>
      </c>
      <c r="H740" s="34">
        <v>10024</v>
      </c>
      <c r="I740" s="37" t="s">
        <v>15</v>
      </c>
      <c r="J740" s="35" t="s">
        <v>17</v>
      </c>
      <c r="K740" s="36"/>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row>
    <row r="741" spans="1:238" s="12" customFormat="1" x14ac:dyDescent="0.2">
      <c r="A741" s="11">
        <f t="shared" si="13"/>
        <v>733</v>
      </c>
      <c r="B741" s="38" t="s">
        <v>2320</v>
      </c>
      <c r="C741" s="32" t="s">
        <v>754</v>
      </c>
      <c r="D741" s="32" t="s">
        <v>149</v>
      </c>
      <c r="E741" s="68">
        <v>2013.01</v>
      </c>
      <c r="F741" s="33" t="s">
        <v>1975</v>
      </c>
      <c r="G741" s="34">
        <v>842</v>
      </c>
      <c r="H741" s="34">
        <v>1465</v>
      </c>
      <c r="I741" s="37" t="s">
        <v>15</v>
      </c>
      <c r="J741" s="35" t="s">
        <v>17</v>
      </c>
      <c r="K741" s="36"/>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row>
    <row r="742" spans="1:238" s="12" customFormat="1" x14ac:dyDescent="0.2">
      <c r="A742" s="11">
        <f t="shared" si="13"/>
        <v>734</v>
      </c>
      <c r="B742" s="38" t="s">
        <v>2321</v>
      </c>
      <c r="C742" s="32" t="s">
        <v>754</v>
      </c>
      <c r="D742" s="38" t="s">
        <v>149</v>
      </c>
      <c r="E742" s="68">
        <v>2013.04</v>
      </c>
      <c r="F742" s="33" t="s">
        <v>1297</v>
      </c>
      <c r="G742" s="34">
        <v>2495</v>
      </c>
      <c r="H742" s="34">
        <v>5564</v>
      </c>
      <c r="I742" s="37" t="s">
        <v>15</v>
      </c>
      <c r="J742" s="35" t="s">
        <v>17</v>
      </c>
      <c r="K742" s="36"/>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row>
    <row r="743" spans="1:238" s="12" customFormat="1" x14ac:dyDescent="0.2">
      <c r="A743" s="11">
        <f t="shared" si="13"/>
        <v>735</v>
      </c>
      <c r="B743" s="38" t="s">
        <v>2322</v>
      </c>
      <c r="C743" s="38" t="s">
        <v>754</v>
      </c>
      <c r="D743" s="38" t="s">
        <v>149</v>
      </c>
      <c r="E743" s="68">
        <v>2013.05</v>
      </c>
      <c r="F743" s="33" t="s">
        <v>1722</v>
      </c>
      <c r="G743" s="34">
        <v>3885</v>
      </c>
      <c r="H743" s="34">
        <v>6459</v>
      </c>
      <c r="I743" s="37" t="s">
        <v>18</v>
      </c>
      <c r="J743" s="35" t="s">
        <v>17</v>
      </c>
      <c r="K743" s="36"/>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row>
    <row r="744" spans="1:238" s="12" customFormat="1" x14ac:dyDescent="0.2">
      <c r="A744" s="11">
        <f t="shared" si="13"/>
        <v>736</v>
      </c>
      <c r="B744" s="32" t="s">
        <v>2323</v>
      </c>
      <c r="C744" s="38" t="s">
        <v>754</v>
      </c>
      <c r="D744" s="38" t="s">
        <v>149</v>
      </c>
      <c r="E744" s="68">
        <v>2013.05</v>
      </c>
      <c r="F744" s="33" t="s">
        <v>1689</v>
      </c>
      <c r="G744" s="34">
        <v>2757</v>
      </c>
      <c r="H744" s="34">
        <v>2795</v>
      </c>
      <c r="I744" s="37" t="s">
        <v>15</v>
      </c>
      <c r="J744" s="35" t="s">
        <v>17</v>
      </c>
      <c r="K744" s="36"/>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row>
    <row r="745" spans="1:238" s="12" customFormat="1" x14ac:dyDescent="0.2">
      <c r="A745" s="11">
        <f t="shared" si="13"/>
        <v>737</v>
      </c>
      <c r="B745" s="38" t="s">
        <v>2324</v>
      </c>
      <c r="C745" s="38" t="s">
        <v>754</v>
      </c>
      <c r="D745" s="32" t="s">
        <v>149</v>
      </c>
      <c r="E745" s="68">
        <v>2013.05</v>
      </c>
      <c r="F745" s="33" t="s">
        <v>1410</v>
      </c>
      <c r="G745" s="34">
        <v>3723</v>
      </c>
      <c r="H745" s="34">
        <v>7399</v>
      </c>
      <c r="I745" s="37" t="s">
        <v>18</v>
      </c>
      <c r="J745" s="35" t="s">
        <v>17</v>
      </c>
      <c r="K745" s="36"/>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row>
    <row r="746" spans="1:238" s="12" customFormat="1" x14ac:dyDescent="0.2">
      <c r="A746" s="11">
        <f t="shared" si="13"/>
        <v>738</v>
      </c>
      <c r="B746" s="38" t="s">
        <v>2325</v>
      </c>
      <c r="C746" s="38" t="s">
        <v>754</v>
      </c>
      <c r="D746" s="32" t="s">
        <v>149</v>
      </c>
      <c r="E746" s="68">
        <v>2013.06</v>
      </c>
      <c r="F746" s="33" t="s">
        <v>2326</v>
      </c>
      <c r="G746" s="34">
        <v>7787</v>
      </c>
      <c r="H746" s="34">
        <v>15449</v>
      </c>
      <c r="I746" s="37" t="s">
        <v>15</v>
      </c>
      <c r="J746" s="35" t="s">
        <v>17</v>
      </c>
      <c r="K746" s="36"/>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row>
    <row r="747" spans="1:238" s="18" customFormat="1" x14ac:dyDescent="0.2">
      <c r="A747" s="11">
        <f t="shared" si="13"/>
        <v>739</v>
      </c>
      <c r="B747" s="38" t="s">
        <v>2327</v>
      </c>
      <c r="C747" s="38" t="s">
        <v>754</v>
      </c>
      <c r="D747" s="38" t="s">
        <v>149</v>
      </c>
      <c r="E747" s="68">
        <v>2013.07</v>
      </c>
      <c r="F747" s="33" t="s">
        <v>2328</v>
      </c>
      <c r="G747" s="34">
        <v>3266</v>
      </c>
      <c r="H747" s="34">
        <v>3333</v>
      </c>
      <c r="I747" s="37" t="s">
        <v>15</v>
      </c>
      <c r="J747" s="35" t="s">
        <v>17</v>
      </c>
      <c r="K747" s="36"/>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row>
    <row r="748" spans="1:238" s="12" customFormat="1" x14ac:dyDescent="0.2">
      <c r="A748" s="11">
        <f t="shared" si="13"/>
        <v>740</v>
      </c>
      <c r="B748" s="38" t="s">
        <v>2329</v>
      </c>
      <c r="C748" s="38" t="s">
        <v>754</v>
      </c>
      <c r="D748" s="38" t="s">
        <v>149</v>
      </c>
      <c r="E748" s="68">
        <v>2013.07</v>
      </c>
      <c r="F748" s="33" t="s">
        <v>2330</v>
      </c>
      <c r="G748" s="34">
        <v>2916</v>
      </c>
      <c r="H748" s="34">
        <v>3598</v>
      </c>
      <c r="I748" s="37" t="s">
        <v>15</v>
      </c>
      <c r="J748" s="35" t="s">
        <v>17</v>
      </c>
      <c r="K748" s="36"/>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row>
    <row r="749" spans="1:238" s="12" customFormat="1" x14ac:dyDescent="0.2">
      <c r="A749" s="11">
        <f t="shared" si="13"/>
        <v>741</v>
      </c>
      <c r="B749" s="38" t="s">
        <v>2331</v>
      </c>
      <c r="C749" s="38" t="s">
        <v>754</v>
      </c>
      <c r="D749" s="38" t="s">
        <v>149</v>
      </c>
      <c r="E749" s="68">
        <v>2013.07</v>
      </c>
      <c r="F749" s="33" t="s">
        <v>1498</v>
      </c>
      <c r="G749" s="34">
        <v>3227</v>
      </c>
      <c r="H749" s="34">
        <v>7646</v>
      </c>
      <c r="I749" s="37" t="s">
        <v>18</v>
      </c>
      <c r="J749" s="35" t="s">
        <v>17</v>
      </c>
      <c r="K749" s="36"/>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row>
    <row r="750" spans="1:238" s="12" customFormat="1" x14ac:dyDescent="0.2">
      <c r="A750" s="11">
        <f t="shared" si="13"/>
        <v>742</v>
      </c>
      <c r="B750" s="38" t="s">
        <v>2332</v>
      </c>
      <c r="C750" s="38" t="s">
        <v>754</v>
      </c>
      <c r="D750" s="38" t="s">
        <v>149</v>
      </c>
      <c r="E750" s="68">
        <v>2013.07</v>
      </c>
      <c r="F750" s="33" t="s">
        <v>2012</v>
      </c>
      <c r="G750" s="34">
        <v>2256</v>
      </c>
      <c r="H750" s="34">
        <v>4662</v>
      </c>
      <c r="I750" s="37" t="s">
        <v>18</v>
      </c>
      <c r="J750" s="35" t="s">
        <v>17</v>
      </c>
      <c r="K750" s="36"/>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row>
    <row r="751" spans="1:238" s="12" customFormat="1" x14ac:dyDescent="0.2">
      <c r="A751" s="11">
        <f t="shared" si="13"/>
        <v>743</v>
      </c>
      <c r="B751" s="38" t="s">
        <v>559</v>
      </c>
      <c r="C751" s="38" t="s">
        <v>754</v>
      </c>
      <c r="D751" s="32" t="s">
        <v>149</v>
      </c>
      <c r="E751" s="68">
        <v>2013.07</v>
      </c>
      <c r="F751" s="33" t="s">
        <v>2187</v>
      </c>
      <c r="G751" s="34">
        <v>4628</v>
      </c>
      <c r="H751" s="34">
        <v>7069</v>
      </c>
      <c r="I751" s="37" t="s">
        <v>18</v>
      </c>
      <c r="J751" s="35" t="s">
        <v>17</v>
      </c>
      <c r="K751" s="36"/>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S751" s="14"/>
      <c r="ET751" s="14"/>
      <c r="EU751" s="14"/>
      <c r="EV751" s="14"/>
      <c r="EW751" s="14"/>
      <c r="EX751" s="14"/>
      <c r="EY751" s="14"/>
      <c r="EZ751" s="14"/>
      <c r="FA751" s="14"/>
      <c r="FB751" s="14"/>
      <c r="FC751" s="14"/>
      <c r="FD751" s="14"/>
      <c r="FE751" s="14"/>
      <c r="FF751" s="14"/>
      <c r="FG751" s="14"/>
      <c r="FH751" s="14"/>
      <c r="FI751" s="14"/>
      <c r="FJ751" s="14"/>
      <c r="FK751" s="14"/>
      <c r="FL751" s="14"/>
      <c r="FM751" s="14"/>
      <c r="FN751" s="14"/>
      <c r="FO751" s="14"/>
      <c r="FP751" s="14"/>
      <c r="FQ751" s="14"/>
      <c r="FR751" s="14"/>
      <c r="FS751" s="14"/>
      <c r="FT751" s="14"/>
      <c r="FU751" s="14"/>
      <c r="FV751" s="14"/>
      <c r="FW751" s="14"/>
      <c r="FX751" s="14"/>
      <c r="FY751" s="14"/>
      <c r="FZ751" s="14"/>
      <c r="GA751" s="14"/>
      <c r="GB751" s="14"/>
      <c r="GC751" s="14"/>
      <c r="GD751" s="14"/>
      <c r="GE751" s="14"/>
      <c r="GF751" s="14"/>
      <c r="GG751" s="14"/>
      <c r="GH751" s="14"/>
      <c r="GI751" s="14"/>
      <c r="GJ751" s="14"/>
      <c r="GK751" s="14"/>
      <c r="GL751" s="14"/>
      <c r="GM751" s="14"/>
      <c r="GN751" s="14"/>
      <c r="GO751" s="14"/>
      <c r="GP751" s="14"/>
      <c r="GQ751" s="14"/>
      <c r="GR751" s="14"/>
      <c r="GS751" s="14"/>
      <c r="GT751" s="14"/>
      <c r="GU751" s="14"/>
      <c r="GV751" s="14"/>
      <c r="GW751" s="14"/>
      <c r="GX751" s="14"/>
      <c r="GY751" s="14"/>
      <c r="GZ751" s="14"/>
      <c r="HA751" s="14"/>
      <c r="HB751" s="14"/>
      <c r="HC751" s="14"/>
      <c r="HD751" s="14"/>
      <c r="HE751" s="14"/>
      <c r="HF751" s="14"/>
      <c r="HG751" s="14"/>
      <c r="HH751" s="14"/>
      <c r="HI751" s="14"/>
      <c r="HJ751" s="14"/>
      <c r="HK751" s="14"/>
      <c r="HL751" s="14"/>
      <c r="HM751" s="14"/>
      <c r="HN751" s="14"/>
      <c r="HO751" s="14"/>
      <c r="HP751" s="14"/>
      <c r="HQ751" s="14"/>
      <c r="HR751" s="14"/>
      <c r="HS751" s="14"/>
      <c r="HT751" s="14"/>
      <c r="HU751" s="14"/>
      <c r="HV751" s="14"/>
      <c r="HW751" s="14"/>
      <c r="HX751" s="14"/>
      <c r="HY751" s="14"/>
      <c r="HZ751" s="14"/>
      <c r="IA751" s="14"/>
      <c r="IB751" s="14"/>
      <c r="IC751" s="14"/>
      <c r="ID751" s="14"/>
    </row>
    <row r="752" spans="1:238" s="12" customFormat="1" x14ac:dyDescent="0.2">
      <c r="A752" s="11">
        <f t="shared" si="13"/>
        <v>744</v>
      </c>
      <c r="B752" s="38" t="s">
        <v>2333</v>
      </c>
      <c r="C752" s="38" t="s">
        <v>754</v>
      </c>
      <c r="D752" s="38" t="s">
        <v>149</v>
      </c>
      <c r="E752" s="68">
        <v>2013.08</v>
      </c>
      <c r="F752" s="33" t="s">
        <v>1494</v>
      </c>
      <c r="G752" s="34">
        <v>3324</v>
      </c>
      <c r="H752" s="34">
        <v>3866</v>
      </c>
      <c r="I752" s="37" t="s">
        <v>15</v>
      </c>
      <c r="J752" s="35" t="s">
        <v>17</v>
      </c>
      <c r="K752" s="36"/>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row>
    <row r="753" spans="1:238" s="12" customFormat="1" x14ac:dyDescent="0.2">
      <c r="A753" s="11">
        <f t="shared" si="13"/>
        <v>745</v>
      </c>
      <c r="B753" s="38" t="s">
        <v>2334</v>
      </c>
      <c r="C753" s="38" t="s">
        <v>754</v>
      </c>
      <c r="D753" s="38" t="s">
        <v>149</v>
      </c>
      <c r="E753" s="68">
        <v>2013.08</v>
      </c>
      <c r="F753" s="33" t="s">
        <v>1863</v>
      </c>
      <c r="G753" s="34">
        <v>2463</v>
      </c>
      <c r="H753" s="34">
        <v>3828</v>
      </c>
      <c r="I753" s="37" t="s">
        <v>18</v>
      </c>
      <c r="J753" s="35" t="s">
        <v>17</v>
      </c>
      <c r="K753" s="36"/>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14"/>
      <c r="DT753" s="14"/>
      <c r="DU753" s="14"/>
      <c r="DV753" s="14"/>
      <c r="DW753" s="14"/>
      <c r="DX753" s="14"/>
      <c r="DY753" s="14"/>
      <c r="DZ753" s="14"/>
      <c r="EA753" s="14"/>
      <c r="EB753" s="14"/>
      <c r="EC753" s="14"/>
      <c r="ED753" s="14"/>
      <c r="EE753" s="14"/>
      <c r="EF753" s="14"/>
      <c r="EG753" s="14"/>
      <c r="EH753" s="14"/>
      <c r="EI753" s="14"/>
      <c r="EJ753" s="14"/>
      <c r="EK753" s="14"/>
      <c r="EL753" s="14"/>
      <c r="EM753" s="14"/>
      <c r="EN753" s="14"/>
      <c r="EO753" s="14"/>
      <c r="EP753" s="14"/>
      <c r="EQ753" s="14"/>
      <c r="ER753" s="14"/>
      <c r="ES753" s="14"/>
      <c r="ET753" s="14"/>
      <c r="EU753" s="14"/>
      <c r="EV753" s="14"/>
      <c r="EW753" s="14"/>
      <c r="EX753" s="14"/>
      <c r="EY753" s="14"/>
      <c r="EZ753" s="14"/>
      <c r="FA753" s="14"/>
      <c r="FB753" s="14"/>
      <c r="FC753" s="14"/>
      <c r="FD753" s="14"/>
      <c r="FE753" s="14"/>
      <c r="FF753" s="14"/>
      <c r="FG753" s="14"/>
      <c r="FH753" s="14"/>
      <c r="FI753" s="14"/>
      <c r="FJ753" s="14"/>
      <c r="FK753" s="14"/>
      <c r="FL753" s="14"/>
      <c r="FM753" s="14"/>
      <c r="FN753" s="14"/>
      <c r="FO753" s="14"/>
      <c r="FP753" s="14"/>
      <c r="FQ753" s="14"/>
      <c r="FR753" s="14"/>
      <c r="FS753" s="14"/>
      <c r="FT753" s="14"/>
      <c r="FU753" s="14"/>
      <c r="FV753" s="14"/>
      <c r="FW753" s="14"/>
      <c r="FX753" s="14"/>
      <c r="FY753" s="14"/>
      <c r="FZ753" s="14"/>
      <c r="GA753" s="14"/>
      <c r="GB753" s="14"/>
      <c r="GC753" s="14"/>
      <c r="GD753" s="14"/>
      <c r="GE753" s="14"/>
      <c r="GF753" s="14"/>
      <c r="GG753" s="14"/>
      <c r="GH753" s="14"/>
      <c r="GI753" s="14"/>
      <c r="GJ753" s="14"/>
      <c r="GK753" s="14"/>
      <c r="GL753" s="14"/>
      <c r="GM753" s="14"/>
      <c r="GN753" s="14"/>
      <c r="GO753" s="14"/>
      <c r="GP753" s="14"/>
      <c r="GQ753" s="14"/>
      <c r="GR753" s="14"/>
      <c r="GS753" s="14"/>
      <c r="GT753" s="14"/>
      <c r="GU753" s="14"/>
      <c r="GV753" s="14"/>
      <c r="GW753" s="14"/>
      <c r="GX753" s="14"/>
      <c r="GY753" s="14"/>
      <c r="GZ753" s="14"/>
      <c r="HA753" s="14"/>
      <c r="HB753" s="14"/>
      <c r="HC753" s="14"/>
      <c r="HD753" s="14"/>
      <c r="HE753" s="14"/>
      <c r="HF753" s="14"/>
      <c r="HG753" s="14"/>
      <c r="HH753" s="14"/>
      <c r="HI753" s="14"/>
      <c r="HJ753" s="14"/>
      <c r="HK753" s="14"/>
      <c r="HL753" s="14"/>
      <c r="HM753" s="14"/>
      <c r="HN753" s="14"/>
      <c r="HO753" s="14"/>
      <c r="HP753" s="14"/>
      <c r="HQ753" s="14"/>
      <c r="HR753" s="14"/>
      <c r="HS753" s="14"/>
      <c r="HT753" s="14"/>
      <c r="HU753" s="14"/>
      <c r="HV753" s="14"/>
      <c r="HW753" s="14"/>
      <c r="HX753" s="14"/>
      <c r="HY753" s="14"/>
      <c r="HZ753" s="14"/>
      <c r="IA753" s="14"/>
      <c r="IB753" s="14"/>
      <c r="IC753" s="14"/>
      <c r="ID753" s="14"/>
    </row>
    <row r="754" spans="1:238" s="12" customFormat="1" x14ac:dyDescent="0.2">
      <c r="A754" s="11">
        <f t="shared" si="13"/>
        <v>746</v>
      </c>
      <c r="B754" s="38" t="s">
        <v>560</v>
      </c>
      <c r="C754" s="38" t="s">
        <v>754</v>
      </c>
      <c r="D754" s="32" t="s">
        <v>149</v>
      </c>
      <c r="E754" s="68">
        <v>2013.08</v>
      </c>
      <c r="F754" s="33" t="s">
        <v>1396</v>
      </c>
      <c r="G754" s="34">
        <v>807</v>
      </c>
      <c r="H754" s="34">
        <v>1546</v>
      </c>
      <c r="I754" s="37" t="s">
        <v>15</v>
      </c>
      <c r="J754" s="35" t="s">
        <v>17</v>
      </c>
      <c r="K754" s="36"/>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14"/>
      <c r="DT754" s="14"/>
      <c r="DU754" s="14"/>
      <c r="DV754" s="14"/>
      <c r="DW754" s="14"/>
      <c r="DX754" s="14"/>
      <c r="DY754" s="14"/>
      <c r="DZ754" s="14"/>
      <c r="EA754" s="14"/>
      <c r="EB754" s="14"/>
      <c r="EC754" s="14"/>
      <c r="ED754" s="14"/>
      <c r="EE754" s="14"/>
      <c r="EF754" s="14"/>
      <c r="EG754" s="14"/>
      <c r="EH754" s="14"/>
      <c r="EI754" s="14"/>
      <c r="EJ754" s="14"/>
      <c r="EK754" s="14"/>
      <c r="EL754" s="14"/>
      <c r="EM754" s="14"/>
      <c r="EN754" s="14"/>
      <c r="EO754" s="14"/>
      <c r="EP754" s="14"/>
      <c r="EQ754" s="14"/>
      <c r="ER754" s="14"/>
      <c r="ES754" s="14"/>
      <c r="ET754" s="14"/>
      <c r="EU754" s="14"/>
      <c r="EV754" s="14"/>
      <c r="EW754" s="14"/>
      <c r="EX754" s="14"/>
      <c r="EY754" s="14"/>
      <c r="EZ754" s="14"/>
      <c r="FA754" s="14"/>
      <c r="FB754" s="14"/>
      <c r="FC754" s="14"/>
      <c r="FD754" s="14"/>
      <c r="FE754" s="14"/>
      <c r="FF754" s="14"/>
      <c r="FG754" s="14"/>
      <c r="FH754" s="14"/>
      <c r="FI754" s="14"/>
      <c r="FJ754" s="14"/>
      <c r="FK754" s="14"/>
      <c r="FL754" s="14"/>
      <c r="FM754" s="14"/>
      <c r="FN754" s="14"/>
      <c r="FO754" s="14"/>
      <c r="FP754" s="14"/>
      <c r="FQ754" s="14"/>
      <c r="FR754" s="14"/>
      <c r="FS754" s="14"/>
      <c r="FT754" s="14"/>
      <c r="FU754" s="14"/>
      <c r="FV754" s="14"/>
      <c r="FW754" s="14"/>
      <c r="FX754" s="14"/>
      <c r="FY754" s="14"/>
      <c r="FZ754" s="14"/>
      <c r="GA754" s="14"/>
      <c r="GB754" s="14"/>
      <c r="GC754" s="14"/>
      <c r="GD754" s="14"/>
      <c r="GE754" s="14"/>
      <c r="GF754" s="14"/>
      <c r="GG754" s="14"/>
      <c r="GH754" s="14"/>
      <c r="GI754" s="14"/>
      <c r="GJ754" s="14"/>
      <c r="GK754" s="14"/>
      <c r="GL754" s="14"/>
      <c r="GM754" s="14"/>
      <c r="GN754" s="14"/>
      <c r="GO754" s="14"/>
      <c r="GP754" s="14"/>
      <c r="GQ754" s="14"/>
      <c r="GR754" s="14"/>
      <c r="GS754" s="14"/>
      <c r="GT754" s="14"/>
      <c r="GU754" s="14"/>
      <c r="GV754" s="14"/>
      <c r="GW754" s="14"/>
      <c r="GX754" s="14"/>
      <c r="GY754" s="14"/>
      <c r="GZ754" s="14"/>
      <c r="HA754" s="14"/>
      <c r="HB754" s="14"/>
      <c r="HC754" s="14"/>
      <c r="HD754" s="14"/>
      <c r="HE754" s="14"/>
      <c r="HF754" s="14"/>
      <c r="HG754" s="14"/>
      <c r="HH754" s="14"/>
      <c r="HI754" s="14"/>
      <c r="HJ754" s="14"/>
      <c r="HK754" s="14"/>
      <c r="HL754" s="14"/>
      <c r="HM754" s="14"/>
      <c r="HN754" s="14"/>
      <c r="HO754" s="14"/>
      <c r="HP754" s="14"/>
      <c r="HQ754" s="14"/>
      <c r="HR754" s="14"/>
      <c r="HS754" s="14"/>
      <c r="HT754" s="14"/>
      <c r="HU754" s="14"/>
      <c r="HV754" s="14"/>
      <c r="HW754" s="14"/>
      <c r="HX754" s="14"/>
      <c r="HY754" s="14"/>
      <c r="HZ754" s="14"/>
      <c r="IA754" s="14"/>
      <c r="IB754" s="14"/>
      <c r="IC754" s="14"/>
      <c r="ID754" s="14"/>
    </row>
    <row r="755" spans="1:238" s="12" customFormat="1" x14ac:dyDescent="0.2">
      <c r="A755" s="11">
        <f t="shared" si="13"/>
        <v>747</v>
      </c>
      <c r="B755" s="38" t="s">
        <v>2335</v>
      </c>
      <c r="C755" s="38" t="s">
        <v>754</v>
      </c>
      <c r="D755" s="38" t="s">
        <v>149</v>
      </c>
      <c r="E755" s="68" t="s">
        <v>1062</v>
      </c>
      <c r="F755" s="33" t="s">
        <v>2032</v>
      </c>
      <c r="G755" s="34">
        <v>3549</v>
      </c>
      <c r="H755" s="34">
        <v>5591</v>
      </c>
      <c r="I755" s="37" t="s">
        <v>15</v>
      </c>
      <c r="J755" s="35" t="s">
        <v>17</v>
      </c>
      <c r="K755" s="36"/>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CT755" s="17"/>
      <c r="CU755" s="17"/>
      <c r="CV755" s="17"/>
      <c r="CW755" s="17"/>
      <c r="CX755" s="17"/>
      <c r="CY755" s="17"/>
      <c r="CZ755" s="17"/>
      <c r="DA755" s="17"/>
      <c r="DB755" s="17"/>
      <c r="DC755" s="17"/>
      <c r="DD755" s="17"/>
      <c r="DE755" s="17"/>
      <c r="DF755" s="17"/>
      <c r="DG755" s="17"/>
      <c r="DH755" s="17"/>
      <c r="DI755" s="21"/>
      <c r="DJ755" s="21"/>
      <c r="DK755" s="17"/>
      <c r="DL755" s="17"/>
      <c r="DM755" s="17"/>
      <c r="DN755" s="17"/>
      <c r="DO755" s="17"/>
      <c r="DP755" s="17"/>
      <c r="DQ755" s="17"/>
      <c r="DR755" s="17"/>
      <c r="DS755" s="17"/>
      <c r="DT755" s="17"/>
      <c r="DU755" s="17"/>
      <c r="DV755" s="17"/>
      <c r="DW755" s="17"/>
      <c r="DX755" s="17"/>
      <c r="DY755" s="17"/>
      <c r="DZ755" s="17"/>
      <c r="EA755" s="17"/>
      <c r="EB755" s="17"/>
      <c r="EC755" s="17"/>
      <c r="ED755" s="17"/>
      <c r="EE755" s="17"/>
      <c r="EF755" s="17"/>
      <c r="EG755" s="17"/>
      <c r="EH755" s="17"/>
      <c r="EI755" s="17"/>
      <c r="EJ755" s="17"/>
      <c r="EK755" s="17"/>
      <c r="EL755" s="17"/>
      <c r="EM755" s="17"/>
      <c r="EN755" s="17"/>
      <c r="EO755" s="17"/>
      <c r="EP755" s="17"/>
      <c r="EQ755" s="17"/>
      <c r="ER755" s="17"/>
      <c r="ES755" s="17"/>
      <c r="ET755" s="17"/>
      <c r="EU755" s="17"/>
      <c r="EV755" s="17"/>
      <c r="EW755" s="17"/>
      <c r="EX755" s="17"/>
      <c r="EY755" s="17"/>
      <c r="EZ755" s="17"/>
      <c r="FA755" s="17"/>
      <c r="FB755" s="17"/>
      <c r="FC755" s="17"/>
      <c r="FD755" s="17"/>
      <c r="FE755" s="17"/>
      <c r="FF755" s="17"/>
      <c r="FG755" s="17"/>
      <c r="FH755" s="17"/>
      <c r="FI755" s="17"/>
      <c r="FJ755" s="17"/>
      <c r="FK755" s="17"/>
      <c r="FL755" s="17"/>
      <c r="FM755" s="17"/>
      <c r="FN755" s="17"/>
      <c r="FO755" s="17"/>
      <c r="FP755" s="17"/>
      <c r="FQ755" s="17"/>
      <c r="FR755" s="17"/>
      <c r="FS755" s="17"/>
      <c r="FT755" s="17"/>
      <c r="FU755" s="17"/>
      <c r="FV755" s="17"/>
      <c r="FW755" s="17"/>
      <c r="FX755" s="17"/>
      <c r="FY755" s="17"/>
      <c r="FZ755" s="17"/>
      <c r="GA755" s="17"/>
      <c r="GB755" s="17"/>
      <c r="GC755" s="17"/>
      <c r="GD755" s="17"/>
      <c r="GE755" s="17"/>
      <c r="GF755" s="17"/>
      <c r="GG755" s="17"/>
      <c r="GH755" s="17"/>
      <c r="GI755" s="17"/>
      <c r="GJ755" s="17"/>
      <c r="GK755" s="17"/>
      <c r="GL755" s="17"/>
      <c r="GM755" s="17"/>
      <c r="GN755" s="17"/>
      <c r="GO755" s="17"/>
      <c r="GP755" s="17"/>
      <c r="GQ755" s="17"/>
      <c r="GR755" s="17"/>
      <c r="GS755" s="17"/>
      <c r="GT755" s="17"/>
      <c r="GU755" s="17"/>
      <c r="GV755" s="17"/>
      <c r="GW755" s="17"/>
      <c r="GX755" s="17"/>
      <c r="GY755" s="17"/>
      <c r="GZ755" s="17"/>
      <c r="HA755" s="17"/>
      <c r="HB755" s="17"/>
      <c r="HC755" s="17"/>
      <c r="HD755" s="17"/>
      <c r="HE755" s="17"/>
      <c r="HF755" s="17"/>
      <c r="HG755" s="17"/>
      <c r="HH755" s="17"/>
      <c r="HI755" s="17"/>
      <c r="HJ755" s="17"/>
      <c r="HK755" s="17"/>
      <c r="HL755" s="17"/>
      <c r="HM755" s="17"/>
      <c r="HN755" s="17"/>
      <c r="HO755" s="17"/>
      <c r="HP755" s="13"/>
      <c r="HQ755" s="13"/>
      <c r="HR755" s="13"/>
      <c r="HS755" s="13"/>
      <c r="HT755" s="13"/>
      <c r="HU755" s="13"/>
      <c r="HV755" s="13"/>
      <c r="HW755" s="13"/>
      <c r="HX755" s="13"/>
      <c r="HY755" s="13"/>
      <c r="HZ755" s="13"/>
      <c r="IA755" s="13"/>
      <c r="IB755" s="13"/>
      <c r="IC755" s="13"/>
      <c r="ID755" s="13"/>
    </row>
    <row r="756" spans="1:238" s="12" customFormat="1" x14ac:dyDescent="0.2">
      <c r="A756" s="11">
        <f t="shared" si="13"/>
        <v>748</v>
      </c>
      <c r="B756" s="38" t="s">
        <v>2336</v>
      </c>
      <c r="C756" s="32" t="s">
        <v>754</v>
      </c>
      <c r="D756" s="38" t="s">
        <v>149</v>
      </c>
      <c r="E756" s="69">
        <v>2014.01</v>
      </c>
      <c r="F756" s="82" t="s">
        <v>2337</v>
      </c>
      <c r="G756" s="83">
        <v>2165</v>
      </c>
      <c r="H756" s="34">
        <v>4133</v>
      </c>
      <c r="I756" s="37" t="s">
        <v>18</v>
      </c>
      <c r="J756" s="35" t="s">
        <v>17</v>
      </c>
      <c r="K756" s="45"/>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CT756" s="17"/>
      <c r="CU756" s="17"/>
      <c r="CV756" s="17"/>
      <c r="CW756" s="17"/>
      <c r="CX756" s="17"/>
      <c r="CY756" s="17"/>
      <c r="CZ756" s="17"/>
      <c r="DA756" s="17"/>
      <c r="DB756" s="17"/>
      <c r="DC756" s="17"/>
      <c r="DD756" s="17"/>
      <c r="DE756" s="17"/>
      <c r="DF756" s="17"/>
      <c r="DG756" s="17"/>
      <c r="DH756" s="17"/>
      <c r="DI756" s="17"/>
      <c r="DJ756" s="17"/>
      <c r="DK756" s="17"/>
      <c r="DL756" s="17"/>
      <c r="DM756" s="17"/>
      <c r="DN756" s="17"/>
      <c r="DO756" s="17"/>
      <c r="DP756" s="17"/>
      <c r="DQ756" s="17"/>
      <c r="DR756" s="17"/>
      <c r="DS756" s="17"/>
      <c r="DT756" s="17"/>
      <c r="DU756" s="17"/>
      <c r="DV756" s="17"/>
      <c r="DW756" s="17"/>
      <c r="DX756" s="17"/>
      <c r="DY756" s="17"/>
      <c r="DZ756" s="17"/>
      <c r="EA756" s="17"/>
      <c r="EB756" s="17"/>
      <c r="EC756" s="17"/>
      <c r="ED756" s="17"/>
      <c r="EE756" s="17"/>
      <c r="EF756" s="17"/>
      <c r="EG756" s="17"/>
      <c r="EH756" s="17"/>
      <c r="EI756" s="17"/>
      <c r="EJ756" s="17"/>
      <c r="EK756" s="17"/>
      <c r="EL756" s="17"/>
      <c r="EM756" s="17"/>
      <c r="EN756" s="17"/>
      <c r="EO756" s="17"/>
      <c r="EP756" s="17"/>
      <c r="EQ756" s="17"/>
      <c r="ER756" s="17"/>
      <c r="ES756" s="17"/>
      <c r="ET756" s="17"/>
      <c r="EU756" s="17"/>
      <c r="EV756" s="17"/>
      <c r="EW756" s="17"/>
      <c r="EX756" s="17"/>
      <c r="EY756" s="17"/>
      <c r="EZ756" s="17"/>
      <c r="FA756" s="17"/>
      <c r="FB756" s="17"/>
      <c r="FC756" s="17"/>
      <c r="FD756" s="17"/>
      <c r="FE756" s="17"/>
      <c r="FF756" s="17"/>
      <c r="FG756" s="17"/>
      <c r="FH756" s="17"/>
      <c r="FI756" s="17"/>
      <c r="FJ756" s="17"/>
      <c r="FK756" s="17"/>
      <c r="FL756" s="17"/>
      <c r="FM756" s="17"/>
      <c r="FN756" s="17"/>
      <c r="FO756" s="17"/>
      <c r="FP756" s="17"/>
      <c r="FQ756" s="17"/>
      <c r="FR756" s="17"/>
      <c r="FS756" s="17"/>
      <c r="FT756" s="17"/>
      <c r="FU756" s="17"/>
      <c r="FV756" s="17"/>
      <c r="FW756" s="17"/>
      <c r="FX756" s="17"/>
      <c r="FY756" s="17"/>
      <c r="FZ756" s="17"/>
      <c r="GA756" s="17"/>
      <c r="GB756" s="17"/>
      <c r="GC756" s="17"/>
      <c r="GD756" s="17"/>
      <c r="GE756" s="17"/>
      <c r="GF756" s="17"/>
      <c r="GG756" s="17"/>
      <c r="GH756" s="17"/>
      <c r="GI756" s="17"/>
      <c r="GJ756" s="17"/>
      <c r="GK756" s="17"/>
      <c r="GL756" s="17"/>
      <c r="GM756" s="17"/>
      <c r="GN756" s="17"/>
      <c r="GO756" s="17"/>
      <c r="GP756" s="17"/>
      <c r="GQ756" s="17"/>
      <c r="GR756" s="17"/>
      <c r="GS756" s="17"/>
      <c r="GT756" s="17"/>
      <c r="GU756" s="17"/>
      <c r="GV756" s="17"/>
      <c r="GW756" s="17"/>
      <c r="GX756" s="17"/>
      <c r="GY756" s="17"/>
      <c r="GZ756" s="17"/>
      <c r="HA756" s="17"/>
      <c r="HB756" s="17"/>
      <c r="HC756" s="17"/>
      <c r="HD756" s="17"/>
      <c r="HE756" s="17"/>
      <c r="HF756" s="17"/>
      <c r="HG756" s="17"/>
      <c r="HH756" s="17"/>
      <c r="HI756" s="17"/>
      <c r="HJ756" s="17"/>
      <c r="HK756" s="17"/>
      <c r="HL756" s="17"/>
      <c r="HM756" s="17"/>
      <c r="HN756" s="17"/>
      <c r="HO756" s="17"/>
      <c r="HP756" s="13"/>
      <c r="HQ756" s="13"/>
      <c r="HR756" s="13"/>
      <c r="HS756" s="13"/>
      <c r="HT756" s="13"/>
      <c r="HU756" s="13"/>
      <c r="HV756" s="13"/>
      <c r="HW756" s="13"/>
      <c r="HX756" s="13"/>
      <c r="HY756" s="13"/>
      <c r="HZ756" s="13"/>
      <c r="IA756" s="13"/>
      <c r="IB756" s="13"/>
      <c r="IC756" s="13"/>
      <c r="ID756" s="13"/>
    </row>
    <row r="757" spans="1:238" s="18" customFormat="1" x14ac:dyDescent="0.2">
      <c r="A757" s="11">
        <f t="shared" si="13"/>
        <v>749</v>
      </c>
      <c r="B757" s="38" t="s">
        <v>2338</v>
      </c>
      <c r="C757" s="32" t="s">
        <v>754</v>
      </c>
      <c r="D757" s="32" t="s">
        <v>149</v>
      </c>
      <c r="E757" s="69">
        <v>2014.03</v>
      </c>
      <c r="F757" s="82" t="s">
        <v>1396</v>
      </c>
      <c r="G757" s="83">
        <v>6354</v>
      </c>
      <c r="H757" s="34">
        <v>14958</v>
      </c>
      <c r="I757" s="37" t="s">
        <v>18</v>
      </c>
      <c r="J757" s="35" t="s">
        <v>17</v>
      </c>
      <c r="K757" s="45"/>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c r="BW757" s="13"/>
      <c r="BX757" s="13"/>
      <c r="BY757" s="13"/>
      <c r="BZ757" s="13"/>
      <c r="CA757" s="13"/>
      <c r="CB757" s="13"/>
      <c r="CC757" s="13"/>
      <c r="CD757" s="13"/>
      <c r="CE757" s="13"/>
      <c r="CF757" s="13"/>
      <c r="CG757" s="13"/>
      <c r="CH757" s="13"/>
      <c r="CI757" s="13"/>
      <c r="CJ757" s="13"/>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c r="EU757" s="13"/>
      <c r="EV757" s="13"/>
      <c r="EW757" s="13"/>
      <c r="EX757" s="13"/>
      <c r="EY757" s="13"/>
      <c r="EZ757" s="13"/>
      <c r="FA757" s="13"/>
      <c r="FB757" s="13"/>
      <c r="FC757" s="13"/>
      <c r="FD757" s="13"/>
      <c r="FE757" s="13"/>
      <c r="FF757" s="13"/>
      <c r="FG757" s="13"/>
      <c r="FH757" s="13"/>
      <c r="FI757" s="13"/>
      <c r="FJ757" s="13"/>
      <c r="FK757" s="13"/>
      <c r="FL757" s="13"/>
      <c r="FM757" s="13"/>
      <c r="FN757" s="13"/>
      <c r="FO757" s="13"/>
      <c r="FP757" s="13"/>
      <c r="FQ757" s="13"/>
      <c r="FR757" s="13"/>
      <c r="FS757" s="13"/>
      <c r="FT757" s="13"/>
      <c r="FU757" s="13"/>
      <c r="FV757" s="13"/>
      <c r="FW757" s="13"/>
      <c r="FX757" s="13"/>
      <c r="FY757" s="13"/>
      <c r="FZ757" s="13"/>
      <c r="GA757" s="13"/>
      <c r="GB757" s="13"/>
      <c r="GC757" s="13"/>
      <c r="GD757" s="13"/>
      <c r="GE757" s="13"/>
      <c r="GF757" s="13"/>
      <c r="GG757" s="13"/>
      <c r="GH757" s="13"/>
      <c r="GI757" s="13"/>
      <c r="GJ757" s="13"/>
      <c r="GK757" s="13"/>
      <c r="GL757" s="13"/>
      <c r="GM757" s="13"/>
      <c r="GN757" s="13"/>
      <c r="GO757" s="13"/>
      <c r="GP757" s="13"/>
      <c r="GQ757" s="13"/>
      <c r="GR757" s="13"/>
      <c r="GS757" s="13"/>
      <c r="GT757" s="13"/>
      <c r="GU757" s="13"/>
      <c r="GV757" s="13"/>
      <c r="GW757" s="13"/>
      <c r="GX757" s="13"/>
      <c r="GY757" s="13"/>
      <c r="GZ757" s="13"/>
      <c r="HA757" s="13"/>
      <c r="HB757" s="13"/>
      <c r="HC757" s="13"/>
      <c r="HD757" s="13"/>
      <c r="HE757" s="13"/>
      <c r="HF757" s="13"/>
      <c r="HG757" s="13"/>
      <c r="HH757" s="13"/>
      <c r="HI757" s="13"/>
      <c r="HJ757" s="13"/>
      <c r="HK757" s="13"/>
      <c r="HL757" s="13"/>
      <c r="HM757" s="13"/>
      <c r="HN757" s="13"/>
      <c r="HO757" s="13"/>
      <c r="HP757" s="13"/>
      <c r="HQ757" s="13"/>
      <c r="HR757" s="13"/>
      <c r="HS757" s="13"/>
      <c r="HT757" s="13"/>
      <c r="HU757" s="13"/>
      <c r="HV757" s="13"/>
      <c r="HW757" s="13"/>
      <c r="HX757" s="13"/>
      <c r="HY757" s="13"/>
      <c r="HZ757" s="13"/>
      <c r="IA757" s="13"/>
      <c r="IB757" s="13"/>
      <c r="IC757" s="13"/>
      <c r="ID757" s="13"/>
    </row>
    <row r="758" spans="1:238" s="12" customFormat="1" x14ac:dyDescent="0.2">
      <c r="A758" s="11">
        <f t="shared" si="13"/>
        <v>750</v>
      </c>
      <c r="B758" s="38" t="s">
        <v>2339</v>
      </c>
      <c r="C758" s="32" t="s">
        <v>754</v>
      </c>
      <c r="D758" s="38" t="s">
        <v>149</v>
      </c>
      <c r="E758" s="69">
        <v>2014.03</v>
      </c>
      <c r="F758" s="82" t="s">
        <v>2340</v>
      </c>
      <c r="G758" s="83">
        <v>2581</v>
      </c>
      <c r="H758" s="34">
        <v>4688</v>
      </c>
      <c r="I758" s="37" t="s">
        <v>18</v>
      </c>
      <c r="J758" s="35" t="s">
        <v>17</v>
      </c>
      <c r="K758" s="45"/>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EU758" s="13"/>
      <c r="EV758" s="13"/>
      <c r="EW758" s="13"/>
      <c r="EX758" s="13"/>
      <c r="EY758" s="13"/>
      <c r="EZ758" s="13"/>
      <c r="FA758" s="13"/>
      <c r="FB758" s="13"/>
      <c r="FC758" s="13"/>
      <c r="FD758" s="13"/>
      <c r="FE758" s="13"/>
      <c r="FF758" s="13"/>
      <c r="FG758" s="13"/>
      <c r="FH758" s="13"/>
      <c r="FI758" s="13"/>
      <c r="FJ758" s="13"/>
      <c r="FK758" s="13"/>
      <c r="FL758" s="13"/>
      <c r="FM758" s="13"/>
      <c r="FN758" s="13"/>
      <c r="FO758" s="13"/>
      <c r="FP758" s="13"/>
      <c r="FQ758" s="13"/>
      <c r="FR758" s="13"/>
      <c r="FS758" s="13"/>
      <c r="FT758" s="13"/>
      <c r="FU758" s="13"/>
      <c r="FV758" s="13"/>
      <c r="FW758" s="13"/>
      <c r="FX758" s="13"/>
      <c r="FY758" s="13"/>
      <c r="FZ758" s="13"/>
      <c r="GA758" s="13"/>
      <c r="GB758" s="13"/>
      <c r="GC758" s="13"/>
      <c r="GD758" s="13"/>
      <c r="GE758" s="13"/>
      <c r="GF758" s="13"/>
      <c r="GG758" s="13"/>
      <c r="GH758" s="13"/>
      <c r="GI758" s="13"/>
      <c r="GJ758" s="13"/>
      <c r="GK758" s="13"/>
      <c r="GL758" s="13"/>
      <c r="GM758" s="13"/>
      <c r="GN758" s="13"/>
      <c r="GO758" s="13"/>
      <c r="GP758" s="13"/>
      <c r="GQ758" s="13"/>
      <c r="GR758" s="13"/>
      <c r="GS758" s="13"/>
      <c r="GT758" s="13"/>
      <c r="GU758" s="13"/>
      <c r="GV758" s="13"/>
      <c r="GW758" s="13"/>
      <c r="GX758" s="13"/>
      <c r="GY758" s="13"/>
      <c r="GZ758" s="13"/>
      <c r="HA758" s="13"/>
      <c r="HB758" s="13"/>
      <c r="HC758" s="13"/>
      <c r="HD758" s="13"/>
      <c r="HE758" s="13"/>
      <c r="HF758" s="13"/>
      <c r="HG758" s="13"/>
      <c r="HH758" s="13"/>
      <c r="HI758" s="13"/>
      <c r="HJ758" s="13"/>
      <c r="HK758" s="13"/>
      <c r="HL758" s="13"/>
      <c r="HM758" s="13"/>
      <c r="HN758" s="13"/>
      <c r="HO758" s="13"/>
      <c r="HP758" s="13"/>
      <c r="HQ758" s="13"/>
      <c r="HR758" s="13"/>
      <c r="HS758" s="13"/>
      <c r="HT758" s="13"/>
      <c r="HU758" s="13"/>
      <c r="HV758" s="13"/>
      <c r="HW758" s="13"/>
      <c r="HX758" s="13"/>
      <c r="HY758" s="13"/>
      <c r="HZ758" s="13"/>
      <c r="IA758" s="13"/>
      <c r="IB758" s="13"/>
      <c r="IC758" s="13"/>
      <c r="ID758" s="13"/>
    </row>
    <row r="759" spans="1:238" s="12" customFormat="1" x14ac:dyDescent="0.2">
      <c r="A759" s="11">
        <f t="shared" si="13"/>
        <v>751</v>
      </c>
      <c r="B759" s="38" t="s">
        <v>2341</v>
      </c>
      <c r="C759" s="38" t="s">
        <v>754</v>
      </c>
      <c r="D759" s="38" t="s">
        <v>149</v>
      </c>
      <c r="E759" s="69">
        <v>2014.04</v>
      </c>
      <c r="F759" s="82" t="s">
        <v>2342</v>
      </c>
      <c r="G759" s="83">
        <v>2813</v>
      </c>
      <c r="H759" s="34">
        <v>4787</v>
      </c>
      <c r="I759" s="37" t="s">
        <v>1268</v>
      </c>
      <c r="J759" s="35" t="s">
        <v>17</v>
      </c>
      <c r="K759" s="45"/>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c r="BW759" s="13"/>
      <c r="BX759" s="13"/>
      <c r="BY759" s="13"/>
      <c r="BZ759" s="13"/>
      <c r="CA759" s="13"/>
      <c r="CB759" s="13"/>
      <c r="CC759" s="13"/>
      <c r="CD759" s="13"/>
      <c r="CE759" s="13"/>
      <c r="CF759" s="13"/>
      <c r="CG759" s="13"/>
      <c r="CH759" s="13"/>
      <c r="CI759" s="13"/>
      <c r="CJ759" s="13"/>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c r="EU759" s="13"/>
      <c r="EV759" s="13"/>
      <c r="EW759" s="13"/>
      <c r="EX759" s="13"/>
      <c r="EY759" s="13"/>
      <c r="EZ759" s="13"/>
      <c r="FA759" s="13"/>
      <c r="FB759" s="13"/>
      <c r="FC759" s="13"/>
      <c r="FD759" s="13"/>
      <c r="FE759" s="13"/>
      <c r="FF759" s="13"/>
      <c r="FG759" s="13"/>
      <c r="FH759" s="13"/>
      <c r="FI759" s="13"/>
      <c r="FJ759" s="13"/>
      <c r="FK759" s="13"/>
      <c r="FL759" s="13"/>
      <c r="FM759" s="13"/>
      <c r="FN759" s="13"/>
      <c r="FO759" s="13"/>
      <c r="FP759" s="13"/>
      <c r="FQ759" s="13"/>
      <c r="FR759" s="13"/>
      <c r="FS759" s="13"/>
      <c r="FT759" s="13"/>
      <c r="FU759" s="13"/>
      <c r="FV759" s="13"/>
      <c r="FW759" s="13"/>
      <c r="FX759" s="13"/>
      <c r="FY759" s="13"/>
      <c r="FZ759" s="13"/>
      <c r="GA759" s="13"/>
      <c r="GB759" s="13"/>
      <c r="GC759" s="13"/>
      <c r="GD759" s="13"/>
      <c r="GE759" s="13"/>
      <c r="GF759" s="13"/>
      <c r="GG759" s="13"/>
      <c r="GH759" s="13"/>
      <c r="GI759" s="13"/>
      <c r="GJ759" s="13"/>
      <c r="GK759" s="13"/>
      <c r="GL759" s="13"/>
      <c r="GM759" s="13"/>
      <c r="GN759" s="13"/>
      <c r="GO759" s="13"/>
      <c r="GP759" s="13"/>
      <c r="GQ759" s="13"/>
      <c r="GR759" s="13"/>
      <c r="GS759" s="13"/>
      <c r="GT759" s="13"/>
      <c r="GU759" s="13"/>
      <c r="GV759" s="13"/>
      <c r="GW759" s="13"/>
      <c r="GX759" s="13"/>
      <c r="GY759" s="13"/>
      <c r="GZ759" s="13"/>
      <c r="HA759" s="13"/>
      <c r="HB759" s="13"/>
      <c r="HC759" s="13"/>
      <c r="HD759" s="13"/>
      <c r="HE759" s="13"/>
      <c r="HF759" s="13"/>
      <c r="HG759" s="13"/>
      <c r="HH759" s="13"/>
      <c r="HI759" s="13"/>
      <c r="HJ759" s="13"/>
      <c r="HK759" s="13"/>
      <c r="HL759" s="13"/>
      <c r="HM759" s="13"/>
      <c r="HN759" s="13"/>
      <c r="HO759" s="13"/>
      <c r="HP759" s="2"/>
      <c r="HQ759" s="2"/>
      <c r="HR759" s="2"/>
      <c r="HS759" s="2"/>
      <c r="HT759" s="2"/>
      <c r="HU759" s="2"/>
      <c r="HV759" s="2"/>
      <c r="HW759" s="2"/>
      <c r="HX759" s="2"/>
      <c r="HY759" s="2"/>
      <c r="HZ759" s="2"/>
      <c r="IA759" s="2"/>
      <c r="IB759" s="2"/>
      <c r="IC759" s="2"/>
      <c r="ID759" s="2"/>
    </row>
    <row r="760" spans="1:238" s="12" customFormat="1" x14ac:dyDescent="0.2">
      <c r="A760" s="11">
        <f t="shared" si="13"/>
        <v>752</v>
      </c>
      <c r="B760" s="38" t="s">
        <v>2343</v>
      </c>
      <c r="C760" s="38" t="s">
        <v>754</v>
      </c>
      <c r="D760" s="38" t="s">
        <v>149</v>
      </c>
      <c r="E760" s="69">
        <v>2014.05</v>
      </c>
      <c r="F760" s="82" t="s">
        <v>2344</v>
      </c>
      <c r="G760" s="83">
        <v>2911</v>
      </c>
      <c r="H760" s="34">
        <v>4918</v>
      </c>
      <c r="I760" s="37" t="s">
        <v>15</v>
      </c>
      <c r="J760" s="35" t="s">
        <v>17</v>
      </c>
      <c r="K760" s="45"/>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c r="EU760" s="13"/>
      <c r="EV760" s="13"/>
      <c r="EW760" s="13"/>
      <c r="EX760" s="13"/>
      <c r="EY760" s="13"/>
      <c r="EZ760" s="13"/>
      <c r="FA760" s="13"/>
      <c r="FB760" s="13"/>
      <c r="FC760" s="13"/>
      <c r="FD760" s="13"/>
      <c r="FE760" s="13"/>
      <c r="FF760" s="13"/>
      <c r="FG760" s="13"/>
      <c r="FH760" s="13"/>
      <c r="FI760" s="13"/>
      <c r="FJ760" s="13"/>
      <c r="FK760" s="13"/>
      <c r="FL760" s="13"/>
      <c r="FM760" s="13"/>
      <c r="FN760" s="13"/>
      <c r="FO760" s="13"/>
      <c r="FP760" s="13"/>
      <c r="FQ760" s="13"/>
      <c r="FR760" s="13"/>
      <c r="FS760" s="13"/>
      <c r="FT760" s="13"/>
      <c r="FU760" s="13"/>
      <c r="FV760" s="13"/>
      <c r="FW760" s="13"/>
      <c r="FX760" s="13"/>
      <c r="FY760" s="13"/>
      <c r="FZ760" s="13"/>
      <c r="GA760" s="13"/>
      <c r="GB760" s="13"/>
      <c r="GC760" s="13"/>
      <c r="GD760" s="13"/>
      <c r="GE760" s="13"/>
      <c r="GF760" s="13"/>
      <c r="GG760" s="13"/>
      <c r="GH760" s="13"/>
      <c r="GI760" s="13"/>
      <c r="GJ760" s="13"/>
      <c r="GK760" s="13"/>
      <c r="GL760" s="13"/>
      <c r="GM760" s="13"/>
      <c r="GN760" s="13"/>
      <c r="GO760" s="13"/>
      <c r="GP760" s="13"/>
      <c r="GQ760" s="13"/>
      <c r="GR760" s="13"/>
      <c r="GS760" s="13"/>
      <c r="GT760" s="13"/>
      <c r="GU760" s="13"/>
      <c r="GV760" s="13"/>
      <c r="GW760" s="13"/>
      <c r="GX760" s="13"/>
      <c r="GY760" s="13"/>
      <c r="GZ760" s="13"/>
      <c r="HA760" s="13"/>
      <c r="HB760" s="13"/>
      <c r="HC760" s="13"/>
      <c r="HD760" s="13"/>
      <c r="HE760" s="13"/>
      <c r="HF760" s="13"/>
      <c r="HG760" s="13"/>
      <c r="HH760" s="13"/>
      <c r="HI760" s="13"/>
      <c r="HJ760" s="13"/>
      <c r="HK760" s="13"/>
      <c r="HL760" s="13"/>
      <c r="HM760" s="13"/>
      <c r="HN760" s="13"/>
      <c r="HO760" s="13"/>
      <c r="HP760" s="2"/>
      <c r="HQ760" s="2"/>
      <c r="HR760" s="2"/>
      <c r="HS760" s="2"/>
      <c r="HT760" s="2"/>
      <c r="HU760" s="2"/>
      <c r="HV760" s="2"/>
      <c r="HW760" s="2"/>
      <c r="HX760" s="2"/>
      <c r="HY760" s="2"/>
      <c r="HZ760" s="2"/>
      <c r="IA760" s="2"/>
      <c r="IB760" s="2"/>
      <c r="IC760" s="2"/>
      <c r="ID760" s="2"/>
    </row>
    <row r="761" spans="1:238" s="12" customFormat="1" x14ac:dyDescent="0.2">
      <c r="A761" s="11">
        <f t="shared" si="13"/>
        <v>753</v>
      </c>
      <c r="B761" s="38" t="s">
        <v>2345</v>
      </c>
      <c r="C761" s="38" t="s">
        <v>754</v>
      </c>
      <c r="D761" s="38" t="s">
        <v>149</v>
      </c>
      <c r="E761" s="69">
        <v>2014.06</v>
      </c>
      <c r="F761" s="82" t="s">
        <v>1722</v>
      </c>
      <c r="G761" s="83">
        <v>8755</v>
      </c>
      <c r="H761" s="34">
        <v>15031</v>
      </c>
      <c r="I761" s="37" t="s">
        <v>15</v>
      </c>
      <c r="J761" s="35" t="s">
        <v>17</v>
      </c>
      <c r="K761" s="45"/>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c r="EU761" s="13"/>
      <c r="EV761" s="13"/>
      <c r="EW761" s="13"/>
      <c r="EX761" s="13"/>
      <c r="EY761" s="13"/>
      <c r="EZ761" s="13"/>
      <c r="FA761" s="13"/>
      <c r="FB761" s="13"/>
      <c r="FC761" s="13"/>
      <c r="FD761" s="13"/>
      <c r="FE761" s="13"/>
      <c r="FF761" s="13"/>
      <c r="FG761" s="13"/>
      <c r="FH761" s="13"/>
      <c r="FI761" s="13"/>
      <c r="FJ761" s="13"/>
      <c r="FK761" s="13"/>
      <c r="FL761" s="13"/>
      <c r="FM761" s="13"/>
      <c r="FN761" s="13"/>
      <c r="FO761" s="13"/>
      <c r="FP761" s="13"/>
      <c r="FQ761" s="13"/>
      <c r="FR761" s="13"/>
      <c r="FS761" s="13"/>
      <c r="FT761" s="13"/>
      <c r="FU761" s="13"/>
      <c r="FV761" s="13"/>
      <c r="FW761" s="13"/>
      <c r="FX761" s="13"/>
      <c r="FY761" s="13"/>
      <c r="FZ761" s="13"/>
      <c r="GA761" s="13"/>
      <c r="GB761" s="13"/>
      <c r="GC761" s="13"/>
      <c r="GD761" s="13"/>
      <c r="GE761" s="13"/>
      <c r="GF761" s="13"/>
      <c r="GG761" s="13"/>
      <c r="GH761" s="13"/>
      <c r="GI761" s="13"/>
      <c r="GJ761" s="13"/>
      <c r="GK761" s="13"/>
      <c r="GL761" s="13"/>
      <c r="GM761" s="13"/>
      <c r="GN761" s="13"/>
      <c r="GO761" s="13"/>
      <c r="GP761" s="13"/>
      <c r="GQ761" s="13"/>
      <c r="GR761" s="13"/>
      <c r="GS761" s="13"/>
      <c r="GT761" s="13"/>
      <c r="GU761" s="13"/>
      <c r="GV761" s="13"/>
      <c r="GW761" s="13"/>
      <c r="GX761" s="13"/>
      <c r="GY761" s="13"/>
      <c r="GZ761" s="13"/>
      <c r="HA761" s="13"/>
      <c r="HB761" s="13"/>
      <c r="HC761" s="13"/>
      <c r="HD761" s="13"/>
      <c r="HE761" s="13"/>
      <c r="HF761" s="13"/>
      <c r="HG761" s="13"/>
      <c r="HH761" s="13"/>
      <c r="HI761" s="13"/>
      <c r="HJ761" s="13"/>
      <c r="HK761" s="13"/>
      <c r="HL761" s="13"/>
      <c r="HM761" s="13"/>
      <c r="HN761" s="13"/>
      <c r="HO761" s="13"/>
      <c r="HP761" s="2"/>
      <c r="HQ761" s="2"/>
      <c r="HR761" s="2"/>
      <c r="HS761" s="2"/>
      <c r="HT761" s="2"/>
      <c r="HU761" s="2"/>
      <c r="HV761" s="2"/>
      <c r="HW761" s="2"/>
      <c r="HX761" s="2"/>
      <c r="HY761" s="2"/>
      <c r="HZ761" s="2"/>
      <c r="IA761" s="2"/>
      <c r="IB761" s="2"/>
      <c r="IC761" s="2"/>
      <c r="ID761" s="2"/>
    </row>
    <row r="762" spans="1:238" s="12" customFormat="1" x14ac:dyDescent="0.2">
      <c r="A762" s="11">
        <f t="shared" si="13"/>
        <v>754</v>
      </c>
      <c r="B762" s="38" t="s">
        <v>2346</v>
      </c>
      <c r="C762" s="38" t="s">
        <v>754</v>
      </c>
      <c r="D762" s="38" t="s">
        <v>149</v>
      </c>
      <c r="E762" s="69">
        <v>2014.06</v>
      </c>
      <c r="F762" s="82" t="s">
        <v>1370</v>
      </c>
      <c r="G762" s="83">
        <v>3584</v>
      </c>
      <c r="H762" s="34">
        <v>5718</v>
      </c>
      <c r="I762" s="37" t="s">
        <v>15</v>
      </c>
      <c r="J762" s="35" t="s">
        <v>17</v>
      </c>
      <c r="K762" s="45"/>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row>
    <row r="763" spans="1:238" s="12" customFormat="1" x14ac:dyDescent="0.2">
      <c r="A763" s="11">
        <f t="shared" si="13"/>
        <v>755</v>
      </c>
      <c r="B763" s="32" t="s">
        <v>2347</v>
      </c>
      <c r="C763" s="32" t="s">
        <v>754</v>
      </c>
      <c r="D763" s="32" t="s">
        <v>149</v>
      </c>
      <c r="E763" s="69">
        <v>2014.07</v>
      </c>
      <c r="F763" s="33" t="s">
        <v>2348</v>
      </c>
      <c r="G763" s="34">
        <v>10571</v>
      </c>
      <c r="H763" s="34">
        <v>13923</v>
      </c>
      <c r="I763" s="37" t="s">
        <v>15</v>
      </c>
      <c r="J763" s="35" t="s">
        <v>17</v>
      </c>
      <c r="K763" s="36"/>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row>
    <row r="764" spans="1:238" s="12" customFormat="1" x14ac:dyDescent="0.2">
      <c r="A764" s="11">
        <f t="shared" si="13"/>
        <v>756</v>
      </c>
      <c r="B764" s="32" t="s">
        <v>2349</v>
      </c>
      <c r="C764" s="32" t="s">
        <v>754</v>
      </c>
      <c r="D764" s="32" t="s">
        <v>149</v>
      </c>
      <c r="E764" s="69">
        <v>2014.07</v>
      </c>
      <c r="F764" s="33" t="s">
        <v>2350</v>
      </c>
      <c r="G764" s="34">
        <v>4314</v>
      </c>
      <c r="H764" s="34">
        <v>8249</v>
      </c>
      <c r="I764" s="37" t="s">
        <v>15</v>
      </c>
      <c r="J764" s="35" t="s">
        <v>17</v>
      </c>
      <c r="K764" s="36"/>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row>
    <row r="765" spans="1:238" s="12" customFormat="1" x14ac:dyDescent="0.2">
      <c r="A765" s="11">
        <f t="shared" si="13"/>
        <v>757</v>
      </c>
      <c r="B765" s="32" t="s">
        <v>2351</v>
      </c>
      <c r="C765" s="32" t="s">
        <v>754</v>
      </c>
      <c r="D765" s="32" t="s">
        <v>149</v>
      </c>
      <c r="E765" s="69">
        <v>2014.07</v>
      </c>
      <c r="F765" s="33" t="s">
        <v>2352</v>
      </c>
      <c r="G765" s="34">
        <v>3043</v>
      </c>
      <c r="H765" s="34">
        <v>4548</v>
      </c>
      <c r="I765" s="37" t="s">
        <v>15</v>
      </c>
      <c r="J765" s="35" t="s">
        <v>17</v>
      </c>
      <c r="K765" s="36"/>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row>
    <row r="766" spans="1:238" s="12" customFormat="1" x14ac:dyDescent="0.2">
      <c r="A766" s="11">
        <f t="shared" si="13"/>
        <v>758</v>
      </c>
      <c r="B766" s="32" t="s">
        <v>2353</v>
      </c>
      <c r="C766" s="32" t="s">
        <v>754</v>
      </c>
      <c r="D766" s="32" t="s">
        <v>149</v>
      </c>
      <c r="E766" s="69">
        <v>2014.07</v>
      </c>
      <c r="F766" s="33" t="s">
        <v>1301</v>
      </c>
      <c r="G766" s="34">
        <v>2837</v>
      </c>
      <c r="H766" s="34">
        <v>6165</v>
      </c>
      <c r="I766" s="37" t="s">
        <v>18</v>
      </c>
      <c r="J766" s="35" t="s">
        <v>17</v>
      </c>
      <c r="K766" s="36"/>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row>
    <row r="767" spans="1:238" s="12" customFormat="1" x14ac:dyDescent="0.2">
      <c r="A767" s="11">
        <f t="shared" si="13"/>
        <v>759</v>
      </c>
      <c r="B767" s="32" t="s">
        <v>2354</v>
      </c>
      <c r="C767" s="32" t="s">
        <v>754</v>
      </c>
      <c r="D767" s="32" t="s">
        <v>149</v>
      </c>
      <c r="E767" s="69">
        <v>2014.07</v>
      </c>
      <c r="F767" s="33" t="s">
        <v>1319</v>
      </c>
      <c r="G767" s="34">
        <v>2947</v>
      </c>
      <c r="H767" s="34">
        <v>4668</v>
      </c>
      <c r="I767" s="37" t="s">
        <v>15</v>
      </c>
      <c r="J767" s="35" t="s">
        <v>17</v>
      </c>
      <c r="K767" s="36"/>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row>
    <row r="768" spans="1:238" s="18" customFormat="1" x14ac:dyDescent="0.2">
      <c r="A768" s="11">
        <f t="shared" si="13"/>
        <v>760</v>
      </c>
      <c r="B768" s="32" t="s">
        <v>2355</v>
      </c>
      <c r="C768" s="32" t="s">
        <v>754</v>
      </c>
      <c r="D768" s="38" t="s">
        <v>149</v>
      </c>
      <c r="E768" s="69">
        <v>2014.07</v>
      </c>
      <c r="F768" s="33" t="s">
        <v>1370</v>
      </c>
      <c r="G768" s="34">
        <v>1260</v>
      </c>
      <c r="H768" s="34">
        <v>2100</v>
      </c>
      <c r="I768" s="37" t="s">
        <v>15</v>
      </c>
      <c r="J768" s="35" t="s">
        <v>17</v>
      </c>
      <c r="K768" s="36"/>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row>
    <row r="769" spans="1:238" s="18" customFormat="1" x14ac:dyDescent="0.2">
      <c r="A769" s="11">
        <f t="shared" si="13"/>
        <v>761</v>
      </c>
      <c r="B769" s="32" t="s">
        <v>2356</v>
      </c>
      <c r="C769" s="32" t="s">
        <v>754</v>
      </c>
      <c r="D769" s="32" t="s">
        <v>149</v>
      </c>
      <c r="E769" s="69">
        <v>2014.08</v>
      </c>
      <c r="F769" s="33" t="s">
        <v>2357</v>
      </c>
      <c r="G769" s="34">
        <v>3355</v>
      </c>
      <c r="H769" s="34">
        <v>3449</v>
      </c>
      <c r="I769" s="37" t="s">
        <v>15</v>
      </c>
      <c r="J769" s="35" t="s">
        <v>17</v>
      </c>
      <c r="K769" s="36"/>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row>
    <row r="770" spans="1:238" s="18" customFormat="1" x14ac:dyDescent="0.2">
      <c r="A770" s="11">
        <f t="shared" si="13"/>
        <v>762</v>
      </c>
      <c r="B770" s="32" t="s">
        <v>2358</v>
      </c>
      <c r="C770" s="32" t="s">
        <v>754</v>
      </c>
      <c r="D770" s="32" t="s">
        <v>149</v>
      </c>
      <c r="E770" s="69">
        <v>2014.08</v>
      </c>
      <c r="F770" s="33" t="s">
        <v>1297</v>
      </c>
      <c r="G770" s="34">
        <v>2430</v>
      </c>
      <c r="H770" s="34">
        <v>5025</v>
      </c>
      <c r="I770" s="37" t="s">
        <v>15</v>
      </c>
      <c r="J770" s="35" t="s">
        <v>17</v>
      </c>
      <c r="K770" s="36"/>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row>
    <row r="771" spans="1:238" s="18" customFormat="1" x14ac:dyDescent="0.2">
      <c r="A771" s="11">
        <f t="shared" si="13"/>
        <v>763</v>
      </c>
      <c r="B771" s="32" t="s">
        <v>2359</v>
      </c>
      <c r="C771" s="32" t="s">
        <v>754</v>
      </c>
      <c r="D771" s="38" t="s">
        <v>149</v>
      </c>
      <c r="E771" s="69">
        <v>2014.09</v>
      </c>
      <c r="F771" s="33" t="s">
        <v>1858</v>
      </c>
      <c r="G771" s="34">
        <v>1298</v>
      </c>
      <c r="H771" s="34">
        <v>3808</v>
      </c>
      <c r="I771" s="37" t="s">
        <v>18</v>
      </c>
      <c r="J771" s="35" t="s">
        <v>17</v>
      </c>
      <c r="K771" s="36"/>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row>
    <row r="772" spans="1:238" s="18" customFormat="1" x14ac:dyDescent="0.2">
      <c r="A772" s="11">
        <f t="shared" si="13"/>
        <v>764</v>
      </c>
      <c r="B772" s="32" t="s">
        <v>2360</v>
      </c>
      <c r="C772" s="32" t="s">
        <v>754</v>
      </c>
      <c r="D772" s="32" t="s">
        <v>149</v>
      </c>
      <c r="E772" s="69">
        <v>2014.09</v>
      </c>
      <c r="F772" s="33" t="s">
        <v>2361</v>
      </c>
      <c r="G772" s="34">
        <v>744</v>
      </c>
      <c r="H772" s="34">
        <v>1180</v>
      </c>
      <c r="I772" s="37" t="s">
        <v>15</v>
      </c>
      <c r="J772" s="35" t="s">
        <v>17</v>
      </c>
      <c r="K772" s="36"/>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row>
    <row r="773" spans="1:238" s="18" customFormat="1" x14ac:dyDescent="0.2">
      <c r="A773" s="11">
        <f t="shared" si="13"/>
        <v>765</v>
      </c>
      <c r="B773" s="32" t="s">
        <v>2362</v>
      </c>
      <c r="C773" s="32" t="s">
        <v>754</v>
      </c>
      <c r="D773" s="32" t="s">
        <v>149</v>
      </c>
      <c r="E773" s="69" t="s">
        <v>705</v>
      </c>
      <c r="F773" s="33" t="s">
        <v>1774</v>
      </c>
      <c r="G773" s="34">
        <v>4349</v>
      </c>
      <c r="H773" s="34">
        <v>11319</v>
      </c>
      <c r="I773" s="37" t="s">
        <v>18</v>
      </c>
      <c r="J773" s="35" t="s">
        <v>17</v>
      </c>
      <c r="K773" s="36"/>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row>
    <row r="774" spans="1:238" s="18" customFormat="1" x14ac:dyDescent="0.2">
      <c r="A774" s="11">
        <f t="shared" si="13"/>
        <v>766</v>
      </c>
      <c r="B774" s="32" t="s">
        <v>2363</v>
      </c>
      <c r="C774" s="32" t="s">
        <v>754</v>
      </c>
      <c r="D774" s="32" t="s">
        <v>149</v>
      </c>
      <c r="E774" s="69" t="s">
        <v>705</v>
      </c>
      <c r="F774" s="33" t="s">
        <v>2364</v>
      </c>
      <c r="G774" s="34">
        <v>2947</v>
      </c>
      <c r="H774" s="34">
        <v>4399</v>
      </c>
      <c r="I774" s="37" t="s">
        <v>15</v>
      </c>
      <c r="J774" s="35" t="s">
        <v>17</v>
      </c>
      <c r="K774" s="36"/>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row>
    <row r="775" spans="1:238" s="18" customFormat="1" x14ac:dyDescent="0.2">
      <c r="A775" s="11">
        <f t="shared" si="13"/>
        <v>767</v>
      </c>
      <c r="B775" s="32" t="s">
        <v>2365</v>
      </c>
      <c r="C775" s="32" t="s">
        <v>754</v>
      </c>
      <c r="D775" s="32" t="s">
        <v>149</v>
      </c>
      <c r="E775" s="69" t="s">
        <v>705</v>
      </c>
      <c r="F775" s="33" t="s">
        <v>2366</v>
      </c>
      <c r="G775" s="34">
        <v>4126</v>
      </c>
      <c r="H775" s="34">
        <v>9381</v>
      </c>
      <c r="I775" s="37" t="s">
        <v>18</v>
      </c>
      <c r="J775" s="35" t="s">
        <v>17</v>
      </c>
      <c r="K775" s="36"/>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row>
    <row r="776" spans="1:238" s="18" customFormat="1" x14ac:dyDescent="0.2">
      <c r="A776" s="11">
        <f t="shared" si="13"/>
        <v>768</v>
      </c>
      <c r="B776" s="32" t="s">
        <v>2367</v>
      </c>
      <c r="C776" s="32" t="s">
        <v>754</v>
      </c>
      <c r="D776" s="32" t="s">
        <v>149</v>
      </c>
      <c r="E776" s="69">
        <v>2014.12</v>
      </c>
      <c r="F776" s="33" t="s">
        <v>1403</v>
      </c>
      <c r="G776" s="34">
        <v>2299</v>
      </c>
      <c r="H776" s="34">
        <v>3975</v>
      </c>
      <c r="I776" s="37" t="s">
        <v>18</v>
      </c>
      <c r="J776" s="35" t="s">
        <v>17</v>
      </c>
      <c r="K776" s="36"/>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row>
    <row r="777" spans="1:238" s="18" customFormat="1" x14ac:dyDescent="0.2">
      <c r="A777" s="11">
        <f t="shared" si="13"/>
        <v>769</v>
      </c>
      <c r="B777" s="32" t="s">
        <v>2230</v>
      </c>
      <c r="C777" s="32" t="s">
        <v>754</v>
      </c>
      <c r="D777" s="32" t="s">
        <v>149</v>
      </c>
      <c r="E777" s="69">
        <v>2014.12</v>
      </c>
      <c r="F777" s="33" t="s">
        <v>2368</v>
      </c>
      <c r="G777" s="34">
        <v>312</v>
      </c>
      <c r="H777" s="34">
        <v>466</v>
      </c>
      <c r="I777" s="37" t="s">
        <v>15</v>
      </c>
      <c r="J777" s="35" t="s">
        <v>17</v>
      </c>
      <c r="K777" s="36"/>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row>
    <row r="778" spans="1:238" s="18" customFormat="1" x14ac:dyDescent="0.2">
      <c r="A778" s="11">
        <f t="shared" si="13"/>
        <v>770</v>
      </c>
      <c r="B778" s="32" t="s">
        <v>441</v>
      </c>
      <c r="C778" s="32" t="s">
        <v>754</v>
      </c>
      <c r="D778" s="32" t="s">
        <v>149</v>
      </c>
      <c r="E778" s="69">
        <v>2015.01</v>
      </c>
      <c r="F778" s="33" t="s">
        <v>2369</v>
      </c>
      <c r="G778" s="34">
        <v>5531</v>
      </c>
      <c r="H778" s="34">
        <v>9622</v>
      </c>
      <c r="I778" s="37" t="s">
        <v>15</v>
      </c>
      <c r="J778" s="35" t="s">
        <v>17</v>
      </c>
      <c r="K778" s="36"/>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13"/>
      <c r="EE778" s="13"/>
      <c r="EF778" s="13"/>
      <c r="EG778" s="13"/>
      <c r="EH778" s="13"/>
      <c r="EI778" s="13"/>
      <c r="EJ778" s="13"/>
      <c r="EK778" s="13"/>
      <c r="EL778" s="13"/>
      <c r="EM778" s="13"/>
      <c r="EN778" s="13"/>
      <c r="EO778" s="13"/>
      <c r="EP778" s="13"/>
      <c r="EQ778" s="13"/>
      <c r="ER778" s="13"/>
      <c r="ES778" s="13"/>
      <c r="ET778" s="13"/>
      <c r="EU778" s="13"/>
      <c r="EV778" s="13"/>
      <c r="EW778" s="13"/>
      <c r="EX778" s="13"/>
      <c r="EY778" s="13"/>
      <c r="EZ778" s="13"/>
      <c r="FA778" s="13"/>
      <c r="FB778" s="13"/>
      <c r="FC778" s="13"/>
      <c r="FD778" s="13"/>
      <c r="FE778" s="13"/>
      <c r="FF778" s="13"/>
      <c r="FG778" s="13"/>
      <c r="FH778" s="13"/>
      <c r="FI778" s="13"/>
      <c r="FJ778" s="13"/>
      <c r="FK778" s="13"/>
      <c r="FL778" s="13"/>
      <c r="FM778" s="13"/>
      <c r="FN778" s="13"/>
      <c r="FO778" s="13"/>
      <c r="FP778" s="13"/>
      <c r="FQ778" s="13"/>
      <c r="FR778" s="13"/>
      <c r="FS778" s="13"/>
      <c r="FT778" s="13"/>
      <c r="FU778" s="13"/>
      <c r="FV778" s="13"/>
      <c r="FW778" s="13"/>
      <c r="FX778" s="13"/>
      <c r="FY778" s="13"/>
      <c r="FZ778" s="13"/>
      <c r="GA778" s="13"/>
      <c r="GB778" s="13"/>
      <c r="GC778" s="13"/>
      <c r="GD778" s="13"/>
      <c r="GE778" s="13"/>
      <c r="GF778" s="13"/>
      <c r="GG778" s="13"/>
      <c r="GH778" s="13"/>
      <c r="GI778" s="13"/>
      <c r="GJ778" s="13"/>
      <c r="GK778" s="13"/>
      <c r="GL778" s="13"/>
      <c r="GM778" s="13"/>
      <c r="GN778" s="13"/>
      <c r="GO778" s="13"/>
      <c r="GP778" s="13"/>
      <c r="GQ778" s="13"/>
      <c r="GR778" s="13"/>
      <c r="GS778" s="13"/>
      <c r="GT778" s="13"/>
      <c r="GU778" s="13"/>
      <c r="GV778" s="13"/>
      <c r="GW778" s="13"/>
      <c r="GX778" s="13"/>
      <c r="GY778" s="13"/>
      <c r="GZ778" s="13"/>
      <c r="HA778" s="13"/>
      <c r="HB778" s="13"/>
      <c r="HC778" s="13"/>
      <c r="HD778" s="13"/>
      <c r="HE778" s="13"/>
      <c r="HF778" s="13"/>
      <c r="HG778" s="13"/>
      <c r="HH778" s="13"/>
      <c r="HI778" s="13"/>
      <c r="HJ778" s="13"/>
      <c r="HK778" s="13"/>
      <c r="HL778" s="13"/>
      <c r="HM778" s="13"/>
      <c r="HN778" s="13"/>
      <c r="HO778" s="13"/>
      <c r="HP778" s="2"/>
      <c r="HQ778" s="2"/>
      <c r="HR778" s="2"/>
      <c r="HS778" s="2"/>
      <c r="HT778" s="2"/>
      <c r="HU778" s="2"/>
      <c r="HV778" s="2"/>
      <c r="HW778" s="2"/>
      <c r="HX778" s="2"/>
      <c r="HY778" s="2"/>
      <c r="HZ778" s="2"/>
      <c r="IA778" s="2"/>
      <c r="IB778" s="2"/>
      <c r="IC778" s="2"/>
      <c r="ID778" s="2"/>
    </row>
    <row r="779" spans="1:238" s="18" customFormat="1" x14ac:dyDescent="0.2">
      <c r="A779" s="11">
        <f t="shared" si="13"/>
        <v>771</v>
      </c>
      <c r="B779" s="32" t="s">
        <v>2370</v>
      </c>
      <c r="C779" s="32" t="s">
        <v>754</v>
      </c>
      <c r="D779" s="32" t="s">
        <v>149</v>
      </c>
      <c r="E779" s="69">
        <v>2015.01</v>
      </c>
      <c r="F779" s="33" t="s">
        <v>1308</v>
      </c>
      <c r="G779" s="34">
        <v>3049</v>
      </c>
      <c r="H779" s="34">
        <v>5308</v>
      </c>
      <c r="I779" s="37" t="s">
        <v>15</v>
      </c>
      <c r="J779" s="35" t="s">
        <v>17</v>
      </c>
      <c r="K779" s="36"/>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13"/>
      <c r="EE779" s="13"/>
      <c r="EF779" s="13"/>
      <c r="EG779" s="13"/>
      <c r="EH779" s="13"/>
      <c r="EI779" s="13"/>
      <c r="EJ779" s="13"/>
      <c r="EK779" s="13"/>
      <c r="EL779" s="13"/>
      <c r="EM779" s="13"/>
      <c r="EN779" s="13"/>
      <c r="EO779" s="13"/>
      <c r="EP779" s="13"/>
      <c r="EQ779" s="13"/>
      <c r="ER779" s="13"/>
      <c r="ES779" s="13"/>
      <c r="ET779" s="13"/>
      <c r="EU779" s="13"/>
      <c r="EV779" s="13"/>
      <c r="EW779" s="13"/>
      <c r="EX779" s="13"/>
      <c r="EY779" s="13"/>
      <c r="EZ779" s="13"/>
      <c r="FA779" s="13"/>
      <c r="FB779" s="13"/>
      <c r="FC779" s="13"/>
      <c r="FD779" s="13"/>
      <c r="FE779" s="13"/>
      <c r="FF779" s="13"/>
      <c r="FG779" s="13"/>
      <c r="FH779" s="13"/>
      <c r="FI779" s="13"/>
      <c r="FJ779" s="13"/>
      <c r="FK779" s="13"/>
      <c r="FL779" s="13"/>
      <c r="FM779" s="13"/>
      <c r="FN779" s="13"/>
      <c r="FO779" s="13"/>
      <c r="FP779" s="13"/>
      <c r="FQ779" s="13"/>
      <c r="FR779" s="13"/>
      <c r="FS779" s="13"/>
      <c r="FT779" s="13"/>
      <c r="FU779" s="13"/>
      <c r="FV779" s="13"/>
      <c r="FW779" s="13"/>
      <c r="FX779" s="13"/>
      <c r="FY779" s="13"/>
      <c r="FZ779" s="13"/>
      <c r="GA779" s="13"/>
      <c r="GB779" s="13"/>
      <c r="GC779" s="13"/>
      <c r="GD779" s="13"/>
      <c r="GE779" s="13"/>
      <c r="GF779" s="2"/>
      <c r="GG779" s="2"/>
      <c r="GH779" s="2"/>
      <c r="GI779" s="2"/>
      <c r="GJ779" s="2"/>
      <c r="GK779" s="2"/>
      <c r="GL779" s="2"/>
      <c r="GM779" s="2"/>
      <c r="GN779" s="2"/>
      <c r="GO779" s="2"/>
      <c r="GP779" s="2"/>
      <c r="GQ779" s="2"/>
      <c r="GR779" s="2"/>
      <c r="GS779" s="2"/>
      <c r="GT779" s="2"/>
      <c r="GU779" s="13"/>
      <c r="GV779" s="13"/>
      <c r="GW779" s="13"/>
      <c r="GX779" s="13"/>
      <c r="GY779" s="13"/>
      <c r="GZ779" s="13"/>
      <c r="HA779" s="13"/>
      <c r="HB779" s="13"/>
      <c r="HC779" s="13"/>
      <c r="HD779" s="13"/>
      <c r="HE779" s="13"/>
      <c r="HF779" s="13"/>
      <c r="HG779" s="13"/>
      <c r="HH779" s="13"/>
      <c r="HI779" s="13"/>
      <c r="HJ779" s="13"/>
      <c r="HK779" s="13"/>
      <c r="HL779" s="13"/>
      <c r="HM779" s="13"/>
      <c r="HN779" s="13"/>
      <c r="HO779" s="13"/>
      <c r="HP779" s="2"/>
      <c r="HQ779" s="2"/>
      <c r="HR779" s="2"/>
      <c r="HS779" s="2"/>
      <c r="HT779" s="2"/>
      <c r="HU779" s="2"/>
      <c r="HV779" s="2"/>
      <c r="HW779" s="2"/>
      <c r="HX779" s="2"/>
      <c r="HY779" s="2"/>
      <c r="HZ779" s="2"/>
      <c r="IA779" s="2"/>
      <c r="IB779" s="2"/>
      <c r="IC779" s="2"/>
      <c r="ID779" s="2"/>
    </row>
    <row r="780" spans="1:238" s="18" customFormat="1" x14ac:dyDescent="0.2">
      <c r="A780" s="11">
        <f t="shared" si="13"/>
        <v>772</v>
      </c>
      <c r="B780" s="38" t="s">
        <v>2371</v>
      </c>
      <c r="C780" s="32" t="s">
        <v>754</v>
      </c>
      <c r="D780" s="38" t="s">
        <v>149</v>
      </c>
      <c r="E780" s="69">
        <v>2015.02</v>
      </c>
      <c r="F780" s="40" t="s">
        <v>2372</v>
      </c>
      <c r="G780" s="39">
        <v>3390</v>
      </c>
      <c r="H780" s="39">
        <v>4995</v>
      </c>
      <c r="I780" s="41" t="s">
        <v>15</v>
      </c>
      <c r="J780" s="43" t="s">
        <v>17</v>
      </c>
      <c r="K780" s="4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13"/>
      <c r="EE780" s="13"/>
      <c r="EF780" s="13"/>
      <c r="EG780" s="13"/>
      <c r="EH780" s="13"/>
      <c r="EI780" s="13"/>
      <c r="EJ780" s="13"/>
      <c r="EK780" s="13"/>
      <c r="EL780" s="13"/>
      <c r="EM780" s="13"/>
      <c r="EN780" s="13"/>
      <c r="EO780" s="13"/>
      <c r="EP780" s="13"/>
      <c r="EQ780" s="13"/>
      <c r="ER780" s="13"/>
      <c r="ES780" s="13"/>
      <c r="ET780" s="13"/>
      <c r="EU780" s="13"/>
      <c r="EV780" s="13"/>
      <c r="EW780" s="13"/>
      <c r="EX780" s="13"/>
      <c r="EY780" s="13"/>
      <c r="EZ780" s="13"/>
      <c r="FA780" s="13"/>
      <c r="FB780" s="13"/>
      <c r="FC780" s="13"/>
      <c r="FD780" s="13"/>
      <c r="FE780" s="13"/>
      <c r="FF780" s="13"/>
      <c r="FG780" s="13"/>
      <c r="FH780" s="13"/>
      <c r="FI780" s="13"/>
      <c r="FJ780" s="13"/>
      <c r="FK780" s="13"/>
      <c r="FL780" s="13"/>
      <c r="FM780" s="13"/>
      <c r="FN780" s="13"/>
      <c r="FO780" s="13"/>
      <c r="FP780" s="13"/>
      <c r="FQ780" s="13"/>
      <c r="FR780" s="13"/>
      <c r="FS780" s="13"/>
      <c r="FT780" s="13"/>
      <c r="FU780" s="13"/>
      <c r="FV780" s="13"/>
      <c r="FW780" s="13"/>
      <c r="FX780" s="13"/>
      <c r="FY780" s="13"/>
      <c r="FZ780" s="13"/>
      <c r="GA780" s="13"/>
      <c r="GB780" s="13"/>
      <c r="GC780" s="13"/>
      <c r="GD780" s="13"/>
      <c r="GE780" s="13"/>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row>
    <row r="781" spans="1:238" s="18" customFormat="1" x14ac:dyDescent="0.2">
      <c r="A781" s="11">
        <f t="shared" si="13"/>
        <v>773</v>
      </c>
      <c r="B781" s="38" t="s">
        <v>2373</v>
      </c>
      <c r="C781" s="32" t="s">
        <v>754</v>
      </c>
      <c r="D781" s="38" t="s">
        <v>149</v>
      </c>
      <c r="E781" s="69">
        <v>2015.03</v>
      </c>
      <c r="F781" s="40" t="s">
        <v>1391</v>
      </c>
      <c r="G781" s="39">
        <v>2848</v>
      </c>
      <c r="H781" s="39">
        <v>2502</v>
      </c>
      <c r="I781" s="41" t="s">
        <v>15</v>
      </c>
      <c r="J781" s="43" t="s">
        <v>17</v>
      </c>
      <c r="K781" s="4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row>
    <row r="782" spans="1:238" s="18" customFormat="1" x14ac:dyDescent="0.2">
      <c r="A782" s="11">
        <f t="shared" si="13"/>
        <v>774</v>
      </c>
      <c r="B782" s="38" t="s">
        <v>2374</v>
      </c>
      <c r="C782" s="32" t="s">
        <v>754</v>
      </c>
      <c r="D782" s="38" t="s">
        <v>149</v>
      </c>
      <c r="E782" s="69">
        <v>2015.03</v>
      </c>
      <c r="F782" s="40" t="s">
        <v>2375</v>
      </c>
      <c r="G782" s="39">
        <v>3283</v>
      </c>
      <c r="H782" s="39">
        <v>3268</v>
      </c>
      <c r="I782" s="41" t="s">
        <v>15</v>
      </c>
      <c r="J782" s="43" t="s">
        <v>17</v>
      </c>
      <c r="K782" s="4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row>
    <row r="783" spans="1:238" s="18" customFormat="1" x14ac:dyDescent="0.2">
      <c r="A783" s="11">
        <f t="shared" si="13"/>
        <v>775</v>
      </c>
      <c r="B783" s="38" t="s">
        <v>442</v>
      </c>
      <c r="C783" s="32" t="s">
        <v>754</v>
      </c>
      <c r="D783" s="38" t="s">
        <v>149</v>
      </c>
      <c r="E783" s="69">
        <v>2015.03</v>
      </c>
      <c r="F783" s="40" t="s">
        <v>1370</v>
      </c>
      <c r="G783" s="39">
        <v>305</v>
      </c>
      <c r="H783" s="39">
        <v>463</v>
      </c>
      <c r="I783" s="41" t="s">
        <v>15</v>
      </c>
      <c r="J783" s="43" t="s">
        <v>17</v>
      </c>
      <c r="K783" s="4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row>
    <row r="784" spans="1:238" s="18" customFormat="1" x14ac:dyDescent="0.2">
      <c r="A784" s="11">
        <f t="shared" si="13"/>
        <v>776</v>
      </c>
      <c r="B784" s="38" t="s">
        <v>2376</v>
      </c>
      <c r="C784" s="32" t="s">
        <v>754</v>
      </c>
      <c r="D784" s="38" t="s">
        <v>149</v>
      </c>
      <c r="E784" s="69">
        <v>2015.03</v>
      </c>
      <c r="F784" s="40" t="s">
        <v>2377</v>
      </c>
      <c r="G784" s="39">
        <v>2710</v>
      </c>
      <c r="H784" s="39">
        <v>414</v>
      </c>
      <c r="I784" s="41" t="s">
        <v>15</v>
      </c>
      <c r="J784" s="43" t="s">
        <v>17</v>
      </c>
      <c r="K784" s="4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row>
    <row r="785" spans="1:238" s="18" customFormat="1" x14ac:dyDescent="0.2">
      <c r="A785" s="11">
        <f t="shared" si="13"/>
        <v>777</v>
      </c>
      <c r="B785" s="38" t="s">
        <v>2378</v>
      </c>
      <c r="C785" s="38" t="s">
        <v>754</v>
      </c>
      <c r="D785" s="38" t="s">
        <v>149</v>
      </c>
      <c r="E785" s="69">
        <v>2015.06</v>
      </c>
      <c r="F785" s="40" t="s">
        <v>2377</v>
      </c>
      <c r="G785" s="39">
        <v>2710</v>
      </c>
      <c r="H785" s="39">
        <v>3514</v>
      </c>
      <c r="I785" s="41" t="s">
        <v>15</v>
      </c>
      <c r="J785" s="43" t="s">
        <v>17</v>
      </c>
      <c r="K785" s="4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row>
    <row r="786" spans="1:238" s="18" customFormat="1" x14ac:dyDescent="0.2">
      <c r="A786" s="11">
        <f t="shared" si="13"/>
        <v>778</v>
      </c>
      <c r="B786" s="38" t="s">
        <v>2379</v>
      </c>
      <c r="C786" s="38" t="s">
        <v>754</v>
      </c>
      <c r="D786" s="38" t="s">
        <v>149</v>
      </c>
      <c r="E786" s="69">
        <v>2015.07</v>
      </c>
      <c r="F786" s="40" t="s">
        <v>2380</v>
      </c>
      <c r="G786" s="39">
        <v>4572</v>
      </c>
      <c r="H786" s="39">
        <v>4248</v>
      </c>
      <c r="I786" s="41" t="s">
        <v>15</v>
      </c>
      <c r="J786" s="43" t="s">
        <v>17</v>
      </c>
      <c r="K786" s="4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row>
    <row r="787" spans="1:238" s="18" customFormat="1" x14ac:dyDescent="0.2">
      <c r="A787" s="11">
        <f t="shared" si="13"/>
        <v>779</v>
      </c>
      <c r="B787" s="38" t="s">
        <v>2381</v>
      </c>
      <c r="C787" s="38" t="s">
        <v>754</v>
      </c>
      <c r="D787" s="38" t="s">
        <v>149</v>
      </c>
      <c r="E787" s="69">
        <v>2015.07</v>
      </c>
      <c r="F787" s="40" t="s">
        <v>1387</v>
      </c>
      <c r="G787" s="39">
        <v>3616</v>
      </c>
      <c r="H787" s="39">
        <v>7975</v>
      </c>
      <c r="I787" s="41" t="s">
        <v>18</v>
      </c>
      <c r="J787" s="43" t="s">
        <v>17</v>
      </c>
      <c r="K787" s="4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row>
    <row r="788" spans="1:238" s="18" customFormat="1" x14ac:dyDescent="0.2">
      <c r="A788" s="11">
        <f t="shared" si="13"/>
        <v>780</v>
      </c>
      <c r="B788" s="38" t="s">
        <v>2382</v>
      </c>
      <c r="C788" s="38" t="s">
        <v>754</v>
      </c>
      <c r="D788" s="38" t="s">
        <v>149</v>
      </c>
      <c r="E788" s="69">
        <v>2015.07</v>
      </c>
      <c r="F788" s="40" t="s">
        <v>2383</v>
      </c>
      <c r="G788" s="39">
        <v>12495</v>
      </c>
      <c r="H788" s="39">
        <v>7948</v>
      </c>
      <c r="I788" s="41" t="s">
        <v>18</v>
      </c>
      <c r="J788" s="43" t="s">
        <v>17</v>
      </c>
      <c r="K788" s="4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row>
    <row r="789" spans="1:238" s="18" customFormat="1" x14ac:dyDescent="0.2">
      <c r="A789" s="11">
        <f t="shared" si="13"/>
        <v>781</v>
      </c>
      <c r="B789" s="38" t="s">
        <v>2384</v>
      </c>
      <c r="C789" s="38" t="s">
        <v>754</v>
      </c>
      <c r="D789" s="32" t="s">
        <v>149</v>
      </c>
      <c r="E789" s="69">
        <v>2015.07</v>
      </c>
      <c r="F789" s="40" t="s">
        <v>1396</v>
      </c>
      <c r="G789" s="39">
        <v>401</v>
      </c>
      <c r="H789" s="39">
        <v>682</v>
      </c>
      <c r="I789" s="41" t="s">
        <v>15</v>
      </c>
      <c r="J789" s="43" t="s">
        <v>17</v>
      </c>
      <c r="K789" s="4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row>
    <row r="790" spans="1:238" s="18" customFormat="1" x14ac:dyDescent="0.2">
      <c r="A790" s="11">
        <f t="shared" si="13"/>
        <v>782</v>
      </c>
      <c r="B790" s="38" t="s">
        <v>2385</v>
      </c>
      <c r="C790" s="38" t="s">
        <v>754</v>
      </c>
      <c r="D790" s="38" t="s">
        <v>149</v>
      </c>
      <c r="E790" s="69">
        <v>2015.08</v>
      </c>
      <c r="F790" s="40" t="s">
        <v>2386</v>
      </c>
      <c r="G790" s="39">
        <v>3763</v>
      </c>
      <c r="H790" s="39">
        <v>7000</v>
      </c>
      <c r="I790" s="41" t="s">
        <v>15</v>
      </c>
      <c r="J790" s="43" t="s">
        <v>17</v>
      </c>
      <c r="K790" s="4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c r="GG790" s="12"/>
      <c r="GH790" s="12"/>
      <c r="GI790" s="12"/>
      <c r="GJ790" s="12"/>
      <c r="GK790" s="12"/>
      <c r="GL790" s="12"/>
      <c r="GM790" s="12"/>
      <c r="GN790" s="12"/>
      <c r="GO790" s="12"/>
      <c r="GP790" s="12"/>
      <c r="GQ790" s="12"/>
      <c r="GR790" s="12"/>
      <c r="GS790" s="12"/>
      <c r="GT790" s="12"/>
      <c r="GU790" s="12"/>
      <c r="GV790" s="12"/>
      <c r="GW790" s="12"/>
      <c r="GX790" s="12"/>
      <c r="GY790" s="12"/>
      <c r="GZ790" s="12"/>
      <c r="HA790" s="12"/>
      <c r="HB790" s="12"/>
      <c r="HC790" s="12"/>
      <c r="HD790" s="12"/>
      <c r="HE790" s="12"/>
      <c r="HF790" s="12"/>
      <c r="HG790" s="12"/>
      <c r="HH790" s="12"/>
      <c r="HI790" s="12"/>
      <c r="HJ790" s="12"/>
      <c r="HK790" s="12"/>
      <c r="HL790" s="12"/>
      <c r="HM790" s="12"/>
      <c r="HN790" s="12"/>
      <c r="HO790" s="12"/>
      <c r="HP790" s="12"/>
      <c r="HQ790" s="12"/>
      <c r="HR790" s="12"/>
      <c r="HS790" s="12"/>
      <c r="HT790" s="12"/>
      <c r="HU790" s="12"/>
      <c r="HV790" s="12"/>
      <c r="HW790" s="12"/>
      <c r="HX790" s="12"/>
      <c r="HY790" s="12"/>
      <c r="HZ790" s="12"/>
      <c r="IA790" s="12"/>
      <c r="IB790" s="12"/>
      <c r="IC790" s="12"/>
      <c r="ID790" s="12"/>
    </row>
    <row r="791" spans="1:238" s="18" customFormat="1" x14ac:dyDescent="0.2">
      <c r="A791" s="11">
        <f t="shared" si="13"/>
        <v>783</v>
      </c>
      <c r="B791" s="38" t="s">
        <v>2387</v>
      </c>
      <c r="C791" s="38" t="s">
        <v>754</v>
      </c>
      <c r="D791" s="38" t="s">
        <v>149</v>
      </c>
      <c r="E791" s="69">
        <v>2015.08</v>
      </c>
      <c r="F791" s="40" t="s">
        <v>2388</v>
      </c>
      <c r="G791" s="39">
        <v>5125</v>
      </c>
      <c r="H791" s="39">
        <v>8094</v>
      </c>
      <c r="I791" s="41" t="s">
        <v>15</v>
      </c>
      <c r="J791" s="43" t="s">
        <v>17</v>
      </c>
      <c r="K791" s="4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c r="GG791" s="12"/>
      <c r="GH791" s="12"/>
      <c r="GI791" s="12"/>
      <c r="GJ791" s="12"/>
      <c r="GK791" s="12"/>
      <c r="GL791" s="12"/>
      <c r="GM791" s="12"/>
      <c r="GN791" s="12"/>
      <c r="GO791" s="12"/>
      <c r="GP791" s="12"/>
      <c r="GQ791" s="12"/>
      <c r="GR791" s="12"/>
      <c r="GS791" s="12"/>
      <c r="GT791" s="12"/>
      <c r="GU791" s="12"/>
      <c r="GV791" s="12"/>
      <c r="GW791" s="12"/>
      <c r="GX791" s="12"/>
      <c r="GY791" s="12"/>
      <c r="GZ791" s="12"/>
      <c r="HA791" s="12"/>
      <c r="HB791" s="12"/>
      <c r="HC791" s="12"/>
      <c r="HD791" s="12"/>
      <c r="HE791" s="12"/>
      <c r="HF791" s="12"/>
      <c r="HG791" s="12"/>
      <c r="HH791" s="12"/>
      <c r="HI791" s="12"/>
      <c r="HJ791" s="12"/>
      <c r="HK791" s="12"/>
      <c r="HL791" s="12"/>
      <c r="HM791" s="12"/>
      <c r="HN791" s="12"/>
      <c r="HO791" s="12"/>
      <c r="HP791" s="12"/>
      <c r="HQ791" s="12"/>
      <c r="HR791" s="12"/>
      <c r="HS791" s="12"/>
      <c r="HT791" s="12"/>
      <c r="HU791" s="12"/>
      <c r="HV791" s="12"/>
      <c r="HW791" s="12"/>
      <c r="HX791" s="12"/>
      <c r="HY791" s="12"/>
      <c r="HZ791" s="12"/>
      <c r="IA791" s="12"/>
      <c r="IB791" s="12"/>
      <c r="IC791" s="12"/>
      <c r="ID791" s="12"/>
    </row>
    <row r="792" spans="1:238" s="18" customFormat="1" x14ac:dyDescent="0.2">
      <c r="A792" s="11">
        <f t="shared" si="13"/>
        <v>784</v>
      </c>
      <c r="B792" s="38" t="s">
        <v>2389</v>
      </c>
      <c r="C792" s="38" t="s">
        <v>754</v>
      </c>
      <c r="D792" s="38" t="s">
        <v>149</v>
      </c>
      <c r="E792" s="69">
        <v>2015.08</v>
      </c>
      <c r="F792" s="40" t="s">
        <v>1685</v>
      </c>
      <c r="G792" s="39">
        <v>3544</v>
      </c>
      <c r="H792" s="39">
        <v>3978</v>
      </c>
      <c r="I792" s="41" t="s">
        <v>18</v>
      </c>
      <c r="J792" s="43" t="s">
        <v>17</v>
      </c>
      <c r="K792" s="4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c r="GS792" s="12"/>
      <c r="GT792" s="12"/>
      <c r="GU792" s="12"/>
      <c r="GV792" s="12"/>
      <c r="GW792" s="12"/>
      <c r="GX792" s="12"/>
      <c r="GY792" s="12"/>
      <c r="GZ792" s="12"/>
      <c r="HA792" s="12"/>
      <c r="HB792" s="12"/>
      <c r="HC792" s="12"/>
      <c r="HD792" s="12"/>
      <c r="HE792" s="12"/>
      <c r="HF792" s="12"/>
      <c r="HG792" s="12"/>
      <c r="HH792" s="12"/>
      <c r="HI792" s="12"/>
      <c r="HJ792" s="12"/>
      <c r="HK792" s="12"/>
      <c r="HL792" s="12"/>
      <c r="HM792" s="12"/>
      <c r="HN792" s="12"/>
      <c r="HO792" s="12"/>
      <c r="HP792" s="12"/>
      <c r="HQ792" s="12"/>
      <c r="HR792" s="12"/>
      <c r="HS792" s="12"/>
      <c r="HT792" s="12"/>
      <c r="HU792" s="12"/>
      <c r="HV792" s="12"/>
      <c r="HW792" s="12"/>
      <c r="HX792" s="12"/>
      <c r="HY792" s="12"/>
      <c r="HZ792" s="12"/>
      <c r="IA792" s="12"/>
      <c r="IB792" s="12"/>
      <c r="IC792" s="12"/>
      <c r="ID792" s="12"/>
    </row>
    <row r="793" spans="1:238" s="18" customFormat="1" x14ac:dyDescent="0.2">
      <c r="A793" s="11">
        <f t="shared" ref="A793:A856" si="14">ROW()-8</f>
        <v>785</v>
      </c>
      <c r="B793" s="38" t="s">
        <v>443</v>
      </c>
      <c r="C793" s="38" t="s">
        <v>754</v>
      </c>
      <c r="D793" s="38" t="s">
        <v>149</v>
      </c>
      <c r="E793" s="69">
        <v>2015.09</v>
      </c>
      <c r="F793" s="40" t="s">
        <v>2390</v>
      </c>
      <c r="G793" s="39">
        <v>2178</v>
      </c>
      <c r="H793" s="39">
        <v>3697</v>
      </c>
      <c r="I793" s="41" t="s">
        <v>15</v>
      </c>
      <c r="J793" s="43" t="s">
        <v>17</v>
      </c>
      <c r="K793" s="4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c r="GG793" s="12"/>
      <c r="GH793" s="12"/>
      <c r="GI793" s="12"/>
      <c r="GJ793" s="12"/>
      <c r="GK793" s="12"/>
      <c r="GL793" s="12"/>
      <c r="GM793" s="12"/>
      <c r="GN793" s="12"/>
      <c r="GO793" s="12"/>
      <c r="GP793" s="12"/>
      <c r="GQ793" s="12"/>
      <c r="GR793" s="12"/>
      <c r="GS793" s="12"/>
      <c r="GT793" s="12"/>
      <c r="GU793" s="12"/>
      <c r="GV793" s="12"/>
      <c r="GW793" s="12"/>
      <c r="GX793" s="12"/>
      <c r="GY793" s="12"/>
      <c r="GZ793" s="12"/>
      <c r="HA793" s="12"/>
      <c r="HB793" s="12"/>
      <c r="HC793" s="12"/>
      <c r="HD793" s="12"/>
      <c r="HE793" s="12"/>
      <c r="HF793" s="12"/>
      <c r="HG793" s="12"/>
      <c r="HH793" s="12"/>
      <c r="HI793" s="12"/>
      <c r="HJ793" s="12"/>
      <c r="HK793" s="12"/>
      <c r="HL793" s="12"/>
      <c r="HM793" s="12"/>
      <c r="HN793" s="12"/>
      <c r="HO793" s="12"/>
      <c r="HP793" s="12"/>
      <c r="HQ793" s="12"/>
      <c r="HR793" s="12"/>
      <c r="HS793" s="12"/>
      <c r="HT793" s="12"/>
      <c r="HU793" s="12"/>
      <c r="HV793" s="12"/>
      <c r="HW793" s="12"/>
      <c r="HX793" s="12"/>
      <c r="HY793" s="12"/>
      <c r="HZ793" s="12"/>
      <c r="IA793" s="12"/>
      <c r="IB793" s="12"/>
      <c r="IC793" s="12"/>
      <c r="ID793" s="12"/>
    </row>
    <row r="794" spans="1:238" s="18" customFormat="1" x14ac:dyDescent="0.2">
      <c r="A794" s="11">
        <f t="shared" si="14"/>
        <v>786</v>
      </c>
      <c r="B794" s="38" t="s">
        <v>2391</v>
      </c>
      <c r="C794" s="38" t="s">
        <v>754</v>
      </c>
      <c r="D794" s="38" t="s">
        <v>149</v>
      </c>
      <c r="E794" s="69" t="s">
        <v>265</v>
      </c>
      <c r="F794" s="40" t="s">
        <v>2392</v>
      </c>
      <c r="G794" s="39">
        <v>2862</v>
      </c>
      <c r="H794" s="39">
        <v>5851</v>
      </c>
      <c r="I794" s="41" t="s">
        <v>18</v>
      </c>
      <c r="J794" s="43" t="s">
        <v>17</v>
      </c>
      <c r="K794" s="45"/>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2"/>
      <c r="DO794" s="12"/>
      <c r="DP794" s="12"/>
      <c r="DQ794" s="12"/>
      <c r="DR794" s="12"/>
      <c r="DS794" s="12"/>
      <c r="DT794" s="12"/>
      <c r="DU794" s="12"/>
      <c r="DV794" s="12"/>
      <c r="DW794" s="12"/>
      <c r="DX794" s="12"/>
      <c r="DY794" s="12"/>
      <c r="DZ794" s="12"/>
      <c r="EA794" s="12"/>
      <c r="EB794" s="12"/>
      <c r="EC794" s="12"/>
      <c r="ED794" s="12"/>
      <c r="EE794" s="12"/>
      <c r="EF794" s="12"/>
      <c r="EG794" s="12"/>
      <c r="EH794" s="12"/>
      <c r="EI794" s="12"/>
      <c r="EJ794" s="12"/>
      <c r="EK794" s="12"/>
      <c r="EL794" s="12"/>
      <c r="EM794" s="12"/>
      <c r="EN794" s="12"/>
      <c r="EO794" s="12"/>
      <c r="EP794" s="12"/>
      <c r="EQ794" s="12"/>
      <c r="ER794" s="12"/>
      <c r="ES794" s="12"/>
      <c r="ET794" s="12"/>
      <c r="EU794" s="12"/>
      <c r="EV794" s="12"/>
      <c r="EW794" s="12"/>
      <c r="EX794" s="12"/>
      <c r="EY794" s="12"/>
      <c r="EZ794" s="12"/>
      <c r="FA794" s="12"/>
      <c r="FB794" s="12"/>
      <c r="FC794" s="12"/>
      <c r="FD794" s="12"/>
      <c r="FE794" s="12"/>
      <c r="FF794" s="12"/>
      <c r="FG794" s="12"/>
      <c r="FH794" s="12"/>
      <c r="FI794" s="12"/>
      <c r="FJ794" s="12"/>
      <c r="FK794" s="12"/>
      <c r="FL794" s="12"/>
      <c r="FM794" s="12"/>
      <c r="FN794" s="12"/>
      <c r="FO794" s="12"/>
      <c r="FP794" s="12"/>
      <c r="FQ794" s="12"/>
      <c r="FR794" s="12"/>
      <c r="FS794" s="12"/>
      <c r="FT794" s="12"/>
      <c r="FU794" s="12"/>
      <c r="FV794" s="12"/>
      <c r="FW794" s="12"/>
      <c r="FX794" s="12"/>
      <c r="FY794" s="12"/>
      <c r="FZ794" s="12"/>
      <c r="GA794" s="12"/>
      <c r="GB794" s="12"/>
      <c r="GC794" s="12"/>
      <c r="GD794" s="12"/>
      <c r="GE794" s="12"/>
      <c r="GF794" s="12"/>
      <c r="GG794" s="12"/>
      <c r="GH794" s="12"/>
      <c r="GI794" s="12"/>
      <c r="GJ794" s="12"/>
      <c r="GK794" s="12"/>
      <c r="GL794" s="12"/>
      <c r="GM794" s="12"/>
      <c r="GN794" s="12"/>
      <c r="GO794" s="12"/>
      <c r="GP794" s="12"/>
      <c r="GQ794" s="12"/>
      <c r="GR794" s="12"/>
      <c r="GS794" s="12"/>
      <c r="GT794" s="12"/>
      <c r="GU794" s="12"/>
      <c r="GV794" s="12"/>
      <c r="GW794" s="12"/>
      <c r="GX794" s="12"/>
      <c r="GY794" s="12"/>
      <c r="GZ794" s="12"/>
      <c r="HA794" s="12"/>
      <c r="HB794" s="12"/>
      <c r="HC794" s="12"/>
      <c r="HD794" s="12"/>
      <c r="HE794" s="12"/>
      <c r="HF794" s="12"/>
      <c r="HG794" s="12"/>
      <c r="HH794" s="12"/>
      <c r="HI794" s="12"/>
      <c r="HJ794" s="12"/>
      <c r="HK794" s="12"/>
      <c r="HL794" s="12"/>
      <c r="HM794" s="12"/>
      <c r="HN794" s="12"/>
      <c r="HO794" s="12"/>
      <c r="HP794" s="12"/>
      <c r="HQ794" s="12"/>
      <c r="HR794" s="12"/>
      <c r="HS794" s="12"/>
      <c r="HT794" s="12"/>
      <c r="HU794" s="12"/>
      <c r="HV794" s="12"/>
      <c r="HW794" s="12"/>
      <c r="HX794" s="12"/>
      <c r="HY794" s="12"/>
      <c r="HZ794" s="12"/>
      <c r="IA794" s="12"/>
      <c r="IB794" s="12"/>
      <c r="IC794" s="12"/>
      <c r="ID794" s="12"/>
    </row>
    <row r="795" spans="1:238" s="18" customFormat="1" x14ac:dyDescent="0.2">
      <c r="A795" s="11">
        <f t="shared" si="14"/>
        <v>787</v>
      </c>
      <c r="B795" s="38" t="s">
        <v>2393</v>
      </c>
      <c r="C795" s="38" t="s">
        <v>754</v>
      </c>
      <c r="D795" s="32" t="s">
        <v>149</v>
      </c>
      <c r="E795" s="69">
        <v>2015.11</v>
      </c>
      <c r="F795" s="40" t="s">
        <v>1497</v>
      </c>
      <c r="G795" s="39">
        <v>2767</v>
      </c>
      <c r="H795" s="39">
        <v>7550</v>
      </c>
      <c r="I795" s="41" t="s">
        <v>19</v>
      </c>
      <c r="J795" s="43" t="s">
        <v>17</v>
      </c>
      <c r="K795" s="4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c r="GG795" s="12"/>
      <c r="GH795" s="12"/>
      <c r="GI795" s="12"/>
      <c r="GJ795" s="12"/>
      <c r="GK795" s="12"/>
      <c r="GL795" s="12"/>
      <c r="GM795" s="12"/>
      <c r="GN795" s="12"/>
      <c r="GO795" s="12"/>
      <c r="GP795" s="12"/>
      <c r="GQ795" s="12"/>
      <c r="GR795" s="12"/>
      <c r="GS795" s="12"/>
      <c r="GT795" s="12"/>
      <c r="GU795" s="12"/>
      <c r="GV795" s="12"/>
      <c r="GW795" s="12"/>
      <c r="GX795" s="12"/>
      <c r="GY795" s="12"/>
      <c r="GZ795" s="12"/>
      <c r="HA795" s="12"/>
      <c r="HB795" s="12"/>
      <c r="HC795" s="12"/>
      <c r="HD795" s="12"/>
      <c r="HE795" s="12"/>
      <c r="HF795" s="12"/>
      <c r="HG795" s="12"/>
      <c r="HH795" s="12"/>
      <c r="HI795" s="12"/>
      <c r="HJ795" s="12"/>
      <c r="HK795" s="12"/>
      <c r="HL795" s="12"/>
      <c r="HM795" s="12"/>
      <c r="HN795" s="12"/>
      <c r="HO795" s="12"/>
      <c r="HP795" s="12"/>
      <c r="HQ795" s="12"/>
      <c r="HR795" s="12"/>
      <c r="HS795" s="12"/>
      <c r="HT795" s="12"/>
      <c r="HU795" s="12"/>
      <c r="HV795" s="12"/>
      <c r="HW795" s="12"/>
      <c r="HX795" s="12"/>
      <c r="HY795" s="12"/>
      <c r="HZ795" s="12"/>
      <c r="IA795" s="12"/>
      <c r="IB795" s="12"/>
      <c r="IC795" s="12"/>
      <c r="ID795" s="12"/>
    </row>
    <row r="796" spans="1:238" s="18" customFormat="1" x14ac:dyDescent="0.2">
      <c r="A796" s="11">
        <f t="shared" si="14"/>
        <v>788</v>
      </c>
      <c r="B796" s="38" t="s">
        <v>444</v>
      </c>
      <c r="C796" s="38" t="s">
        <v>754</v>
      </c>
      <c r="D796" s="38" t="s">
        <v>149</v>
      </c>
      <c r="E796" s="69">
        <v>2015.12</v>
      </c>
      <c r="F796" s="40" t="s">
        <v>2394</v>
      </c>
      <c r="G796" s="39">
        <v>2961</v>
      </c>
      <c r="H796" s="39">
        <v>6532</v>
      </c>
      <c r="I796" s="41" t="s">
        <v>18</v>
      </c>
      <c r="J796" s="43" t="s">
        <v>17</v>
      </c>
      <c r="K796" s="4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row>
    <row r="797" spans="1:238" s="18" customFormat="1" x14ac:dyDescent="0.2">
      <c r="A797" s="11">
        <f t="shared" si="14"/>
        <v>789</v>
      </c>
      <c r="B797" s="38" t="s">
        <v>2395</v>
      </c>
      <c r="C797" s="38" t="s">
        <v>754</v>
      </c>
      <c r="D797" s="38" t="s">
        <v>149</v>
      </c>
      <c r="E797" s="69">
        <v>2016.03</v>
      </c>
      <c r="F797" s="40" t="s">
        <v>1926</v>
      </c>
      <c r="G797" s="39">
        <v>3452</v>
      </c>
      <c r="H797" s="39">
        <v>5856</v>
      </c>
      <c r="I797" s="41" t="s">
        <v>15</v>
      </c>
      <c r="J797" s="43" t="s">
        <v>17</v>
      </c>
      <c r="K797" s="4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c r="GG797" s="12"/>
      <c r="GH797" s="12"/>
      <c r="GI797" s="12"/>
      <c r="GJ797" s="12"/>
      <c r="GK797" s="12"/>
      <c r="GL797" s="12"/>
      <c r="GM797" s="12"/>
      <c r="GN797" s="12"/>
      <c r="GO797" s="12"/>
      <c r="GP797" s="12"/>
      <c r="GQ797" s="12"/>
      <c r="GR797" s="12"/>
      <c r="GS797" s="12"/>
      <c r="GT797" s="12"/>
      <c r="GU797" s="12"/>
      <c r="GV797" s="12"/>
      <c r="GW797" s="12"/>
      <c r="GX797" s="12"/>
      <c r="GY797" s="12"/>
      <c r="GZ797" s="12"/>
      <c r="HA797" s="12"/>
      <c r="HB797" s="12"/>
      <c r="HC797" s="12"/>
      <c r="HD797" s="12"/>
      <c r="HE797" s="12"/>
      <c r="HF797" s="12"/>
      <c r="HG797" s="12"/>
      <c r="HH797" s="12"/>
      <c r="HI797" s="12"/>
      <c r="HJ797" s="12"/>
      <c r="HK797" s="12"/>
      <c r="HL797" s="12"/>
      <c r="HM797" s="12"/>
      <c r="HN797" s="12"/>
      <c r="HO797" s="12"/>
      <c r="HP797" s="12"/>
      <c r="HQ797" s="12"/>
      <c r="HR797" s="12"/>
      <c r="HS797" s="12"/>
      <c r="HT797" s="12"/>
      <c r="HU797" s="12"/>
      <c r="HV797" s="12"/>
      <c r="HW797" s="12"/>
      <c r="HX797" s="12"/>
      <c r="HY797" s="12"/>
      <c r="HZ797" s="12"/>
      <c r="IA797" s="12"/>
      <c r="IB797" s="12"/>
      <c r="IC797" s="12"/>
      <c r="ID797" s="12"/>
    </row>
    <row r="798" spans="1:238" s="18" customFormat="1" x14ac:dyDescent="0.2">
      <c r="A798" s="11">
        <f t="shared" si="14"/>
        <v>790</v>
      </c>
      <c r="B798" s="38" t="s">
        <v>2396</v>
      </c>
      <c r="C798" s="38" t="s">
        <v>754</v>
      </c>
      <c r="D798" s="38" t="s">
        <v>149</v>
      </c>
      <c r="E798" s="69">
        <v>2016.03</v>
      </c>
      <c r="F798" s="40" t="s">
        <v>2397</v>
      </c>
      <c r="G798" s="39">
        <v>247</v>
      </c>
      <c r="H798" s="39">
        <v>404</v>
      </c>
      <c r="I798" s="41" t="s">
        <v>15</v>
      </c>
      <c r="J798" s="43" t="s">
        <v>17</v>
      </c>
      <c r="K798" s="4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c r="GG798" s="12"/>
      <c r="GH798" s="12"/>
      <c r="GI798" s="12"/>
      <c r="GJ798" s="12"/>
      <c r="GK798" s="12"/>
      <c r="GL798" s="12"/>
      <c r="GM798" s="12"/>
      <c r="GN798" s="12"/>
      <c r="GO798" s="12"/>
      <c r="GP798" s="12"/>
      <c r="GQ798" s="12"/>
      <c r="GR798" s="12"/>
      <c r="GS798" s="12"/>
      <c r="GT798" s="12"/>
      <c r="GU798" s="12"/>
      <c r="GV798" s="12"/>
      <c r="GW798" s="12"/>
      <c r="GX798" s="12"/>
      <c r="GY798" s="12"/>
      <c r="GZ798" s="12"/>
      <c r="HA798" s="12"/>
      <c r="HB798" s="12"/>
      <c r="HC798" s="12"/>
      <c r="HD798" s="12"/>
      <c r="HE798" s="12"/>
      <c r="HF798" s="12"/>
      <c r="HG798" s="12"/>
      <c r="HH798" s="12"/>
      <c r="HI798" s="12"/>
      <c r="HJ798" s="12"/>
      <c r="HK798" s="12"/>
      <c r="HL798" s="12"/>
      <c r="HM798" s="12"/>
      <c r="HN798" s="12"/>
      <c r="HO798" s="12"/>
      <c r="HP798" s="12"/>
      <c r="HQ798" s="12"/>
      <c r="HR798" s="12"/>
      <c r="HS798" s="12"/>
      <c r="HT798" s="12"/>
      <c r="HU798" s="12"/>
      <c r="HV798" s="12"/>
      <c r="HW798" s="12"/>
      <c r="HX798" s="12"/>
      <c r="HY798" s="12"/>
      <c r="HZ798" s="12"/>
      <c r="IA798" s="12"/>
      <c r="IB798" s="12"/>
      <c r="IC798" s="12"/>
      <c r="ID798" s="12"/>
    </row>
    <row r="799" spans="1:238" s="18" customFormat="1" x14ac:dyDescent="0.2">
      <c r="A799" s="11">
        <f t="shared" si="14"/>
        <v>791</v>
      </c>
      <c r="B799" s="38" t="s">
        <v>2398</v>
      </c>
      <c r="C799" s="38" t="s">
        <v>754</v>
      </c>
      <c r="D799" s="38" t="s">
        <v>149</v>
      </c>
      <c r="E799" s="69">
        <v>2016.04</v>
      </c>
      <c r="F799" s="40" t="s">
        <v>1465</v>
      </c>
      <c r="G799" s="39">
        <v>3733</v>
      </c>
      <c r="H799" s="39">
        <v>6832</v>
      </c>
      <c r="I799" s="41" t="s">
        <v>15</v>
      </c>
      <c r="J799" s="43" t="s">
        <v>17</v>
      </c>
      <c r="K799" s="4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c r="GG799" s="12"/>
      <c r="GH799" s="12"/>
      <c r="GI799" s="12"/>
      <c r="GJ799" s="12"/>
      <c r="GK799" s="12"/>
      <c r="GL799" s="12"/>
      <c r="GM799" s="12"/>
      <c r="GN799" s="12"/>
      <c r="GO799" s="12"/>
      <c r="GP799" s="12"/>
      <c r="GQ799" s="12"/>
      <c r="GR799" s="12"/>
      <c r="GS799" s="12"/>
      <c r="GT799" s="12"/>
      <c r="GU799" s="12"/>
      <c r="GV799" s="12"/>
      <c r="GW799" s="12"/>
      <c r="GX799" s="12"/>
      <c r="GY799" s="12"/>
      <c r="GZ799" s="12"/>
      <c r="HA799" s="12"/>
      <c r="HB799" s="12"/>
      <c r="HC799" s="12"/>
      <c r="HD799" s="12"/>
      <c r="HE799" s="12"/>
      <c r="HF799" s="12"/>
      <c r="HG799" s="12"/>
      <c r="HH799" s="12"/>
      <c r="HI799" s="12"/>
      <c r="HJ799" s="12"/>
      <c r="HK799" s="12"/>
      <c r="HL799" s="12"/>
      <c r="HM799" s="12"/>
      <c r="HN799" s="12"/>
      <c r="HO799" s="12"/>
      <c r="HP799" s="12"/>
      <c r="HQ799" s="12"/>
      <c r="HR799" s="12"/>
      <c r="HS799" s="12"/>
      <c r="HT799" s="12"/>
      <c r="HU799" s="12"/>
      <c r="HV799" s="12"/>
      <c r="HW799" s="12"/>
      <c r="HX799" s="12"/>
      <c r="HY799" s="12"/>
      <c r="HZ799" s="12"/>
      <c r="IA799" s="12"/>
      <c r="IB799" s="12"/>
      <c r="IC799" s="12"/>
      <c r="ID799" s="12"/>
    </row>
    <row r="800" spans="1:238" s="18" customFormat="1" x14ac:dyDescent="0.2">
      <c r="A800" s="11">
        <f t="shared" si="14"/>
        <v>792</v>
      </c>
      <c r="B800" s="38" t="s">
        <v>2399</v>
      </c>
      <c r="C800" s="38" t="s">
        <v>754</v>
      </c>
      <c r="D800" s="38" t="s">
        <v>149</v>
      </c>
      <c r="E800" s="69">
        <v>2016.05</v>
      </c>
      <c r="F800" s="40" t="s">
        <v>1532</v>
      </c>
      <c r="G800" s="39">
        <v>5550</v>
      </c>
      <c r="H800" s="39">
        <v>11094</v>
      </c>
      <c r="I800" s="41" t="s">
        <v>19</v>
      </c>
      <c r="J800" s="43" t="s">
        <v>17</v>
      </c>
      <c r="K800" s="4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c r="GG800" s="12"/>
      <c r="GH800" s="12"/>
      <c r="GI800" s="12"/>
      <c r="GJ800" s="12"/>
      <c r="GK800" s="12"/>
      <c r="GL800" s="12"/>
      <c r="GM800" s="12"/>
      <c r="GN800" s="12"/>
      <c r="GO800" s="12"/>
      <c r="GP800" s="12"/>
      <c r="GQ800" s="12"/>
      <c r="GR800" s="12"/>
      <c r="GS800" s="12"/>
      <c r="GT800" s="12"/>
      <c r="GU800" s="12"/>
      <c r="GV800" s="12"/>
      <c r="GW800" s="12"/>
      <c r="GX800" s="12"/>
      <c r="GY800" s="12"/>
      <c r="GZ800" s="12"/>
      <c r="HA800" s="12"/>
      <c r="HB800" s="12"/>
      <c r="HC800" s="12"/>
      <c r="HD800" s="12"/>
      <c r="HE800" s="12"/>
      <c r="HF800" s="12"/>
      <c r="HG800" s="12"/>
      <c r="HH800" s="12"/>
      <c r="HI800" s="12"/>
      <c r="HJ800" s="12"/>
      <c r="HK800" s="12"/>
      <c r="HL800" s="12"/>
      <c r="HM800" s="12"/>
      <c r="HN800" s="12"/>
      <c r="HO800" s="12"/>
      <c r="HP800" s="12"/>
      <c r="HQ800" s="12"/>
      <c r="HR800" s="12"/>
      <c r="HS800" s="12"/>
      <c r="HT800" s="12"/>
      <c r="HU800" s="12"/>
      <c r="HV800" s="12"/>
      <c r="HW800" s="12"/>
      <c r="HX800" s="12"/>
      <c r="HY800" s="12"/>
      <c r="HZ800" s="12"/>
      <c r="IA800" s="12"/>
      <c r="IB800" s="12"/>
      <c r="IC800" s="12"/>
      <c r="ID800" s="12"/>
    </row>
    <row r="801" spans="1:238" s="18" customFormat="1" x14ac:dyDescent="0.2">
      <c r="A801" s="11">
        <f t="shared" si="14"/>
        <v>793</v>
      </c>
      <c r="B801" s="38" t="s">
        <v>2400</v>
      </c>
      <c r="C801" s="38" t="s">
        <v>754</v>
      </c>
      <c r="D801" s="38" t="s">
        <v>149</v>
      </c>
      <c r="E801" s="69">
        <v>2016.05</v>
      </c>
      <c r="F801" s="40" t="s">
        <v>1523</v>
      </c>
      <c r="G801" s="39">
        <v>6567</v>
      </c>
      <c r="H801" s="39">
        <v>8697</v>
      </c>
      <c r="I801" s="41" t="s">
        <v>15</v>
      </c>
      <c r="J801" s="43" t="s">
        <v>17</v>
      </c>
      <c r="K801" s="4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c r="GG801" s="12"/>
      <c r="GH801" s="12"/>
      <c r="GI801" s="12"/>
      <c r="GJ801" s="12"/>
      <c r="GK801" s="12"/>
      <c r="GL801" s="12"/>
      <c r="GM801" s="12"/>
      <c r="GN801" s="12"/>
      <c r="GO801" s="12"/>
      <c r="GP801" s="12"/>
      <c r="GQ801" s="12"/>
      <c r="GR801" s="12"/>
      <c r="GS801" s="12"/>
      <c r="GT801" s="12"/>
      <c r="GU801" s="12"/>
      <c r="GV801" s="12"/>
      <c r="GW801" s="12"/>
      <c r="GX801" s="12"/>
      <c r="GY801" s="12"/>
      <c r="GZ801" s="12"/>
      <c r="HA801" s="12"/>
      <c r="HB801" s="12"/>
      <c r="HC801" s="12"/>
      <c r="HD801" s="12"/>
      <c r="HE801" s="12"/>
      <c r="HF801" s="12"/>
      <c r="HG801" s="12"/>
      <c r="HH801" s="12"/>
      <c r="HI801" s="12"/>
      <c r="HJ801" s="12"/>
      <c r="HK801" s="12"/>
      <c r="HL801" s="12"/>
      <c r="HM801" s="12"/>
      <c r="HN801" s="12"/>
      <c r="HO801" s="12"/>
      <c r="HP801" s="12"/>
      <c r="HQ801" s="12"/>
      <c r="HR801" s="12"/>
      <c r="HS801" s="12"/>
      <c r="HT801" s="12"/>
      <c r="HU801" s="12"/>
      <c r="HV801" s="12"/>
      <c r="HW801" s="12"/>
      <c r="HX801" s="12"/>
      <c r="HY801" s="12"/>
      <c r="HZ801" s="12"/>
      <c r="IA801" s="12"/>
      <c r="IB801" s="12"/>
      <c r="IC801" s="12"/>
      <c r="ID801" s="12"/>
    </row>
    <row r="802" spans="1:238" s="18" customFormat="1" x14ac:dyDescent="0.2">
      <c r="A802" s="11">
        <f t="shared" si="14"/>
        <v>794</v>
      </c>
      <c r="B802" s="38" t="s">
        <v>445</v>
      </c>
      <c r="C802" s="38" t="s">
        <v>754</v>
      </c>
      <c r="D802" s="38" t="s">
        <v>149</v>
      </c>
      <c r="E802" s="69">
        <v>2016.06</v>
      </c>
      <c r="F802" s="40" t="s">
        <v>2030</v>
      </c>
      <c r="G802" s="39">
        <v>5809</v>
      </c>
      <c r="H802" s="39">
        <v>12481</v>
      </c>
      <c r="I802" s="41" t="s">
        <v>19</v>
      </c>
      <c r="J802" s="43" t="s">
        <v>17</v>
      </c>
      <c r="K802" s="4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c r="GG802" s="12"/>
      <c r="GH802" s="12"/>
      <c r="GI802" s="12"/>
      <c r="GJ802" s="12"/>
      <c r="GK802" s="12"/>
      <c r="GL802" s="12"/>
      <c r="GM802" s="12"/>
      <c r="GN802" s="12"/>
      <c r="GO802" s="12"/>
      <c r="GP802" s="12"/>
      <c r="GQ802" s="12"/>
      <c r="GR802" s="12"/>
      <c r="GS802" s="12"/>
      <c r="GT802" s="12"/>
      <c r="GU802" s="12"/>
      <c r="GV802" s="12"/>
      <c r="GW802" s="12"/>
      <c r="GX802" s="12"/>
      <c r="GY802" s="12"/>
      <c r="GZ802" s="12"/>
      <c r="HA802" s="12"/>
      <c r="HB802" s="12"/>
      <c r="HC802" s="12"/>
      <c r="HD802" s="12"/>
      <c r="HE802" s="12"/>
      <c r="HF802" s="12"/>
      <c r="HG802" s="12"/>
      <c r="HH802" s="12"/>
      <c r="HI802" s="12"/>
      <c r="HJ802" s="12"/>
      <c r="HK802" s="12"/>
      <c r="HL802" s="12"/>
      <c r="HM802" s="12"/>
      <c r="HN802" s="12"/>
      <c r="HO802" s="12"/>
      <c r="HP802" s="12"/>
      <c r="HQ802" s="12"/>
      <c r="HR802" s="12"/>
      <c r="HS802" s="12"/>
      <c r="HT802" s="12"/>
      <c r="HU802" s="12"/>
      <c r="HV802" s="12"/>
      <c r="HW802" s="12"/>
      <c r="HX802" s="12"/>
      <c r="HY802" s="12"/>
      <c r="HZ802" s="12"/>
      <c r="IA802" s="12"/>
      <c r="IB802" s="12"/>
      <c r="IC802" s="12"/>
      <c r="ID802" s="12"/>
    </row>
    <row r="803" spans="1:238" s="18" customFormat="1" x14ac:dyDescent="0.2">
      <c r="A803" s="11">
        <f t="shared" si="14"/>
        <v>795</v>
      </c>
      <c r="B803" s="38" t="s">
        <v>2401</v>
      </c>
      <c r="C803" s="38" t="s">
        <v>754</v>
      </c>
      <c r="D803" s="38" t="s">
        <v>149</v>
      </c>
      <c r="E803" s="69">
        <v>2016.07</v>
      </c>
      <c r="F803" s="40" t="s">
        <v>2402</v>
      </c>
      <c r="G803" s="39">
        <v>3070</v>
      </c>
      <c r="H803" s="39">
        <v>5172</v>
      </c>
      <c r="I803" s="41" t="s">
        <v>15</v>
      </c>
      <c r="J803" s="43" t="s">
        <v>17</v>
      </c>
      <c r="K803" s="4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c r="GG803" s="12"/>
      <c r="GH803" s="12"/>
      <c r="GI803" s="12"/>
      <c r="GJ803" s="12"/>
      <c r="GK803" s="12"/>
      <c r="GL803" s="12"/>
      <c r="GM803" s="12"/>
      <c r="GN803" s="12"/>
      <c r="GO803" s="12"/>
      <c r="GP803" s="12"/>
      <c r="GQ803" s="12"/>
      <c r="GR803" s="12"/>
      <c r="GS803" s="12"/>
      <c r="GT803" s="12"/>
      <c r="GU803" s="12"/>
      <c r="GV803" s="12"/>
      <c r="GW803" s="12"/>
      <c r="GX803" s="12"/>
      <c r="GY803" s="12"/>
      <c r="GZ803" s="12"/>
      <c r="HA803" s="12"/>
      <c r="HB803" s="12"/>
      <c r="HC803" s="12"/>
      <c r="HD803" s="12"/>
      <c r="HE803" s="12"/>
      <c r="HF803" s="12"/>
      <c r="HG803" s="12"/>
      <c r="HH803" s="12"/>
      <c r="HI803" s="12"/>
      <c r="HJ803" s="12"/>
      <c r="HK803" s="12"/>
      <c r="HL803" s="12"/>
      <c r="HM803" s="12"/>
      <c r="HN803" s="12"/>
      <c r="HO803" s="12"/>
      <c r="HP803" s="12"/>
      <c r="HQ803" s="12"/>
      <c r="HR803" s="12"/>
      <c r="HS803" s="12"/>
      <c r="HT803" s="12"/>
      <c r="HU803" s="12"/>
      <c r="HV803" s="12"/>
      <c r="HW803" s="12"/>
      <c r="HX803" s="12"/>
      <c r="HY803" s="12"/>
      <c r="HZ803" s="12"/>
      <c r="IA803" s="12"/>
      <c r="IB803" s="12"/>
      <c r="IC803" s="12"/>
      <c r="ID803" s="12"/>
    </row>
    <row r="804" spans="1:238" s="18" customFormat="1" x14ac:dyDescent="0.2">
      <c r="A804" s="11">
        <f t="shared" si="14"/>
        <v>796</v>
      </c>
      <c r="B804" s="38" t="s">
        <v>2403</v>
      </c>
      <c r="C804" s="38" t="s">
        <v>754</v>
      </c>
      <c r="D804" s="38" t="s">
        <v>149</v>
      </c>
      <c r="E804" s="69">
        <v>2016.08</v>
      </c>
      <c r="F804" s="40" t="s">
        <v>1683</v>
      </c>
      <c r="G804" s="39">
        <v>7966</v>
      </c>
      <c r="H804" s="39">
        <v>12274</v>
      </c>
      <c r="I804" s="41" t="s">
        <v>18</v>
      </c>
      <c r="J804" s="43" t="s">
        <v>17</v>
      </c>
      <c r="K804" s="45"/>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c r="GG804" s="12"/>
      <c r="GH804" s="12"/>
      <c r="GI804" s="12"/>
      <c r="GJ804" s="12"/>
      <c r="GK804" s="12"/>
      <c r="GL804" s="12"/>
      <c r="GM804" s="12"/>
      <c r="GN804" s="12"/>
      <c r="GO804" s="12"/>
      <c r="GP804" s="12"/>
      <c r="GQ804" s="12"/>
      <c r="GR804" s="12"/>
      <c r="GS804" s="12"/>
      <c r="GT804" s="12"/>
      <c r="GU804" s="12"/>
      <c r="GV804" s="12"/>
      <c r="GW804" s="12"/>
      <c r="GX804" s="12"/>
      <c r="GY804" s="12"/>
      <c r="GZ804" s="12"/>
      <c r="HA804" s="12"/>
      <c r="HB804" s="12"/>
      <c r="HC804" s="12"/>
      <c r="HD804" s="12"/>
      <c r="HE804" s="12"/>
      <c r="HF804" s="12"/>
      <c r="HG804" s="12"/>
      <c r="HH804" s="12"/>
      <c r="HI804" s="12"/>
      <c r="HJ804" s="12"/>
      <c r="HK804" s="12"/>
      <c r="HL804" s="12"/>
      <c r="HM804" s="12"/>
      <c r="HN804" s="12"/>
      <c r="HO804" s="12"/>
      <c r="HP804" s="12"/>
      <c r="HQ804" s="12"/>
      <c r="HR804" s="12"/>
      <c r="HS804" s="12"/>
      <c r="HT804" s="12"/>
      <c r="HU804" s="12"/>
      <c r="HV804" s="12"/>
      <c r="HW804" s="12"/>
      <c r="HX804" s="12"/>
      <c r="HY804" s="12"/>
      <c r="HZ804" s="12"/>
      <c r="IA804" s="12"/>
      <c r="IB804" s="12"/>
      <c r="IC804" s="12"/>
      <c r="ID804" s="12"/>
    </row>
    <row r="805" spans="1:238" s="18" customFormat="1" x14ac:dyDescent="0.2">
      <c r="A805" s="11">
        <f t="shared" si="14"/>
        <v>797</v>
      </c>
      <c r="B805" s="38" t="s">
        <v>2404</v>
      </c>
      <c r="C805" s="38" t="s">
        <v>754</v>
      </c>
      <c r="D805" s="38" t="s">
        <v>149</v>
      </c>
      <c r="E805" s="69">
        <v>2016.08</v>
      </c>
      <c r="F805" s="40" t="s">
        <v>1403</v>
      </c>
      <c r="G805" s="39">
        <v>3862</v>
      </c>
      <c r="H805" s="39">
        <v>7415</v>
      </c>
      <c r="I805" s="41" t="s">
        <v>15</v>
      </c>
      <c r="J805" s="43" t="s">
        <v>17</v>
      </c>
      <c r="K805" s="45"/>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c r="GG805" s="12"/>
      <c r="GH805" s="12"/>
      <c r="GI805" s="12"/>
      <c r="GJ805" s="12"/>
      <c r="GK805" s="12"/>
      <c r="GL805" s="12"/>
      <c r="GM805" s="12"/>
      <c r="GN805" s="12"/>
      <c r="GO805" s="12"/>
      <c r="GP805" s="12"/>
      <c r="GQ805" s="12"/>
      <c r="GR805" s="12"/>
      <c r="GS805" s="12"/>
      <c r="GT805" s="12"/>
      <c r="GU805" s="12"/>
      <c r="GV805" s="12"/>
      <c r="GW805" s="12"/>
      <c r="GX805" s="12"/>
      <c r="GY805" s="12"/>
      <c r="GZ805" s="12"/>
      <c r="HA805" s="12"/>
      <c r="HB805" s="12"/>
      <c r="HC805" s="12"/>
      <c r="HD805" s="12"/>
      <c r="HE805" s="12"/>
      <c r="HF805" s="12"/>
      <c r="HG805" s="12"/>
      <c r="HH805" s="12"/>
      <c r="HI805" s="12"/>
      <c r="HJ805" s="12"/>
      <c r="HK805" s="12"/>
      <c r="HL805" s="12"/>
      <c r="HM805" s="12"/>
      <c r="HN805" s="12"/>
      <c r="HO805" s="12"/>
      <c r="HP805" s="12"/>
      <c r="HQ805" s="12"/>
      <c r="HR805" s="12"/>
      <c r="HS805" s="12"/>
      <c r="HT805" s="12"/>
      <c r="HU805" s="12"/>
      <c r="HV805" s="12"/>
      <c r="HW805" s="12"/>
      <c r="HX805" s="12"/>
      <c r="HY805" s="12"/>
      <c r="HZ805" s="12"/>
      <c r="IA805" s="12"/>
      <c r="IB805" s="12"/>
      <c r="IC805" s="12"/>
      <c r="ID805" s="12"/>
    </row>
    <row r="806" spans="1:238" s="12" customFormat="1" x14ac:dyDescent="0.2">
      <c r="A806" s="11">
        <f t="shared" si="14"/>
        <v>798</v>
      </c>
      <c r="B806" s="38" t="s">
        <v>2405</v>
      </c>
      <c r="C806" s="38" t="s">
        <v>754</v>
      </c>
      <c r="D806" s="38" t="s">
        <v>149</v>
      </c>
      <c r="E806" s="69">
        <v>2016.09</v>
      </c>
      <c r="F806" s="40" t="s">
        <v>2383</v>
      </c>
      <c r="G806" s="39">
        <v>2316</v>
      </c>
      <c r="H806" s="39">
        <v>4032</v>
      </c>
      <c r="I806" s="41" t="s">
        <v>18</v>
      </c>
      <c r="J806" s="43" t="s">
        <v>17</v>
      </c>
      <c r="K806" s="42"/>
    </row>
    <row r="807" spans="1:238" s="18" customFormat="1" x14ac:dyDescent="0.2">
      <c r="A807" s="11">
        <f t="shared" si="14"/>
        <v>799</v>
      </c>
      <c r="B807" s="38" t="s">
        <v>2406</v>
      </c>
      <c r="C807" s="38" t="s">
        <v>754</v>
      </c>
      <c r="D807" s="38" t="s">
        <v>149</v>
      </c>
      <c r="E807" s="69">
        <v>2016.09</v>
      </c>
      <c r="F807" s="40" t="s">
        <v>1308</v>
      </c>
      <c r="G807" s="39">
        <v>3813</v>
      </c>
      <c r="H807" s="39">
        <v>5416</v>
      </c>
      <c r="I807" s="41" t="s">
        <v>1283</v>
      </c>
      <c r="J807" s="43" t="s">
        <v>17</v>
      </c>
      <c r="K807" s="4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c r="GG807" s="12"/>
      <c r="GH807" s="12"/>
      <c r="GI807" s="12"/>
      <c r="GJ807" s="12"/>
      <c r="GK807" s="12"/>
      <c r="GL807" s="12"/>
      <c r="GM807" s="12"/>
      <c r="GN807" s="12"/>
      <c r="GO807" s="12"/>
      <c r="GP807" s="12"/>
      <c r="GQ807" s="12"/>
      <c r="GR807" s="12"/>
      <c r="GS807" s="12"/>
      <c r="GT807" s="12"/>
      <c r="GU807" s="12"/>
      <c r="GV807" s="12"/>
      <c r="GW807" s="12"/>
      <c r="GX807" s="12"/>
      <c r="GY807" s="12"/>
      <c r="GZ807" s="12"/>
      <c r="HA807" s="12"/>
      <c r="HB807" s="12"/>
      <c r="HC807" s="12"/>
      <c r="HD807" s="12"/>
      <c r="HE807" s="12"/>
      <c r="HF807" s="12"/>
      <c r="HG807" s="12"/>
      <c r="HH807" s="12"/>
      <c r="HI807" s="12"/>
      <c r="HJ807" s="12"/>
      <c r="HK807" s="12"/>
      <c r="HL807" s="12"/>
      <c r="HM807" s="12"/>
      <c r="HN807" s="12"/>
      <c r="HO807" s="12"/>
      <c r="HP807" s="12"/>
      <c r="HQ807" s="12"/>
      <c r="HR807" s="12"/>
      <c r="HS807" s="12"/>
      <c r="HT807" s="12"/>
      <c r="HU807" s="12"/>
      <c r="HV807" s="12"/>
      <c r="HW807" s="12"/>
      <c r="HX807" s="12"/>
      <c r="HY807" s="12"/>
      <c r="HZ807" s="12"/>
      <c r="IA807" s="12"/>
      <c r="IB807" s="12"/>
      <c r="IC807" s="12"/>
      <c r="ID807" s="12"/>
    </row>
    <row r="808" spans="1:238" s="18" customFormat="1" x14ac:dyDescent="0.2">
      <c r="A808" s="11">
        <f t="shared" si="14"/>
        <v>800</v>
      </c>
      <c r="B808" s="38" t="s">
        <v>1078</v>
      </c>
      <c r="C808" s="38" t="s">
        <v>754</v>
      </c>
      <c r="D808" s="38" t="s">
        <v>149</v>
      </c>
      <c r="E808" s="69">
        <v>2016.09</v>
      </c>
      <c r="F808" s="40" t="s">
        <v>1312</v>
      </c>
      <c r="G808" s="39">
        <v>3463</v>
      </c>
      <c r="H808" s="39">
        <v>6779</v>
      </c>
      <c r="I808" s="41" t="s">
        <v>1283</v>
      </c>
      <c r="J808" s="43" t="s">
        <v>17</v>
      </c>
      <c r="K808" s="4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c r="GG808" s="12"/>
      <c r="GH808" s="12"/>
      <c r="GI808" s="12"/>
      <c r="GJ808" s="12"/>
      <c r="GK808" s="12"/>
      <c r="GL808" s="12"/>
      <c r="GM808" s="12"/>
      <c r="GN808" s="12"/>
      <c r="GO808" s="12"/>
      <c r="GP808" s="12"/>
      <c r="GQ808" s="12"/>
      <c r="GR808" s="12"/>
      <c r="GS808" s="12"/>
      <c r="GT808" s="12"/>
      <c r="GU808" s="12"/>
      <c r="GV808" s="12"/>
      <c r="GW808" s="12"/>
      <c r="GX808" s="12"/>
      <c r="GY808" s="12"/>
      <c r="GZ808" s="12"/>
      <c r="HA808" s="12"/>
      <c r="HB808" s="12"/>
      <c r="HC808" s="12"/>
      <c r="HD808" s="12"/>
      <c r="HE808" s="12"/>
      <c r="HF808" s="12"/>
      <c r="HG808" s="12"/>
      <c r="HH808" s="12"/>
      <c r="HI808" s="12"/>
      <c r="HJ808" s="12"/>
      <c r="HK808" s="12"/>
      <c r="HL808" s="12"/>
      <c r="HM808" s="12"/>
      <c r="HN808" s="12"/>
      <c r="HO808" s="12"/>
      <c r="HP808" s="12"/>
      <c r="HQ808" s="12"/>
      <c r="HR808" s="12"/>
      <c r="HS808" s="12"/>
      <c r="HT808" s="12"/>
      <c r="HU808" s="12"/>
      <c r="HV808" s="12"/>
      <c r="HW808" s="12"/>
      <c r="HX808" s="12"/>
      <c r="HY808" s="12"/>
      <c r="HZ808" s="12"/>
      <c r="IA808" s="12"/>
      <c r="IB808" s="12"/>
      <c r="IC808" s="12"/>
      <c r="ID808" s="12"/>
    </row>
    <row r="809" spans="1:238" s="18" customFormat="1" x14ac:dyDescent="0.2">
      <c r="A809" s="11">
        <f t="shared" si="14"/>
        <v>801</v>
      </c>
      <c r="B809" s="38" t="s">
        <v>2407</v>
      </c>
      <c r="C809" s="38" t="s">
        <v>754</v>
      </c>
      <c r="D809" s="38" t="s">
        <v>149</v>
      </c>
      <c r="E809" s="69" t="s">
        <v>221</v>
      </c>
      <c r="F809" s="40" t="s">
        <v>1282</v>
      </c>
      <c r="G809" s="39">
        <v>7315</v>
      </c>
      <c r="H809" s="39">
        <v>12878</v>
      </c>
      <c r="I809" s="41" t="s">
        <v>18</v>
      </c>
      <c r="J809" s="43" t="s">
        <v>17</v>
      </c>
      <c r="K809" s="4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c r="GG809" s="12"/>
      <c r="GH809" s="12"/>
      <c r="GI809" s="12"/>
      <c r="GJ809" s="12"/>
      <c r="GK809" s="12"/>
      <c r="GL809" s="12"/>
      <c r="GM809" s="12"/>
      <c r="GN809" s="12"/>
      <c r="GO809" s="12"/>
      <c r="GP809" s="12"/>
      <c r="GQ809" s="12"/>
      <c r="GR809" s="12"/>
      <c r="GS809" s="12"/>
      <c r="GT809" s="12"/>
      <c r="GU809" s="12"/>
      <c r="GV809" s="12"/>
      <c r="GW809" s="12"/>
      <c r="GX809" s="12"/>
      <c r="GY809" s="12"/>
      <c r="GZ809" s="12"/>
      <c r="HA809" s="12"/>
      <c r="HB809" s="12"/>
      <c r="HC809" s="12"/>
      <c r="HD809" s="12"/>
      <c r="HE809" s="12"/>
      <c r="HF809" s="12"/>
      <c r="HG809" s="12"/>
      <c r="HH809" s="12"/>
      <c r="HI809" s="12"/>
      <c r="HJ809" s="12"/>
      <c r="HK809" s="12"/>
      <c r="HL809" s="12"/>
      <c r="HM809" s="12"/>
      <c r="HN809" s="12"/>
      <c r="HO809" s="12"/>
      <c r="HP809" s="12"/>
      <c r="HQ809" s="12"/>
      <c r="HR809" s="12"/>
      <c r="HS809" s="12"/>
      <c r="HT809" s="12"/>
      <c r="HU809" s="12"/>
      <c r="HV809" s="12"/>
      <c r="HW809" s="12"/>
      <c r="HX809" s="12"/>
      <c r="HY809" s="12"/>
      <c r="HZ809" s="12"/>
      <c r="IA809" s="12"/>
      <c r="IB809" s="12"/>
      <c r="IC809" s="12"/>
      <c r="ID809" s="12"/>
    </row>
    <row r="810" spans="1:238" s="18" customFormat="1" x14ac:dyDescent="0.2">
      <c r="A810" s="11">
        <f t="shared" si="14"/>
        <v>802</v>
      </c>
      <c r="B810" s="38" t="s">
        <v>2408</v>
      </c>
      <c r="C810" s="38" t="s">
        <v>754</v>
      </c>
      <c r="D810" s="38" t="s">
        <v>149</v>
      </c>
      <c r="E810" s="69" t="s">
        <v>221</v>
      </c>
      <c r="F810" s="40" t="s">
        <v>1919</v>
      </c>
      <c r="G810" s="39">
        <v>3805</v>
      </c>
      <c r="H810" s="39">
        <v>7383</v>
      </c>
      <c r="I810" s="41" t="s">
        <v>1283</v>
      </c>
      <c r="J810" s="43" t="s">
        <v>17</v>
      </c>
      <c r="K810" s="42"/>
    </row>
    <row r="811" spans="1:238" s="18" customFormat="1" x14ac:dyDescent="0.2">
      <c r="A811" s="11">
        <f t="shared" si="14"/>
        <v>803</v>
      </c>
      <c r="B811" s="38" t="s">
        <v>2409</v>
      </c>
      <c r="C811" s="38" t="s">
        <v>754</v>
      </c>
      <c r="D811" s="60" t="s">
        <v>149</v>
      </c>
      <c r="E811" s="69">
        <v>2016.11</v>
      </c>
      <c r="F811" s="40" t="s">
        <v>1275</v>
      </c>
      <c r="G811" s="85">
        <v>3659</v>
      </c>
      <c r="H811" s="85">
        <v>10782</v>
      </c>
      <c r="I811" s="86" t="s">
        <v>1064</v>
      </c>
      <c r="J811" s="86" t="s">
        <v>17</v>
      </c>
      <c r="K811" s="42"/>
    </row>
    <row r="812" spans="1:238" s="18" customFormat="1" x14ac:dyDescent="0.2">
      <c r="A812" s="11">
        <f t="shared" si="14"/>
        <v>804</v>
      </c>
      <c r="B812" s="38" t="s">
        <v>446</v>
      </c>
      <c r="C812" s="38" t="s">
        <v>754</v>
      </c>
      <c r="D812" s="60" t="s">
        <v>149</v>
      </c>
      <c r="E812" s="69">
        <v>2016.11</v>
      </c>
      <c r="F812" s="40" t="s">
        <v>1308</v>
      </c>
      <c r="G812" s="85">
        <v>3410</v>
      </c>
      <c r="H812" s="85">
        <v>5139</v>
      </c>
      <c r="I812" s="41" t="s">
        <v>1283</v>
      </c>
      <c r="J812" s="86" t="s">
        <v>17</v>
      </c>
      <c r="K812" s="42"/>
    </row>
    <row r="813" spans="1:238" s="18" customFormat="1" x14ac:dyDescent="0.2">
      <c r="A813" s="11">
        <f t="shared" si="14"/>
        <v>805</v>
      </c>
      <c r="B813" s="38" t="s">
        <v>2410</v>
      </c>
      <c r="C813" s="38" t="s">
        <v>754</v>
      </c>
      <c r="D813" s="60" t="s">
        <v>149</v>
      </c>
      <c r="E813" s="69">
        <v>2016.11</v>
      </c>
      <c r="F813" s="40" t="s">
        <v>2411</v>
      </c>
      <c r="G813" s="85">
        <v>3476</v>
      </c>
      <c r="H813" s="85">
        <v>5517</v>
      </c>
      <c r="I813" s="41" t="s">
        <v>1283</v>
      </c>
      <c r="J813" s="86" t="s">
        <v>17</v>
      </c>
      <c r="K813" s="42"/>
    </row>
    <row r="814" spans="1:238" s="18" customFormat="1" x14ac:dyDescent="0.2">
      <c r="A814" s="11">
        <f t="shared" si="14"/>
        <v>806</v>
      </c>
      <c r="B814" s="38" t="s">
        <v>447</v>
      </c>
      <c r="C814" s="38" t="s">
        <v>754</v>
      </c>
      <c r="D814" s="60" t="s">
        <v>149</v>
      </c>
      <c r="E814" s="69">
        <v>2016.11</v>
      </c>
      <c r="F814" s="40" t="s">
        <v>1491</v>
      </c>
      <c r="G814" s="85">
        <v>7337</v>
      </c>
      <c r="H814" s="85">
        <v>14288</v>
      </c>
      <c r="I814" s="41" t="s">
        <v>1283</v>
      </c>
      <c r="J814" s="86" t="s">
        <v>17</v>
      </c>
      <c r="K814" s="42"/>
    </row>
    <row r="815" spans="1:238" s="18" customFormat="1" x14ac:dyDescent="0.2">
      <c r="A815" s="11">
        <f t="shared" si="14"/>
        <v>807</v>
      </c>
      <c r="B815" s="38" t="s">
        <v>448</v>
      </c>
      <c r="C815" s="38" t="s">
        <v>754</v>
      </c>
      <c r="D815" s="38" t="s">
        <v>149</v>
      </c>
      <c r="E815" s="69">
        <v>2016.12</v>
      </c>
      <c r="F815" s="40" t="s">
        <v>2412</v>
      </c>
      <c r="G815" s="39">
        <v>4553</v>
      </c>
      <c r="H815" s="39">
        <v>5047</v>
      </c>
      <c r="I815" s="41" t="s">
        <v>1283</v>
      </c>
      <c r="J815" s="86" t="s">
        <v>17</v>
      </c>
      <c r="K815" s="42"/>
    </row>
    <row r="816" spans="1:238" s="18" customFormat="1" x14ac:dyDescent="0.2">
      <c r="A816" s="11">
        <f t="shared" si="14"/>
        <v>808</v>
      </c>
      <c r="B816" s="38" t="s">
        <v>449</v>
      </c>
      <c r="C816" s="38" t="s">
        <v>754</v>
      </c>
      <c r="D816" s="38" t="s">
        <v>149</v>
      </c>
      <c r="E816" s="69">
        <v>2016.12</v>
      </c>
      <c r="F816" s="40" t="s">
        <v>2413</v>
      </c>
      <c r="G816" s="39">
        <v>3482</v>
      </c>
      <c r="H816" s="39">
        <v>6624</v>
      </c>
      <c r="I816" s="41" t="s">
        <v>1283</v>
      </c>
      <c r="J816" s="86" t="s">
        <v>17</v>
      </c>
      <c r="K816" s="42"/>
    </row>
    <row r="817" spans="1:238" s="18" customFormat="1" x14ac:dyDescent="0.2">
      <c r="A817" s="11">
        <f t="shared" si="14"/>
        <v>809</v>
      </c>
      <c r="B817" s="38" t="s">
        <v>1084</v>
      </c>
      <c r="C817" s="38" t="s">
        <v>754</v>
      </c>
      <c r="D817" s="60" t="s">
        <v>149</v>
      </c>
      <c r="E817" s="69">
        <v>2016.12</v>
      </c>
      <c r="F817" s="40" t="s">
        <v>2414</v>
      </c>
      <c r="G817" s="85">
        <v>4334</v>
      </c>
      <c r="H817" s="85">
        <v>8494</v>
      </c>
      <c r="I817" s="41" t="s">
        <v>1283</v>
      </c>
      <c r="J817" s="86" t="s">
        <v>17</v>
      </c>
      <c r="K817" s="42"/>
    </row>
    <row r="818" spans="1:238" s="18" customFormat="1" x14ac:dyDescent="0.2">
      <c r="A818" s="11">
        <f t="shared" si="14"/>
        <v>810</v>
      </c>
      <c r="B818" s="38" t="s">
        <v>2415</v>
      </c>
      <c r="C818" s="38" t="s">
        <v>754</v>
      </c>
      <c r="D818" s="60" t="s">
        <v>149</v>
      </c>
      <c r="E818" s="69">
        <v>2016.12</v>
      </c>
      <c r="F818" s="40" t="s">
        <v>1722</v>
      </c>
      <c r="G818" s="39">
        <v>4479</v>
      </c>
      <c r="H818" s="39">
        <v>6967</v>
      </c>
      <c r="I818" s="41" t="s">
        <v>18</v>
      </c>
      <c r="J818" s="86" t="s">
        <v>17</v>
      </c>
      <c r="K818" s="4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c r="GG818" s="12"/>
      <c r="GH818" s="12"/>
      <c r="GI818" s="12"/>
      <c r="GJ818" s="12"/>
      <c r="GK818" s="12"/>
      <c r="GL818" s="12"/>
      <c r="GM818" s="12"/>
      <c r="GN818" s="12"/>
      <c r="GO818" s="12"/>
      <c r="GP818" s="12"/>
      <c r="GQ818" s="12"/>
      <c r="GR818" s="12"/>
      <c r="GS818" s="12"/>
      <c r="GT818" s="12"/>
      <c r="GU818" s="12"/>
      <c r="GV818" s="12"/>
      <c r="GW818" s="12"/>
      <c r="GX818" s="12"/>
      <c r="GY818" s="12"/>
      <c r="GZ818" s="12"/>
      <c r="HA818" s="12"/>
      <c r="HB818" s="12"/>
      <c r="HC818" s="12"/>
      <c r="HD818" s="12"/>
      <c r="HE818" s="12"/>
      <c r="HF818" s="12"/>
      <c r="HG818" s="12"/>
      <c r="HH818" s="12"/>
      <c r="HI818" s="12"/>
      <c r="HJ818" s="12"/>
      <c r="HK818" s="12"/>
      <c r="HL818" s="12"/>
      <c r="HM818" s="12"/>
      <c r="HN818" s="12"/>
      <c r="HO818" s="12"/>
      <c r="HP818" s="12"/>
      <c r="HQ818" s="12"/>
      <c r="HR818" s="12"/>
      <c r="HS818" s="12"/>
      <c r="HT818" s="12"/>
      <c r="HU818" s="12"/>
      <c r="HV818" s="12"/>
      <c r="HW818" s="12"/>
      <c r="HX818" s="12"/>
      <c r="HY818" s="12"/>
      <c r="HZ818" s="12"/>
      <c r="IA818" s="12"/>
      <c r="IB818" s="12"/>
      <c r="IC818" s="12"/>
      <c r="ID818" s="12"/>
    </row>
    <row r="819" spans="1:238" s="18" customFormat="1" x14ac:dyDescent="0.2">
      <c r="A819" s="11">
        <f t="shared" si="14"/>
        <v>811</v>
      </c>
      <c r="B819" s="38" t="s">
        <v>2416</v>
      </c>
      <c r="C819" s="38" t="s">
        <v>754</v>
      </c>
      <c r="D819" s="38" t="s">
        <v>149</v>
      </c>
      <c r="E819" s="69">
        <v>2017.02</v>
      </c>
      <c r="F819" s="40" t="s">
        <v>1697</v>
      </c>
      <c r="G819" s="85">
        <v>4035</v>
      </c>
      <c r="H819" s="39">
        <v>7658</v>
      </c>
      <c r="I819" s="41" t="s">
        <v>1283</v>
      </c>
      <c r="J819" s="86" t="s">
        <v>17</v>
      </c>
      <c r="K819" s="42"/>
    </row>
    <row r="820" spans="1:238" s="18" customFormat="1" x14ac:dyDescent="0.2">
      <c r="A820" s="11">
        <f t="shared" si="14"/>
        <v>812</v>
      </c>
      <c r="B820" s="38" t="s">
        <v>2410</v>
      </c>
      <c r="C820" s="38" t="s">
        <v>754</v>
      </c>
      <c r="D820" s="38" t="s">
        <v>149</v>
      </c>
      <c r="E820" s="69">
        <v>2017.02</v>
      </c>
      <c r="F820" s="40" t="s">
        <v>2411</v>
      </c>
      <c r="G820" s="85">
        <v>16</v>
      </c>
      <c r="H820" s="39">
        <v>25</v>
      </c>
      <c r="I820" s="41" t="s">
        <v>896</v>
      </c>
      <c r="J820" s="43" t="s">
        <v>896</v>
      </c>
      <c r="K820" s="42"/>
    </row>
    <row r="821" spans="1:238" s="18" customFormat="1" x14ac:dyDescent="0.2">
      <c r="A821" s="11">
        <f t="shared" si="14"/>
        <v>813</v>
      </c>
      <c r="B821" s="38" t="s">
        <v>449</v>
      </c>
      <c r="C821" s="38" t="s">
        <v>754</v>
      </c>
      <c r="D821" s="38" t="s">
        <v>149</v>
      </c>
      <c r="E821" s="69">
        <v>2017.03</v>
      </c>
      <c r="F821" s="40" t="s">
        <v>2413</v>
      </c>
      <c r="G821" s="39">
        <v>238</v>
      </c>
      <c r="H821" s="39">
        <v>527</v>
      </c>
      <c r="I821" s="86" t="s">
        <v>15</v>
      </c>
      <c r="J821" s="86" t="s">
        <v>17</v>
      </c>
      <c r="K821" s="4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c r="GG821" s="12"/>
      <c r="GH821" s="12"/>
      <c r="GI821" s="12"/>
      <c r="GJ821" s="12"/>
      <c r="GK821" s="12"/>
      <c r="GL821" s="12"/>
      <c r="GM821" s="12"/>
      <c r="GN821" s="12"/>
      <c r="GO821" s="12"/>
      <c r="GP821" s="12"/>
      <c r="GQ821" s="12"/>
      <c r="GR821" s="12"/>
      <c r="GS821" s="12"/>
      <c r="GT821" s="12"/>
      <c r="GU821" s="12"/>
      <c r="GV821" s="12"/>
      <c r="GW821" s="12"/>
      <c r="GX821" s="12"/>
      <c r="GY821" s="12"/>
      <c r="GZ821" s="12"/>
      <c r="HA821" s="12"/>
      <c r="HB821" s="12"/>
      <c r="HC821" s="12"/>
      <c r="HD821" s="12"/>
      <c r="HE821" s="12"/>
      <c r="HF821" s="12"/>
      <c r="HG821" s="12"/>
      <c r="HH821" s="12"/>
      <c r="HI821" s="12"/>
      <c r="HJ821" s="12"/>
      <c r="HK821" s="12"/>
      <c r="HL821" s="12"/>
      <c r="HM821" s="12"/>
      <c r="HN821" s="12"/>
      <c r="HO821" s="12"/>
      <c r="HP821" s="12"/>
      <c r="HQ821" s="12"/>
      <c r="HR821" s="12"/>
      <c r="HS821" s="12"/>
      <c r="HT821" s="12"/>
      <c r="HU821" s="12"/>
      <c r="HV821" s="12"/>
      <c r="HW821" s="12"/>
      <c r="HX821" s="12"/>
      <c r="HY821" s="12"/>
      <c r="HZ821" s="12"/>
      <c r="IA821" s="12"/>
      <c r="IB821" s="12"/>
      <c r="IC821" s="12"/>
      <c r="ID821" s="12"/>
    </row>
    <row r="822" spans="1:238" s="18" customFormat="1" x14ac:dyDescent="0.2">
      <c r="A822" s="11">
        <f t="shared" si="14"/>
        <v>814</v>
      </c>
      <c r="B822" s="46" t="s">
        <v>1095</v>
      </c>
      <c r="C822" s="38" t="s">
        <v>754</v>
      </c>
      <c r="D822" s="38" t="s">
        <v>149</v>
      </c>
      <c r="E822" s="69">
        <v>2017.04</v>
      </c>
      <c r="F822" s="40" t="s">
        <v>1403</v>
      </c>
      <c r="G822" s="39">
        <v>3417</v>
      </c>
      <c r="H822" s="39">
        <v>7225</v>
      </c>
      <c r="I822" s="41" t="s">
        <v>1283</v>
      </c>
      <c r="J822" s="86" t="s">
        <v>17</v>
      </c>
      <c r="K822" s="4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c r="GG822" s="12"/>
      <c r="GH822" s="12"/>
      <c r="GI822" s="12"/>
      <c r="GJ822" s="12"/>
      <c r="GK822" s="12"/>
      <c r="GL822" s="12"/>
      <c r="GM822" s="12"/>
      <c r="GN822" s="12"/>
      <c r="GO822" s="12"/>
      <c r="GP822" s="12"/>
      <c r="GQ822" s="12"/>
      <c r="GR822" s="12"/>
      <c r="GS822" s="12"/>
      <c r="GT822" s="12"/>
      <c r="GU822" s="12"/>
      <c r="GV822" s="12"/>
      <c r="GW822" s="12"/>
      <c r="GX822" s="12"/>
      <c r="GY822" s="12"/>
      <c r="GZ822" s="12"/>
      <c r="HA822" s="12"/>
      <c r="HB822" s="12"/>
      <c r="HC822" s="12"/>
      <c r="HD822" s="12"/>
      <c r="HE822" s="12"/>
      <c r="HF822" s="12"/>
      <c r="HG822" s="12"/>
      <c r="HH822" s="12"/>
      <c r="HI822" s="12"/>
      <c r="HJ822" s="12"/>
      <c r="HK822" s="12"/>
      <c r="HL822" s="12"/>
      <c r="HM822" s="12"/>
      <c r="HN822" s="12"/>
      <c r="HO822" s="12"/>
      <c r="HP822" s="12"/>
      <c r="HQ822" s="12"/>
      <c r="HR822" s="12"/>
      <c r="HS822" s="12"/>
      <c r="HT822" s="12"/>
      <c r="HU822" s="12"/>
      <c r="HV822" s="12"/>
      <c r="HW822" s="12"/>
      <c r="HX822" s="12"/>
      <c r="HY822" s="12"/>
      <c r="HZ822" s="12"/>
      <c r="IA822" s="12"/>
      <c r="IB822" s="12"/>
      <c r="IC822" s="12"/>
      <c r="ID822" s="12"/>
    </row>
    <row r="823" spans="1:238" s="18" customFormat="1" x14ac:dyDescent="0.2">
      <c r="A823" s="11">
        <f t="shared" si="14"/>
        <v>815</v>
      </c>
      <c r="B823" s="46" t="s">
        <v>1096</v>
      </c>
      <c r="C823" s="38" t="s">
        <v>754</v>
      </c>
      <c r="D823" s="38" t="s">
        <v>149</v>
      </c>
      <c r="E823" s="69">
        <v>2017.04</v>
      </c>
      <c r="F823" s="40" t="s">
        <v>2417</v>
      </c>
      <c r="G823" s="39">
        <v>2771</v>
      </c>
      <c r="H823" s="39">
        <v>6908</v>
      </c>
      <c r="I823" s="41" t="s">
        <v>15</v>
      </c>
      <c r="J823" s="86" t="s">
        <v>17</v>
      </c>
      <c r="K823" s="45" t="s">
        <v>177</v>
      </c>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c r="GG823" s="12"/>
      <c r="GH823" s="12"/>
      <c r="GI823" s="12"/>
      <c r="GJ823" s="12"/>
      <c r="GK823" s="12"/>
      <c r="GL823" s="12"/>
      <c r="GM823" s="12"/>
      <c r="GN823" s="12"/>
      <c r="GO823" s="12"/>
      <c r="GP823" s="12"/>
      <c r="GQ823" s="12"/>
      <c r="GR823" s="12"/>
      <c r="GS823" s="12"/>
      <c r="GT823" s="12"/>
      <c r="GU823" s="12"/>
      <c r="GV823" s="12"/>
      <c r="GW823" s="12"/>
      <c r="GX823" s="12"/>
      <c r="GY823" s="12"/>
      <c r="GZ823" s="12"/>
      <c r="HA823" s="12"/>
      <c r="HB823" s="12"/>
      <c r="HC823" s="12"/>
      <c r="HD823" s="12"/>
      <c r="HE823" s="12"/>
      <c r="HF823" s="12"/>
      <c r="HG823" s="12"/>
      <c r="HH823" s="12"/>
      <c r="HI823" s="12"/>
      <c r="HJ823" s="12"/>
      <c r="HK823" s="12"/>
      <c r="HL823" s="12"/>
      <c r="HM823" s="12"/>
      <c r="HN823" s="12"/>
      <c r="HO823" s="12"/>
      <c r="HP823" s="12"/>
      <c r="HQ823" s="12"/>
      <c r="HR823" s="12"/>
      <c r="HS823" s="12"/>
      <c r="HT823" s="12"/>
      <c r="HU823" s="12"/>
      <c r="HV823" s="12"/>
      <c r="HW823" s="12"/>
      <c r="HX823" s="12"/>
      <c r="HY823" s="12"/>
      <c r="HZ823" s="12"/>
      <c r="IA823" s="12"/>
      <c r="IB823" s="12"/>
      <c r="IC823" s="12"/>
      <c r="ID823" s="12"/>
    </row>
    <row r="824" spans="1:238" s="18" customFormat="1" x14ac:dyDescent="0.2">
      <c r="A824" s="11">
        <f t="shared" si="14"/>
        <v>816</v>
      </c>
      <c r="B824" s="46" t="s">
        <v>1102</v>
      </c>
      <c r="C824" s="46" t="s">
        <v>754</v>
      </c>
      <c r="D824" s="32" t="s">
        <v>149</v>
      </c>
      <c r="E824" s="69">
        <v>2017.04</v>
      </c>
      <c r="F824" s="40" t="s">
        <v>2414</v>
      </c>
      <c r="G824" s="39">
        <v>1020</v>
      </c>
      <c r="H824" s="39">
        <v>1995</v>
      </c>
      <c r="I824" s="41" t="s">
        <v>15</v>
      </c>
      <c r="J824" s="86" t="s">
        <v>17</v>
      </c>
      <c r="K824" s="4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c r="GG824" s="12"/>
      <c r="GH824" s="12"/>
      <c r="GI824" s="12"/>
      <c r="GJ824" s="12"/>
      <c r="GK824" s="12"/>
      <c r="GL824" s="12"/>
      <c r="GM824" s="12"/>
      <c r="GN824" s="12"/>
      <c r="GO824" s="12"/>
      <c r="GP824" s="12"/>
      <c r="GQ824" s="12"/>
      <c r="GR824" s="12"/>
      <c r="GS824" s="12"/>
      <c r="GT824" s="12"/>
      <c r="GU824" s="12"/>
      <c r="GV824" s="12"/>
      <c r="GW824" s="12"/>
      <c r="GX824" s="12"/>
      <c r="GY824" s="12"/>
      <c r="GZ824" s="12"/>
      <c r="HA824" s="12"/>
      <c r="HB824" s="12"/>
      <c r="HC824" s="12"/>
      <c r="HD824" s="12"/>
      <c r="HE824" s="12"/>
      <c r="HF824" s="12"/>
      <c r="HG824" s="12"/>
      <c r="HH824" s="12"/>
      <c r="HI824" s="12"/>
      <c r="HJ824" s="12"/>
      <c r="HK824" s="12"/>
      <c r="HL824" s="12"/>
      <c r="HM824" s="12"/>
      <c r="HN824" s="12"/>
      <c r="HO824" s="12"/>
      <c r="HP824" s="12"/>
      <c r="HQ824" s="12"/>
      <c r="HR824" s="12"/>
      <c r="HS824" s="12"/>
      <c r="HT824" s="12"/>
      <c r="HU824" s="12"/>
      <c r="HV824" s="12"/>
      <c r="HW824" s="12"/>
      <c r="HX824" s="12"/>
      <c r="HY824" s="12"/>
      <c r="HZ824" s="12"/>
      <c r="IA824" s="12"/>
      <c r="IB824" s="12"/>
      <c r="IC824" s="12"/>
      <c r="ID824" s="12"/>
    </row>
    <row r="825" spans="1:238" s="18" customFormat="1" x14ac:dyDescent="0.2">
      <c r="A825" s="11">
        <f t="shared" si="14"/>
        <v>817</v>
      </c>
      <c r="B825" s="38" t="s">
        <v>1109</v>
      </c>
      <c r="C825" s="46" t="s">
        <v>754</v>
      </c>
      <c r="D825" s="38" t="s">
        <v>149</v>
      </c>
      <c r="E825" s="69">
        <v>2017.05</v>
      </c>
      <c r="F825" s="40" t="s">
        <v>1110</v>
      </c>
      <c r="G825" s="39">
        <v>3685</v>
      </c>
      <c r="H825" s="39">
        <v>7260</v>
      </c>
      <c r="I825" s="41" t="s">
        <v>15</v>
      </c>
      <c r="J825" s="86" t="s">
        <v>17</v>
      </c>
      <c r="K825" s="4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row>
    <row r="826" spans="1:238" s="18" customFormat="1" x14ac:dyDescent="0.2">
      <c r="A826" s="11">
        <f t="shared" si="14"/>
        <v>818</v>
      </c>
      <c r="B826" s="38" t="s">
        <v>450</v>
      </c>
      <c r="C826" s="46" t="s">
        <v>754</v>
      </c>
      <c r="D826" s="38" t="s">
        <v>149</v>
      </c>
      <c r="E826" s="69">
        <v>2017.05</v>
      </c>
      <c r="F826" s="40" t="s">
        <v>2418</v>
      </c>
      <c r="G826" s="39">
        <v>3979</v>
      </c>
      <c r="H826" s="39">
        <v>5447</v>
      </c>
      <c r="I826" s="41" t="s">
        <v>15</v>
      </c>
      <c r="J826" s="86" t="s">
        <v>17</v>
      </c>
      <c r="K826" s="4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row>
    <row r="827" spans="1:238" s="18" customFormat="1" x14ac:dyDescent="0.2">
      <c r="A827" s="11">
        <f t="shared" si="14"/>
        <v>819</v>
      </c>
      <c r="B827" s="38" t="s">
        <v>2419</v>
      </c>
      <c r="C827" s="46" t="s">
        <v>754</v>
      </c>
      <c r="D827" s="38" t="s">
        <v>149</v>
      </c>
      <c r="E827" s="69">
        <v>2017.05</v>
      </c>
      <c r="F827" s="40" t="s">
        <v>1329</v>
      </c>
      <c r="G827" s="39">
        <v>2342</v>
      </c>
      <c r="H827" s="39">
        <v>4795</v>
      </c>
      <c r="I827" s="41" t="s">
        <v>18</v>
      </c>
      <c r="J827" s="86" t="s">
        <v>17</v>
      </c>
      <c r="K827" s="4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row>
    <row r="828" spans="1:238" s="18" customFormat="1" x14ac:dyDescent="0.2">
      <c r="A828" s="11">
        <f t="shared" si="14"/>
        <v>820</v>
      </c>
      <c r="B828" s="46" t="s">
        <v>2420</v>
      </c>
      <c r="C828" s="46" t="s">
        <v>754</v>
      </c>
      <c r="D828" s="38" t="s">
        <v>149</v>
      </c>
      <c r="E828" s="69">
        <v>2017.06</v>
      </c>
      <c r="F828" s="40" t="s">
        <v>1313</v>
      </c>
      <c r="G828" s="39">
        <v>3750</v>
      </c>
      <c r="H828" s="39">
        <v>6817</v>
      </c>
      <c r="I828" s="41" t="s">
        <v>1283</v>
      </c>
      <c r="J828" s="43" t="s">
        <v>17</v>
      </c>
      <c r="K828" s="4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2"/>
      <c r="GK828" s="12"/>
      <c r="GL828" s="12"/>
      <c r="GM828" s="12"/>
      <c r="GN828" s="12"/>
      <c r="GO828" s="12"/>
      <c r="GP828" s="12"/>
      <c r="GQ828" s="12"/>
      <c r="GR828" s="12"/>
      <c r="GS828" s="12"/>
      <c r="GT828" s="12"/>
      <c r="GU828" s="12"/>
      <c r="GV828" s="12"/>
      <c r="GW828" s="12"/>
      <c r="GX828" s="12"/>
      <c r="GY828" s="12"/>
      <c r="GZ828" s="12"/>
      <c r="HA828" s="12"/>
      <c r="HB828" s="12"/>
      <c r="HC828" s="12"/>
      <c r="HD828" s="12"/>
      <c r="HE828" s="12"/>
      <c r="HF828" s="12"/>
      <c r="HG828" s="12"/>
      <c r="HH828" s="12"/>
      <c r="HI828" s="12"/>
      <c r="HJ828" s="12"/>
      <c r="HK828" s="12"/>
      <c r="HL828" s="12"/>
      <c r="HM828" s="12"/>
      <c r="HN828" s="12"/>
      <c r="HO828" s="12"/>
      <c r="HP828" s="12"/>
      <c r="HQ828" s="12"/>
      <c r="HR828" s="12"/>
      <c r="HS828" s="12"/>
      <c r="HT828" s="12"/>
      <c r="HU828" s="12"/>
      <c r="HV828" s="12"/>
      <c r="HW828" s="12"/>
      <c r="HX828" s="12"/>
      <c r="HY828" s="12"/>
      <c r="HZ828" s="12"/>
      <c r="IA828" s="12"/>
      <c r="IB828" s="12"/>
      <c r="IC828" s="12"/>
      <c r="ID828" s="12"/>
    </row>
    <row r="829" spans="1:238" s="18" customFormat="1" x14ac:dyDescent="0.2">
      <c r="A829" s="11">
        <f t="shared" si="14"/>
        <v>821</v>
      </c>
      <c r="B829" s="46" t="s">
        <v>451</v>
      </c>
      <c r="C829" s="46" t="s">
        <v>754</v>
      </c>
      <c r="D829" s="38" t="s">
        <v>149</v>
      </c>
      <c r="E829" s="69">
        <v>2017.06</v>
      </c>
      <c r="F829" s="40" t="s">
        <v>1948</v>
      </c>
      <c r="G829" s="39">
        <v>1630</v>
      </c>
      <c r="H829" s="39">
        <v>3507</v>
      </c>
      <c r="I829" s="41" t="s">
        <v>1283</v>
      </c>
      <c r="J829" s="43" t="s">
        <v>17</v>
      </c>
      <c r="K829" s="4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c r="GG829" s="12"/>
      <c r="GH829" s="12"/>
      <c r="GI829" s="12"/>
      <c r="GJ829" s="12"/>
      <c r="GK829" s="12"/>
      <c r="GL829" s="12"/>
      <c r="GM829" s="12"/>
      <c r="GN829" s="12"/>
      <c r="GO829" s="12"/>
      <c r="GP829" s="12"/>
      <c r="GQ829" s="12"/>
      <c r="GR829" s="12"/>
      <c r="GS829" s="12"/>
      <c r="GT829" s="12"/>
      <c r="GU829" s="12"/>
      <c r="GV829" s="12"/>
      <c r="GW829" s="12"/>
      <c r="GX829" s="12"/>
      <c r="GY829" s="12"/>
      <c r="GZ829" s="12"/>
      <c r="HA829" s="12"/>
      <c r="HB829" s="12"/>
      <c r="HC829" s="12"/>
      <c r="HD829" s="12"/>
      <c r="HE829" s="12"/>
      <c r="HF829" s="12"/>
      <c r="HG829" s="12"/>
      <c r="HH829" s="12"/>
      <c r="HI829" s="12"/>
      <c r="HJ829" s="12"/>
      <c r="HK829" s="12"/>
      <c r="HL829" s="12"/>
      <c r="HM829" s="12"/>
      <c r="HN829" s="12"/>
      <c r="HO829" s="12"/>
      <c r="HP829" s="12"/>
      <c r="HQ829" s="12"/>
      <c r="HR829" s="12"/>
      <c r="HS829" s="12"/>
      <c r="HT829" s="12"/>
      <c r="HU829" s="12"/>
      <c r="HV829" s="12"/>
      <c r="HW829" s="12"/>
      <c r="HX829" s="12"/>
      <c r="HY829" s="12"/>
      <c r="HZ829" s="12"/>
      <c r="IA829" s="12"/>
      <c r="IB829" s="12"/>
      <c r="IC829" s="12"/>
      <c r="ID829" s="12"/>
    </row>
    <row r="830" spans="1:238" s="18" customFormat="1" x14ac:dyDescent="0.2">
      <c r="A830" s="11">
        <f t="shared" si="14"/>
        <v>822</v>
      </c>
      <c r="B830" s="46" t="s">
        <v>452</v>
      </c>
      <c r="C830" s="46" t="s">
        <v>754</v>
      </c>
      <c r="D830" s="38" t="s">
        <v>149</v>
      </c>
      <c r="E830" s="69">
        <v>2017.06</v>
      </c>
      <c r="F830" s="40" t="s">
        <v>2421</v>
      </c>
      <c r="G830" s="39">
        <v>4980</v>
      </c>
      <c r="H830" s="39">
        <v>9526</v>
      </c>
      <c r="I830" s="41" t="s">
        <v>1283</v>
      </c>
      <c r="J830" s="43" t="s">
        <v>17</v>
      </c>
      <c r="K830" s="4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c r="GG830" s="12"/>
      <c r="GH830" s="12"/>
      <c r="GI830" s="12"/>
      <c r="GJ830" s="12"/>
      <c r="GK830" s="12"/>
      <c r="GL830" s="12"/>
      <c r="GM830" s="12"/>
      <c r="GN830" s="12"/>
      <c r="GO830" s="12"/>
      <c r="GP830" s="12"/>
      <c r="GQ830" s="12"/>
      <c r="GR830" s="12"/>
      <c r="GS830" s="12"/>
      <c r="GT830" s="12"/>
      <c r="GU830" s="12"/>
      <c r="GV830" s="12"/>
      <c r="GW830" s="12"/>
      <c r="GX830" s="12"/>
      <c r="GY830" s="12"/>
      <c r="GZ830" s="12"/>
      <c r="HA830" s="12"/>
      <c r="HB830" s="12"/>
      <c r="HC830" s="12"/>
      <c r="HD830" s="12"/>
      <c r="HE830" s="12"/>
      <c r="HF830" s="12"/>
      <c r="HG830" s="12"/>
      <c r="HH830" s="12"/>
      <c r="HI830" s="12"/>
      <c r="HJ830" s="12"/>
      <c r="HK830" s="12"/>
      <c r="HL830" s="12"/>
      <c r="HM830" s="12"/>
      <c r="HN830" s="12"/>
      <c r="HO830" s="12"/>
      <c r="HP830" s="12"/>
      <c r="HQ830" s="12"/>
      <c r="HR830" s="12"/>
      <c r="HS830" s="12"/>
      <c r="HT830" s="12"/>
      <c r="HU830" s="12"/>
      <c r="HV830" s="12"/>
      <c r="HW830" s="12"/>
      <c r="HX830" s="12"/>
      <c r="HY830" s="12"/>
      <c r="HZ830" s="12"/>
      <c r="IA830" s="12"/>
      <c r="IB830" s="12"/>
      <c r="IC830" s="12"/>
      <c r="ID830" s="12"/>
    </row>
    <row r="831" spans="1:238" s="18" customFormat="1" x14ac:dyDescent="0.2">
      <c r="A831" s="11">
        <f t="shared" si="14"/>
        <v>823</v>
      </c>
      <c r="B831" s="46" t="s">
        <v>453</v>
      </c>
      <c r="C831" s="46" t="s">
        <v>754</v>
      </c>
      <c r="D831" s="38" t="s">
        <v>149</v>
      </c>
      <c r="E831" s="69">
        <v>2017.06</v>
      </c>
      <c r="F831" s="40" t="s">
        <v>2296</v>
      </c>
      <c r="G831" s="39">
        <v>7112</v>
      </c>
      <c r="H831" s="39">
        <v>14099</v>
      </c>
      <c r="I831" s="41" t="s">
        <v>1283</v>
      </c>
      <c r="J831" s="43" t="s">
        <v>17</v>
      </c>
      <c r="K831" s="4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c r="GG831" s="12"/>
      <c r="GH831" s="12"/>
      <c r="GI831" s="12"/>
      <c r="GJ831" s="12"/>
      <c r="GK831" s="12"/>
      <c r="GL831" s="12"/>
      <c r="GM831" s="12"/>
      <c r="GN831" s="12"/>
      <c r="GO831" s="12"/>
      <c r="GP831" s="12"/>
      <c r="GQ831" s="12"/>
      <c r="GR831" s="12"/>
      <c r="GS831" s="12"/>
      <c r="GT831" s="12"/>
      <c r="GU831" s="12"/>
      <c r="GV831" s="12"/>
      <c r="GW831" s="12"/>
      <c r="GX831" s="12"/>
      <c r="GY831" s="12"/>
      <c r="GZ831" s="12"/>
      <c r="HA831" s="12"/>
      <c r="HB831" s="12"/>
      <c r="HC831" s="12"/>
      <c r="HD831" s="12"/>
      <c r="HE831" s="12"/>
      <c r="HF831" s="12"/>
      <c r="HG831" s="12"/>
      <c r="HH831" s="12"/>
      <c r="HI831" s="12"/>
      <c r="HJ831" s="12"/>
      <c r="HK831" s="12"/>
      <c r="HL831" s="12"/>
      <c r="HM831" s="12"/>
      <c r="HN831" s="12"/>
      <c r="HO831" s="12"/>
      <c r="HP831" s="12"/>
      <c r="HQ831" s="12"/>
      <c r="HR831" s="12"/>
      <c r="HS831" s="12"/>
      <c r="HT831" s="12"/>
      <c r="HU831" s="12"/>
      <c r="HV831" s="12"/>
      <c r="HW831" s="12"/>
      <c r="HX831" s="12"/>
      <c r="HY831" s="12"/>
      <c r="HZ831" s="12"/>
      <c r="IA831" s="12"/>
      <c r="IB831" s="12"/>
      <c r="IC831" s="12"/>
      <c r="ID831" s="12"/>
    </row>
    <row r="832" spans="1:238" s="18" customFormat="1" x14ac:dyDescent="0.2">
      <c r="A832" s="11">
        <f t="shared" si="14"/>
        <v>824</v>
      </c>
      <c r="B832" s="46" t="s">
        <v>2422</v>
      </c>
      <c r="C832" s="46" t="s">
        <v>754</v>
      </c>
      <c r="D832" s="32" t="s">
        <v>149</v>
      </c>
      <c r="E832" s="69">
        <v>2017.06</v>
      </c>
      <c r="F832" s="40" t="s">
        <v>1582</v>
      </c>
      <c r="G832" s="39">
        <v>2366</v>
      </c>
      <c r="H832" s="39">
        <v>3843</v>
      </c>
      <c r="I832" s="41" t="s">
        <v>1283</v>
      </c>
      <c r="J832" s="43" t="s">
        <v>17</v>
      </c>
      <c r="K832" s="4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c r="GG832" s="12"/>
      <c r="GH832" s="12"/>
      <c r="GI832" s="12"/>
      <c r="GJ832" s="12"/>
      <c r="GK832" s="12"/>
      <c r="GL832" s="12"/>
      <c r="GM832" s="12"/>
      <c r="GN832" s="12"/>
      <c r="GO832" s="12"/>
      <c r="GP832" s="12"/>
      <c r="GQ832" s="12"/>
      <c r="GR832" s="12"/>
      <c r="GS832" s="12"/>
      <c r="GT832" s="12"/>
      <c r="GU832" s="12"/>
      <c r="GV832" s="12"/>
      <c r="GW832" s="12"/>
      <c r="GX832" s="12"/>
      <c r="GY832" s="12"/>
      <c r="GZ832" s="12"/>
      <c r="HA832" s="12"/>
      <c r="HB832" s="12"/>
      <c r="HC832" s="12"/>
      <c r="HD832" s="12"/>
      <c r="HE832" s="12"/>
      <c r="HF832" s="12"/>
      <c r="HG832" s="12"/>
      <c r="HH832" s="12"/>
      <c r="HI832" s="12"/>
      <c r="HJ832" s="12"/>
      <c r="HK832" s="12"/>
      <c r="HL832" s="12"/>
      <c r="HM832" s="12"/>
      <c r="HN832" s="12"/>
      <c r="HO832" s="12"/>
      <c r="HP832" s="12"/>
      <c r="HQ832" s="12"/>
      <c r="HR832" s="12"/>
      <c r="HS832" s="12"/>
      <c r="HT832" s="12"/>
      <c r="HU832" s="12"/>
      <c r="HV832" s="12"/>
      <c r="HW832" s="12"/>
      <c r="HX832" s="12"/>
      <c r="HY832" s="12"/>
      <c r="HZ832" s="12"/>
      <c r="IA832" s="12"/>
      <c r="IB832" s="12"/>
      <c r="IC832" s="12"/>
      <c r="ID832" s="12"/>
    </row>
    <row r="833" spans="1:238" s="18" customFormat="1" x14ac:dyDescent="0.2">
      <c r="A833" s="11">
        <f t="shared" si="14"/>
        <v>825</v>
      </c>
      <c r="B833" s="46" t="s">
        <v>650</v>
      </c>
      <c r="C833" s="46" t="s">
        <v>754</v>
      </c>
      <c r="D833" s="38" t="s">
        <v>149</v>
      </c>
      <c r="E833" s="69">
        <v>2017.06</v>
      </c>
      <c r="F833" s="40" t="s">
        <v>2135</v>
      </c>
      <c r="G833" s="39">
        <v>311</v>
      </c>
      <c r="H833" s="39">
        <v>688</v>
      </c>
      <c r="I833" s="41" t="s">
        <v>1283</v>
      </c>
      <c r="J833" s="86" t="s">
        <v>17</v>
      </c>
      <c r="K833" s="4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c r="EU833" s="12"/>
      <c r="EV833" s="12"/>
      <c r="EW833" s="12"/>
      <c r="EX833" s="12"/>
      <c r="EY833" s="12"/>
      <c r="EZ833" s="12"/>
      <c r="FA833" s="12"/>
      <c r="FB833" s="12"/>
      <c r="FC833" s="12"/>
      <c r="FD833" s="12"/>
      <c r="FE833" s="12"/>
      <c r="FF833" s="12"/>
      <c r="FG833" s="12"/>
      <c r="FH833" s="12"/>
      <c r="FI833" s="12"/>
      <c r="FJ833" s="12"/>
      <c r="FK833" s="12"/>
      <c r="FL833" s="12"/>
      <c r="FM833" s="12"/>
      <c r="FN833" s="12"/>
      <c r="FO833" s="12"/>
      <c r="FP833" s="12"/>
      <c r="FQ833" s="12"/>
      <c r="FR833" s="12"/>
      <c r="FS833" s="12"/>
      <c r="FT833" s="12"/>
      <c r="FU833" s="12"/>
      <c r="FV833" s="12"/>
      <c r="FW833" s="12"/>
      <c r="FX833" s="12"/>
      <c r="FY833" s="12"/>
      <c r="FZ833" s="12"/>
      <c r="GA833" s="12"/>
      <c r="GB833" s="12"/>
      <c r="GC833" s="12"/>
      <c r="GD833" s="12"/>
      <c r="GE833" s="12"/>
      <c r="GF833" s="12"/>
      <c r="GG833" s="12"/>
      <c r="GH833" s="12"/>
      <c r="GI833" s="12"/>
      <c r="GJ833" s="12"/>
      <c r="GK833" s="12"/>
      <c r="GL833" s="12"/>
      <c r="GM833" s="12"/>
      <c r="GN833" s="12"/>
      <c r="GO833" s="12"/>
      <c r="GP833" s="12"/>
      <c r="GQ833" s="12"/>
      <c r="GR833" s="12"/>
      <c r="GS833" s="12"/>
      <c r="GT833" s="12"/>
      <c r="GU833" s="12"/>
      <c r="GV833" s="12"/>
      <c r="GW833" s="12"/>
      <c r="GX833" s="12"/>
      <c r="GY833" s="12"/>
      <c r="GZ833" s="12"/>
      <c r="HA833" s="12"/>
      <c r="HB833" s="12"/>
      <c r="HC833" s="12"/>
      <c r="HD833" s="12"/>
      <c r="HE833" s="12"/>
      <c r="HF833" s="12"/>
      <c r="HG833" s="12"/>
      <c r="HH833" s="12"/>
      <c r="HI833" s="12"/>
      <c r="HJ833" s="12"/>
      <c r="HK833" s="12"/>
      <c r="HL833" s="12"/>
      <c r="HM833" s="12"/>
      <c r="HN833" s="12"/>
      <c r="HO833" s="12"/>
      <c r="HP833" s="12"/>
      <c r="HQ833" s="12"/>
      <c r="HR833" s="12"/>
      <c r="HS833" s="12"/>
      <c r="HT833" s="12"/>
      <c r="HU833" s="12"/>
      <c r="HV833" s="12"/>
      <c r="HW833" s="12"/>
      <c r="HX833" s="12"/>
      <c r="HY833" s="12"/>
      <c r="HZ833" s="12"/>
      <c r="IA833" s="12"/>
      <c r="IB833" s="12"/>
      <c r="IC833" s="12"/>
      <c r="ID833" s="12"/>
    </row>
    <row r="834" spans="1:238" s="12" customFormat="1" x14ac:dyDescent="0.2">
      <c r="A834" s="11">
        <f t="shared" si="14"/>
        <v>826</v>
      </c>
      <c r="B834" s="46" t="s">
        <v>454</v>
      </c>
      <c r="C834" s="38" t="s">
        <v>754</v>
      </c>
      <c r="D834" s="38" t="s">
        <v>149</v>
      </c>
      <c r="E834" s="69">
        <v>2017.09</v>
      </c>
      <c r="F834" s="40" t="s">
        <v>921</v>
      </c>
      <c r="G834" s="39">
        <v>286</v>
      </c>
      <c r="H834" s="39">
        <v>458</v>
      </c>
      <c r="I834" s="41" t="s">
        <v>15</v>
      </c>
      <c r="J834" s="43" t="s">
        <v>17</v>
      </c>
      <c r="K834" s="42"/>
    </row>
    <row r="835" spans="1:238" s="18" customFormat="1" x14ac:dyDescent="0.2">
      <c r="A835" s="11">
        <f t="shared" si="14"/>
        <v>827</v>
      </c>
      <c r="B835" s="46" t="s">
        <v>455</v>
      </c>
      <c r="C835" s="38" t="s">
        <v>754</v>
      </c>
      <c r="D835" s="38" t="s">
        <v>149</v>
      </c>
      <c r="E835" s="69">
        <v>2017.09</v>
      </c>
      <c r="F835" s="40" t="s">
        <v>86</v>
      </c>
      <c r="G835" s="39">
        <v>5084</v>
      </c>
      <c r="H835" s="39">
        <v>9306</v>
      </c>
      <c r="I835" s="41" t="s">
        <v>15</v>
      </c>
      <c r="J835" s="43" t="s">
        <v>17</v>
      </c>
      <c r="K835" s="4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c r="GG835" s="12"/>
      <c r="GH835" s="12"/>
      <c r="GI835" s="12"/>
      <c r="GJ835" s="12"/>
      <c r="GK835" s="12"/>
      <c r="GL835" s="12"/>
      <c r="GM835" s="12"/>
      <c r="GN835" s="12"/>
      <c r="GO835" s="12"/>
      <c r="GP835" s="12"/>
      <c r="GQ835" s="12"/>
      <c r="GR835" s="12"/>
      <c r="GS835" s="12"/>
      <c r="GT835" s="12"/>
      <c r="GU835" s="12"/>
      <c r="GV835" s="12"/>
      <c r="GW835" s="12"/>
      <c r="GX835" s="12"/>
      <c r="GY835" s="12"/>
      <c r="GZ835" s="12"/>
      <c r="HA835" s="12"/>
      <c r="HB835" s="12"/>
      <c r="HC835" s="12"/>
      <c r="HD835" s="12"/>
      <c r="HE835" s="12"/>
      <c r="HF835" s="12"/>
      <c r="HG835" s="12"/>
      <c r="HH835" s="12"/>
      <c r="HI835" s="12"/>
      <c r="HJ835" s="12"/>
      <c r="HK835" s="12"/>
      <c r="HL835" s="12"/>
      <c r="HM835" s="12"/>
      <c r="HN835" s="12"/>
      <c r="HO835" s="12"/>
      <c r="HP835" s="12"/>
      <c r="HQ835" s="12"/>
      <c r="HR835" s="12"/>
      <c r="HS835" s="12"/>
      <c r="HT835" s="12"/>
      <c r="HU835" s="12"/>
      <c r="HV835" s="12"/>
      <c r="HW835" s="12"/>
      <c r="HX835" s="12"/>
      <c r="HY835" s="12"/>
      <c r="HZ835" s="12"/>
      <c r="IA835" s="12"/>
      <c r="IB835" s="12"/>
      <c r="IC835" s="12"/>
      <c r="ID835" s="12"/>
    </row>
    <row r="836" spans="1:238" s="12" customFormat="1" x14ac:dyDescent="0.2">
      <c r="A836" s="11">
        <f t="shared" si="14"/>
        <v>828</v>
      </c>
      <c r="B836" s="46" t="s">
        <v>2423</v>
      </c>
      <c r="C836" s="46" t="s">
        <v>754</v>
      </c>
      <c r="D836" s="32" t="s">
        <v>149</v>
      </c>
      <c r="E836" s="69">
        <v>2017.12</v>
      </c>
      <c r="F836" s="47" t="s">
        <v>1446</v>
      </c>
      <c r="G836" s="39">
        <v>1550</v>
      </c>
      <c r="H836" s="39">
        <v>3157</v>
      </c>
      <c r="I836" s="41" t="s">
        <v>15</v>
      </c>
      <c r="J836" s="43" t="s">
        <v>17</v>
      </c>
      <c r="K836" s="42" t="s">
        <v>178</v>
      </c>
    </row>
    <row r="837" spans="1:238" s="12" customFormat="1" x14ac:dyDescent="0.2">
      <c r="A837" s="11">
        <f t="shared" si="14"/>
        <v>829</v>
      </c>
      <c r="B837" s="46" t="s">
        <v>2424</v>
      </c>
      <c r="C837" s="46" t="s">
        <v>754</v>
      </c>
      <c r="D837" s="38" t="s">
        <v>149</v>
      </c>
      <c r="E837" s="69">
        <v>2018.02</v>
      </c>
      <c r="F837" s="40" t="s">
        <v>2425</v>
      </c>
      <c r="G837" s="39">
        <v>5614</v>
      </c>
      <c r="H837" s="39">
        <v>8067</v>
      </c>
      <c r="I837" s="41" t="s">
        <v>1268</v>
      </c>
      <c r="J837" s="43" t="s">
        <v>17</v>
      </c>
      <c r="K837" s="36"/>
    </row>
    <row r="838" spans="1:238" s="12" customFormat="1" x14ac:dyDescent="0.2">
      <c r="A838" s="11">
        <f t="shared" si="14"/>
        <v>830</v>
      </c>
      <c r="B838" s="38" t="s">
        <v>2426</v>
      </c>
      <c r="C838" s="46" t="s">
        <v>754</v>
      </c>
      <c r="D838" s="38" t="s">
        <v>149</v>
      </c>
      <c r="E838" s="69">
        <v>2018.02</v>
      </c>
      <c r="F838" s="40" t="s">
        <v>2427</v>
      </c>
      <c r="G838" s="39">
        <v>889</v>
      </c>
      <c r="H838" s="39">
        <v>1746</v>
      </c>
      <c r="I838" s="41" t="s">
        <v>1268</v>
      </c>
      <c r="J838" s="43" t="s">
        <v>17</v>
      </c>
      <c r="K838" s="36"/>
    </row>
    <row r="839" spans="1:238" s="12" customFormat="1" x14ac:dyDescent="0.2">
      <c r="A839" s="11">
        <f t="shared" si="14"/>
        <v>831</v>
      </c>
      <c r="B839" s="46" t="s">
        <v>2428</v>
      </c>
      <c r="C839" s="38" t="s">
        <v>754</v>
      </c>
      <c r="D839" s="38" t="s">
        <v>149</v>
      </c>
      <c r="E839" s="69">
        <v>2018.03</v>
      </c>
      <c r="F839" s="40" t="s">
        <v>2283</v>
      </c>
      <c r="G839" s="39">
        <v>4664</v>
      </c>
      <c r="H839" s="39">
        <v>7909</v>
      </c>
      <c r="I839" s="41" t="s">
        <v>1268</v>
      </c>
      <c r="J839" s="43" t="s">
        <v>17</v>
      </c>
      <c r="K839" s="42" t="s">
        <v>178</v>
      </c>
    </row>
    <row r="840" spans="1:238" s="12" customFormat="1" x14ac:dyDescent="0.2">
      <c r="A840" s="11">
        <f t="shared" si="14"/>
        <v>832</v>
      </c>
      <c r="B840" s="46" t="s">
        <v>2429</v>
      </c>
      <c r="C840" s="38" t="s">
        <v>754</v>
      </c>
      <c r="D840" s="38" t="s">
        <v>149</v>
      </c>
      <c r="E840" s="69">
        <v>2018.04</v>
      </c>
      <c r="F840" s="47" t="s">
        <v>2430</v>
      </c>
      <c r="G840" s="39">
        <v>3265</v>
      </c>
      <c r="H840" s="39">
        <v>6509</v>
      </c>
      <c r="I840" s="41" t="s">
        <v>15</v>
      </c>
      <c r="J840" s="43" t="s">
        <v>17</v>
      </c>
      <c r="K840" s="4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row>
    <row r="841" spans="1:238" s="12" customFormat="1" x14ac:dyDescent="0.2">
      <c r="A841" s="11">
        <f t="shared" si="14"/>
        <v>833</v>
      </c>
      <c r="B841" s="46" t="s">
        <v>2431</v>
      </c>
      <c r="C841" s="38" t="s">
        <v>754</v>
      </c>
      <c r="D841" s="38" t="s">
        <v>149</v>
      </c>
      <c r="E841" s="69">
        <v>2018.04</v>
      </c>
      <c r="F841" s="47" t="s">
        <v>1307</v>
      </c>
      <c r="G841" s="39">
        <v>309</v>
      </c>
      <c r="H841" s="39">
        <v>663</v>
      </c>
      <c r="I841" s="41" t="s">
        <v>18</v>
      </c>
      <c r="J841" s="43" t="s">
        <v>17</v>
      </c>
      <c r="K841" s="4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row>
    <row r="842" spans="1:238" s="12" customFormat="1" x14ac:dyDescent="0.2">
      <c r="A842" s="11">
        <f t="shared" si="14"/>
        <v>834</v>
      </c>
      <c r="B842" s="46" t="s">
        <v>2432</v>
      </c>
      <c r="C842" s="38" t="s">
        <v>754</v>
      </c>
      <c r="D842" s="38" t="s">
        <v>149</v>
      </c>
      <c r="E842" s="69">
        <v>2018.04</v>
      </c>
      <c r="F842" s="47" t="s">
        <v>1764</v>
      </c>
      <c r="G842" s="39">
        <v>4079</v>
      </c>
      <c r="H842" s="39">
        <v>7676</v>
      </c>
      <c r="I842" s="41" t="s">
        <v>15</v>
      </c>
      <c r="J842" s="43" t="s">
        <v>17</v>
      </c>
      <c r="K842" s="42" t="s">
        <v>178</v>
      </c>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row>
    <row r="843" spans="1:238" s="12" customFormat="1" x14ac:dyDescent="0.2">
      <c r="A843" s="11">
        <f t="shared" si="14"/>
        <v>835</v>
      </c>
      <c r="B843" s="38" t="s">
        <v>561</v>
      </c>
      <c r="C843" s="38" t="s">
        <v>754</v>
      </c>
      <c r="D843" s="32" t="s">
        <v>149</v>
      </c>
      <c r="E843" s="69">
        <v>2018.05</v>
      </c>
      <c r="F843" s="40" t="s">
        <v>2433</v>
      </c>
      <c r="G843" s="39">
        <v>3038</v>
      </c>
      <c r="H843" s="39">
        <v>3830</v>
      </c>
      <c r="I843" s="41" t="s">
        <v>15</v>
      </c>
      <c r="J843" s="43" t="s">
        <v>17</v>
      </c>
      <c r="K843" s="42"/>
    </row>
    <row r="844" spans="1:238" s="12" customFormat="1" x14ac:dyDescent="0.2">
      <c r="A844" s="11">
        <f t="shared" si="14"/>
        <v>836</v>
      </c>
      <c r="B844" s="38" t="s">
        <v>2434</v>
      </c>
      <c r="C844" s="38" t="s">
        <v>754</v>
      </c>
      <c r="D844" s="38" t="s">
        <v>149</v>
      </c>
      <c r="E844" s="69">
        <v>2018.06</v>
      </c>
      <c r="F844" s="40" t="s">
        <v>1373</v>
      </c>
      <c r="G844" s="39">
        <v>6458</v>
      </c>
      <c r="H844" s="39">
        <v>10711</v>
      </c>
      <c r="I844" s="41" t="s">
        <v>1283</v>
      </c>
      <c r="J844" s="43" t="s">
        <v>17</v>
      </c>
      <c r="K844" s="42"/>
    </row>
    <row r="845" spans="1:238" s="12" customFormat="1" x14ac:dyDescent="0.2">
      <c r="A845" s="11">
        <f t="shared" si="14"/>
        <v>837</v>
      </c>
      <c r="B845" s="38" t="s">
        <v>2435</v>
      </c>
      <c r="C845" s="38" t="s">
        <v>754</v>
      </c>
      <c r="D845" s="38" t="s">
        <v>149</v>
      </c>
      <c r="E845" s="69">
        <v>2018.06</v>
      </c>
      <c r="F845" s="40" t="s">
        <v>1329</v>
      </c>
      <c r="G845" s="39">
        <v>1919</v>
      </c>
      <c r="H845" s="39">
        <v>3117</v>
      </c>
      <c r="I845" s="41" t="s">
        <v>1283</v>
      </c>
      <c r="J845" s="43" t="s">
        <v>17</v>
      </c>
      <c r="K845" s="42"/>
    </row>
    <row r="846" spans="1:238" s="12" customFormat="1" x14ac:dyDescent="0.2">
      <c r="A846" s="11">
        <f t="shared" si="14"/>
        <v>838</v>
      </c>
      <c r="B846" s="49" t="s">
        <v>456</v>
      </c>
      <c r="C846" s="49" t="s">
        <v>754</v>
      </c>
      <c r="D846" s="49" t="s">
        <v>149</v>
      </c>
      <c r="E846" s="70">
        <v>2018.07</v>
      </c>
      <c r="F846" s="50" t="s">
        <v>70</v>
      </c>
      <c r="G846" s="51">
        <v>364</v>
      </c>
      <c r="H846" s="51">
        <v>651</v>
      </c>
      <c r="I846" s="52" t="s">
        <v>15</v>
      </c>
      <c r="J846" s="88" t="s">
        <v>17</v>
      </c>
      <c r="K846" s="53"/>
    </row>
    <row r="847" spans="1:238" s="12" customFormat="1" x14ac:dyDescent="0.2">
      <c r="A847" s="11">
        <f t="shared" si="14"/>
        <v>839</v>
      </c>
      <c r="B847" s="49" t="s">
        <v>2436</v>
      </c>
      <c r="C847" s="49" t="s">
        <v>754</v>
      </c>
      <c r="D847" s="32" t="s">
        <v>149</v>
      </c>
      <c r="E847" s="70">
        <v>2018.07</v>
      </c>
      <c r="F847" s="50" t="s">
        <v>1144</v>
      </c>
      <c r="G847" s="51">
        <v>4609</v>
      </c>
      <c r="H847" s="51">
        <v>8856</v>
      </c>
      <c r="I847" s="52" t="s">
        <v>15</v>
      </c>
      <c r="J847" s="88" t="s">
        <v>17</v>
      </c>
      <c r="K847" s="53"/>
    </row>
    <row r="848" spans="1:238" s="12" customFormat="1" x14ac:dyDescent="0.2">
      <c r="A848" s="11">
        <f t="shared" si="14"/>
        <v>840</v>
      </c>
      <c r="B848" s="38" t="s">
        <v>2437</v>
      </c>
      <c r="C848" s="38" t="s">
        <v>754</v>
      </c>
      <c r="D848" s="32" t="s">
        <v>149</v>
      </c>
      <c r="E848" s="69">
        <v>2018.08</v>
      </c>
      <c r="F848" s="48" t="s">
        <v>2438</v>
      </c>
      <c r="G848" s="39">
        <v>1048</v>
      </c>
      <c r="H848" s="39">
        <v>2066</v>
      </c>
      <c r="I848" s="41" t="s">
        <v>15</v>
      </c>
      <c r="J848" s="43" t="s">
        <v>17</v>
      </c>
      <c r="K848" s="42"/>
    </row>
    <row r="849" spans="1:238" s="12" customFormat="1" x14ac:dyDescent="0.2">
      <c r="A849" s="11">
        <f t="shared" si="14"/>
        <v>841</v>
      </c>
      <c r="B849" s="46" t="s">
        <v>2439</v>
      </c>
      <c r="C849" s="38" t="s">
        <v>754</v>
      </c>
      <c r="D849" s="55" t="s">
        <v>149</v>
      </c>
      <c r="E849" s="69">
        <v>2018.09</v>
      </c>
      <c r="F849" s="58" t="s">
        <v>1990</v>
      </c>
      <c r="G849" s="98">
        <v>6226</v>
      </c>
      <c r="H849" s="56">
        <v>11873</v>
      </c>
      <c r="I849" s="57" t="s">
        <v>15</v>
      </c>
      <c r="J849" s="57" t="s">
        <v>17</v>
      </c>
      <c r="K849" s="4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row>
    <row r="850" spans="1:238" s="12" customFormat="1" x14ac:dyDescent="0.2">
      <c r="A850" s="11">
        <f t="shared" si="14"/>
        <v>842</v>
      </c>
      <c r="B850" s="46" t="s">
        <v>2440</v>
      </c>
      <c r="C850" s="46" t="s">
        <v>754</v>
      </c>
      <c r="D850" s="38" t="s">
        <v>149</v>
      </c>
      <c r="E850" s="69" t="s">
        <v>27</v>
      </c>
      <c r="F850" s="47" t="s">
        <v>1049</v>
      </c>
      <c r="G850" s="39">
        <v>2330</v>
      </c>
      <c r="H850" s="39">
        <v>4775</v>
      </c>
      <c r="I850" s="41" t="s">
        <v>15</v>
      </c>
      <c r="J850" s="43" t="s">
        <v>17</v>
      </c>
      <c r="K850" s="42"/>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Q850" s="20"/>
      <c r="BR850" s="20"/>
      <c r="BS850" s="20"/>
      <c r="BT850" s="20"/>
      <c r="BU850" s="20"/>
      <c r="BV850" s="20"/>
      <c r="BW850" s="20"/>
      <c r="BX850" s="20"/>
      <c r="BY850" s="20"/>
      <c r="BZ850" s="20"/>
      <c r="CA850" s="20"/>
      <c r="CB850" s="20"/>
      <c r="CC850" s="20"/>
      <c r="CD850" s="20"/>
      <c r="CE850" s="20"/>
      <c r="CF850" s="20"/>
      <c r="CG850" s="20"/>
      <c r="CH850" s="20"/>
      <c r="CI850" s="20"/>
      <c r="CJ850" s="20"/>
      <c r="CK850" s="20"/>
      <c r="CL850" s="20"/>
      <c r="CM850" s="20"/>
      <c r="CN850" s="20"/>
      <c r="CO850" s="20"/>
      <c r="CP850" s="20"/>
      <c r="CQ850" s="20"/>
      <c r="CR850" s="20"/>
      <c r="CS850" s="20"/>
      <c r="CT850" s="20"/>
      <c r="CU850" s="20"/>
      <c r="CV850" s="20"/>
      <c r="CW850" s="20"/>
      <c r="CX850" s="20"/>
      <c r="CY850" s="20"/>
      <c r="CZ850" s="20"/>
      <c r="DA850" s="20"/>
      <c r="DB850" s="20"/>
      <c r="DC850" s="20"/>
      <c r="DD850" s="20"/>
      <c r="DE850" s="20"/>
      <c r="DF850" s="20"/>
      <c r="DG850" s="20"/>
      <c r="DH850" s="20"/>
      <c r="DI850" s="20"/>
      <c r="DJ850" s="20"/>
      <c r="DK850" s="20"/>
      <c r="DL850" s="20"/>
      <c r="DM850" s="20"/>
      <c r="DN850" s="20"/>
      <c r="DO850" s="20"/>
      <c r="DP850" s="20"/>
      <c r="DQ850" s="20"/>
      <c r="DR850" s="20"/>
      <c r="DS850" s="20"/>
      <c r="DT850" s="20"/>
      <c r="DU850" s="20"/>
      <c r="DV850" s="20"/>
      <c r="DW850" s="20"/>
      <c r="DX850" s="20"/>
      <c r="DY850" s="20"/>
      <c r="DZ850" s="20"/>
      <c r="EA850" s="20"/>
      <c r="EB850" s="20"/>
      <c r="EC850" s="20"/>
      <c r="ED850" s="20"/>
      <c r="EE850" s="20"/>
      <c r="EF850" s="20"/>
      <c r="EG850" s="20"/>
      <c r="EH850" s="20"/>
      <c r="EI850" s="20"/>
      <c r="EJ850" s="20"/>
      <c r="EK850" s="20"/>
      <c r="EL850" s="20"/>
      <c r="EM850" s="20"/>
      <c r="EN850" s="20"/>
      <c r="EO850" s="20"/>
      <c r="EP850" s="20"/>
      <c r="EQ850" s="20"/>
      <c r="ER850" s="20"/>
      <c r="ES850" s="20"/>
      <c r="ET850" s="20"/>
      <c r="EU850" s="20"/>
      <c r="EV850" s="20"/>
      <c r="EW850" s="20"/>
      <c r="EX850" s="20"/>
      <c r="EY850" s="20"/>
      <c r="EZ850" s="20"/>
      <c r="FA850" s="20"/>
      <c r="FB850" s="20"/>
      <c r="FC850" s="20"/>
      <c r="FD850" s="20"/>
      <c r="FE850" s="20"/>
      <c r="FF850" s="20"/>
      <c r="FG850" s="20"/>
      <c r="FH850" s="20"/>
      <c r="FI850" s="20"/>
      <c r="FJ850" s="20"/>
      <c r="FK850" s="20"/>
      <c r="FL850" s="20"/>
      <c r="FM850" s="20"/>
      <c r="FN850" s="20"/>
      <c r="FO850" s="20"/>
      <c r="FP850" s="20"/>
      <c r="FQ850" s="20"/>
      <c r="FR850" s="20"/>
      <c r="FS850" s="20"/>
      <c r="FT850" s="20"/>
      <c r="FU850" s="20"/>
      <c r="FV850" s="20"/>
      <c r="FW850" s="20"/>
      <c r="FX850" s="20"/>
      <c r="FY850" s="20"/>
      <c r="FZ850" s="20"/>
      <c r="GA850" s="20"/>
      <c r="GB850" s="20"/>
      <c r="GC850" s="20"/>
      <c r="GD850" s="20"/>
      <c r="GE850" s="20"/>
      <c r="GF850" s="20"/>
      <c r="GG850" s="20"/>
      <c r="GH850" s="20"/>
      <c r="GI850" s="20"/>
      <c r="GJ850" s="20"/>
      <c r="GK850" s="20"/>
      <c r="GL850" s="20"/>
      <c r="GM850" s="20"/>
      <c r="GN850" s="20"/>
      <c r="GO850" s="20"/>
      <c r="GP850" s="20"/>
      <c r="GQ850" s="20"/>
      <c r="GR850" s="20"/>
      <c r="GS850" s="20"/>
      <c r="GT850" s="20"/>
      <c r="GU850" s="20"/>
      <c r="GV850" s="20"/>
      <c r="GW850" s="20"/>
      <c r="GX850" s="20"/>
      <c r="GY850" s="20"/>
      <c r="GZ850" s="20"/>
      <c r="HA850" s="20"/>
      <c r="HB850" s="20"/>
      <c r="HC850" s="20"/>
      <c r="HD850" s="20"/>
      <c r="HE850" s="20"/>
      <c r="HF850" s="20"/>
      <c r="HG850" s="20"/>
      <c r="HH850" s="20"/>
      <c r="HI850" s="20"/>
      <c r="HJ850" s="20"/>
      <c r="HK850" s="20"/>
      <c r="HL850" s="20"/>
      <c r="HM850" s="20"/>
      <c r="HN850" s="20"/>
      <c r="HO850" s="20"/>
      <c r="HP850" s="20"/>
      <c r="HQ850" s="20"/>
      <c r="HR850" s="20"/>
      <c r="HS850" s="20"/>
      <c r="HT850" s="20"/>
      <c r="HU850" s="20"/>
      <c r="HV850" s="20"/>
      <c r="HW850" s="20"/>
      <c r="HX850" s="20"/>
      <c r="HY850" s="20"/>
      <c r="HZ850" s="20"/>
      <c r="IA850" s="20"/>
      <c r="IB850" s="20"/>
      <c r="IC850" s="20"/>
      <c r="ID850" s="20"/>
    </row>
    <row r="851" spans="1:238" s="12" customFormat="1" x14ac:dyDescent="0.2">
      <c r="A851" s="11">
        <f t="shared" si="14"/>
        <v>843</v>
      </c>
      <c r="B851" s="46" t="s">
        <v>2441</v>
      </c>
      <c r="C851" s="55" t="s">
        <v>754</v>
      </c>
      <c r="D851" s="55" t="s">
        <v>149</v>
      </c>
      <c r="E851" s="69">
        <v>2018.11</v>
      </c>
      <c r="F851" s="40" t="s">
        <v>34</v>
      </c>
      <c r="G851" s="56">
        <v>5215</v>
      </c>
      <c r="H851" s="56">
        <v>7394</v>
      </c>
      <c r="I851" s="57" t="s">
        <v>15</v>
      </c>
      <c r="J851" s="57" t="s">
        <v>17</v>
      </c>
      <c r="K851" s="42"/>
    </row>
    <row r="852" spans="1:238" s="12" customFormat="1" x14ac:dyDescent="0.2">
      <c r="A852" s="11">
        <f t="shared" si="14"/>
        <v>844</v>
      </c>
      <c r="B852" s="38" t="s">
        <v>2442</v>
      </c>
      <c r="C852" s="38" t="s">
        <v>754</v>
      </c>
      <c r="D852" s="55" t="s">
        <v>149</v>
      </c>
      <c r="E852" s="69">
        <v>2018.12</v>
      </c>
      <c r="F852" s="58" t="s">
        <v>1736</v>
      </c>
      <c r="G852" s="39">
        <v>4652</v>
      </c>
      <c r="H852" s="39">
        <v>9613</v>
      </c>
      <c r="I852" s="52" t="s">
        <v>18</v>
      </c>
      <c r="J852" s="57" t="s">
        <v>1290</v>
      </c>
      <c r="K852" s="36"/>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row>
    <row r="853" spans="1:238" s="12" customFormat="1" x14ac:dyDescent="0.2">
      <c r="A853" s="11">
        <f t="shared" si="14"/>
        <v>845</v>
      </c>
      <c r="B853" s="38" t="s">
        <v>2443</v>
      </c>
      <c r="C853" s="38" t="s">
        <v>754</v>
      </c>
      <c r="D853" s="55" t="s">
        <v>149</v>
      </c>
      <c r="E853" s="69">
        <v>2018.12</v>
      </c>
      <c r="F853" s="58" t="s">
        <v>1736</v>
      </c>
      <c r="G853" s="39">
        <v>27</v>
      </c>
      <c r="H853" s="39">
        <v>42</v>
      </c>
      <c r="I853" s="57" t="s">
        <v>896</v>
      </c>
      <c r="J853" s="57" t="s">
        <v>896</v>
      </c>
      <c r="K853" s="36"/>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row>
    <row r="854" spans="1:238" s="12" customFormat="1" x14ac:dyDescent="0.2">
      <c r="A854" s="11">
        <f t="shared" si="14"/>
        <v>846</v>
      </c>
      <c r="B854" s="32" t="s">
        <v>2444</v>
      </c>
      <c r="C854" s="38" t="s">
        <v>754</v>
      </c>
      <c r="D854" s="33" t="s">
        <v>149</v>
      </c>
      <c r="E854" s="71" t="s">
        <v>1159</v>
      </c>
      <c r="F854" s="33" t="s">
        <v>1328</v>
      </c>
      <c r="G854" s="62">
        <v>3748</v>
      </c>
      <c r="H854" s="62">
        <v>6691</v>
      </c>
      <c r="I854" s="63" t="s">
        <v>15</v>
      </c>
      <c r="J854" s="65" t="s">
        <v>1290</v>
      </c>
      <c r="K854" s="4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row>
    <row r="855" spans="1:238" s="12" customFormat="1" x14ac:dyDescent="0.2">
      <c r="A855" s="11">
        <f t="shared" si="14"/>
        <v>847</v>
      </c>
      <c r="B855" s="32" t="s">
        <v>2445</v>
      </c>
      <c r="C855" s="38" t="s">
        <v>754</v>
      </c>
      <c r="D855" s="33" t="s">
        <v>149</v>
      </c>
      <c r="E855" s="71" t="s">
        <v>1159</v>
      </c>
      <c r="F855" s="32" t="s">
        <v>2446</v>
      </c>
      <c r="G855" s="62">
        <v>9319</v>
      </c>
      <c r="H855" s="62">
        <v>15892</v>
      </c>
      <c r="I855" s="63" t="s">
        <v>15</v>
      </c>
      <c r="J855" s="65" t="s">
        <v>1290</v>
      </c>
      <c r="K855" s="36"/>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row>
    <row r="856" spans="1:238" s="12" customFormat="1" x14ac:dyDescent="0.2">
      <c r="A856" s="11">
        <f t="shared" si="14"/>
        <v>848</v>
      </c>
      <c r="B856" s="32" t="s">
        <v>2447</v>
      </c>
      <c r="C856" s="38" t="s">
        <v>754</v>
      </c>
      <c r="D856" s="38" t="s">
        <v>149</v>
      </c>
      <c r="E856" s="71" t="s">
        <v>1161</v>
      </c>
      <c r="F856" s="32" t="s">
        <v>1380</v>
      </c>
      <c r="G856" s="64">
        <v>7075</v>
      </c>
      <c r="H856" s="64">
        <v>15628</v>
      </c>
      <c r="I856" s="65" t="s">
        <v>15</v>
      </c>
      <c r="J856" s="90" t="s">
        <v>1290</v>
      </c>
      <c r="K856" s="66" t="s">
        <v>691</v>
      </c>
    </row>
    <row r="857" spans="1:238" s="12" customFormat="1" x14ac:dyDescent="0.2">
      <c r="A857" s="11">
        <f t="shared" ref="A857:A929" si="15">ROW()-8</f>
        <v>849</v>
      </c>
      <c r="B857" s="38" t="s">
        <v>41</v>
      </c>
      <c r="C857" s="38" t="s">
        <v>754</v>
      </c>
      <c r="D857" s="55" t="s">
        <v>149</v>
      </c>
      <c r="E857" s="69">
        <v>2019.04</v>
      </c>
      <c r="F857" s="58" t="s">
        <v>50</v>
      </c>
      <c r="G857" s="39">
        <v>855</v>
      </c>
      <c r="H857" s="39">
        <v>1747</v>
      </c>
      <c r="I857" s="57" t="s">
        <v>15</v>
      </c>
      <c r="J857" s="57" t="s">
        <v>17</v>
      </c>
      <c r="K857" s="36"/>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row>
    <row r="858" spans="1:238" s="12" customFormat="1" x14ac:dyDescent="0.2">
      <c r="A858" s="11">
        <f t="shared" si="15"/>
        <v>850</v>
      </c>
      <c r="B858" s="38" t="s">
        <v>457</v>
      </c>
      <c r="C858" s="38" t="s">
        <v>754</v>
      </c>
      <c r="D858" s="55" t="s">
        <v>149</v>
      </c>
      <c r="E858" s="69">
        <v>2019.05</v>
      </c>
      <c r="F858" s="58" t="s">
        <v>54</v>
      </c>
      <c r="G858" s="39">
        <v>3281</v>
      </c>
      <c r="H858" s="39">
        <v>6666</v>
      </c>
      <c r="I858" s="57" t="s">
        <v>15</v>
      </c>
      <c r="J858" s="57" t="s">
        <v>17</v>
      </c>
      <c r="K858" s="36"/>
    </row>
    <row r="859" spans="1:238" s="12" customFormat="1" x14ac:dyDescent="0.2">
      <c r="A859" s="11">
        <f t="shared" si="15"/>
        <v>851</v>
      </c>
      <c r="B859" s="38" t="s">
        <v>2448</v>
      </c>
      <c r="C859" s="38" t="s">
        <v>754</v>
      </c>
      <c r="D859" s="55" t="s">
        <v>149</v>
      </c>
      <c r="E859" s="69">
        <v>2019.05</v>
      </c>
      <c r="F859" s="58" t="s">
        <v>52</v>
      </c>
      <c r="G859" s="39">
        <v>6715</v>
      </c>
      <c r="H859" s="39">
        <v>10629</v>
      </c>
      <c r="I859" s="57" t="s">
        <v>15</v>
      </c>
      <c r="J859" s="57" t="s">
        <v>17</v>
      </c>
      <c r="K859" s="36"/>
    </row>
    <row r="860" spans="1:238" s="12" customFormat="1" x14ac:dyDescent="0.2">
      <c r="A860" s="11">
        <f t="shared" si="15"/>
        <v>852</v>
      </c>
      <c r="B860" s="38" t="s">
        <v>2449</v>
      </c>
      <c r="C860" s="38" t="s">
        <v>754</v>
      </c>
      <c r="D860" s="55" t="s">
        <v>149</v>
      </c>
      <c r="E860" s="69">
        <v>2019.05</v>
      </c>
      <c r="F860" s="58" t="s">
        <v>2450</v>
      </c>
      <c r="G860" s="39">
        <v>2576</v>
      </c>
      <c r="H860" s="39">
        <v>4518</v>
      </c>
      <c r="I860" s="57" t="s">
        <v>15</v>
      </c>
      <c r="J860" s="57" t="s">
        <v>17</v>
      </c>
      <c r="K860" s="36"/>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row>
    <row r="861" spans="1:238" s="12" customFormat="1" x14ac:dyDescent="0.2">
      <c r="A861" s="11">
        <f t="shared" si="15"/>
        <v>853</v>
      </c>
      <c r="B861" s="38" t="s">
        <v>458</v>
      </c>
      <c r="C861" s="38" t="s">
        <v>754</v>
      </c>
      <c r="D861" s="55" t="s">
        <v>149</v>
      </c>
      <c r="E861" s="69">
        <v>2019.05</v>
      </c>
      <c r="F861" s="58" t="s">
        <v>50</v>
      </c>
      <c r="G861" s="39">
        <v>3889</v>
      </c>
      <c r="H861" s="39">
        <v>7268</v>
      </c>
      <c r="I861" s="57" t="s">
        <v>15</v>
      </c>
      <c r="J861" s="57" t="s">
        <v>17</v>
      </c>
      <c r="K861" s="36"/>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row>
    <row r="862" spans="1:238" s="12" customFormat="1" x14ac:dyDescent="0.2">
      <c r="A862" s="11">
        <f t="shared" si="15"/>
        <v>854</v>
      </c>
      <c r="B862" s="38" t="s">
        <v>2451</v>
      </c>
      <c r="C862" s="38" t="s">
        <v>754</v>
      </c>
      <c r="D862" s="55" t="s">
        <v>149</v>
      </c>
      <c r="E862" s="69">
        <v>2019.05</v>
      </c>
      <c r="F862" s="58" t="s">
        <v>55</v>
      </c>
      <c r="G862" s="39">
        <v>2692</v>
      </c>
      <c r="H862" s="39">
        <v>5463</v>
      </c>
      <c r="I862" s="57" t="s">
        <v>15</v>
      </c>
      <c r="J862" s="57" t="s">
        <v>17</v>
      </c>
      <c r="K862" s="36"/>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row>
    <row r="863" spans="1:238" s="12" customFormat="1" x14ac:dyDescent="0.2">
      <c r="A863" s="11">
        <f t="shared" si="15"/>
        <v>855</v>
      </c>
      <c r="B863" s="38" t="s">
        <v>459</v>
      </c>
      <c r="C863" s="38" t="s">
        <v>754</v>
      </c>
      <c r="D863" s="55" t="s">
        <v>149</v>
      </c>
      <c r="E863" s="69">
        <v>2019.05</v>
      </c>
      <c r="F863" s="58" t="s">
        <v>53</v>
      </c>
      <c r="G863" s="39">
        <v>5006</v>
      </c>
      <c r="H863" s="39">
        <v>8884</v>
      </c>
      <c r="I863" s="57" t="s">
        <v>15</v>
      </c>
      <c r="J863" s="57" t="s">
        <v>17</v>
      </c>
      <c r="K863" s="36"/>
    </row>
    <row r="864" spans="1:238" s="12" customFormat="1" x14ac:dyDescent="0.2">
      <c r="A864" s="11">
        <f t="shared" si="15"/>
        <v>856</v>
      </c>
      <c r="B864" s="38" t="s">
        <v>76</v>
      </c>
      <c r="C864" s="38" t="s">
        <v>754</v>
      </c>
      <c r="D864" s="55" t="s">
        <v>149</v>
      </c>
      <c r="E864" s="69">
        <v>2019.07</v>
      </c>
      <c r="F864" s="58" t="s">
        <v>66</v>
      </c>
      <c r="G864" s="39">
        <v>2036</v>
      </c>
      <c r="H864" s="39">
        <v>3861</v>
      </c>
      <c r="I864" s="65" t="s">
        <v>18</v>
      </c>
      <c r="J864" s="57" t="s">
        <v>1290</v>
      </c>
      <c r="K864" s="36"/>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row>
    <row r="865" spans="1:238" s="12" customFormat="1" x14ac:dyDescent="0.2">
      <c r="A865" s="11">
        <f t="shared" si="15"/>
        <v>857</v>
      </c>
      <c r="B865" s="38" t="s">
        <v>460</v>
      </c>
      <c r="C865" s="55" t="s">
        <v>754</v>
      </c>
      <c r="D865" s="55" t="s">
        <v>149</v>
      </c>
      <c r="E865" s="69">
        <v>2019.08</v>
      </c>
      <c r="F865" s="58" t="s">
        <v>81</v>
      </c>
      <c r="G865" s="39">
        <v>7696</v>
      </c>
      <c r="H865" s="39">
        <v>16958</v>
      </c>
      <c r="I865" s="65" t="s">
        <v>18</v>
      </c>
      <c r="J865" s="57" t="s">
        <v>1290</v>
      </c>
      <c r="K865" s="99"/>
    </row>
    <row r="866" spans="1:238" s="12" customFormat="1" x14ac:dyDescent="0.2">
      <c r="A866" s="11">
        <f t="shared" si="15"/>
        <v>858</v>
      </c>
      <c r="B866" s="38" t="s">
        <v>461</v>
      </c>
      <c r="C866" s="55" t="s">
        <v>754</v>
      </c>
      <c r="D866" s="55" t="s">
        <v>149</v>
      </c>
      <c r="E866" s="69">
        <v>2019.08</v>
      </c>
      <c r="F866" s="58" t="s">
        <v>86</v>
      </c>
      <c r="G866" s="39">
        <v>3044</v>
      </c>
      <c r="H866" s="39">
        <v>6803</v>
      </c>
      <c r="I866" s="57" t="s">
        <v>1324</v>
      </c>
      <c r="J866" s="57" t="s">
        <v>1290</v>
      </c>
      <c r="K866" s="99"/>
    </row>
    <row r="867" spans="1:238" x14ac:dyDescent="0.2">
      <c r="A867" s="11">
        <f t="shared" si="15"/>
        <v>859</v>
      </c>
      <c r="B867" s="38" t="s">
        <v>1167</v>
      </c>
      <c r="C867" s="38" t="s">
        <v>754</v>
      </c>
      <c r="D867" s="38" t="s">
        <v>149</v>
      </c>
      <c r="E867" s="69">
        <v>2019.09</v>
      </c>
      <c r="F867" s="58" t="s">
        <v>63</v>
      </c>
      <c r="G867" s="39">
        <v>2438</v>
      </c>
      <c r="H867" s="39">
        <v>5375</v>
      </c>
      <c r="I867" s="65" t="s">
        <v>18</v>
      </c>
      <c r="J867" s="57" t="s">
        <v>17</v>
      </c>
      <c r="K867" s="36" t="s">
        <v>178</v>
      </c>
    </row>
    <row r="868" spans="1:238" x14ac:dyDescent="0.2">
      <c r="A868" s="11">
        <f t="shared" si="15"/>
        <v>860</v>
      </c>
      <c r="B868" s="38" t="s">
        <v>462</v>
      </c>
      <c r="C868" s="38" t="s">
        <v>754</v>
      </c>
      <c r="D868" s="55" t="s">
        <v>149</v>
      </c>
      <c r="E868" s="69" t="s">
        <v>239</v>
      </c>
      <c r="F868" s="58" t="s">
        <v>2452</v>
      </c>
      <c r="G868" s="39">
        <v>2783</v>
      </c>
      <c r="H868" s="57" t="s">
        <v>28</v>
      </c>
      <c r="I868" s="57" t="s">
        <v>15</v>
      </c>
      <c r="J868" s="57" t="s">
        <v>17</v>
      </c>
      <c r="K868" s="36" t="s">
        <v>1168</v>
      </c>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c r="CG868" s="12"/>
      <c r="CH868" s="12"/>
      <c r="CI868" s="12"/>
      <c r="CJ868" s="12"/>
      <c r="CK868" s="12"/>
      <c r="CL868" s="12"/>
      <c r="CM868" s="12"/>
      <c r="CN868" s="12"/>
      <c r="CO868" s="12"/>
      <c r="CP868" s="12"/>
      <c r="CQ868" s="12"/>
      <c r="CR868" s="12"/>
      <c r="CS868" s="12"/>
      <c r="CT868" s="12"/>
      <c r="CU868" s="12"/>
      <c r="CV868" s="12"/>
      <c r="CW868" s="12"/>
      <c r="CX868" s="12"/>
      <c r="CY868" s="12"/>
      <c r="CZ868" s="12"/>
      <c r="DA868" s="12"/>
      <c r="DB868" s="12"/>
      <c r="DC868" s="12"/>
      <c r="DD868" s="12"/>
      <c r="DE868" s="12"/>
      <c r="DF868" s="12"/>
      <c r="DG868" s="12"/>
      <c r="DH868" s="12"/>
      <c r="DI868" s="12"/>
      <c r="DJ868" s="12"/>
      <c r="DK868" s="12"/>
      <c r="DL868" s="12"/>
      <c r="DM868" s="12"/>
      <c r="DN868" s="12"/>
      <c r="DO868" s="12"/>
      <c r="DP868" s="12"/>
      <c r="DQ868" s="12"/>
      <c r="DR868" s="12"/>
      <c r="DS868" s="12"/>
      <c r="DT868" s="12"/>
      <c r="DU868" s="12"/>
      <c r="DV868" s="12"/>
      <c r="DW868" s="12"/>
      <c r="DX868" s="12"/>
      <c r="DY868" s="12"/>
      <c r="DZ868" s="12"/>
      <c r="EA868" s="12"/>
      <c r="EB868" s="12"/>
      <c r="EC868" s="12"/>
      <c r="ED868" s="12"/>
      <c r="EE868" s="12"/>
      <c r="EF868" s="12"/>
      <c r="EG868" s="12"/>
      <c r="EH868" s="12"/>
      <c r="EI868" s="12"/>
      <c r="EJ868" s="12"/>
      <c r="EK868" s="12"/>
      <c r="EL868" s="12"/>
      <c r="EM868" s="12"/>
      <c r="EN868" s="12"/>
      <c r="EO868" s="12"/>
      <c r="EP868" s="12"/>
      <c r="EQ868" s="12"/>
      <c r="ER868" s="12"/>
      <c r="ES868" s="12"/>
      <c r="ET868" s="12"/>
      <c r="EU868" s="12"/>
      <c r="EV868" s="12"/>
      <c r="EW868" s="12"/>
      <c r="EX868" s="12"/>
      <c r="EY868" s="12"/>
      <c r="EZ868" s="12"/>
      <c r="FA868" s="12"/>
      <c r="FB868" s="12"/>
      <c r="FC868" s="12"/>
      <c r="FD868" s="12"/>
      <c r="FE868" s="12"/>
      <c r="FF868" s="12"/>
      <c r="FG868" s="12"/>
      <c r="FH868" s="12"/>
      <c r="FI868" s="12"/>
      <c r="FJ868" s="12"/>
      <c r="FK868" s="12"/>
      <c r="FL868" s="12"/>
      <c r="FM868" s="12"/>
      <c r="FN868" s="12"/>
      <c r="FO868" s="12"/>
      <c r="FP868" s="12"/>
      <c r="FQ868" s="12"/>
      <c r="FR868" s="12"/>
      <c r="FS868" s="12"/>
      <c r="FT868" s="12"/>
      <c r="FU868" s="12"/>
      <c r="FV868" s="12"/>
      <c r="FW868" s="12"/>
      <c r="FX868" s="12"/>
      <c r="FY868" s="12"/>
      <c r="FZ868" s="12"/>
      <c r="GA868" s="12"/>
      <c r="GB868" s="12"/>
      <c r="GC868" s="12"/>
      <c r="GD868" s="12"/>
      <c r="GE868" s="12"/>
      <c r="GF868" s="12"/>
      <c r="GG868" s="12"/>
      <c r="GH868" s="12"/>
      <c r="GI868" s="12"/>
      <c r="GJ868" s="12"/>
      <c r="GK868" s="12"/>
      <c r="GL868" s="12"/>
      <c r="GM868" s="12"/>
      <c r="GN868" s="12"/>
      <c r="GO868" s="12"/>
      <c r="GP868" s="12"/>
      <c r="GQ868" s="12"/>
      <c r="GR868" s="12"/>
      <c r="GS868" s="12"/>
      <c r="GT868" s="12"/>
      <c r="GU868" s="12"/>
      <c r="GV868" s="12"/>
      <c r="GW868" s="12"/>
      <c r="GX868" s="12"/>
      <c r="GY868" s="12"/>
      <c r="GZ868" s="12"/>
      <c r="HA868" s="12"/>
      <c r="HB868" s="12"/>
      <c r="HC868" s="12"/>
      <c r="HD868" s="12"/>
      <c r="HE868" s="12"/>
      <c r="HF868" s="12"/>
      <c r="HG868" s="12"/>
      <c r="HH868" s="12"/>
      <c r="HI868" s="12"/>
      <c r="HJ868" s="12"/>
      <c r="HK868" s="12"/>
      <c r="HL868" s="12"/>
      <c r="HM868" s="12"/>
      <c r="HN868" s="12"/>
      <c r="HO868" s="12"/>
      <c r="HP868" s="12"/>
      <c r="HQ868" s="12"/>
      <c r="HR868" s="12"/>
      <c r="HS868" s="12"/>
      <c r="HT868" s="12"/>
      <c r="HU868" s="12"/>
      <c r="HV868" s="12"/>
      <c r="HW868" s="12"/>
      <c r="HX868" s="12"/>
      <c r="HY868" s="12"/>
      <c r="HZ868" s="12"/>
      <c r="IA868" s="12"/>
      <c r="IB868" s="12"/>
      <c r="IC868" s="12"/>
      <c r="ID868" s="12"/>
    </row>
    <row r="869" spans="1:238" x14ac:dyDescent="0.2">
      <c r="A869" s="11">
        <f t="shared" si="15"/>
        <v>861</v>
      </c>
      <c r="B869" s="38" t="s">
        <v>463</v>
      </c>
      <c r="C869" s="55" t="s">
        <v>754</v>
      </c>
      <c r="D869" s="55" t="s">
        <v>149</v>
      </c>
      <c r="E869" s="69">
        <v>2019.11</v>
      </c>
      <c r="F869" s="58" t="s">
        <v>107</v>
      </c>
      <c r="G869" s="39">
        <v>3397</v>
      </c>
      <c r="H869" s="39">
        <v>7210</v>
      </c>
      <c r="I869" s="57" t="s">
        <v>15</v>
      </c>
      <c r="J869" s="57" t="s">
        <v>17</v>
      </c>
      <c r="K869" s="36"/>
    </row>
    <row r="870" spans="1:238" x14ac:dyDescent="0.2">
      <c r="A870" s="11">
        <f t="shared" si="15"/>
        <v>862</v>
      </c>
      <c r="B870" s="38" t="s">
        <v>464</v>
      </c>
      <c r="C870" s="55" t="s">
        <v>754</v>
      </c>
      <c r="D870" s="55" t="s">
        <v>149</v>
      </c>
      <c r="E870" s="69">
        <v>2019.11</v>
      </c>
      <c r="F870" s="58" t="s">
        <v>95</v>
      </c>
      <c r="G870" s="39">
        <v>3396</v>
      </c>
      <c r="H870" s="39">
        <v>5204</v>
      </c>
      <c r="I870" s="57" t="s">
        <v>15</v>
      </c>
      <c r="J870" s="57" t="s">
        <v>17</v>
      </c>
      <c r="K870" s="36"/>
    </row>
    <row r="871" spans="1:238" x14ac:dyDescent="0.2">
      <c r="A871" s="11">
        <f t="shared" si="15"/>
        <v>863</v>
      </c>
      <c r="B871" s="38" t="s">
        <v>465</v>
      </c>
      <c r="C871" s="38" t="s">
        <v>754</v>
      </c>
      <c r="D871" s="55" t="s">
        <v>149</v>
      </c>
      <c r="E871" s="69">
        <v>2019.12</v>
      </c>
      <c r="F871" s="58" t="s">
        <v>116</v>
      </c>
      <c r="G871" s="39">
        <v>3415</v>
      </c>
      <c r="H871" s="39">
        <v>5859</v>
      </c>
      <c r="I871" s="57" t="s">
        <v>15</v>
      </c>
      <c r="J871" s="57" t="s">
        <v>17</v>
      </c>
      <c r="K871" s="36" t="s">
        <v>178</v>
      </c>
    </row>
    <row r="872" spans="1:238" x14ac:dyDescent="0.2">
      <c r="A872" s="11">
        <f t="shared" si="15"/>
        <v>864</v>
      </c>
      <c r="B872" s="38" t="s">
        <v>126</v>
      </c>
      <c r="C872" s="38" t="s">
        <v>754</v>
      </c>
      <c r="D872" s="55" t="s">
        <v>149</v>
      </c>
      <c r="E872" s="69">
        <v>2019.12</v>
      </c>
      <c r="F872" s="58" t="s">
        <v>31</v>
      </c>
      <c r="G872" s="39">
        <v>5461</v>
      </c>
      <c r="H872" s="39">
        <v>9477</v>
      </c>
      <c r="I872" s="57" t="s">
        <v>15</v>
      </c>
      <c r="J872" s="57" t="s">
        <v>17</v>
      </c>
      <c r="K872" s="36"/>
    </row>
    <row r="873" spans="1:238" x14ac:dyDescent="0.2">
      <c r="A873" s="11">
        <f t="shared" si="15"/>
        <v>865</v>
      </c>
      <c r="B873" s="38" t="s">
        <v>2453</v>
      </c>
      <c r="C873" s="38" t="s">
        <v>754</v>
      </c>
      <c r="D873" s="55" t="s">
        <v>149</v>
      </c>
      <c r="E873" s="69">
        <v>2020.01</v>
      </c>
      <c r="F873" s="58" t="s">
        <v>127</v>
      </c>
      <c r="G873" s="39">
        <v>1156</v>
      </c>
      <c r="H873" s="39">
        <v>2327</v>
      </c>
      <c r="I873" s="57" t="s">
        <v>18</v>
      </c>
      <c r="J873" s="57" t="s">
        <v>17</v>
      </c>
      <c r="K873" s="36"/>
    </row>
    <row r="874" spans="1:238" x14ac:dyDescent="0.2">
      <c r="A874" s="11">
        <f t="shared" si="15"/>
        <v>866</v>
      </c>
      <c r="B874" s="38" t="s">
        <v>466</v>
      </c>
      <c r="C874" s="38" t="s">
        <v>754</v>
      </c>
      <c r="D874" s="55" t="s">
        <v>149</v>
      </c>
      <c r="E874" s="69">
        <v>2020.02</v>
      </c>
      <c r="F874" s="58" t="s">
        <v>2315</v>
      </c>
      <c r="G874" s="39">
        <v>3838</v>
      </c>
      <c r="H874" s="39">
        <v>6913</v>
      </c>
      <c r="I874" s="57" t="s">
        <v>18</v>
      </c>
      <c r="J874" s="57" t="s">
        <v>17</v>
      </c>
      <c r="K874" s="36"/>
    </row>
    <row r="875" spans="1:238" x14ac:dyDescent="0.2">
      <c r="A875" s="11">
        <f t="shared" si="15"/>
        <v>867</v>
      </c>
      <c r="B875" s="38" t="s">
        <v>463</v>
      </c>
      <c r="C875" s="38" t="s">
        <v>754</v>
      </c>
      <c r="D875" s="55" t="s">
        <v>149</v>
      </c>
      <c r="E875" s="69">
        <v>2020.02</v>
      </c>
      <c r="F875" s="58" t="s">
        <v>107</v>
      </c>
      <c r="G875" s="39">
        <v>24</v>
      </c>
      <c r="H875" s="39">
        <v>50</v>
      </c>
      <c r="I875" s="57" t="s">
        <v>896</v>
      </c>
      <c r="J875" s="57" t="s">
        <v>896</v>
      </c>
      <c r="K875" s="36"/>
    </row>
    <row r="876" spans="1:238" x14ac:dyDescent="0.2">
      <c r="A876" s="11">
        <f t="shared" si="15"/>
        <v>868</v>
      </c>
      <c r="B876" s="38" t="s">
        <v>466</v>
      </c>
      <c r="C876" s="38" t="s">
        <v>754</v>
      </c>
      <c r="D876" s="55" t="s">
        <v>149</v>
      </c>
      <c r="E876" s="69">
        <v>2020.05</v>
      </c>
      <c r="F876" s="58" t="s">
        <v>1177</v>
      </c>
      <c r="G876" s="39">
        <v>17</v>
      </c>
      <c r="H876" s="39">
        <v>38</v>
      </c>
      <c r="I876" s="57" t="s">
        <v>896</v>
      </c>
      <c r="J876" s="57" t="s">
        <v>17</v>
      </c>
      <c r="K876" s="36"/>
    </row>
    <row r="877" spans="1:238" x14ac:dyDescent="0.2">
      <c r="A877" s="11">
        <f t="shared" si="15"/>
        <v>869</v>
      </c>
      <c r="B877" s="32" t="s">
        <v>154</v>
      </c>
      <c r="C877" s="32" t="s">
        <v>754</v>
      </c>
      <c r="D877" s="32" t="s">
        <v>149</v>
      </c>
      <c r="E877" s="68">
        <v>2020.06</v>
      </c>
      <c r="F877" s="33" t="s">
        <v>155</v>
      </c>
      <c r="G877" s="34">
        <v>4951</v>
      </c>
      <c r="H877" s="34">
        <v>7688</v>
      </c>
      <c r="I877" s="37" t="s">
        <v>15</v>
      </c>
      <c r="J877" s="35" t="s">
        <v>17</v>
      </c>
      <c r="K877" s="36" t="s">
        <v>178</v>
      </c>
    </row>
    <row r="878" spans="1:238" x14ac:dyDescent="0.2">
      <c r="A878" s="11">
        <f t="shared" si="15"/>
        <v>870</v>
      </c>
      <c r="B878" s="32" t="s">
        <v>156</v>
      </c>
      <c r="C878" s="32" t="s">
        <v>754</v>
      </c>
      <c r="D878" s="32" t="s">
        <v>149</v>
      </c>
      <c r="E878" s="68">
        <v>2020.06</v>
      </c>
      <c r="F878" s="33" t="s">
        <v>157</v>
      </c>
      <c r="G878" s="34">
        <v>11351</v>
      </c>
      <c r="H878" s="34">
        <v>18727</v>
      </c>
      <c r="I878" s="37" t="s">
        <v>15</v>
      </c>
      <c r="J878" s="35" t="s">
        <v>17</v>
      </c>
      <c r="K878" s="36" t="s">
        <v>178</v>
      </c>
    </row>
    <row r="879" spans="1:238" x14ac:dyDescent="0.2">
      <c r="A879" s="11">
        <f t="shared" si="15"/>
        <v>871</v>
      </c>
      <c r="B879" s="32" t="s">
        <v>467</v>
      </c>
      <c r="C879" s="32" t="s">
        <v>754</v>
      </c>
      <c r="D879" s="32" t="s">
        <v>149</v>
      </c>
      <c r="E879" s="68">
        <v>2020.07</v>
      </c>
      <c r="F879" s="33" t="s">
        <v>168</v>
      </c>
      <c r="G879" s="34">
        <v>2631</v>
      </c>
      <c r="H879" s="34">
        <v>4513</v>
      </c>
      <c r="I879" s="37" t="s">
        <v>15</v>
      </c>
      <c r="J879" s="35" t="s">
        <v>17</v>
      </c>
      <c r="K879" s="36" t="s">
        <v>178</v>
      </c>
    </row>
    <row r="880" spans="1:238" x14ac:dyDescent="0.2">
      <c r="A880" s="11">
        <f t="shared" si="15"/>
        <v>872</v>
      </c>
      <c r="B880" s="32" t="s">
        <v>468</v>
      </c>
      <c r="C880" s="32" t="s">
        <v>754</v>
      </c>
      <c r="D880" s="32" t="s">
        <v>149</v>
      </c>
      <c r="E880" s="68">
        <v>2020.07</v>
      </c>
      <c r="F880" s="33" t="s">
        <v>167</v>
      </c>
      <c r="G880" s="34">
        <v>2925</v>
      </c>
      <c r="H880" s="34">
        <v>5471</v>
      </c>
      <c r="I880" s="37" t="s">
        <v>15</v>
      </c>
      <c r="J880" s="35" t="s">
        <v>17</v>
      </c>
      <c r="K880" s="36"/>
    </row>
    <row r="881" spans="1:238" x14ac:dyDescent="0.2">
      <c r="A881" s="11">
        <f t="shared" si="15"/>
        <v>873</v>
      </c>
      <c r="B881" s="32" t="s">
        <v>469</v>
      </c>
      <c r="C881" s="32" t="s">
        <v>754</v>
      </c>
      <c r="D881" s="32" t="s">
        <v>149</v>
      </c>
      <c r="E881" s="68">
        <v>2020.07</v>
      </c>
      <c r="F881" s="33" t="s">
        <v>166</v>
      </c>
      <c r="G881" s="34">
        <v>3756</v>
      </c>
      <c r="H881" s="34">
        <v>8105</v>
      </c>
      <c r="I881" s="37" t="s">
        <v>15</v>
      </c>
      <c r="J881" s="35" t="s">
        <v>17</v>
      </c>
      <c r="K881" s="36" t="s">
        <v>178</v>
      </c>
    </row>
    <row r="882" spans="1:238" x14ac:dyDescent="0.2">
      <c r="A882" s="11">
        <f t="shared" si="15"/>
        <v>874</v>
      </c>
      <c r="B882" s="32" t="s">
        <v>189</v>
      </c>
      <c r="C882" s="32" t="s">
        <v>754</v>
      </c>
      <c r="D882" s="32" t="s">
        <v>149</v>
      </c>
      <c r="E882" s="68" t="s">
        <v>187</v>
      </c>
      <c r="F882" s="33" t="s">
        <v>2454</v>
      </c>
      <c r="G882" s="34">
        <v>2242</v>
      </c>
      <c r="H882" s="34">
        <v>4555</v>
      </c>
      <c r="I882" s="57" t="s">
        <v>2455</v>
      </c>
      <c r="J882" s="35" t="s">
        <v>17</v>
      </c>
      <c r="K882" s="36" t="s">
        <v>178</v>
      </c>
    </row>
    <row r="883" spans="1:238" s="12" customFormat="1" x14ac:dyDescent="0.2">
      <c r="A883" s="11">
        <f t="shared" si="15"/>
        <v>875</v>
      </c>
      <c r="B883" s="32" t="s">
        <v>675</v>
      </c>
      <c r="C883" s="32" t="s">
        <v>754</v>
      </c>
      <c r="D883" s="32" t="s">
        <v>149</v>
      </c>
      <c r="E883" s="68">
        <v>2020.12</v>
      </c>
      <c r="F883" s="33" t="s">
        <v>676</v>
      </c>
      <c r="G883" s="34">
        <v>3568</v>
      </c>
      <c r="H883" s="34">
        <v>6772</v>
      </c>
      <c r="I883" s="37" t="s">
        <v>18</v>
      </c>
      <c r="J883" s="35" t="s">
        <v>17</v>
      </c>
      <c r="K883" s="36" t="s">
        <v>178</v>
      </c>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row>
    <row r="884" spans="1:238" x14ac:dyDescent="0.2">
      <c r="A884" s="11">
        <f t="shared" si="15"/>
        <v>876</v>
      </c>
      <c r="B884" s="32" t="s">
        <v>677</v>
      </c>
      <c r="C884" s="32" t="s">
        <v>754</v>
      </c>
      <c r="D884" s="32" t="s">
        <v>149</v>
      </c>
      <c r="E884" s="68">
        <v>2020.12</v>
      </c>
      <c r="F884" s="33" t="s">
        <v>120</v>
      </c>
      <c r="G884" s="34">
        <v>5208</v>
      </c>
      <c r="H884" s="34">
        <v>12370</v>
      </c>
      <c r="I884" s="37" t="s">
        <v>15</v>
      </c>
      <c r="J884" s="35" t="s">
        <v>17</v>
      </c>
      <c r="K884" s="36" t="s">
        <v>178</v>
      </c>
    </row>
    <row r="885" spans="1:238" x14ac:dyDescent="0.2">
      <c r="A885" s="11">
        <f t="shared" si="15"/>
        <v>877</v>
      </c>
      <c r="B885" s="32" t="s">
        <v>687</v>
      </c>
      <c r="C885" s="32" t="s">
        <v>754</v>
      </c>
      <c r="D885" s="32" t="s">
        <v>149</v>
      </c>
      <c r="E885" s="68" t="s">
        <v>1600</v>
      </c>
      <c r="F885" s="33" t="s">
        <v>1582</v>
      </c>
      <c r="G885" s="34">
        <v>2182</v>
      </c>
      <c r="H885" s="34">
        <v>3979</v>
      </c>
      <c r="I885" s="37" t="s">
        <v>15</v>
      </c>
      <c r="J885" s="35" t="s">
        <v>17</v>
      </c>
      <c r="K885" s="36"/>
    </row>
    <row r="886" spans="1:238" x14ac:dyDescent="0.2">
      <c r="A886" s="11">
        <f t="shared" si="15"/>
        <v>878</v>
      </c>
      <c r="B886" s="32" t="s">
        <v>688</v>
      </c>
      <c r="C886" s="32" t="s">
        <v>754</v>
      </c>
      <c r="D886" s="32" t="s">
        <v>149</v>
      </c>
      <c r="E886" s="68" t="s">
        <v>1602</v>
      </c>
      <c r="F886" s="33" t="s">
        <v>2302</v>
      </c>
      <c r="G886" s="34">
        <v>4480</v>
      </c>
      <c r="H886" s="34">
        <v>6858</v>
      </c>
      <c r="I886" s="37" t="s">
        <v>15</v>
      </c>
      <c r="J886" s="35" t="s">
        <v>17</v>
      </c>
      <c r="K886" s="36" t="s">
        <v>178</v>
      </c>
    </row>
    <row r="887" spans="1:238" x14ac:dyDescent="0.2">
      <c r="A887" s="11">
        <f t="shared" si="15"/>
        <v>879</v>
      </c>
      <c r="B887" s="32" t="s">
        <v>689</v>
      </c>
      <c r="C887" s="32" t="s">
        <v>754</v>
      </c>
      <c r="D887" s="32" t="s">
        <v>149</v>
      </c>
      <c r="E887" s="68" t="s">
        <v>1602</v>
      </c>
      <c r="F887" s="33" t="s">
        <v>1373</v>
      </c>
      <c r="G887" s="34">
        <v>3382</v>
      </c>
      <c r="H887" s="34">
        <v>5397</v>
      </c>
      <c r="I887" s="37" t="s">
        <v>15</v>
      </c>
      <c r="J887" s="35" t="s">
        <v>17</v>
      </c>
      <c r="K887" s="36" t="s">
        <v>178</v>
      </c>
    </row>
    <row r="888" spans="1:238" s="12" customFormat="1" x14ac:dyDescent="0.2">
      <c r="A888" s="11">
        <f t="shared" si="15"/>
        <v>880</v>
      </c>
      <c r="B888" s="32" t="s">
        <v>1190</v>
      </c>
      <c r="C888" s="32" t="s">
        <v>754</v>
      </c>
      <c r="D888" s="32" t="s">
        <v>149</v>
      </c>
      <c r="E888" s="68" t="s">
        <v>1327</v>
      </c>
      <c r="F888" s="33" t="s">
        <v>2273</v>
      </c>
      <c r="G888" s="34">
        <v>32</v>
      </c>
      <c r="H888" s="34">
        <v>70</v>
      </c>
      <c r="I888" s="37" t="s">
        <v>896</v>
      </c>
      <c r="J888" s="35" t="s">
        <v>896</v>
      </c>
      <c r="K888" s="36"/>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row>
    <row r="889" spans="1:238" s="12" customFormat="1" x14ac:dyDescent="0.2">
      <c r="A889" s="11">
        <f t="shared" si="15"/>
        <v>881</v>
      </c>
      <c r="B889" s="32" t="s">
        <v>720</v>
      </c>
      <c r="C889" s="32" t="s">
        <v>754</v>
      </c>
      <c r="D889" s="32" t="s">
        <v>149</v>
      </c>
      <c r="E889" s="68" t="s">
        <v>1332</v>
      </c>
      <c r="F889" s="33" t="s">
        <v>2456</v>
      </c>
      <c r="G889" s="34">
        <v>4245</v>
      </c>
      <c r="H889" s="34">
        <v>6048</v>
      </c>
      <c r="I889" s="37" t="s">
        <v>15</v>
      </c>
      <c r="J889" s="35" t="s">
        <v>17</v>
      </c>
      <c r="K889" s="36" t="s">
        <v>178</v>
      </c>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row>
    <row r="890" spans="1:238" s="12" customFormat="1" x14ac:dyDescent="0.2">
      <c r="A890" s="11">
        <f t="shared" si="15"/>
        <v>882</v>
      </c>
      <c r="B890" s="32" t="s">
        <v>733</v>
      </c>
      <c r="C890" s="32" t="s">
        <v>754</v>
      </c>
      <c r="D890" s="32" t="s">
        <v>149</v>
      </c>
      <c r="E890" s="68" t="s">
        <v>1333</v>
      </c>
      <c r="F890" s="33" t="s">
        <v>152</v>
      </c>
      <c r="G890" s="34">
        <v>3270</v>
      </c>
      <c r="H890" s="34">
        <v>5427</v>
      </c>
      <c r="I890" s="37" t="s">
        <v>15</v>
      </c>
      <c r="J890" s="35" t="s">
        <v>17</v>
      </c>
      <c r="K890" s="36" t="s">
        <v>178</v>
      </c>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row>
    <row r="891" spans="1:238" s="12" customFormat="1" x14ac:dyDescent="0.2">
      <c r="A891" s="11">
        <f t="shared" si="15"/>
        <v>883</v>
      </c>
      <c r="B891" s="32" t="s">
        <v>734</v>
      </c>
      <c r="C891" s="32" t="s">
        <v>754</v>
      </c>
      <c r="D891" s="32" t="s">
        <v>149</v>
      </c>
      <c r="E891" s="68" t="s">
        <v>1333</v>
      </c>
      <c r="F891" s="33" t="s">
        <v>1318</v>
      </c>
      <c r="G891" s="34">
        <v>6187</v>
      </c>
      <c r="H891" s="34">
        <v>12633</v>
      </c>
      <c r="I891" s="37" t="s">
        <v>15</v>
      </c>
      <c r="J891" s="35" t="s">
        <v>17</v>
      </c>
      <c r="K891" s="36" t="s">
        <v>178</v>
      </c>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row>
    <row r="892" spans="1:238" s="12" customFormat="1" x14ac:dyDescent="0.2">
      <c r="A892" s="11">
        <f t="shared" si="15"/>
        <v>884</v>
      </c>
      <c r="B892" s="32" t="s">
        <v>735</v>
      </c>
      <c r="C892" s="32" t="s">
        <v>754</v>
      </c>
      <c r="D892" s="32" t="s">
        <v>149</v>
      </c>
      <c r="E892" s="68" t="s">
        <v>1333</v>
      </c>
      <c r="F892" s="33" t="s">
        <v>1317</v>
      </c>
      <c r="G892" s="34">
        <v>3076</v>
      </c>
      <c r="H892" s="34">
        <v>5895</v>
      </c>
      <c r="I892" s="37" t="s">
        <v>1326</v>
      </c>
      <c r="J892" s="35" t="s">
        <v>17</v>
      </c>
      <c r="K892" s="36" t="s">
        <v>178</v>
      </c>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row>
    <row r="893" spans="1:238" s="12" customFormat="1" x14ac:dyDescent="0.2">
      <c r="A893" s="11">
        <f t="shared" si="15"/>
        <v>885</v>
      </c>
      <c r="B893" s="32" t="s">
        <v>779</v>
      </c>
      <c r="C893" s="32" t="s">
        <v>754</v>
      </c>
      <c r="D893" s="32" t="s">
        <v>149</v>
      </c>
      <c r="E893" s="68" t="s">
        <v>1335</v>
      </c>
      <c r="F893" s="33" t="s">
        <v>1317</v>
      </c>
      <c r="G893" s="34">
        <v>1133</v>
      </c>
      <c r="H893" s="34">
        <v>2209</v>
      </c>
      <c r="I893" s="37" t="s">
        <v>1326</v>
      </c>
      <c r="J893" s="35" t="s">
        <v>17</v>
      </c>
      <c r="K893" s="36"/>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row>
    <row r="894" spans="1:238" s="12" customFormat="1" x14ac:dyDescent="0.2">
      <c r="A894" s="11">
        <f t="shared" si="15"/>
        <v>886</v>
      </c>
      <c r="B894" s="32" t="s">
        <v>807</v>
      </c>
      <c r="C894" s="32" t="s">
        <v>754</v>
      </c>
      <c r="D894" s="32" t="s">
        <v>149</v>
      </c>
      <c r="E894" s="68" t="s">
        <v>1763</v>
      </c>
      <c r="F894" s="33" t="s">
        <v>2457</v>
      </c>
      <c r="G894" s="34">
        <v>6216</v>
      </c>
      <c r="H894" s="34">
        <v>10381</v>
      </c>
      <c r="I894" s="37" t="s">
        <v>15</v>
      </c>
      <c r="J894" s="35" t="s">
        <v>17</v>
      </c>
      <c r="K894" s="36" t="s">
        <v>178</v>
      </c>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row>
    <row r="895" spans="1:238" s="12" customFormat="1" x14ac:dyDescent="0.2">
      <c r="A895" s="11">
        <f t="shared" si="15"/>
        <v>887</v>
      </c>
      <c r="B895" s="32" t="s">
        <v>812</v>
      </c>
      <c r="C895" s="32" t="s">
        <v>754</v>
      </c>
      <c r="D895" s="32" t="s">
        <v>149</v>
      </c>
      <c r="E895" s="68" t="s">
        <v>1339</v>
      </c>
      <c r="F895" s="33" t="s">
        <v>1833</v>
      </c>
      <c r="G895" s="34">
        <v>2931</v>
      </c>
      <c r="H895" s="34">
        <v>5511</v>
      </c>
      <c r="I895" s="37" t="s">
        <v>18</v>
      </c>
      <c r="J895" s="35" t="s">
        <v>17</v>
      </c>
      <c r="K895" s="36"/>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row>
    <row r="896" spans="1:238" s="12" customFormat="1" x14ac:dyDescent="0.2">
      <c r="A896" s="11">
        <f t="shared" si="15"/>
        <v>888</v>
      </c>
      <c r="B896" s="32" t="s">
        <v>813</v>
      </c>
      <c r="C896" s="32" t="s">
        <v>754</v>
      </c>
      <c r="D896" s="32" t="s">
        <v>149</v>
      </c>
      <c r="E896" s="68" t="s">
        <v>1339</v>
      </c>
      <c r="F896" s="33" t="s">
        <v>2458</v>
      </c>
      <c r="G896" s="34">
        <v>1621</v>
      </c>
      <c r="H896" s="34">
        <v>3182</v>
      </c>
      <c r="I896" s="37" t="s">
        <v>18</v>
      </c>
      <c r="J896" s="35" t="s">
        <v>17</v>
      </c>
      <c r="K896" s="36" t="s">
        <v>178</v>
      </c>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row>
    <row r="897" spans="1:238" s="12" customFormat="1" x14ac:dyDescent="0.2">
      <c r="A897" s="11">
        <f t="shared" si="15"/>
        <v>889</v>
      </c>
      <c r="B897" s="32" t="s">
        <v>828</v>
      </c>
      <c r="C897" s="32" t="s">
        <v>754</v>
      </c>
      <c r="D897" s="32" t="s">
        <v>149</v>
      </c>
      <c r="E897" s="68" t="s">
        <v>1340</v>
      </c>
      <c r="F897" s="33" t="s">
        <v>2459</v>
      </c>
      <c r="G897" s="34">
        <v>2885</v>
      </c>
      <c r="H897" s="34">
        <v>5783</v>
      </c>
      <c r="I897" s="37" t="s">
        <v>15</v>
      </c>
      <c r="J897" s="35" t="s">
        <v>17</v>
      </c>
      <c r="K897" s="36" t="s">
        <v>178</v>
      </c>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row>
    <row r="898" spans="1:238" s="12" customFormat="1" x14ac:dyDescent="0.2">
      <c r="A898" s="11">
        <f t="shared" si="15"/>
        <v>890</v>
      </c>
      <c r="B898" s="32" t="s">
        <v>831</v>
      </c>
      <c r="C898" s="32" t="s">
        <v>754</v>
      </c>
      <c r="D898" s="32" t="s">
        <v>149</v>
      </c>
      <c r="E898" s="68" t="s">
        <v>1342</v>
      </c>
      <c r="F898" s="33" t="s">
        <v>2460</v>
      </c>
      <c r="G898" s="34">
        <v>4792</v>
      </c>
      <c r="H898" s="34">
        <v>7239</v>
      </c>
      <c r="I898" s="37" t="s">
        <v>15</v>
      </c>
      <c r="J898" s="35" t="s">
        <v>17</v>
      </c>
      <c r="K898" s="36" t="s">
        <v>178</v>
      </c>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row>
    <row r="899" spans="1:238" s="12" customFormat="1" x14ac:dyDescent="0.2">
      <c r="A899" s="11">
        <f t="shared" si="15"/>
        <v>891</v>
      </c>
      <c r="B899" s="32" t="s">
        <v>840</v>
      </c>
      <c r="C899" s="32" t="s">
        <v>754</v>
      </c>
      <c r="D899" s="32" t="s">
        <v>149</v>
      </c>
      <c r="E899" s="68" t="s">
        <v>1343</v>
      </c>
      <c r="F899" s="33" t="s">
        <v>2273</v>
      </c>
      <c r="G899" s="34">
        <v>3239</v>
      </c>
      <c r="H899" s="34">
        <v>7215</v>
      </c>
      <c r="I899" s="37" t="s">
        <v>1326</v>
      </c>
      <c r="J899" s="35" t="s">
        <v>17</v>
      </c>
      <c r="K899" s="36" t="s">
        <v>178</v>
      </c>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row>
    <row r="900" spans="1:238" s="12" customFormat="1" x14ac:dyDescent="0.2">
      <c r="A900" s="11">
        <f t="shared" si="15"/>
        <v>892</v>
      </c>
      <c r="B900" s="32" t="s">
        <v>841</v>
      </c>
      <c r="C900" s="32" t="s">
        <v>754</v>
      </c>
      <c r="D900" s="32" t="s">
        <v>149</v>
      </c>
      <c r="E900" s="68" t="s">
        <v>1343</v>
      </c>
      <c r="F900" s="33" t="s">
        <v>1328</v>
      </c>
      <c r="G900" s="34">
        <v>2273</v>
      </c>
      <c r="H900" s="34">
        <v>5294</v>
      </c>
      <c r="I900" s="37" t="s">
        <v>18</v>
      </c>
      <c r="J900" s="35" t="s">
        <v>17</v>
      </c>
      <c r="K900" s="36" t="s">
        <v>178</v>
      </c>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row>
    <row r="901" spans="1:238" s="12" customFormat="1" x14ac:dyDescent="0.2">
      <c r="A901" s="11">
        <f t="shared" si="15"/>
        <v>893</v>
      </c>
      <c r="B901" s="32" t="s">
        <v>858</v>
      </c>
      <c r="C901" s="32" t="s">
        <v>754</v>
      </c>
      <c r="D901" s="32" t="s">
        <v>149</v>
      </c>
      <c r="E901" s="68" t="s">
        <v>1344</v>
      </c>
      <c r="F901" s="33" t="s">
        <v>2417</v>
      </c>
      <c r="G901" s="34">
        <v>5390</v>
      </c>
      <c r="H901" s="34">
        <v>10365</v>
      </c>
      <c r="I901" s="37" t="s">
        <v>15</v>
      </c>
      <c r="J901" s="35" t="s">
        <v>17</v>
      </c>
      <c r="K901" s="36" t="s">
        <v>178</v>
      </c>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row>
    <row r="902" spans="1:238" s="12" customFormat="1" x14ac:dyDescent="0.2">
      <c r="A902" s="11">
        <f t="shared" si="15"/>
        <v>894</v>
      </c>
      <c r="B902" s="32" t="s">
        <v>867</v>
      </c>
      <c r="C902" s="32" t="s">
        <v>754</v>
      </c>
      <c r="D902" s="32" t="s">
        <v>149</v>
      </c>
      <c r="E902" s="68" t="s">
        <v>1345</v>
      </c>
      <c r="F902" s="33" t="s">
        <v>1373</v>
      </c>
      <c r="G902" s="34">
        <v>6668</v>
      </c>
      <c r="H902" s="34">
        <v>11013</v>
      </c>
      <c r="I902" s="37" t="s">
        <v>15</v>
      </c>
      <c r="J902" s="35" t="s">
        <v>17</v>
      </c>
      <c r="K902" s="36" t="s">
        <v>178</v>
      </c>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row>
    <row r="903" spans="1:238" s="12" customFormat="1" x14ac:dyDescent="0.2">
      <c r="A903" s="11">
        <f t="shared" si="15"/>
        <v>895</v>
      </c>
      <c r="B903" s="32" t="s">
        <v>918</v>
      </c>
      <c r="C903" s="32" t="s">
        <v>754</v>
      </c>
      <c r="D903" s="32" t="s">
        <v>149</v>
      </c>
      <c r="E903" s="68" t="s">
        <v>1623</v>
      </c>
      <c r="F903" s="33" t="s">
        <v>919</v>
      </c>
      <c r="G903" s="34">
        <v>5626</v>
      </c>
      <c r="H903" s="34">
        <v>10574</v>
      </c>
      <c r="I903" s="37" t="s">
        <v>15</v>
      </c>
      <c r="J903" s="35" t="s">
        <v>17</v>
      </c>
      <c r="K903" s="36" t="s">
        <v>177</v>
      </c>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row>
    <row r="904" spans="1:238" s="12" customFormat="1" x14ac:dyDescent="0.2">
      <c r="A904" s="11">
        <f t="shared" si="15"/>
        <v>896</v>
      </c>
      <c r="B904" s="32" t="s">
        <v>950</v>
      </c>
      <c r="C904" s="32" t="s">
        <v>754</v>
      </c>
      <c r="D904" s="32" t="s">
        <v>149</v>
      </c>
      <c r="E904" s="68" t="s">
        <v>1625</v>
      </c>
      <c r="F904" s="33" t="s">
        <v>951</v>
      </c>
      <c r="G904" s="34">
        <v>3061</v>
      </c>
      <c r="H904" s="34">
        <v>5955</v>
      </c>
      <c r="I904" s="37" t="s">
        <v>1326</v>
      </c>
      <c r="J904" s="35" t="s">
        <v>17</v>
      </c>
      <c r="K904" s="36" t="s">
        <v>178</v>
      </c>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row>
    <row r="905" spans="1:238" s="12" customFormat="1" x14ac:dyDescent="0.2">
      <c r="A905" s="11">
        <f t="shared" si="15"/>
        <v>897</v>
      </c>
      <c r="B905" s="32" t="s">
        <v>986</v>
      </c>
      <c r="C905" s="32" t="s">
        <v>754</v>
      </c>
      <c r="D905" s="32" t="s">
        <v>149</v>
      </c>
      <c r="E905" s="68" t="s">
        <v>1627</v>
      </c>
      <c r="F905" s="33" t="s">
        <v>961</v>
      </c>
      <c r="G905" s="34">
        <v>8750</v>
      </c>
      <c r="H905" s="34">
        <v>15871</v>
      </c>
      <c r="I905" s="37" t="s">
        <v>15</v>
      </c>
      <c r="J905" s="35" t="s">
        <v>17</v>
      </c>
      <c r="K905" s="36" t="s">
        <v>178</v>
      </c>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row>
    <row r="906" spans="1:238" s="12" customFormat="1" x14ac:dyDescent="0.2">
      <c r="A906" s="11">
        <f t="shared" si="15"/>
        <v>898</v>
      </c>
      <c r="B906" s="32" t="s">
        <v>983</v>
      </c>
      <c r="C906" s="32" t="s">
        <v>754</v>
      </c>
      <c r="D906" s="32" t="s">
        <v>149</v>
      </c>
      <c r="E906" s="68" t="s">
        <v>1627</v>
      </c>
      <c r="F906" s="33" t="s">
        <v>984</v>
      </c>
      <c r="G906" s="34">
        <v>8855</v>
      </c>
      <c r="H906" s="34">
        <v>15258</v>
      </c>
      <c r="I906" s="37" t="s">
        <v>1326</v>
      </c>
      <c r="J906" s="35" t="s">
        <v>17</v>
      </c>
      <c r="K906" s="36" t="s">
        <v>178</v>
      </c>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row>
    <row r="907" spans="1:238" s="12" customFormat="1" x14ac:dyDescent="0.2">
      <c r="A907" s="11">
        <f t="shared" si="15"/>
        <v>899</v>
      </c>
      <c r="B907" s="32" t="s">
        <v>990</v>
      </c>
      <c r="C907" s="32" t="s">
        <v>754</v>
      </c>
      <c r="D907" s="32" t="s">
        <v>149</v>
      </c>
      <c r="E907" s="68" t="s">
        <v>1628</v>
      </c>
      <c r="F907" s="33" t="s">
        <v>991</v>
      </c>
      <c r="G907" s="34">
        <v>3837</v>
      </c>
      <c r="H907" s="34">
        <v>8435</v>
      </c>
      <c r="I907" s="37" t="s">
        <v>1326</v>
      </c>
      <c r="J907" s="35" t="s">
        <v>17</v>
      </c>
      <c r="K907" s="36" t="s">
        <v>178</v>
      </c>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row>
    <row r="908" spans="1:238" s="12" customFormat="1" x14ac:dyDescent="0.2">
      <c r="A908" s="11">
        <f t="shared" si="15"/>
        <v>900</v>
      </c>
      <c r="B908" s="32" t="s">
        <v>1012</v>
      </c>
      <c r="C908" s="32" t="s">
        <v>754</v>
      </c>
      <c r="D908" s="32" t="s">
        <v>149</v>
      </c>
      <c r="E908" s="68" t="s">
        <v>1629</v>
      </c>
      <c r="F908" s="33" t="s">
        <v>1013</v>
      </c>
      <c r="G908" s="34">
        <v>2865</v>
      </c>
      <c r="H908" s="34">
        <v>4248</v>
      </c>
      <c r="I908" s="37" t="s">
        <v>15</v>
      </c>
      <c r="J908" s="35" t="s">
        <v>17</v>
      </c>
      <c r="K908" s="36" t="s">
        <v>178</v>
      </c>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row>
    <row r="909" spans="1:238" s="12" customFormat="1" x14ac:dyDescent="0.2">
      <c r="A909" s="11">
        <f t="shared" si="15"/>
        <v>901</v>
      </c>
      <c r="B909" s="32" t="s">
        <v>1025</v>
      </c>
      <c r="C909" s="32" t="s">
        <v>754</v>
      </c>
      <c r="D909" s="32" t="s">
        <v>149</v>
      </c>
      <c r="E909" s="68" t="s">
        <v>1630</v>
      </c>
      <c r="F909" s="33" t="s">
        <v>1026</v>
      </c>
      <c r="G909" s="34">
        <v>3962</v>
      </c>
      <c r="H909" s="34">
        <v>6103</v>
      </c>
      <c r="I909" s="37" t="s">
        <v>15</v>
      </c>
      <c r="J909" s="35" t="s">
        <v>17</v>
      </c>
      <c r="K909" s="36" t="s">
        <v>178</v>
      </c>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row>
    <row r="910" spans="1:238" s="12" customFormat="1" x14ac:dyDescent="0.2">
      <c r="A910" s="11">
        <f t="shared" si="15"/>
        <v>902</v>
      </c>
      <c r="B910" s="32" t="s">
        <v>1224</v>
      </c>
      <c r="C910" s="32" t="s">
        <v>754</v>
      </c>
      <c r="D910" s="32" t="s">
        <v>149</v>
      </c>
      <c r="E910" s="68" t="s">
        <v>1217</v>
      </c>
      <c r="F910" s="33" t="s">
        <v>2461</v>
      </c>
      <c r="G910" s="34">
        <v>6568</v>
      </c>
      <c r="H910" s="34">
        <v>12178</v>
      </c>
      <c r="I910" s="37" t="s">
        <v>1268</v>
      </c>
      <c r="J910" s="35" t="s">
        <v>17</v>
      </c>
      <c r="K910" s="36"/>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row>
    <row r="911" spans="1:238" s="12" customFormat="1" x14ac:dyDescent="0.2">
      <c r="A911" s="11">
        <f t="shared" si="15"/>
        <v>903</v>
      </c>
      <c r="B911" s="32" t="s">
        <v>1228</v>
      </c>
      <c r="C911" s="32" t="s">
        <v>754</v>
      </c>
      <c r="D911" s="32" t="s">
        <v>149</v>
      </c>
      <c r="E911" s="68" t="s">
        <v>1229</v>
      </c>
      <c r="F911" s="33" t="s">
        <v>2046</v>
      </c>
      <c r="G911" s="34">
        <v>4073</v>
      </c>
      <c r="H911" s="34">
        <v>6633</v>
      </c>
      <c r="I911" s="37" t="s">
        <v>15</v>
      </c>
      <c r="J911" s="35" t="s">
        <v>17</v>
      </c>
      <c r="K911" s="36" t="s">
        <v>178</v>
      </c>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row>
    <row r="912" spans="1:238" s="12" customFormat="1" x14ac:dyDescent="0.2">
      <c r="A912" s="11">
        <f t="shared" si="15"/>
        <v>904</v>
      </c>
      <c r="B912" s="32" t="s">
        <v>1246</v>
      </c>
      <c r="C912" s="32" t="s">
        <v>754</v>
      </c>
      <c r="D912" s="32" t="s">
        <v>149</v>
      </c>
      <c r="E912" s="68" t="s">
        <v>1240</v>
      </c>
      <c r="F912" s="33" t="s">
        <v>1373</v>
      </c>
      <c r="G912" s="34">
        <v>8799</v>
      </c>
      <c r="H912" s="34">
        <v>13385</v>
      </c>
      <c r="I912" s="37" t="s">
        <v>1326</v>
      </c>
      <c r="J912" s="35" t="s">
        <v>17</v>
      </c>
      <c r="K912" s="36" t="s">
        <v>178</v>
      </c>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row>
    <row r="913" spans="1:238" s="12" customFormat="1" x14ac:dyDescent="0.2">
      <c r="A913" s="11">
        <f t="shared" si="15"/>
        <v>905</v>
      </c>
      <c r="B913" s="32" t="s">
        <v>1248</v>
      </c>
      <c r="C913" s="32" t="s">
        <v>754</v>
      </c>
      <c r="D913" s="32" t="s">
        <v>149</v>
      </c>
      <c r="E913" s="68" t="s">
        <v>1240</v>
      </c>
      <c r="F913" s="33" t="s">
        <v>1380</v>
      </c>
      <c r="G913" s="34">
        <v>191</v>
      </c>
      <c r="H913" s="34">
        <v>423</v>
      </c>
      <c r="I913" s="37" t="s">
        <v>1326</v>
      </c>
      <c r="J913" s="35" t="s">
        <v>17</v>
      </c>
      <c r="K913" s="36"/>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row>
    <row r="914" spans="1:238" s="12" customFormat="1" x14ac:dyDescent="0.2">
      <c r="A914" s="11">
        <f t="shared" si="15"/>
        <v>906</v>
      </c>
      <c r="B914" s="32" t="s">
        <v>1249</v>
      </c>
      <c r="C914" s="32" t="s">
        <v>754</v>
      </c>
      <c r="D914" s="32" t="s">
        <v>149</v>
      </c>
      <c r="E914" s="68" t="s">
        <v>1240</v>
      </c>
      <c r="F914" s="33" t="s">
        <v>54</v>
      </c>
      <c r="G914" s="34">
        <v>6491</v>
      </c>
      <c r="H914" s="34">
        <v>11901</v>
      </c>
      <c r="I914" s="37" t="s">
        <v>1268</v>
      </c>
      <c r="J914" s="35" t="s">
        <v>17</v>
      </c>
      <c r="K914" s="36" t="s">
        <v>178</v>
      </c>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row>
    <row r="915" spans="1:238" s="12" customFormat="1" x14ac:dyDescent="0.2">
      <c r="A915" s="11">
        <f t="shared" si="15"/>
        <v>907</v>
      </c>
      <c r="B915" s="32" t="s">
        <v>1262</v>
      </c>
      <c r="C915" s="32" t="s">
        <v>754</v>
      </c>
      <c r="D915" s="32" t="s">
        <v>149</v>
      </c>
      <c r="E915" s="136" t="s">
        <v>1255</v>
      </c>
      <c r="F915" s="33" t="s">
        <v>1766</v>
      </c>
      <c r="G915" s="34">
        <v>1468</v>
      </c>
      <c r="H915" s="34">
        <v>2984</v>
      </c>
      <c r="I915" s="41" t="s">
        <v>18</v>
      </c>
      <c r="J915" s="35" t="s">
        <v>17</v>
      </c>
      <c r="K915" s="36" t="s">
        <v>177</v>
      </c>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row>
    <row r="916" spans="1:238" s="12" customFormat="1" x14ac:dyDescent="0.2">
      <c r="A916" s="11">
        <f t="shared" si="15"/>
        <v>908</v>
      </c>
      <c r="B916" s="32" t="s">
        <v>1263</v>
      </c>
      <c r="C916" s="32" t="s">
        <v>754</v>
      </c>
      <c r="D916" s="32" t="s">
        <v>149</v>
      </c>
      <c r="E916" s="136" t="s">
        <v>1255</v>
      </c>
      <c r="F916" s="33" t="s">
        <v>1865</v>
      </c>
      <c r="G916" s="34">
        <v>3244</v>
      </c>
      <c r="H916" s="34">
        <v>6313</v>
      </c>
      <c r="I916" s="41" t="s">
        <v>15</v>
      </c>
      <c r="J916" s="35" t="s">
        <v>17</v>
      </c>
      <c r="K916" s="36" t="s">
        <v>178</v>
      </c>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row>
    <row r="917" spans="1:238" s="12" customFormat="1" x14ac:dyDescent="0.2">
      <c r="A917" s="11">
        <f t="shared" si="15"/>
        <v>909</v>
      </c>
      <c r="B917" s="32" t="s">
        <v>2776</v>
      </c>
      <c r="C917" s="32" t="s">
        <v>2777</v>
      </c>
      <c r="D917" s="32" t="s">
        <v>2778</v>
      </c>
      <c r="E917" s="136" t="s">
        <v>2760</v>
      </c>
      <c r="F917" s="33" t="s">
        <v>1247</v>
      </c>
      <c r="G917" s="34">
        <v>3967</v>
      </c>
      <c r="H917" s="34">
        <v>7611</v>
      </c>
      <c r="I917" s="41" t="s">
        <v>1243</v>
      </c>
      <c r="J917" s="35" t="s">
        <v>17</v>
      </c>
      <c r="K917" s="36" t="s">
        <v>178</v>
      </c>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row>
    <row r="918" spans="1:238" s="12" customFormat="1" x14ac:dyDescent="0.2">
      <c r="A918" s="11">
        <f t="shared" si="15"/>
        <v>910</v>
      </c>
      <c r="B918" s="32" t="s">
        <v>2779</v>
      </c>
      <c r="C918" s="32" t="s">
        <v>2777</v>
      </c>
      <c r="D918" s="32" t="s">
        <v>2778</v>
      </c>
      <c r="E918" s="136" t="s">
        <v>2760</v>
      </c>
      <c r="F918" s="33" t="s">
        <v>2780</v>
      </c>
      <c r="G918" s="34">
        <v>955</v>
      </c>
      <c r="H918" s="34">
        <v>1825</v>
      </c>
      <c r="I918" s="41" t="s">
        <v>15</v>
      </c>
      <c r="J918" s="35" t="s">
        <v>17</v>
      </c>
      <c r="K918" s="36" t="s">
        <v>178</v>
      </c>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row>
    <row r="919" spans="1:238" s="12" customFormat="1" x14ac:dyDescent="0.2">
      <c r="A919" s="11">
        <f t="shared" si="15"/>
        <v>911</v>
      </c>
      <c r="B919" s="32" t="s">
        <v>562</v>
      </c>
      <c r="C919" s="32" t="s">
        <v>754</v>
      </c>
      <c r="D919" s="32" t="s">
        <v>13</v>
      </c>
      <c r="E919" s="68">
        <v>2005.04</v>
      </c>
      <c r="F919" s="33" t="s">
        <v>1406</v>
      </c>
      <c r="G919" s="34">
        <v>1467</v>
      </c>
      <c r="H919" s="34">
        <v>2920</v>
      </c>
      <c r="I919" s="37" t="s">
        <v>18</v>
      </c>
      <c r="J919" s="35" t="s">
        <v>17</v>
      </c>
      <c r="K919" s="36"/>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row>
    <row r="920" spans="1:238" s="12" customFormat="1" x14ac:dyDescent="0.2">
      <c r="A920" s="11">
        <f t="shared" si="15"/>
        <v>912</v>
      </c>
      <c r="B920" s="32" t="s">
        <v>563</v>
      </c>
      <c r="C920" s="32" t="s">
        <v>754</v>
      </c>
      <c r="D920" s="32" t="s">
        <v>13</v>
      </c>
      <c r="E920" s="68">
        <v>2005.04</v>
      </c>
      <c r="F920" s="33" t="s">
        <v>1347</v>
      </c>
      <c r="G920" s="34">
        <v>1039</v>
      </c>
      <c r="H920" s="34">
        <v>2473</v>
      </c>
      <c r="I920" s="37" t="s">
        <v>1268</v>
      </c>
      <c r="J920" s="35" t="s">
        <v>17</v>
      </c>
      <c r="K920" s="36"/>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row>
    <row r="921" spans="1:238" s="12" customFormat="1" x14ac:dyDescent="0.2">
      <c r="A921" s="11">
        <f t="shared" si="15"/>
        <v>913</v>
      </c>
      <c r="B921" s="32" t="s">
        <v>564</v>
      </c>
      <c r="C921" s="32" t="s">
        <v>754</v>
      </c>
      <c r="D921" s="32" t="s">
        <v>13</v>
      </c>
      <c r="E921" s="68">
        <v>2005.04</v>
      </c>
      <c r="F921" s="33" t="s">
        <v>1318</v>
      </c>
      <c r="G921" s="34">
        <v>1160</v>
      </c>
      <c r="H921" s="34">
        <v>1515</v>
      </c>
      <c r="I921" s="37" t="s">
        <v>1268</v>
      </c>
      <c r="J921" s="35" t="s">
        <v>17</v>
      </c>
      <c r="K921" s="36"/>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row>
    <row r="922" spans="1:238" s="12" customFormat="1" x14ac:dyDescent="0.2">
      <c r="A922" s="11">
        <f t="shared" si="15"/>
        <v>914</v>
      </c>
      <c r="B922" s="32" t="s">
        <v>565</v>
      </c>
      <c r="C922" s="32" t="s">
        <v>754</v>
      </c>
      <c r="D922" s="32" t="s">
        <v>13</v>
      </c>
      <c r="E922" s="68">
        <v>2005.09</v>
      </c>
      <c r="F922" s="33" t="s">
        <v>2226</v>
      </c>
      <c r="G922" s="34">
        <v>932</v>
      </c>
      <c r="H922" s="34">
        <v>1574</v>
      </c>
      <c r="I922" s="37" t="s">
        <v>1268</v>
      </c>
      <c r="J922" s="35" t="s">
        <v>17</v>
      </c>
      <c r="K922" s="36"/>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row>
    <row r="923" spans="1:238" s="12" customFormat="1" x14ac:dyDescent="0.2">
      <c r="A923" s="11">
        <f t="shared" si="15"/>
        <v>915</v>
      </c>
      <c r="B923" s="38" t="s">
        <v>2462</v>
      </c>
      <c r="C923" s="32" t="s">
        <v>754</v>
      </c>
      <c r="D923" s="32" t="s">
        <v>13</v>
      </c>
      <c r="E923" s="69">
        <v>2007.05</v>
      </c>
      <c r="F923" s="40" t="s">
        <v>1318</v>
      </c>
      <c r="G923" s="39">
        <v>1342</v>
      </c>
      <c r="H923" s="39">
        <v>1882</v>
      </c>
      <c r="I923" s="43" t="s">
        <v>1268</v>
      </c>
      <c r="J923" s="35" t="s">
        <v>17</v>
      </c>
      <c r="K923" s="4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row>
    <row r="924" spans="1:238" s="12" customFormat="1" x14ac:dyDescent="0.2">
      <c r="A924" s="11">
        <f t="shared" si="15"/>
        <v>916</v>
      </c>
      <c r="B924" s="38" t="s">
        <v>2463</v>
      </c>
      <c r="C924" s="32" t="s">
        <v>754</v>
      </c>
      <c r="D924" s="32" t="s">
        <v>13</v>
      </c>
      <c r="E924" s="69">
        <v>2007.12</v>
      </c>
      <c r="F924" s="40" t="s">
        <v>1661</v>
      </c>
      <c r="G924" s="39">
        <v>1389</v>
      </c>
      <c r="H924" s="39">
        <v>2058</v>
      </c>
      <c r="I924" s="41" t="s">
        <v>1268</v>
      </c>
      <c r="J924" s="43" t="s">
        <v>17</v>
      </c>
      <c r="K924" s="4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row>
    <row r="925" spans="1:238" s="12" customFormat="1" x14ac:dyDescent="0.2">
      <c r="A925" s="11">
        <f t="shared" si="15"/>
        <v>917</v>
      </c>
      <c r="B925" s="32" t="s">
        <v>2464</v>
      </c>
      <c r="C925" s="32" t="s">
        <v>754</v>
      </c>
      <c r="D925" s="32" t="s">
        <v>13</v>
      </c>
      <c r="E925" s="69">
        <v>2008.07</v>
      </c>
      <c r="F925" s="33" t="s">
        <v>1661</v>
      </c>
      <c r="G925" s="34">
        <v>2144</v>
      </c>
      <c r="H925" s="34">
        <v>3654</v>
      </c>
      <c r="I925" s="37" t="s">
        <v>1268</v>
      </c>
      <c r="J925" s="35" t="s">
        <v>17</v>
      </c>
      <c r="K925" s="36"/>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row>
    <row r="926" spans="1:238" s="12" customFormat="1" x14ac:dyDescent="0.2">
      <c r="A926" s="11">
        <f t="shared" si="15"/>
        <v>918</v>
      </c>
      <c r="B926" s="32" t="s">
        <v>2465</v>
      </c>
      <c r="C926" s="32" t="s">
        <v>754</v>
      </c>
      <c r="D926" s="32" t="s">
        <v>13</v>
      </c>
      <c r="E926" s="68">
        <v>2009.11</v>
      </c>
      <c r="F926" s="33" t="s">
        <v>1305</v>
      </c>
      <c r="G926" s="34">
        <v>1319</v>
      </c>
      <c r="H926" s="34">
        <v>2737</v>
      </c>
      <c r="I926" s="37" t="s">
        <v>1268</v>
      </c>
      <c r="J926" s="35" t="s">
        <v>17</v>
      </c>
      <c r="K926" s="36"/>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14"/>
      <c r="CV926" s="14"/>
      <c r="CW926" s="14"/>
      <c r="CX926" s="14"/>
      <c r="CY926" s="14"/>
      <c r="CZ926" s="14"/>
      <c r="DA926" s="14"/>
      <c r="DB926" s="14"/>
      <c r="DC926" s="14"/>
      <c r="DD926" s="14"/>
      <c r="DE926" s="14"/>
      <c r="DF926" s="14"/>
      <c r="DG926" s="14"/>
      <c r="DH926" s="14"/>
      <c r="DI926" s="14"/>
      <c r="DJ926" s="14"/>
      <c r="DK926" s="14"/>
      <c r="DL926" s="14"/>
      <c r="DM926" s="14"/>
      <c r="DN926" s="14"/>
      <c r="DO926" s="14"/>
      <c r="DP926" s="14"/>
      <c r="DQ926" s="14"/>
      <c r="DR926" s="14"/>
      <c r="DS926" s="14"/>
      <c r="DT926" s="14"/>
      <c r="DU926" s="14"/>
      <c r="DV926" s="14"/>
      <c r="DW926" s="14"/>
      <c r="DX926" s="14"/>
      <c r="DY926" s="14"/>
      <c r="DZ926" s="14"/>
      <c r="EA926" s="14"/>
      <c r="EB926" s="14"/>
      <c r="EC926" s="14"/>
      <c r="ED926" s="14"/>
      <c r="EE926" s="14"/>
      <c r="EF926" s="14"/>
      <c r="EG926" s="14"/>
      <c r="EH926" s="14"/>
      <c r="EI926" s="14"/>
      <c r="EJ926" s="14"/>
      <c r="EK926" s="14"/>
      <c r="EL926" s="14"/>
      <c r="EM926" s="14"/>
      <c r="EN926" s="14"/>
      <c r="EO926" s="14"/>
      <c r="EP926" s="14"/>
      <c r="EQ926" s="14"/>
      <c r="ER926" s="14"/>
      <c r="ES926" s="14"/>
      <c r="ET926" s="14"/>
      <c r="EU926" s="14"/>
      <c r="EV926" s="14"/>
      <c r="EW926" s="14"/>
      <c r="EX926" s="14"/>
      <c r="EY926" s="14"/>
      <c r="EZ926" s="14"/>
      <c r="FA926" s="14"/>
      <c r="FB926" s="14"/>
      <c r="FC926" s="14"/>
      <c r="FD926" s="14"/>
      <c r="FE926" s="14"/>
      <c r="FF926" s="14"/>
      <c r="FG926" s="14"/>
      <c r="FH926" s="14"/>
      <c r="FI926" s="14"/>
      <c r="FJ926" s="14"/>
      <c r="FK926" s="14"/>
      <c r="FL926" s="14"/>
      <c r="FM926" s="14"/>
      <c r="FN926" s="14"/>
      <c r="FO926" s="14"/>
      <c r="FP926" s="14"/>
      <c r="FQ926" s="14"/>
      <c r="FR926" s="14"/>
      <c r="FS926" s="14"/>
      <c r="FT926" s="14"/>
      <c r="FU926" s="14"/>
      <c r="FV926" s="14"/>
      <c r="FW926" s="14"/>
      <c r="FX926" s="14"/>
      <c r="FY926" s="14"/>
      <c r="FZ926" s="14"/>
      <c r="GA926" s="14"/>
      <c r="GB926" s="14"/>
      <c r="GC926" s="14"/>
      <c r="GD926" s="14"/>
      <c r="GE926" s="14"/>
      <c r="GF926" s="14"/>
      <c r="GG926" s="14"/>
      <c r="GH926" s="14"/>
      <c r="GI926" s="14"/>
      <c r="GJ926" s="14"/>
      <c r="GK926" s="14"/>
      <c r="GL926" s="14"/>
      <c r="GM926" s="14"/>
      <c r="GN926" s="14"/>
      <c r="GO926" s="14"/>
      <c r="GP926" s="14"/>
      <c r="GQ926" s="14"/>
      <c r="GR926" s="14"/>
      <c r="GS926" s="14"/>
      <c r="GT926" s="14"/>
      <c r="GU926" s="14"/>
      <c r="GV926" s="14"/>
      <c r="GW926" s="14"/>
      <c r="GX926" s="14"/>
      <c r="GY926" s="14"/>
      <c r="GZ926" s="14"/>
      <c r="HA926" s="14"/>
      <c r="HB926" s="14"/>
      <c r="HC926" s="14"/>
      <c r="HD926" s="14"/>
      <c r="HE926" s="14"/>
      <c r="HF926" s="14"/>
      <c r="HG926" s="14"/>
      <c r="HH926" s="14"/>
      <c r="HI926" s="14"/>
      <c r="HJ926" s="14"/>
      <c r="HK926" s="14"/>
      <c r="HL926" s="14"/>
      <c r="HM926" s="14"/>
      <c r="HN926" s="14"/>
      <c r="HO926" s="14"/>
      <c r="HP926" s="14"/>
      <c r="HQ926" s="14"/>
      <c r="HR926" s="14"/>
      <c r="HS926" s="14"/>
      <c r="HT926" s="14"/>
      <c r="HU926" s="14"/>
      <c r="HV926" s="14"/>
      <c r="HW926" s="14"/>
      <c r="HX926" s="14"/>
      <c r="HY926" s="14"/>
      <c r="HZ926" s="14"/>
      <c r="IA926" s="14"/>
      <c r="IB926" s="14"/>
      <c r="IC926" s="14"/>
      <c r="ID926" s="14"/>
    </row>
    <row r="927" spans="1:238" s="12" customFormat="1" x14ac:dyDescent="0.2">
      <c r="A927" s="11">
        <f t="shared" si="15"/>
        <v>919</v>
      </c>
      <c r="B927" s="32" t="s">
        <v>2466</v>
      </c>
      <c r="C927" s="32" t="s">
        <v>754</v>
      </c>
      <c r="D927" s="32" t="s">
        <v>13</v>
      </c>
      <c r="E927" s="68">
        <v>2009.11</v>
      </c>
      <c r="F927" s="33" t="s">
        <v>2467</v>
      </c>
      <c r="G927" s="34">
        <v>1028</v>
      </c>
      <c r="H927" s="34">
        <v>2096</v>
      </c>
      <c r="I927" s="37" t="s">
        <v>1268</v>
      </c>
      <c r="J927" s="35" t="s">
        <v>17</v>
      </c>
      <c r="K927" s="36"/>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c r="CO927" s="14"/>
      <c r="CP927" s="14"/>
      <c r="CQ927" s="14"/>
      <c r="CR927" s="14"/>
      <c r="CS927" s="14"/>
      <c r="CT927" s="14"/>
      <c r="CU927" s="14"/>
      <c r="CV927" s="14"/>
      <c r="CW927" s="14"/>
      <c r="CX927" s="14"/>
      <c r="CY927" s="14"/>
      <c r="CZ927" s="14"/>
      <c r="DA927" s="14"/>
      <c r="DB927" s="14"/>
      <c r="DC927" s="14"/>
      <c r="DD927" s="14"/>
      <c r="DE927" s="14"/>
      <c r="DF927" s="14"/>
      <c r="DG927" s="14"/>
      <c r="DH927" s="14"/>
      <c r="DI927" s="14"/>
      <c r="DJ927" s="14"/>
      <c r="DK927" s="14"/>
      <c r="DL927" s="14"/>
      <c r="DM927" s="14"/>
      <c r="DN927" s="14"/>
      <c r="DO927" s="14"/>
      <c r="DP927" s="14"/>
      <c r="DQ927" s="14"/>
      <c r="DR927" s="14"/>
      <c r="DS927" s="14"/>
      <c r="DT927" s="14"/>
      <c r="DU927" s="14"/>
      <c r="DV927" s="14"/>
      <c r="DW927" s="14"/>
      <c r="DX927" s="14"/>
      <c r="DY927" s="14"/>
      <c r="DZ927" s="14"/>
      <c r="EA927" s="14"/>
      <c r="EB927" s="14"/>
      <c r="EC927" s="14"/>
      <c r="ED927" s="14"/>
      <c r="EE927" s="14"/>
      <c r="EF927" s="14"/>
      <c r="EG927" s="14"/>
      <c r="EH927" s="14"/>
      <c r="EI927" s="14"/>
      <c r="EJ927" s="14"/>
      <c r="EK927" s="14"/>
      <c r="EL927" s="14"/>
      <c r="EM927" s="14"/>
      <c r="EN927" s="14"/>
      <c r="EO927" s="14"/>
      <c r="EP927" s="14"/>
      <c r="EQ927" s="14"/>
      <c r="ER927" s="14"/>
      <c r="ES927" s="14"/>
      <c r="ET927" s="14"/>
      <c r="EU927" s="14"/>
      <c r="EV927" s="14"/>
      <c r="EW927" s="14"/>
      <c r="EX927" s="14"/>
      <c r="EY927" s="14"/>
      <c r="EZ927" s="14"/>
      <c r="FA927" s="14"/>
      <c r="FB927" s="14"/>
      <c r="FC927" s="14"/>
      <c r="FD927" s="14"/>
      <c r="FE927" s="14"/>
      <c r="FF927" s="14"/>
      <c r="FG927" s="14"/>
      <c r="FH927" s="14"/>
      <c r="FI927" s="14"/>
      <c r="FJ927" s="14"/>
      <c r="FK927" s="14"/>
      <c r="FL927" s="14"/>
      <c r="FM927" s="14"/>
      <c r="FN927" s="14"/>
      <c r="FO927" s="14"/>
      <c r="FP927" s="14"/>
      <c r="FQ927" s="14"/>
      <c r="FR927" s="14"/>
      <c r="FS927" s="14"/>
      <c r="FT927" s="14"/>
      <c r="FU927" s="14"/>
      <c r="FV927" s="14"/>
      <c r="FW927" s="14"/>
      <c r="FX927" s="14"/>
      <c r="FY927" s="14"/>
      <c r="FZ927" s="14"/>
      <c r="GA927" s="14"/>
      <c r="GB927" s="14"/>
      <c r="GC927" s="14"/>
      <c r="GD927" s="14"/>
      <c r="GE927" s="14"/>
      <c r="GF927" s="14"/>
      <c r="GG927" s="14"/>
      <c r="GH927" s="14"/>
      <c r="GI927" s="14"/>
      <c r="GJ927" s="14"/>
      <c r="GK927" s="14"/>
      <c r="GL927" s="14"/>
      <c r="GM927" s="14"/>
      <c r="GN927" s="14"/>
      <c r="GO927" s="14"/>
      <c r="GP927" s="14"/>
      <c r="GQ927" s="14"/>
      <c r="GR927" s="14"/>
      <c r="GS927" s="14"/>
      <c r="GT927" s="14"/>
      <c r="GU927" s="14"/>
      <c r="GV927" s="14"/>
      <c r="GW927" s="14"/>
      <c r="GX927" s="14"/>
      <c r="GY927" s="14"/>
      <c r="GZ927" s="14"/>
      <c r="HA927" s="14"/>
      <c r="HB927" s="14"/>
      <c r="HC927" s="14"/>
      <c r="HD927" s="14"/>
      <c r="HE927" s="14"/>
      <c r="HF927" s="14"/>
      <c r="HG927" s="14"/>
      <c r="HH927" s="14"/>
      <c r="HI927" s="14"/>
      <c r="HJ927" s="14"/>
      <c r="HK927" s="14"/>
      <c r="HL927" s="14"/>
      <c r="HM927" s="14"/>
      <c r="HN927" s="14"/>
      <c r="HO927" s="14"/>
      <c r="HP927" s="14"/>
      <c r="HQ927" s="14"/>
      <c r="HR927" s="14"/>
      <c r="HS927" s="14"/>
      <c r="HT927" s="14"/>
      <c r="HU927" s="14"/>
      <c r="HV927" s="14"/>
      <c r="HW927" s="14"/>
      <c r="HX927" s="14"/>
      <c r="HY927" s="14"/>
      <c r="HZ927" s="14"/>
      <c r="IA927" s="14"/>
      <c r="IB927" s="14"/>
      <c r="IC927" s="14"/>
      <c r="ID927" s="14"/>
    </row>
    <row r="928" spans="1:238" s="12" customFormat="1" x14ac:dyDescent="0.2">
      <c r="A928" s="11">
        <f t="shared" si="15"/>
        <v>920</v>
      </c>
      <c r="B928" s="32" t="s">
        <v>2468</v>
      </c>
      <c r="C928" s="32" t="s">
        <v>754</v>
      </c>
      <c r="D928" s="32" t="s">
        <v>13</v>
      </c>
      <c r="E928" s="68">
        <v>2010.01</v>
      </c>
      <c r="F928" s="33" t="s">
        <v>2330</v>
      </c>
      <c r="G928" s="34">
        <v>1290</v>
      </c>
      <c r="H928" s="34">
        <v>1350</v>
      </c>
      <c r="I928" s="37" t="s">
        <v>1268</v>
      </c>
      <c r="J928" s="35" t="s">
        <v>17</v>
      </c>
      <c r="K928" s="36"/>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c r="CI928" s="14"/>
      <c r="CJ928" s="14"/>
      <c r="CK928" s="14"/>
      <c r="CL928" s="14"/>
      <c r="CM928" s="14"/>
      <c r="CN928" s="14"/>
      <c r="CO928" s="14"/>
      <c r="CP928" s="14"/>
      <c r="CQ928" s="14"/>
      <c r="CR928" s="14"/>
      <c r="CS928" s="14"/>
      <c r="CT928" s="14"/>
      <c r="CU928" s="14"/>
      <c r="CV928" s="14"/>
      <c r="CW928" s="14"/>
      <c r="CX928" s="14"/>
      <c r="CY928" s="14"/>
      <c r="CZ928" s="14"/>
      <c r="DA928" s="14"/>
      <c r="DB928" s="14"/>
      <c r="DC928" s="14"/>
      <c r="DD928" s="14"/>
      <c r="DE928" s="14"/>
      <c r="DF928" s="14"/>
      <c r="DG928" s="14"/>
      <c r="DH928" s="14"/>
      <c r="DI928" s="14"/>
      <c r="DJ928" s="14"/>
      <c r="DK928" s="14"/>
      <c r="DL928" s="14"/>
      <c r="DM928" s="14"/>
      <c r="DN928" s="14"/>
      <c r="DO928" s="14"/>
      <c r="DP928" s="14"/>
      <c r="DQ928" s="14"/>
      <c r="DR928" s="14"/>
      <c r="DS928" s="14"/>
      <c r="DT928" s="14"/>
      <c r="DU928" s="14"/>
      <c r="DV928" s="14"/>
      <c r="DW928" s="14"/>
      <c r="DX928" s="14"/>
      <c r="DY928" s="14"/>
      <c r="DZ928" s="14"/>
      <c r="EA928" s="14"/>
      <c r="EB928" s="14"/>
      <c r="EC928" s="14"/>
      <c r="ED928" s="14"/>
      <c r="EE928" s="14"/>
      <c r="EF928" s="14"/>
      <c r="EG928" s="14"/>
      <c r="EH928" s="14"/>
      <c r="EI928" s="14"/>
      <c r="EJ928" s="14"/>
      <c r="EK928" s="14"/>
      <c r="EL928" s="14"/>
      <c r="EM928" s="14"/>
      <c r="EN928" s="14"/>
      <c r="EO928" s="14"/>
      <c r="EP928" s="14"/>
      <c r="EQ928" s="14"/>
      <c r="ER928" s="14"/>
      <c r="ES928" s="14"/>
      <c r="ET928" s="14"/>
      <c r="EU928" s="14"/>
      <c r="EV928" s="14"/>
      <c r="EW928" s="14"/>
      <c r="EX928" s="14"/>
      <c r="EY928" s="14"/>
      <c r="EZ928" s="14"/>
      <c r="FA928" s="14"/>
      <c r="FB928" s="14"/>
      <c r="FC928" s="14"/>
      <c r="FD928" s="14"/>
      <c r="FE928" s="14"/>
      <c r="FF928" s="14"/>
      <c r="FG928" s="14"/>
      <c r="FH928" s="14"/>
      <c r="FI928" s="14"/>
      <c r="FJ928" s="14"/>
      <c r="FK928" s="14"/>
      <c r="FL928" s="14"/>
      <c r="FM928" s="14"/>
      <c r="FN928" s="14"/>
      <c r="FO928" s="14"/>
      <c r="FP928" s="14"/>
      <c r="FQ928" s="14"/>
      <c r="FR928" s="14"/>
      <c r="FS928" s="14"/>
      <c r="FT928" s="14"/>
      <c r="FU928" s="14"/>
      <c r="FV928" s="14"/>
      <c r="FW928" s="14"/>
      <c r="FX928" s="14"/>
      <c r="FY928" s="14"/>
      <c r="FZ928" s="14"/>
      <c r="GA928" s="14"/>
      <c r="GB928" s="14"/>
      <c r="GC928" s="14"/>
      <c r="GD928" s="14"/>
      <c r="GE928" s="14"/>
      <c r="GF928" s="14"/>
      <c r="GG928" s="14"/>
      <c r="GH928" s="14"/>
      <c r="GI928" s="14"/>
      <c r="GJ928" s="14"/>
      <c r="GK928" s="14"/>
      <c r="GL928" s="14"/>
      <c r="GM928" s="14"/>
      <c r="GN928" s="14"/>
      <c r="GO928" s="14"/>
      <c r="GP928" s="14"/>
      <c r="GQ928" s="14"/>
      <c r="GR928" s="14"/>
      <c r="GS928" s="14"/>
      <c r="GT928" s="14"/>
      <c r="GU928" s="14"/>
      <c r="GV928" s="14"/>
      <c r="GW928" s="14"/>
      <c r="GX928" s="14"/>
      <c r="GY928" s="14"/>
      <c r="GZ928" s="14"/>
      <c r="HA928" s="14"/>
      <c r="HB928" s="14"/>
      <c r="HC928" s="14"/>
      <c r="HD928" s="14"/>
      <c r="HE928" s="14"/>
      <c r="HF928" s="14"/>
      <c r="HG928" s="14"/>
      <c r="HH928" s="14"/>
      <c r="HI928" s="14"/>
      <c r="HJ928" s="14"/>
      <c r="HK928" s="14"/>
      <c r="HL928" s="14"/>
      <c r="HM928" s="14"/>
      <c r="HN928" s="14"/>
      <c r="HO928" s="14"/>
      <c r="HP928" s="14"/>
      <c r="HQ928" s="14"/>
      <c r="HR928" s="14"/>
      <c r="HS928" s="14"/>
      <c r="HT928" s="14"/>
      <c r="HU928" s="14"/>
      <c r="HV928" s="14"/>
      <c r="HW928" s="14"/>
      <c r="HX928" s="14"/>
      <c r="HY928" s="14"/>
      <c r="HZ928" s="14"/>
      <c r="IA928" s="14"/>
      <c r="IB928" s="14"/>
      <c r="IC928" s="14"/>
      <c r="ID928" s="14"/>
    </row>
    <row r="929" spans="1:238" s="12" customFormat="1" x14ac:dyDescent="0.2">
      <c r="A929" s="11">
        <f t="shared" si="15"/>
        <v>921</v>
      </c>
      <c r="B929" s="32" t="s">
        <v>2469</v>
      </c>
      <c r="C929" s="32" t="s">
        <v>754</v>
      </c>
      <c r="D929" s="32" t="s">
        <v>13</v>
      </c>
      <c r="E929" s="68">
        <v>2010.04</v>
      </c>
      <c r="F929" s="33" t="s">
        <v>2470</v>
      </c>
      <c r="G929" s="34">
        <v>1258</v>
      </c>
      <c r="H929" s="34">
        <v>1734</v>
      </c>
      <c r="I929" s="37" t="s">
        <v>1268</v>
      </c>
      <c r="J929" s="35" t="s">
        <v>17</v>
      </c>
      <c r="K929" s="36"/>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c r="GN929" s="3"/>
      <c r="GO929" s="3"/>
      <c r="GP929" s="3"/>
      <c r="GQ929" s="3"/>
      <c r="GR929" s="3"/>
      <c r="GS929" s="3"/>
      <c r="GT929" s="3"/>
      <c r="GU929" s="3"/>
      <c r="GV929" s="3"/>
      <c r="GW929" s="3"/>
      <c r="GX929" s="3"/>
      <c r="GY929" s="3"/>
      <c r="GZ929" s="3"/>
      <c r="HA929" s="3"/>
      <c r="HB929" s="3"/>
      <c r="HC929" s="3"/>
      <c r="HD929" s="3"/>
      <c r="HE929" s="3"/>
      <c r="HF929" s="3"/>
      <c r="HG929" s="3"/>
      <c r="HH929" s="3"/>
      <c r="HI929" s="3"/>
      <c r="HJ929" s="3"/>
      <c r="HK929" s="3"/>
      <c r="HL929" s="3"/>
      <c r="HM929" s="3"/>
      <c r="HN929" s="3"/>
      <c r="HO929" s="3"/>
      <c r="HP929" s="3"/>
      <c r="HQ929" s="3"/>
      <c r="HR929" s="3"/>
      <c r="HS929" s="3"/>
      <c r="HT929" s="3"/>
      <c r="HU929" s="3"/>
      <c r="HV929" s="3"/>
      <c r="HW929" s="3"/>
      <c r="HX929" s="3"/>
      <c r="HY929" s="3"/>
      <c r="HZ929" s="3"/>
      <c r="IA929" s="3"/>
      <c r="IB929" s="3"/>
      <c r="IC929" s="3"/>
      <c r="ID929" s="3"/>
    </row>
    <row r="930" spans="1:238" s="12" customFormat="1" x14ac:dyDescent="0.2">
      <c r="A930" s="11">
        <f t="shared" ref="A930:A993" si="16">ROW()-8</f>
        <v>922</v>
      </c>
      <c r="B930" s="32" t="s">
        <v>2471</v>
      </c>
      <c r="C930" s="32" t="s">
        <v>754</v>
      </c>
      <c r="D930" s="32" t="s">
        <v>13</v>
      </c>
      <c r="E930" s="68">
        <v>2010.04</v>
      </c>
      <c r="F930" s="33" t="s">
        <v>2467</v>
      </c>
      <c r="G930" s="34">
        <v>866</v>
      </c>
      <c r="H930" s="34">
        <v>1652</v>
      </c>
      <c r="I930" s="37" t="s">
        <v>1268</v>
      </c>
      <c r="J930" s="35" t="s">
        <v>17</v>
      </c>
      <c r="K930" s="36"/>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c r="GN930" s="3"/>
      <c r="GO930" s="3"/>
      <c r="GP930" s="3"/>
      <c r="GQ930" s="3"/>
      <c r="GR930" s="3"/>
      <c r="GS930" s="3"/>
      <c r="GT930" s="3"/>
      <c r="GU930" s="3"/>
      <c r="GV930" s="3"/>
      <c r="GW930" s="3"/>
      <c r="GX930" s="3"/>
      <c r="GY930" s="3"/>
      <c r="GZ930" s="3"/>
      <c r="HA930" s="3"/>
      <c r="HB930" s="3"/>
      <c r="HC930" s="3"/>
      <c r="HD930" s="3"/>
      <c r="HE930" s="3"/>
      <c r="HF930" s="3"/>
      <c r="HG930" s="3"/>
      <c r="HH930" s="3"/>
      <c r="HI930" s="3"/>
      <c r="HJ930" s="3"/>
      <c r="HK930" s="3"/>
      <c r="HL930" s="3"/>
      <c r="HM930" s="3"/>
      <c r="HN930" s="3"/>
      <c r="HO930" s="3"/>
      <c r="HP930" s="3"/>
      <c r="HQ930" s="3"/>
      <c r="HR930" s="3"/>
      <c r="HS930" s="3"/>
      <c r="HT930" s="3"/>
      <c r="HU930" s="3"/>
      <c r="HV930" s="3"/>
      <c r="HW930" s="3"/>
      <c r="HX930" s="3"/>
      <c r="HY930" s="3"/>
      <c r="HZ930" s="3"/>
      <c r="IA930" s="3"/>
      <c r="IB930" s="3"/>
      <c r="IC930" s="3"/>
      <c r="ID930" s="3"/>
    </row>
    <row r="931" spans="1:238" s="12" customFormat="1" x14ac:dyDescent="0.2">
      <c r="A931" s="11">
        <f t="shared" si="16"/>
        <v>923</v>
      </c>
      <c r="B931" s="32" t="s">
        <v>2472</v>
      </c>
      <c r="C931" s="32" t="s">
        <v>754</v>
      </c>
      <c r="D931" s="32" t="s">
        <v>13</v>
      </c>
      <c r="E931" s="68">
        <v>2010.05</v>
      </c>
      <c r="F931" s="33" t="s">
        <v>2473</v>
      </c>
      <c r="G931" s="34">
        <v>1366</v>
      </c>
      <c r="H931" s="34">
        <v>2665</v>
      </c>
      <c r="I931" s="37" t="s">
        <v>1268</v>
      </c>
      <c r="J931" s="35" t="s">
        <v>17</v>
      </c>
      <c r="K931" s="36"/>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c r="GN931" s="3"/>
      <c r="GO931" s="3"/>
      <c r="GP931" s="3"/>
      <c r="GQ931" s="3"/>
      <c r="GR931" s="3"/>
      <c r="GS931" s="3"/>
      <c r="GT931" s="3"/>
      <c r="GU931" s="3"/>
      <c r="GV931" s="3"/>
      <c r="GW931" s="3"/>
      <c r="GX931" s="3"/>
      <c r="GY931" s="3"/>
      <c r="GZ931" s="3"/>
      <c r="HA931" s="3"/>
      <c r="HB931" s="3"/>
      <c r="HC931" s="3"/>
      <c r="HD931" s="3"/>
      <c r="HE931" s="3"/>
      <c r="HF931" s="3"/>
      <c r="HG931" s="3"/>
      <c r="HH931" s="3"/>
      <c r="HI931" s="3"/>
      <c r="HJ931" s="3"/>
      <c r="HK931" s="3"/>
      <c r="HL931" s="3"/>
      <c r="HM931" s="3"/>
      <c r="HN931" s="3"/>
      <c r="HO931" s="3"/>
      <c r="HP931" s="3"/>
      <c r="HQ931" s="3"/>
      <c r="HR931" s="3"/>
      <c r="HS931" s="3"/>
      <c r="HT931" s="3"/>
      <c r="HU931" s="3"/>
      <c r="HV931" s="3"/>
      <c r="HW931" s="3"/>
      <c r="HX931" s="3"/>
      <c r="HY931" s="3"/>
      <c r="HZ931" s="3"/>
      <c r="IA931" s="3"/>
      <c r="IB931" s="3"/>
      <c r="IC931" s="3"/>
      <c r="ID931" s="3"/>
    </row>
    <row r="932" spans="1:238" s="12" customFormat="1" x14ac:dyDescent="0.2">
      <c r="A932" s="11">
        <f t="shared" si="16"/>
        <v>924</v>
      </c>
      <c r="B932" s="32" t="s">
        <v>2474</v>
      </c>
      <c r="C932" s="32" t="s">
        <v>754</v>
      </c>
      <c r="D932" s="32" t="s">
        <v>13</v>
      </c>
      <c r="E932" s="68">
        <v>2010.05</v>
      </c>
      <c r="F932" s="33" t="s">
        <v>2475</v>
      </c>
      <c r="G932" s="34">
        <v>1175</v>
      </c>
      <c r="H932" s="34">
        <v>1288</v>
      </c>
      <c r="I932" s="37" t="s">
        <v>1268</v>
      </c>
      <c r="J932" s="35" t="s">
        <v>17</v>
      </c>
      <c r="K932" s="36"/>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c r="GO932" s="3"/>
      <c r="GP932" s="3"/>
      <c r="GQ932" s="3"/>
      <c r="GR932" s="3"/>
      <c r="GS932" s="3"/>
      <c r="GT932" s="3"/>
      <c r="GU932" s="3"/>
      <c r="GV932" s="3"/>
      <c r="GW932" s="3"/>
      <c r="GX932" s="3"/>
      <c r="GY932" s="3"/>
      <c r="GZ932" s="3"/>
      <c r="HA932" s="3"/>
      <c r="HB932" s="3"/>
      <c r="HC932" s="3"/>
      <c r="HD932" s="3"/>
      <c r="HE932" s="3"/>
      <c r="HF932" s="3"/>
      <c r="HG932" s="3"/>
      <c r="HH932" s="3"/>
      <c r="HI932" s="3"/>
      <c r="HJ932" s="3"/>
      <c r="HK932" s="3"/>
      <c r="HL932" s="3"/>
      <c r="HM932" s="3"/>
      <c r="HN932" s="3"/>
      <c r="HO932" s="3"/>
      <c r="HP932" s="3"/>
      <c r="HQ932" s="3"/>
      <c r="HR932" s="3"/>
      <c r="HS932" s="3"/>
      <c r="HT932" s="3"/>
      <c r="HU932" s="3"/>
      <c r="HV932" s="3"/>
      <c r="HW932" s="3"/>
      <c r="HX932" s="3"/>
      <c r="HY932" s="3"/>
      <c r="HZ932" s="3"/>
      <c r="IA932" s="3"/>
      <c r="IB932" s="3"/>
      <c r="IC932" s="3"/>
      <c r="ID932" s="3"/>
    </row>
    <row r="933" spans="1:238" s="12" customFormat="1" x14ac:dyDescent="0.2">
      <c r="A933" s="11">
        <f t="shared" si="16"/>
        <v>925</v>
      </c>
      <c r="B933" s="32" t="s">
        <v>2476</v>
      </c>
      <c r="C933" s="32" t="s">
        <v>754</v>
      </c>
      <c r="D933" s="32" t="s">
        <v>13</v>
      </c>
      <c r="E933" s="68">
        <v>2010.06</v>
      </c>
      <c r="F933" s="33" t="s">
        <v>1761</v>
      </c>
      <c r="G933" s="34">
        <v>1169</v>
      </c>
      <c r="H933" s="34">
        <v>1516</v>
      </c>
      <c r="I933" s="37" t="s">
        <v>1268</v>
      </c>
      <c r="J933" s="35" t="s">
        <v>17</v>
      </c>
      <c r="K933" s="36"/>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c r="GO933" s="3"/>
      <c r="GP933" s="3"/>
      <c r="GQ933" s="3"/>
      <c r="GR933" s="3"/>
      <c r="GS933" s="3"/>
      <c r="GT933" s="3"/>
      <c r="GU933" s="3"/>
      <c r="GV933" s="3"/>
      <c r="GW933" s="3"/>
      <c r="GX933" s="3"/>
      <c r="GY933" s="3"/>
      <c r="GZ933" s="3"/>
      <c r="HA933" s="3"/>
      <c r="HB933" s="3"/>
      <c r="HC933" s="3"/>
      <c r="HD933" s="3"/>
      <c r="HE933" s="3"/>
      <c r="HF933" s="3"/>
      <c r="HG933" s="3"/>
      <c r="HH933" s="3"/>
      <c r="HI933" s="3"/>
      <c r="HJ933" s="3"/>
      <c r="HK933" s="3"/>
      <c r="HL933" s="3"/>
      <c r="HM933" s="3"/>
      <c r="HN933" s="3"/>
      <c r="HO933" s="3"/>
      <c r="HP933" s="3"/>
      <c r="HQ933" s="3"/>
      <c r="HR933" s="3"/>
      <c r="HS933" s="3"/>
      <c r="HT933" s="3"/>
      <c r="HU933" s="3"/>
      <c r="HV933" s="3"/>
      <c r="HW933" s="3"/>
      <c r="HX933" s="3"/>
      <c r="HY933" s="3"/>
      <c r="HZ933" s="3"/>
      <c r="IA933" s="3"/>
      <c r="IB933" s="3"/>
      <c r="IC933" s="3"/>
      <c r="ID933" s="3"/>
    </row>
    <row r="934" spans="1:238" s="12" customFormat="1" x14ac:dyDescent="0.2">
      <c r="A934" s="11">
        <f t="shared" si="16"/>
        <v>926</v>
      </c>
      <c r="B934" s="32" t="s">
        <v>2477</v>
      </c>
      <c r="C934" s="32" t="s">
        <v>754</v>
      </c>
      <c r="D934" s="32" t="s">
        <v>13</v>
      </c>
      <c r="E934" s="69">
        <v>2010.06</v>
      </c>
      <c r="F934" s="33" t="s">
        <v>2478</v>
      </c>
      <c r="G934" s="34">
        <v>1360</v>
      </c>
      <c r="H934" s="34">
        <v>2728</v>
      </c>
      <c r="I934" s="37" t="s">
        <v>1268</v>
      </c>
      <c r="J934" s="35" t="s">
        <v>17</v>
      </c>
      <c r="K934" s="36"/>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c r="GN934" s="3"/>
      <c r="GO934" s="3"/>
      <c r="GP934" s="3"/>
      <c r="GQ934" s="3"/>
      <c r="GR934" s="3"/>
      <c r="GS934" s="3"/>
      <c r="GT934" s="3"/>
      <c r="GU934" s="3"/>
      <c r="GV934" s="3"/>
      <c r="GW934" s="3"/>
      <c r="GX934" s="3"/>
      <c r="GY934" s="3"/>
      <c r="GZ934" s="3"/>
      <c r="HA934" s="3"/>
      <c r="HB934" s="3"/>
      <c r="HC934" s="3"/>
      <c r="HD934" s="3"/>
      <c r="HE934" s="3"/>
      <c r="HF934" s="3"/>
      <c r="HG934" s="3"/>
      <c r="HH934" s="3"/>
      <c r="HI934" s="3"/>
      <c r="HJ934" s="3"/>
      <c r="HK934" s="3"/>
      <c r="HL934" s="3"/>
      <c r="HM934" s="3"/>
      <c r="HN934" s="3"/>
      <c r="HO934" s="3"/>
      <c r="HP934" s="3"/>
      <c r="HQ934" s="3"/>
      <c r="HR934" s="3"/>
      <c r="HS934" s="3"/>
      <c r="HT934" s="3"/>
      <c r="HU934" s="3"/>
      <c r="HV934" s="3"/>
      <c r="HW934" s="3"/>
      <c r="HX934" s="3"/>
      <c r="HY934" s="3"/>
      <c r="HZ934" s="3"/>
      <c r="IA934" s="3"/>
      <c r="IB934" s="3"/>
      <c r="IC934" s="3"/>
      <c r="ID934" s="3"/>
    </row>
    <row r="935" spans="1:238" s="12" customFormat="1" x14ac:dyDescent="0.2">
      <c r="A935" s="11">
        <f t="shared" si="16"/>
        <v>927</v>
      </c>
      <c r="B935" s="32" t="s">
        <v>2479</v>
      </c>
      <c r="C935" s="32" t="s">
        <v>754</v>
      </c>
      <c r="D935" s="32" t="s">
        <v>13</v>
      </c>
      <c r="E935" s="69">
        <v>2010.07</v>
      </c>
      <c r="F935" s="33" t="s">
        <v>2480</v>
      </c>
      <c r="G935" s="34">
        <v>1180</v>
      </c>
      <c r="H935" s="34">
        <v>2048</v>
      </c>
      <c r="I935" s="37" t="s">
        <v>1268</v>
      </c>
      <c r="J935" s="35" t="s">
        <v>17</v>
      </c>
      <c r="K935" s="36"/>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c r="GO935" s="3"/>
      <c r="GP935" s="3"/>
      <c r="GQ935" s="3"/>
      <c r="GR935" s="3"/>
      <c r="GS935" s="3"/>
      <c r="GT935" s="3"/>
      <c r="GU935" s="3"/>
      <c r="GV935" s="3"/>
      <c r="GW935" s="3"/>
      <c r="GX935" s="3"/>
      <c r="GY935" s="3"/>
      <c r="GZ935" s="3"/>
      <c r="HA935" s="3"/>
      <c r="HB935" s="3"/>
      <c r="HC935" s="3"/>
      <c r="HD935" s="3"/>
      <c r="HE935" s="3"/>
      <c r="HF935" s="3"/>
      <c r="HG935" s="3"/>
      <c r="HH935" s="3"/>
      <c r="HI935" s="3"/>
      <c r="HJ935" s="3"/>
      <c r="HK935" s="3"/>
      <c r="HL935" s="3"/>
      <c r="HM935" s="3"/>
      <c r="HN935" s="3"/>
      <c r="HO935" s="3"/>
      <c r="HP935" s="3"/>
      <c r="HQ935" s="3"/>
      <c r="HR935" s="3"/>
      <c r="HS935" s="3"/>
      <c r="HT935" s="3"/>
      <c r="HU935" s="3"/>
      <c r="HV935" s="3"/>
      <c r="HW935" s="3"/>
      <c r="HX935" s="3"/>
      <c r="HY935" s="3"/>
      <c r="HZ935" s="3"/>
      <c r="IA935" s="3"/>
      <c r="IB935" s="3"/>
      <c r="IC935" s="3"/>
      <c r="ID935" s="3"/>
    </row>
    <row r="936" spans="1:238" s="12" customFormat="1" x14ac:dyDescent="0.2">
      <c r="A936" s="11">
        <f t="shared" si="16"/>
        <v>928</v>
      </c>
      <c r="B936" s="32" t="s">
        <v>2481</v>
      </c>
      <c r="C936" s="32" t="s">
        <v>754</v>
      </c>
      <c r="D936" s="32" t="s">
        <v>13</v>
      </c>
      <c r="E936" s="69" t="s">
        <v>701</v>
      </c>
      <c r="F936" s="33" t="s">
        <v>2271</v>
      </c>
      <c r="G936" s="34">
        <v>1388</v>
      </c>
      <c r="H936" s="34">
        <v>2051</v>
      </c>
      <c r="I936" s="79" t="s">
        <v>1268</v>
      </c>
      <c r="J936" s="79" t="s">
        <v>17</v>
      </c>
      <c r="K936" s="44"/>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c r="BI936" s="15"/>
      <c r="BJ936" s="15"/>
      <c r="BK936" s="15"/>
      <c r="BL936" s="15"/>
      <c r="BM936" s="15"/>
      <c r="BN936" s="15"/>
      <c r="BO936" s="15"/>
      <c r="BP936" s="15"/>
      <c r="BQ936" s="15"/>
      <c r="BR936" s="15"/>
      <c r="BS936" s="15"/>
      <c r="BT936" s="15"/>
      <c r="BU936" s="15"/>
      <c r="BV936" s="15"/>
      <c r="BW936" s="15"/>
      <c r="BX936" s="15"/>
      <c r="BY936" s="15"/>
      <c r="BZ936" s="15"/>
      <c r="CA936" s="15"/>
      <c r="CB936" s="15"/>
      <c r="CC936" s="15"/>
      <c r="CD936" s="15"/>
      <c r="CE936" s="15"/>
      <c r="CF936" s="15"/>
      <c r="CG936" s="15"/>
      <c r="CH936" s="15"/>
      <c r="CI936" s="15"/>
      <c r="CJ936" s="15"/>
      <c r="CK936" s="15"/>
      <c r="CL936" s="15"/>
      <c r="CM936" s="15"/>
      <c r="CN936" s="15"/>
      <c r="CO936" s="15"/>
      <c r="CP936" s="15"/>
      <c r="CQ936" s="15"/>
      <c r="CR936" s="15"/>
      <c r="CS936" s="15"/>
      <c r="CT936" s="15"/>
      <c r="CU936" s="15"/>
      <c r="CV936" s="15"/>
      <c r="CW936" s="15"/>
      <c r="CX936" s="15"/>
      <c r="CY936" s="15"/>
      <c r="CZ936" s="15"/>
      <c r="DA936" s="15"/>
      <c r="DB936" s="15"/>
      <c r="DC936" s="15"/>
      <c r="DD936" s="15"/>
      <c r="DE936" s="15"/>
      <c r="DF936" s="15"/>
      <c r="DG936" s="15"/>
      <c r="DH936" s="15"/>
      <c r="DI936" s="15"/>
      <c r="DJ936" s="15"/>
      <c r="DK936" s="15"/>
      <c r="DL936" s="15"/>
      <c r="DM936" s="15"/>
      <c r="DN936" s="15"/>
      <c r="DO936" s="15"/>
      <c r="DP936" s="15"/>
      <c r="DQ936" s="15"/>
      <c r="DR936" s="15"/>
      <c r="DS936" s="15"/>
      <c r="DT936" s="15"/>
      <c r="DU936" s="15"/>
      <c r="DV936" s="15"/>
      <c r="DW936" s="15"/>
      <c r="DX936" s="15"/>
      <c r="DY936" s="15"/>
      <c r="DZ936" s="15"/>
      <c r="EA936" s="15"/>
      <c r="EB936" s="15"/>
      <c r="EC936" s="15"/>
      <c r="ED936" s="15"/>
      <c r="EE936" s="15"/>
      <c r="EF936" s="15"/>
      <c r="EG936" s="15"/>
      <c r="EH936" s="15"/>
      <c r="EI936" s="15"/>
      <c r="EJ936" s="15"/>
      <c r="EK936" s="15"/>
      <c r="EL936" s="15"/>
      <c r="EM936" s="15"/>
      <c r="EN936" s="15"/>
      <c r="EO936" s="15"/>
      <c r="EP936" s="15"/>
      <c r="EQ936" s="15"/>
      <c r="ER936" s="15"/>
      <c r="ES936" s="15"/>
      <c r="ET936" s="15"/>
      <c r="EU936" s="15"/>
      <c r="EV936" s="15"/>
      <c r="EW936" s="15"/>
      <c r="EX936" s="15"/>
      <c r="EY936" s="15"/>
      <c r="EZ936" s="15"/>
      <c r="FA936" s="15"/>
      <c r="FB936" s="15"/>
      <c r="FC936" s="15"/>
      <c r="FD936" s="15"/>
      <c r="FE936" s="15"/>
      <c r="FF936" s="15"/>
      <c r="FG936" s="15"/>
      <c r="FH936" s="15"/>
      <c r="FI936" s="15"/>
      <c r="FJ936" s="15"/>
      <c r="FK936" s="15"/>
      <c r="FL936" s="15"/>
      <c r="FM936" s="15"/>
      <c r="FN936" s="15"/>
      <c r="FO936" s="15"/>
      <c r="FP936" s="15"/>
      <c r="FQ936" s="15"/>
      <c r="FR936" s="15"/>
      <c r="FS936" s="15"/>
      <c r="FT936" s="15"/>
      <c r="FU936" s="15"/>
      <c r="FV936" s="15"/>
      <c r="FW936" s="15"/>
      <c r="FX936" s="15"/>
      <c r="FY936" s="15"/>
      <c r="FZ936" s="15"/>
      <c r="GA936" s="15"/>
      <c r="GB936" s="15"/>
      <c r="GC936" s="15"/>
      <c r="GD936" s="15"/>
      <c r="GE936" s="15"/>
      <c r="GF936" s="15"/>
      <c r="GG936" s="15"/>
      <c r="GH936" s="15"/>
      <c r="GI936" s="15"/>
      <c r="GJ936" s="15"/>
      <c r="GK936" s="15"/>
      <c r="GL936" s="15"/>
      <c r="GM936" s="15"/>
      <c r="GN936" s="15"/>
      <c r="GO936" s="15"/>
      <c r="GP936" s="15"/>
      <c r="GQ936" s="15"/>
      <c r="GR936" s="15"/>
      <c r="GS936" s="15"/>
      <c r="GT936" s="15"/>
      <c r="GU936" s="15"/>
      <c r="GV936" s="15"/>
      <c r="GW936" s="15"/>
      <c r="GX936" s="15"/>
      <c r="GY936" s="15"/>
      <c r="GZ936" s="15"/>
      <c r="HA936" s="15"/>
      <c r="HB936" s="15"/>
      <c r="HC936" s="15"/>
      <c r="HD936" s="15"/>
      <c r="HE936" s="15"/>
      <c r="HF936" s="15"/>
      <c r="HG936" s="15"/>
      <c r="HH936" s="15"/>
      <c r="HI936" s="15"/>
      <c r="HJ936" s="15"/>
      <c r="HK936" s="15"/>
      <c r="HL936" s="15"/>
      <c r="HM936" s="15"/>
      <c r="HN936" s="15"/>
      <c r="HO936" s="15"/>
      <c r="HP936" s="15"/>
      <c r="HQ936" s="15"/>
      <c r="HR936" s="15"/>
      <c r="HS936" s="15"/>
      <c r="HT936" s="15"/>
      <c r="HU936" s="15"/>
      <c r="HV936" s="15"/>
      <c r="HW936" s="15"/>
      <c r="HX936" s="15"/>
      <c r="HY936" s="15"/>
      <c r="HZ936" s="15"/>
      <c r="IA936" s="15"/>
      <c r="IB936" s="15"/>
      <c r="IC936" s="15"/>
      <c r="ID936" s="15"/>
    </row>
    <row r="937" spans="1:238" s="12" customFormat="1" x14ac:dyDescent="0.2">
      <c r="A937" s="11">
        <f t="shared" si="16"/>
        <v>929</v>
      </c>
      <c r="B937" s="32" t="s">
        <v>2482</v>
      </c>
      <c r="C937" s="32" t="s">
        <v>754</v>
      </c>
      <c r="D937" s="32" t="s">
        <v>13</v>
      </c>
      <c r="E937" s="69">
        <v>2010.11</v>
      </c>
      <c r="F937" s="33" t="s">
        <v>2483</v>
      </c>
      <c r="G937" s="34">
        <v>1222</v>
      </c>
      <c r="H937" s="34">
        <v>1551</v>
      </c>
      <c r="I937" s="79" t="s">
        <v>1268</v>
      </c>
      <c r="J937" s="79" t="s">
        <v>17</v>
      </c>
      <c r="K937" s="44"/>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c r="BI937" s="15"/>
      <c r="BJ937" s="15"/>
      <c r="BK937" s="15"/>
      <c r="BL937" s="15"/>
      <c r="BM937" s="15"/>
      <c r="BN937" s="15"/>
      <c r="BO937" s="15"/>
      <c r="BP937" s="15"/>
      <c r="BQ937" s="15"/>
      <c r="BR937" s="15"/>
      <c r="BS937" s="15"/>
      <c r="BT937" s="15"/>
      <c r="BU937" s="15"/>
      <c r="BV937" s="15"/>
      <c r="BW937" s="15"/>
      <c r="BX937" s="15"/>
      <c r="BY937" s="15"/>
      <c r="BZ937" s="15"/>
      <c r="CA937" s="15"/>
      <c r="CB937" s="15"/>
      <c r="CC937" s="15"/>
      <c r="CD937" s="15"/>
      <c r="CE937" s="15"/>
      <c r="CF937" s="15"/>
      <c r="CG937" s="15"/>
      <c r="CH937" s="15"/>
      <c r="CI937" s="15"/>
      <c r="CJ937" s="15"/>
      <c r="CK937" s="15"/>
      <c r="CL937" s="15"/>
      <c r="CM937" s="15"/>
      <c r="CN937" s="15"/>
      <c r="CO937" s="15"/>
      <c r="CP937" s="15"/>
      <c r="CQ937" s="15"/>
      <c r="CR937" s="15"/>
      <c r="CS937" s="15"/>
      <c r="CT937" s="15"/>
      <c r="CU937" s="15"/>
      <c r="CV937" s="15"/>
      <c r="CW937" s="15"/>
      <c r="CX937" s="15"/>
      <c r="CY937" s="15"/>
      <c r="CZ937" s="15"/>
      <c r="DA937" s="15"/>
      <c r="DB937" s="15"/>
      <c r="DC937" s="15"/>
      <c r="DD937" s="15"/>
      <c r="DE937" s="15"/>
      <c r="DF937" s="15"/>
      <c r="DG937" s="15"/>
      <c r="DH937" s="15"/>
      <c r="DI937" s="15"/>
      <c r="DJ937" s="15"/>
      <c r="DK937" s="15"/>
      <c r="DL937" s="15"/>
      <c r="DM937" s="15"/>
      <c r="DN937" s="15"/>
      <c r="DO937" s="15"/>
      <c r="DP937" s="15"/>
      <c r="DQ937" s="15"/>
      <c r="DR937" s="15"/>
      <c r="DS937" s="15"/>
      <c r="DT937" s="15"/>
      <c r="DU937" s="15"/>
      <c r="DV937" s="15"/>
      <c r="DW937" s="15"/>
      <c r="DX937" s="15"/>
      <c r="DY937" s="15"/>
      <c r="DZ937" s="15"/>
      <c r="EA937" s="15"/>
      <c r="EB937" s="15"/>
      <c r="EC937" s="15"/>
      <c r="ED937" s="15"/>
      <c r="EE937" s="15"/>
      <c r="EF937" s="15"/>
      <c r="EG937" s="15"/>
      <c r="EH937" s="15"/>
      <c r="EI937" s="15"/>
      <c r="EJ937" s="15"/>
      <c r="EK937" s="15"/>
      <c r="EL937" s="15"/>
      <c r="EM937" s="15"/>
      <c r="EN937" s="15"/>
      <c r="EO937" s="15"/>
      <c r="EP937" s="15"/>
      <c r="EQ937" s="15"/>
      <c r="ER937" s="15"/>
      <c r="ES937" s="15"/>
      <c r="ET937" s="15"/>
      <c r="EU937" s="15"/>
      <c r="EV937" s="15"/>
      <c r="EW937" s="15"/>
      <c r="EX937" s="15"/>
      <c r="EY937" s="15"/>
      <c r="EZ937" s="15"/>
      <c r="FA937" s="15"/>
      <c r="FB937" s="15"/>
      <c r="FC937" s="15"/>
      <c r="FD937" s="15"/>
      <c r="FE937" s="15"/>
      <c r="FF937" s="15"/>
      <c r="FG937" s="15"/>
      <c r="FH937" s="15"/>
      <c r="FI937" s="15"/>
      <c r="FJ937" s="15"/>
      <c r="FK937" s="15"/>
      <c r="FL937" s="15"/>
      <c r="FM937" s="15"/>
      <c r="FN937" s="15"/>
      <c r="FO937" s="15"/>
      <c r="FP937" s="15"/>
      <c r="FQ937" s="15"/>
      <c r="FR937" s="15"/>
      <c r="FS937" s="15"/>
      <c r="FT937" s="15"/>
      <c r="FU937" s="15"/>
      <c r="FV937" s="15"/>
      <c r="FW937" s="15"/>
      <c r="FX937" s="15"/>
      <c r="FY937" s="15"/>
      <c r="FZ937" s="15"/>
      <c r="GA937" s="15"/>
      <c r="GB937" s="15"/>
      <c r="GC937" s="15"/>
      <c r="GD937" s="15"/>
      <c r="GE937" s="15"/>
      <c r="GF937" s="15"/>
      <c r="GG937" s="15"/>
      <c r="GH937" s="15"/>
      <c r="GI937" s="15"/>
      <c r="GJ937" s="15"/>
      <c r="GK937" s="15"/>
      <c r="GL937" s="15"/>
      <c r="GM937" s="15"/>
      <c r="GN937" s="15"/>
      <c r="GO937" s="15"/>
      <c r="GP937" s="15"/>
      <c r="GQ937" s="15"/>
      <c r="GR937" s="15"/>
      <c r="GS937" s="15"/>
      <c r="GT937" s="15"/>
      <c r="GU937" s="15"/>
      <c r="GV937" s="15"/>
      <c r="GW937" s="15"/>
      <c r="GX937" s="15"/>
      <c r="GY937" s="15"/>
      <c r="GZ937" s="15"/>
      <c r="HA937" s="15"/>
      <c r="HB937" s="15"/>
      <c r="HC937" s="15"/>
      <c r="HD937" s="15"/>
      <c r="HE937" s="15"/>
      <c r="HF937" s="15"/>
      <c r="HG937" s="15"/>
      <c r="HH937" s="15"/>
      <c r="HI937" s="15"/>
      <c r="HJ937" s="15"/>
      <c r="HK937" s="15"/>
      <c r="HL937" s="15"/>
      <c r="HM937" s="15"/>
      <c r="HN937" s="15"/>
      <c r="HO937" s="15"/>
      <c r="HP937" s="15"/>
      <c r="HQ937" s="15"/>
      <c r="HR937" s="15"/>
      <c r="HS937" s="15"/>
      <c r="HT937" s="15"/>
      <c r="HU937" s="15"/>
      <c r="HV937" s="15"/>
      <c r="HW937" s="15"/>
      <c r="HX937" s="15"/>
      <c r="HY937" s="15"/>
      <c r="HZ937" s="15"/>
      <c r="IA937" s="15"/>
      <c r="IB937" s="15"/>
      <c r="IC937" s="15"/>
      <c r="ID937" s="15"/>
    </row>
    <row r="938" spans="1:238" s="12" customFormat="1" x14ac:dyDescent="0.2">
      <c r="A938" s="11">
        <f t="shared" si="16"/>
        <v>930</v>
      </c>
      <c r="B938" s="32" t="s">
        <v>2484</v>
      </c>
      <c r="C938" s="32" t="s">
        <v>754</v>
      </c>
      <c r="D938" s="32" t="s">
        <v>13</v>
      </c>
      <c r="E938" s="69">
        <v>2011.01</v>
      </c>
      <c r="F938" s="33" t="s">
        <v>2196</v>
      </c>
      <c r="G938" s="34">
        <v>1334</v>
      </c>
      <c r="H938" s="34">
        <v>1725</v>
      </c>
      <c r="I938" s="37" t="s">
        <v>1268</v>
      </c>
      <c r="J938" s="35" t="s">
        <v>17</v>
      </c>
      <c r="K938" s="36"/>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c r="BI938" s="15"/>
      <c r="BJ938" s="15"/>
      <c r="BK938" s="15"/>
      <c r="BL938" s="15"/>
      <c r="BM938" s="15"/>
      <c r="BN938" s="15"/>
      <c r="BO938" s="15"/>
      <c r="BP938" s="15"/>
      <c r="BQ938" s="15"/>
      <c r="BR938" s="15"/>
      <c r="BS938" s="15"/>
      <c r="BT938" s="15"/>
      <c r="BU938" s="15"/>
      <c r="BV938" s="15"/>
      <c r="BW938" s="15"/>
      <c r="BX938" s="15"/>
      <c r="BY938" s="15"/>
      <c r="BZ938" s="15"/>
      <c r="CA938" s="15"/>
      <c r="CB938" s="15"/>
      <c r="CC938" s="15"/>
      <c r="CD938" s="15"/>
      <c r="CE938" s="15"/>
      <c r="CF938" s="15"/>
      <c r="CG938" s="15"/>
      <c r="CH938" s="15"/>
      <c r="CI938" s="15"/>
      <c r="CJ938" s="15"/>
      <c r="CK938" s="15"/>
      <c r="CL938" s="15"/>
      <c r="CM938" s="15"/>
      <c r="CN938" s="15"/>
      <c r="CO938" s="15"/>
      <c r="CP938" s="15"/>
      <c r="CQ938" s="15"/>
      <c r="CR938" s="15"/>
      <c r="CS938" s="15"/>
      <c r="CT938" s="15"/>
      <c r="CU938" s="15"/>
      <c r="CV938" s="15"/>
      <c r="CW938" s="15"/>
      <c r="CX938" s="15"/>
      <c r="CY938" s="15"/>
      <c r="CZ938" s="15"/>
      <c r="DA938" s="15"/>
      <c r="DB938" s="15"/>
      <c r="DC938" s="15"/>
      <c r="DD938" s="15"/>
      <c r="DE938" s="15"/>
      <c r="DF938" s="15"/>
      <c r="DG938" s="15"/>
      <c r="DH938" s="15"/>
      <c r="DI938" s="15"/>
      <c r="DJ938" s="15"/>
      <c r="DK938" s="15"/>
      <c r="DL938" s="15"/>
      <c r="DM938" s="15"/>
      <c r="DN938" s="15"/>
      <c r="DO938" s="15"/>
      <c r="DP938" s="15"/>
      <c r="DQ938" s="15"/>
      <c r="DR938" s="15"/>
      <c r="DS938" s="15"/>
      <c r="DT938" s="15"/>
      <c r="DU938" s="15"/>
      <c r="DV938" s="15"/>
      <c r="DW938" s="15"/>
      <c r="DX938" s="15"/>
      <c r="DY938" s="15"/>
      <c r="DZ938" s="15"/>
      <c r="EA938" s="15"/>
      <c r="EB938" s="15"/>
      <c r="EC938" s="15"/>
      <c r="ED938" s="15"/>
      <c r="EE938" s="15"/>
      <c r="EF938" s="15"/>
      <c r="EG938" s="15"/>
      <c r="EH938" s="15"/>
      <c r="EI938" s="15"/>
      <c r="EJ938" s="15"/>
      <c r="EK938" s="15"/>
      <c r="EL938" s="15"/>
      <c r="EM938" s="15"/>
      <c r="EN938" s="15"/>
      <c r="EO938" s="15"/>
      <c r="EP938" s="15"/>
      <c r="EQ938" s="15"/>
      <c r="ER938" s="15"/>
      <c r="ES938" s="15"/>
      <c r="ET938" s="15"/>
      <c r="EU938" s="15"/>
      <c r="EV938" s="15"/>
      <c r="EW938" s="15"/>
      <c r="EX938" s="15"/>
      <c r="EY938" s="15"/>
      <c r="EZ938" s="15"/>
      <c r="FA938" s="15"/>
      <c r="FB938" s="15"/>
      <c r="FC938" s="15"/>
      <c r="FD938" s="15"/>
      <c r="FE938" s="15"/>
      <c r="FF938" s="15"/>
      <c r="FG938" s="15"/>
      <c r="FH938" s="15"/>
      <c r="FI938" s="15"/>
      <c r="FJ938" s="15"/>
      <c r="FK938" s="15"/>
      <c r="FL938" s="15"/>
      <c r="FM938" s="15"/>
      <c r="FN938" s="15"/>
      <c r="FO938" s="15"/>
      <c r="FP938" s="15"/>
      <c r="FQ938" s="15"/>
      <c r="FR938" s="15"/>
      <c r="FS938" s="15"/>
      <c r="FT938" s="15"/>
      <c r="FU938" s="15"/>
      <c r="FV938" s="15"/>
      <c r="FW938" s="15"/>
      <c r="FX938" s="15"/>
      <c r="FY938" s="15"/>
      <c r="FZ938" s="15"/>
      <c r="GA938" s="15"/>
      <c r="GB938" s="15"/>
      <c r="GC938" s="15"/>
      <c r="GD938" s="15"/>
      <c r="GE938" s="15"/>
      <c r="GF938" s="15"/>
      <c r="GG938" s="15"/>
      <c r="GH938" s="15"/>
      <c r="GI938" s="15"/>
      <c r="GJ938" s="15"/>
      <c r="GK938" s="15"/>
      <c r="GL938" s="15"/>
      <c r="GM938" s="15"/>
      <c r="GN938" s="15"/>
      <c r="GO938" s="15"/>
      <c r="GP938" s="15"/>
      <c r="GQ938" s="15"/>
      <c r="GR938" s="15"/>
      <c r="GS938" s="15"/>
      <c r="GT938" s="15"/>
      <c r="GU938" s="15"/>
      <c r="GV938" s="15"/>
      <c r="GW938" s="15"/>
      <c r="GX938" s="15"/>
      <c r="GY938" s="15"/>
      <c r="GZ938" s="15"/>
      <c r="HA938" s="15"/>
      <c r="HB938" s="15"/>
      <c r="HC938" s="15"/>
      <c r="HD938" s="15"/>
      <c r="HE938" s="15"/>
      <c r="HF938" s="15"/>
      <c r="HG938" s="15"/>
      <c r="HH938" s="15"/>
      <c r="HI938" s="15"/>
      <c r="HJ938" s="15"/>
      <c r="HK938" s="15"/>
      <c r="HL938" s="15"/>
      <c r="HM938" s="15"/>
      <c r="HN938" s="15"/>
      <c r="HO938" s="15"/>
      <c r="HP938" s="15"/>
      <c r="HQ938" s="15"/>
      <c r="HR938" s="15"/>
      <c r="HS938" s="15"/>
      <c r="HT938" s="15"/>
      <c r="HU938" s="15"/>
      <c r="HV938" s="15"/>
      <c r="HW938" s="15"/>
      <c r="HX938" s="15"/>
      <c r="HY938" s="15"/>
      <c r="HZ938" s="15"/>
      <c r="IA938" s="15"/>
      <c r="IB938" s="15"/>
      <c r="IC938" s="15"/>
      <c r="ID938" s="15"/>
    </row>
    <row r="939" spans="1:238" s="12" customFormat="1" x14ac:dyDescent="0.2">
      <c r="A939" s="11">
        <f t="shared" si="16"/>
        <v>931</v>
      </c>
      <c r="B939" s="32" t="s">
        <v>2485</v>
      </c>
      <c r="C939" s="32" t="s">
        <v>754</v>
      </c>
      <c r="D939" s="32" t="s">
        <v>13</v>
      </c>
      <c r="E939" s="69">
        <v>2011.01</v>
      </c>
      <c r="F939" s="33" t="s">
        <v>2486</v>
      </c>
      <c r="G939" s="34">
        <v>1290</v>
      </c>
      <c r="H939" s="34">
        <v>1649</v>
      </c>
      <c r="I939" s="37" t="s">
        <v>1268</v>
      </c>
      <c r="J939" s="35" t="s">
        <v>17</v>
      </c>
      <c r="K939" s="36"/>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c r="BI939" s="15"/>
      <c r="BJ939" s="15"/>
      <c r="BK939" s="15"/>
      <c r="BL939" s="15"/>
      <c r="BM939" s="15"/>
      <c r="BN939" s="15"/>
      <c r="BO939" s="15"/>
      <c r="BP939" s="15"/>
      <c r="BQ939" s="15"/>
      <c r="BR939" s="15"/>
      <c r="BS939" s="15"/>
      <c r="BT939" s="15"/>
      <c r="BU939" s="15"/>
      <c r="BV939" s="15"/>
      <c r="BW939" s="15"/>
      <c r="BX939" s="15"/>
      <c r="BY939" s="15"/>
      <c r="BZ939" s="15"/>
      <c r="CA939" s="15"/>
      <c r="CB939" s="15"/>
      <c r="CC939" s="15"/>
      <c r="CD939" s="15"/>
      <c r="CE939" s="15"/>
      <c r="CF939" s="15"/>
      <c r="CG939" s="15"/>
      <c r="CH939" s="15"/>
      <c r="CI939" s="15"/>
      <c r="CJ939" s="15"/>
      <c r="CK939" s="15"/>
      <c r="CL939" s="15"/>
      <c r="CM939" s="15"/>
      <c r="CN939" s="15"/>
      <c r="CO939" s="15"/>
      <c r="CP939" s="15"/>
      <c r="CQ939" s="15"/>
      <c r="CR939" s="15"/>
      <c r="CS939" s="15"/>
      <c r="CT939" s="15"/>
      <c r="CU939" s="15"/>
      <c r="CV939" s="15"/>
      <c r="CW939" s="15"/>
      <c r="CX939" s="15"/>
      <c r="CY939" s="15"/>
      <c r="CZ939" s="15"/>
      <c r="DA939" s="15"/>
      <c r="DB939" s="15"/>
      <c r="DC939" s="15"/>
      <c r="DD939" s="15"/>
      <c r="DE939" s="15"/>
      <c r="DF939" s="15"/>
      <c r="DG939" s="15"/>
      <c r="DH939" s="15"/>
      <c r="DI939" s="15"/>
      <c r="DJ939" s="15"/>
      <c r="DK939" s="15"/>
      <c r="DL939" s="15"/>
      <c r="DM939" s="15"/>
      <c r="DN939" s="15"/>
      <c r="DO939" s="15"/>
      <c r="DP939" s="15"/>
      <c r="DQ939" s="15"/>
      <c r="DR939" s="15"/>
      <c r="DS939" s="15"/>
      <c r="DT939" s="15"/>
      <c r="DU939" s="15"/>
      <c r="DV939" s="15"/>
      <c r="DW939" s="15"/>
      <c r="DX939" s="15"/>
      <c r="DY939" s="15"/>
      <c r="DZ939" s="15"/>
      <c r="EA939" s="15"/>
      <c r="EB939" s="15"/>
      <c r="EC939" s="15"/>
      <c r="ED939" s="15"/>
      <c r="EE939" s="15"/>
      <c r="EF939" s="15"/>
      <c r="EG939" s="15"/>
      <c r="EH939" s="15"/>
      <c r="EI939" s="15"/>
      <c r="EJ939" s="15"/>
      <c r="EK939" s="15"/>
      <c r="EL939" s="15"/>
      <c r="EM939" s="15"/>
      <c r="EN939" s="15"/>
      <c r="EO939" s="15"/>
      <c r="EP939" s="15"/>
      <c r="EQ939" s="15"/>
      <c r="ER939" s="15"/>
      <c r="ES939" s="15"/>
      <c r="ET939" s="15"/>
      <c r="EU939" s="15"/>
      <c r="EV939" s="15"/>
      <c r="EW939" s="15"/>
      <c r="EX939" s="15"/>
      <c r="EY939" s="15"/>
      <c r="EZ939" s="15"/>
      <c r="FA939" s="15"/>
      <c r="FB939" s="15"/>
      <c r="FC939" s="15"/>
      <c r="FD939" s="15"/>
      <c r="FE939" s="15"/>
      <c r="FF939" s="15"/>
      <c r="FG939" s="15"/>
      <c r="FH939" s="15"/>
      <c r="FI939" s="15"/>
      <c r="FJ939" s="15"/>
      <c r="FK939" s="15"/>
      <c r="FL939" s="15"/>
      <c r="FM939" s="15"/>
      <c r="FN939" s="15"/>
      <c r="FO939" s="15"/>
      <c r="FP939" s="15"/>
      <c r="FQ939" s="15"/>
      <c r="FR939" s="15"/>
      <c r="FS939" s="15"/>
      <c r="FT939" s="15"/>
      <c r="FU939" s="15"/>
      <c r="FV939" s="15"/>
      <c r="FW939" s="15"/>
      <c r="FX939" s="15"/>
      <c r="FY939" s="15"/>
      <c r="FZ939" s="15"/>
      <c r="GA939" s="15"/>
      <c r="GB939" s="15"/>
      <c r="GC939" s="15"/>
      <c r="GD939" s="15"/>
      <c r="GE939" s="15"/>
      <c r="GF939" s="15"/>
      <c r="GG939" s="15"/>
      <c r="GH939" s="15"/>
      <c r="GI939" s="15"/>
      <c r="GJ939" s="15"/>
      <c r="GK939" s="15"/>
      <c r="GL939" s="15"/>
      <c r="GM939" s="15"/>
      <c r="GN939" s="15"/>
      <c r="GO939" s="15"/>
      <c r="GP939" s="15"/>
      <c r="GQ939" s="15"/>
      <c r="GR939" s="15"/>
      <c r="GS939" s="15"/>
      <c r="GT939" s="15"/>
      <c r="GU939" s="15"/>
      <c r="GV939" s="15"/>
      <c r="GW939" s="15"/>
      <c r="GX939" s="15"/>
      <c r="GY939" s="15"/>
      <c r="GZ939" s="15"/>
      <c r="HA939" s="15"/>
      <c r="HB939" s="15"/>
      <c r="HC939" s="15"/>
      <c r="HD939" s="15"/>
      <c r="HE939" s="15"/>
      <c r="HF939" s="15"/>
      <c r="HG939" s="15"/>
      <c r="HH939" s="15"/>
      <c r="HI939" s="15"/>
      <c r="HJ939" s="15"/>
      <c r="HK939" s="15"/>
      <c r="HL939" s="15"/>
      <c r="HM939" s="15"/>
      <c r="HN939" s="15"/>
      <c r="HO939" s="15"/>
      <c r="HP939" s="15"/>
      <c r="HQ939" s="15"/>
      <c r="HR939" s="15"/>
      <c r="HS939" s="15"/>
      <c r="HT939" s="15"/>
      <c r="HU939" s="15"/>
      <c r="HV939" s="15"/>
      <c r="HW939" s="15"/>
      <c r="HX939" s="15"/>
      <c r="HY939" s="15"/>
      <c r="HZ939" s="15"/>
      <c r="IA939" s="15"/>
      <c r="IB939" s="15"/>
      <c r="IC939" s="15"/>
      <c r="ID939" s="15"/>
    </row>
    <row r="940" spans="1:238" s="12" customFormat="1" x14ac:dyDescent="0.2">
      <c r="A940" s="11">
        <f t="shared" si="16"/>
        <v>932</v>
      </c>
      <c r="B940" s="32" t="s">
        <v>2487</v>
      </c>
      <c r="C940" s="32" t="s">
        <v>754</v>
      </c>
      <c r="D940" s="32" t="s">
        <v>13</v>
      </c>
      <c r="E940" s="69">
        <v>2011.03</v>
      </c>
      <c r="F940" s="33" t="s">
        <v>1305</v>
      </c>
      <c r="G940" s="34">
        <v>1348</v>
      </c>
      <c r="H940" s="34">
        <v>1835</v>
      </c>
      <c r="I940" s="37" t="s">
        <v>1268</v>
      </c>
      <c r="J940" s="35" t="s">
        <v>17</v>
      </c>
      <c r="K940" s="44"/>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c r="BI940" s="15"/>
      <c r="BJ940" s="15"/>
      <c r="BK940" s="15"/>
      <c r="BL940" s="15"/>
      <c r="BM940" s="15"/>
      <c r="BN940" s="15"/>
      <c r="BO940" s="15"/>
      <c r="BP940" s="15"/>
      <c r="BQ940" s="15"/>
      <c r="BR940" s="15"/>
      <c r="BS940" s="15"/>
      <c r="BT940" s="15"/>
      <c r="BU940" s="15"/>
      <c r="BV940" s="15"/>
      <c r="BW940" s="15"/>
      <c r="BX940" s="15"/>
      <c r="BY940" s="15"/>
      <c r="BZ940" s="15"/>
      <c r="CA940" s="15"/>
      <c r="CB940" s="15"/>
      <c r="CC940" s="15"/>
      <c r="CD940" s="15"/>
      <c r="CE940" s="15"/>
      <c r="CF940" s="15"/>
      <c r="CG940" s="15"/>
      <c r="CH940" s="15"/>
      <c r="CI940" s="15"/>
      <c r="CJ940" s="15"/>
      <c r="CK940" s="15"/>
      <c r="CL940" s="15"/>
      <c r="CM940" s="15"/>
      <c r="CN940" s="15"/>
      <c r="CO940" s="15"/>
      <c r="CP940" s="15"/>
      <c r="CQ940" s="15"/>
      <c r="CR940" s="15"/>
      <c r="CS940" s="15"/>
      <c r="CT940" s="15"/>
      <c r="CU940" s="15"/>
      <c r="CV940" s="15"/>
      <c r="CW940" s="15"/>
      <c r="CX940" s="15"/>
      <c r="CY940" s="15"/>
      <c r="CZ940" s="15"/>
      <c r="DA940" s="15"/>
      <c r="DB940" s="15"/>
      <c r="DC940" s="15"/>
      <c r="DD940" s="15"/>
      <c r="DE940" s="15"/>
      <c r="DF940" s="15"/>
      <c r="DG940" s="15"/>
      <c r="DH940" s="15"/>
      <c r="DI940" s="15"/>
      <c r="DJ940" s="15"/>
      <c r="DK940" s="15"/>
      <c r="DL940" s="15"/>
      <c r="DM940" s="15"/>
      <c r="DN940" s="15"/>
      <c r="DO940" s="15"/>
      <c r="DP940" s="15"/>
      <c r="DQ940" s="15"/>
      <c r="DR940" s="15"/>
      <c r="DS940" s="15"/>
      <c r="DT940" s="15"/>
      <c r="DU940" s="15"/>
      <c r="DV940" s="15"/>
      <c r="DW940" s="15"/>
      <c r="DX940" s="15"/>
      <c r="DY940" s="15"/>
      <c r="DZ940" s="15"/>
      <c r="EA940" s="15"/>
      <c r="EB940" s="15"/>
      <c r="EC940" s="15"/>
      <c r="ED940" s="15"/>
      <c r="EE940" s="15"/>
      <c r="EF940" s="15"/>
      <c r="EG940" s="15"/>
      <c r="EH940" s="15"/>
      <c r="EI940" s="15"/>
      <c r="EJ940" s="15"/>
      <c r="EK940" s="15"/>
      <c r="EL940" s="15"/>
      <c r="EM940" s="15"/>
      <c r="EN940" s="15"/>
      <c r="EO940" s="15"/>
      <c r="EP940" s="15"/>
      <c r="EQ940" s="15"/>
      <c r="ER940" s="15"/>
      <c r="ES940" s="15"/>
      <c r="ET940" s="15"/>
      <c r="EU940" s="15"/>
      <c r="EV940" s="15"/>
      <c r="EW940" s="15"/>
      <c r="EX940" s="15"/>
      <c r="EY940" s="15"/>
      <c r="EZ940" s="15"/>
      <c r="FA940" s="15"/>
      <c r="FB940" s="15"/>
      <c r="FC940" s="15"/>
      <c r="FD940" s="15"/>
      <c r="FE940" s="15"/>
      <c r="FF940" s="15"/>
      <c r="FG940" s="15"/>
      <c r="FH940" s="15"/>
      <c r="FI940" s="15"/>
      <c r="FJ940" s="15"/>
      <c r="FK940" s="15"/>
      <c r="FL940" s="15"/>
      <c r="FM940" s="15"/>
      <c r="FN940" s="15"/>
      <c r="FO940" s="15"/>
      <c r="FP940" s="15"/>
      <c r="FQ940" s="15"/>
      <c r="FR940" s="15"/>
      <c r="FS940" s="15"/>
      <c r="FT940" s="15"/>
      <c r="FU940" s="15"/>
      <c r="FV940" s="15"/>
      <c r="FW940" s="15"/>
      <c r="FX940" s="15"/>
      <c r="FY940" s="15"/>
      <c r="FZ940" s="15"/>
      <c r="GA940" s="15"/>
      <c r="GB940" s="15"/>
      <c r="GC940" s="15"/>
      <c r="GD940" s="15"/>
      <c r="GE940" s="15"/>
      <c r="GF940" s="15"/>
      <c r="GG940" s="15"/>
      <c r="GH940" s="15"/>
      <c r="GI940" s="15"/>
      <c r="GJ940" s="15"/>
      <c r="GK940" s="15"/>
      <c r="GL940" s="15"/>
      <c r="GM940" s="15"/>
      <c r="GN940" s="15"/>
      <c r="GO940" s="15"/>
      <c r="GP940" s="15"/>
      <c r="GQ940" s="15"/>
      <c r="GR940" s="15"/>
      <c r="GS940" s="15"/>
      <c r="GT940" s="15"/>
      <c r="GU940" s="15"/>
      <c r="GV940" s="15"/>
      <c r="GW940" s="15"/>
      <c r="GX940" s="15"/>
      <c r="GY940" s="15"/>
      <c r="GZ940" s="15"/>
      <c r="HA940" s="15"/>
      <c r="HB940" s="15"/>
      <c r="HC940" s="15"/>
      <c r="HD940" s="15"/>
      <c r="HE940" s="15"/>
      <c r="HF940" s="15"/>
      <c r="HG940" s="15"/>
      <c r="HH940" s="15"/>
      <c r="HI940" s="15"/>
      <c r="HJ940" s="15"/>
      <c r="HK940" s="15"/>
      <c r="HL940" s="15"/>
      <c r="HM940" s="15"/>
      <c r="HN940" s="15"/>
      <c r="HO940" s="15"/>
      <c r="HP940" s="15"/>
      <c r="HQ940" s="15"/>
      <c r="HR940" s="15"/>
      <c r="HS940" s="15"/>
      <c r="HT940" s="15"/>
      <c r="HU940" s="15"/>
      <c r="HV940" s="15"/>
      <c r="HW940" s="15"/>
      <c r="HX940" s="15"/>
      <c r="HY940" s="15"/>
      <c r="HZ940" s="15"/>
      <c r="IA940" s="15"/>
      <c r="IB940" s="15"/>
      <c r="IC940" s="15"/>
      <c r="ID940" s="15"/>
    </row>
    <row r="941" spans="1:238" s="12" customFormat="1" x14ac:dyDescent="0.2">
      <c r="A941" s="11">
        <f t="shared" si="16"/>
        <v>933</v>
      </c>
      <c r="B941" s="32" t="s">
        <v>2488</v>
      </c>
      <c r="C941" s="32" t="s">
        <v>754</v>
      </c>
      <c r="D941" s="32" t="s">
        <v>13</v>
      </c>
      <c r="E941" s="69">
        <v>2011.03</v>
      </c>
      <c r="F941" s="33" t="s">
        <v>2489</v>
      </c>
      <c r="G941" s="34">
        <v>1334</v>
      </c>
      <c r="H941" s="34">
        <v>1699</v>
      </c>
      <c r="I941" s="37" t="s">
        <v>1283</v>
      </c>
      <c r="J941" s="35" t="s">
        <v>17</v>
      </c>
      <c r="K941" s="36"/>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c r="BI941" s="15"/>
      <c r="BJ941" s="15"/>
      <c r="BK941" s="15"/>
      <c r="BL941" s="15"/>
      <c r="BM941" s="15"/>
      <c r="BN941" s="15"/>
      <c r="BO941" s="15"/>
      <c r="BP941" s="15"/>
      <c r="BQ941" s="15"/>
      <c r="BR941" s="15"/>
      <c r="BS941" s="15"/>
      <c r="BT941" s="15"/>
      <c r="BU941" s="15"/>
      <c r="BV941" s="15"/>
      <c r="BW941" s="15"/>
      <c r="BX941" s="15"/>
      <c r="BY941" s="15"/>
      <c r="BZ941" s="15"/>
      <c r="CA941" s="15"/>
      <c r="CB941" s="15"/>
      <c r="CC941" s="15"/>
      <c r="CD941" s="15"/>
      <c r="CE941" s="15"/>
      <c r="CF941" s="15"/>
      <c r="CG941" s="15"/>
      <c r="CH941" s="15"/>
      <c r="CI941" s="15"/>
      <c r="CJ941" s="15"/>
      <c r="CK941" s="15"/>
      <c r="CL941" s="15"/>
      <c r="CM941" s="15"/>
      <c r="CN941" s="15"/>
      <c r="CO941" s="15"/>
      <c r="CP941" s="15"/>
      <c r="CQ941" s="15"/>
      <c r="CR941" s="15"/>
      <c r="CS941" s="15"/>
      <c r="CT941" s="15"/>
      <c r="CU941" s="15"/>
      <c r="CV941" s="15"/>
      <c r="CW941" s="15"/>
      <c r="CX941" s="15"/>
      <c r="CY941" s="15"/>
      <c r="CZ941" s="15"/>
      <c r="DA941" s="15"/>
      <c r="DB941" s="15"/>
      <c r="DC941" s="15"/>
      <c r="DD941" s="15"/>
      <c r="DE941" s="15"/>
      <c r="DF941" s="15"/>
      <c r="DG941" s="15"/>
      <c r="DH941" s="15"/>
      <c r="DI941" s="15"/>
      <c r="DJ941" s="15"/>
      <c r="DK941" s="15"/>
      <c r="DL941" s="15"/>
      <c r="DM941" s="15"/>
      <c r="DN941" s="15"/>
      <c r="DO941" s="15"/>
      <c r="DP941" s="15"/>
      <c r="DQ941" s="15"/>
      <c r="DR941" s="15"/>
      <c r="DS941" s="15"/>
      <c r="DT941" s="15"/>
      <c r="DU941" s="15"/>
      <c r="DV941" s="15"/>
      <c r="DW941" s="15"/>
      <c r="DX941" s="15"/>
      <c r="DY941" s="15"/>
      <c r="DZ941" s="15"/>
      <c r="EA941" s="15"/>
      <c r="EB941" s="15"/>
      <c r="EC941" s="15"/>
      <c r="ED941" s="15"/>
      <c r="EE941" s="15"/>
      <c r="EF941" s="15"/>
      <c r="EG941" s="15"/>
      <c r="EH941" s="15"/>
      <c r="EI941" s="15"/>
      <c r="EJ941" s="15"/>
      <c r="EK941" s="15"/>
      <c r="EL941" s="15"/>
      <c r="EM941" s="15"/>
      <c r="EN941" s="15"/>
      <c r="EO941" s="15"/>
      <c r="EP941" s="15"/>
      <c r="EQ941" s="15"/>
      <c r="ER941" s="15"/>
      <c r="ES941" s="15"/>
      <c r="ET941" s="15"/>
      <c r="EU941" s="15"/>
      <c r="EV941" s="15"/>
      <c r="EW941" s="15"/>
      <c r="EX941" s="15"/>
      <c r="EY941" s="15"/>
      <c r="EZ941" s="15"/>
      <c r="FA941" s="15"/>
      <c r="FB941" s="15"/>
      <c r="FC941" s="15"/>
      <c r="FD941" s="15"/>
      <c r="FE941" s="15"/>
      <c r="FF941" s="15"/>
      <c r="FG941" s="15"/>
      <c r="FH941" s="15"/>
      <c r="FI941" s="15"/>
      <c r="FJ941" s="15"/>
      <c r="FK941" s="15"/>
      <c r="FL941" s="15"/>
      <c r="FM941" s="15"/>
      <c r="FN941" s="15"/>
      <c r="FO941" s="15"/>
      <c r="FP941" s="15"/>
      <c r="FQ941" s="15"/>
      <c r="FR941" s="15"/>
      <c r="FS941" s="15"/>
      <c r="FT941" s="15"/>
      <c r="FU941" s="15"/>
      <c r="FV941" s="15"/>
      <c r="FW941" s="15"/>
      <c r="FX941" s="15"/>
      <c r="FY941" s="15"/>
      <c r="FZ941" s="15"/>
      <c r="GA941" s="15"/>
      <c r="GB941" s="15"/>
      <c r="GC941" s="15"/>
      <c r="GD941" s="15"/>
      <c r="GE941" s="15"/>
      <c r="GF941" s="15"/>
      <c r="GG941" s="15"/>
      <c r="GH941" s="15"/>
      <c r="GI941" s="15"/>
      <c r="GJ941" s="15"/>
      <c r="GK941" s="15"/>
      <c r="GL941" s="15"/>
      <c r="GM941" s="15"/>
      <c r="GN941" s="15"/>
      <c r="GO941" s="15"/>
      <c r="GP941" s="15"/>
      <c r="GQ941" s="15"/>
      <c r="GR941" s="15"/>
      <c r="GS941" s="15"/>
      <c r="GT941" s="15"/>
      <c r="GU941" s="15"/>
      <c r="GV941" s="15"/>
      <c r="GW941" s="15"/>
      <c r="GX941" s="15"/>
      <c r="GY941" s="15"/>
      <c r="GZ941" s="15"/>
      <c r="HA941" s="15"/>
      <c r="HB941" s="15"/>
      <c r="HC941" s="15"/>
      <c r="HD941" s="15"/>
      <c r="HE941" s="15"/>
      <c r="HF941" s="15"/>
      <c r="HG941" s="15"/>
      <c r="HH941" s="15"/>
      <c r="HI941" s="15"/>
      <c r="HJ941" s="15"/>
      <c r="HK941" s="15"/>
      <c r="HL941" s="15"/>
      <c r="HM941" s="15"/>
      <c r="HN941" s="15"/>
      <c r="HO941" s="15"/>
      <c r="HP941" s="15"/>
      <c r="HQ941" s="15"/>
      <c r="HR941" s="15"/>
      <c r="HS941" s="15"/>
      <c r="HT941" s="15"/>
      <c r="HU941" s="15"/>
      <c r="HV941" s="15"/>
      <c r="HW941" s="15"/>
      <c r="HX941" s="15"/>
      <c r="HY941" s="15"/>
      <c r="HZ941" s="15"/>
      <c r="IA941" s="15"/>
      <c r="IB941" s="15"/>
      <c r="IC941" s="15"/>
      <c r="ID941" s="15"/>
    </row>
    <row r="942" spans="1:238" s="12" customFormat="1" x14ac:dyDescent="0.2">
      <c r="A942" s="11">
        <f t="shared" si="16"/>
        <v>934</v>
      </c>
      <c r="B942" s="32" t="s">
        <v>2490</v>
      </c>
      <c r="C942" s="32" t="s">
        <v>754</v>
      </c>
      <c r="D942" s="32" t="s">
        <v>13</v>
      </c>
      <c r="E942" s="69">
        <v>2011.11</v>
      </c>
      <c r="F942" s="33" t="s">
        <v>1804</v>
      </c>
      <c r="G942" s="34">
        <v>1282</v>
      </c>
      <c r="H942" s="34">
        <v>1603</v>
      </c>
      <c r="I942" s="37" t="s">
        <v>15</v>
      </c>
      <c r="J942" s="35" t="s">
        <v>17</v>
      </c>
      <c r="K942" s="36"/>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row>
    <row r="943" spans="1:238" s="12" customFormat="1" x14ac:dyDescent="0.2">
      <c r="A943" s="11">
        <f t="shared" si="16"/>
        <v>935</v>
      </c>
      <c r="B943" s="32" t="s">
        <v>2491</v>
      </c>
      <c r="C943" s="32" t="s">
        <v>754</v>
      </c>
      <c r="D943" s="32" t="s">
        <v>13</v>
      </c>
      <c r="E943" s="69">
        <v>2012.01</v>
      </c>
      <c r="F943" s="33" t="s">
        <v>1734</v>
      </c>
      <c r="G943" s="34">
        <v>763</v>
      </c>
      <c r="H943" s="34">
        <v>1252</v>
      </c>
      <c r="I943" s="37" t="s">
        <v>15</v>
      </c>
      <c r="J943" s="35" t="s">
        <v>17</v>
      </c>
      <c r="K943" s="36"/>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row>
    <row r="944" spans="1:238" s="12" customFormat="1" x14ac:dyDescent="0.2">
      <c r="A944" s="11">
        <f t="shared" si="16"/>
        <v>936</v>
      </c>
      <c r="B944" s="32" t="s">
        <v>2492</v>
      </c>
      <c r="C944" s="32" t="s">
        <v>754</v>
      </c>
      <c r="D944" s="32" t="s">
        <v>13</v>
      </c>
      <c r="E944" s="69">
        <v>2012.04</v>
      </c>
      <c r="F944" s="33" t="s">
        <v>2417</v>
      </c>
      <c r="G944" s="34">
        <v>1167</v>
      </c>
      <c r="H944" s="34">
        <v>1752</v>
      </c>
      <c r="I944" s="37" t="s">
        <v>1268</v>
      </c>
      <c r="J944" s="35" t="s">
        <v>17</v>
      </c>
      <c r="K944" s="36"/>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c r="CI944" s="14"/>
      <c r="CJ944" s="14"/>
      <c r="CK944" s="14"/>
      <c r="CL944" s="14"/>
      <c r="CM944" s="14"/>
      <c r="CN944" s="14"/>
      <c r="CO944" s="14"/>
      <c r="CP944" s="14"/>
      <c r="CQ944" s="14"/>
      <c r="CR944" s="14"/>
      <c r="CS944" s="14"/>
      <c r="CT944" s="14"/>
      <c r="CU944" s="14"/>
      <c r="CV944" s="14"/>
      <c r="CW944" s="14"/>
      <c r="CX944" s="14"/>
      <c r="CY944" s="14"/>
      <c r="CZ944" s="14"/>
      <c r="DA944" s="14"/>
      <c r="DB944" s="14"/>
      <c r="DC944" s="14"/>
      <c r="DD944" s="14"/>
      <c r="DE944" s="14"/>
      <c r="DF944" s="14"/>
      <c r="DG944" s="14"/>
      <c r="DH944" s="14"/>
      <c r="DI944" s="14"/>
      <c r="DJ944" s="14"/>
      <c r="DK944" s="14"/>
      <c r="DL944" s="14"/>
      <c r="DM944" s="14"/>
      <c r="DN944" s="14"/>
      <c r="DO944" s="14"/>
      <c r="DP944" s="14"/>
      <c r="DQ944" s="14"/>
      <c r="DR944" s="14"/>
      <c r="DS944" s="14"/>
      <c r="DT944" s="14"/>
      <c r="DU944" s="14"/>
      <c r="DV944" s="14"/>
      <c r="DW944" s="14"/>
      <c r="DX944" s="14"/>
      <c r="DY944" s="14"/>
      <c r="DZ944" s="14"/>
      <c r="EA944" s="14"/>
      <c r="EB944" s="14"/>
      <c r="EC944" s="14"/>
      <c r="ED944" s="14"/>
      <c r="EE944" s="14"/>
      <c r="EF944" s="14"/>
      <c r="EG944" s="14"/>
      <c r="EH944" s="14"/>
      <c r="EI944" s="14"/>
      <c r="EJ944" s="14"/>
      <c r="EK944" s="14"/>
      <c r="EL944" s="14"/>
      <c r="EM944" s="14"/>
      <c r="EN944" s="14"/>
      <c r="EO944" s="14"/>
      <c r="EP944" s="14"/>
      <c r="EQ944" s="14"/>
      <c r="ER944" s="14"/>
      <c r="ES944" s="14"/>
      <c r="ET944" s="14"/>
      <c r="EU944" s="14"/>
      <c r="EV944" s="14"/>
      <c r="EW944" s="14"/>
      <c r="EX944" s="14"/>
      <c r="EY944" s="14"/>
      <c r="EZ944" s="14"/>
      <c r="FA944" s="14"/>
      <c r="FB944" s="14"/>
      <c r="FC944" s="14"/>
      <c r="FD944" s="14"/>
      <c r="FE944" s="14"/>
      <c r="FF944" s="14"/>
      <c r="FG944" s="14"/>
      <c r="FH944" s="14"/>
      <c r="FI944" s="14"/>
      <c r="FJ944" s="14"/>
      <c r="FK944" s="14"/>
      <c r="FL944" s="14"/>
      <c r="FM944" s="14"/>
      <c r="FN944" s="14"/>
      <c r="FO944" s="14"/>
      <c r="FP944" s="14"/>
      <c r="FQ944" s="14"/>
      <c r="FR944" s="14"/>
      <c r="FS944" s="14"/>
      <c r="FT944" s="14"/>
      <c r="FU944" s="14"/>
      <c r="FV944" s="14"/>
      <c r="FW944" s="14"/>
      <c r="FX944" s="14"/>
      <c r="FY944" s="14"/>
      <c r="FZ944" s="14"/>
      <c r="GA944" s="14"/>
      <c r="GB944" s="14"/>
      <c r="GC944" s="14"/>
      <c r="GD944" s="14"/>
      <c r="GE944" s="14"/>
      <c r="GF944" s="14"/>
      <c r="GG944" s="14"/>
      <c r="GH944" s="14"/>
      <c r="GI944" s="14"/>
      <c r="GJ944" s="14"/>
      <c r="GK944" s="14"/>
      <c r="GL944" s="14"/>
      <c r="GM944" s="14"/>
      <c r="GN944" s="14"/>
      <c r="GO944" s="14"/>
      <c r="GP944" s="14"/>
      <c r="GQ944" s="14"/>
      <c r="GR944" s="14"/>
      <c r="GS944" s="14"/>
      <c r="GT944" s="14"/>
      <c r="GU944" s="14"/>
      <c r="GV944" s="14"/>
      <c r="GW944" s="14"/>
      <c r="GX944" s="14"/>
      <c r="GY944" s="14"/>
      <c r="GZ944" s="14"/>
      <c r="HA944" s="14"/>
      <c r="HB944" s="14"/>
      <c r="HC944" s="14"/>
      <c r="HD944" s="14"/>
      <c r="HE944" s="14"/>
      <c r="HF944" s="14"/>
      <c r="HG944" s="14"/>
      <c r="HH944" s="14"/>
      <c r="HI944" s="14"/>
      <c r="HJ944" s="14"/>
      <c r="HK944" s="14"/>
      <c r="HL944" s="14"/>
      <c r="HM944" s="14"/>
      <c r="HN944" s="14"/>
      <c r="HO944" s="14"/>
      <c r="HP944" s="14"/>
      <c r="HQ944" s="14"/>
      <c r="HR944" s="14"/>
      <c r="HS944" s="14"/>
      <c r="HT944" s="14"/>
      <c r="HU944" s="14"/>
      <c r="HV944" s="14"/>
      <c r="HW944" s="14"/>
      <c r="HX944" s="14"/>
      <c r="HY944" s="14"/>
      <c r="HZ944" s="14"/>
      <c r="IA944" s="14"/>
      <c r="IB944" s="14"/>
      <c r="IC944" s="14"/>
      <c r="ID944" s="14"/>
    </row>
    <row r="945" spans="1:238" s="12" customFormat="1" x14ac:dyDescent="0.2">
      <c r="A945" s="11">
        <f t="shared" si="16"/>
        <v>937</v>
      </c>
      <c r="B945" s="32" t="s">
        <v>2493</v>
      </c>
      <c r="C945" s="32" t="s">
        <v>754</v>
      </c>
      <c r="D945" s="32" t="s">
        <v>13</v>
      </c>
      <c r="E945" s="68">
        <v>2012.06</v>
      </c>
      <c r="F945" s="33" t="s">
        <v>2494</v>
      </c>
      <c r="G945" s="34">
        <v>1445</v>
      </c>
      <c r="H945" s="34">
        <v>1525</v>
      </c>
      <c r="I945" s="37" t="s">
        <v>1268</v>
      </c>
      <c r="J945" s="35" t="s">
        <v>17</v>
      </c>
      <c r="K945" s="36"/>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I945" s="14"/>
      <c r="CJ945" s="14"/>
      <c r="CK945" s="14"/>
      <c r="CL945" s="14"/>
      <c r="CM945" s="14"/>
      <c r="CN945" s="14"/>
      <c r="CO945" s="14"/>
      <c r="CP945" s="14"/>
      <c r="CQ945" s="14"/>
      <c r="CR945" s="14"/>
      <c r="CS945" s="14"/>
      <c r="CT945" s="14"/>
      <c r="CU945" s="14"/>
      <c r="CV945" s="14"/>
      <c r="CW945" s="14"/>
      <c r="CX945" s="14"/>
      <c r="CY945" s="14"/>
      <c r="CZ945" s="14"/>
      <c r="DA945" s="14"/>
      <c r="DB945" s="14"/>
      <c r="DC945" s="14"/>
      <c r="DD945" s="14"/>
      <c r="DE945" s="14"/>
      <c r="DF945" s="14"/>
      <c r="DG945" s="14"/>
      <c r="DH945" s="14"/>
      <c r="DI945" s="14"/>
      <c r="DJ945" s="14"/>
      <c r="DK945" s="14"/>
      <c r="DL945" s="14"/>
      <c r="DM945" s="14"/>
      <c r="DN945" s="14"/>
      <c r="DO945" s="14"/>
      <c r="DP945" s="14"/>
      <c r="DQ945" s="14"/>
      <c r="DR945" s="14"/>
      <c r="DS945" s="14"/>
      <c r="DT945" s="14"/>
      <c r="DU945" s="14"/>
      <c r="DV945" s="14"/>
      <c r="DW945" s="14"/>
      <c r="DX945" s="14"/>
      <c r="DY945" s="14"/>
      <c r="DZ945" s="14"/>
      <c r="EA945" s="14"/>
      <c r="EB945" s="14"/>
      <c r="EC945" s="14"/>
      <c r="ED945" s="14"/>
      <c r="EE945" s="14"/>
      <c r="EF945" s="14"/>
      <c r="EG945" s="14"/>
      <c r="EH945" s="14"/>
      <c r="EI945" s="14"/>
      <c r="EJ945" s="14"/>
      <c r="EK945" s="14"/>
      <c r="EL945" s="14"/>
      <c r="EM945" s="14"/>
      <c r="EN945" s="14"/>
      <c r="EO945" s="14"/>
      <c r="EP945" s="14"/>
      <c r="EQ945" s="14"/>
      <c r="ER945" s="14"/>
      <c r="ES945" s="14"/>
      <c r="ET945" s="14"/>
      <c r="EU945" s="14"/>
      <c r="EV945" s="14"/>
      <c r="EW945" s="14"/>
      <c r="EX945" s="14"/>
      <c r="EY945" s="14"/>
      <c r="EZ945" s="14"/>
      <c r="FA945" s="14"/>
      <c r="FB945" s="14"/>
      <c r="FC945" s="14"/>
      <c r="FD945" s="14"/>
      <c r="FE945" s="14"/>
      <c r="FF945" s="14"/>
      <c r="FG945" s="14"/>
      <c r="FH945" s="14"/>
      <c r="FI945" s="14"/>
      <c r="FJ945" s="14"/>
      <c r="FK945" s="14"/>
      <c r="FL945" s="14"/>
      <c r="FM945" s="14"/>
      <c r="FN945" s="14"/>
      <c r="FO945" s="14"/>
      <c r="FP945" s="14"/>
      <c r="FQ945" s="14"/>
      <c r="FR945" s="14"/>
      <c r="FS945" s="14"/>
      <c r="FT945" s="14"/>
      <c r="FU945" s="14"/>
      <c r="FV945" s="14"/>
      <c r="FW945" s="14"/>
      <c r="FX945" s="14"/>
      <c r="FY945" s="14"/>
      <c r="FZ945" s="14"/>
      <c r="GA945" s="14"/>
      <c r="GB945" s="14"/>
      <c r="GC945" s="14"/>
      <c r="GD945" s="14"/>
      <c r="GE945" s="14"/>
      <c r="GF945" s="14"/>
      <c r="GG945" s="14"/>
      <c r="GH945" s="14"/>
      <c r="GI945" s="14"/>
      <c r="GJ945" s="14"/>
      <c r="GK945" s="14"/>
      <c r="GL945" s="14"/>
      <c r="GM945" s="14"/>
      <c r="GN945" s="14"/>
      <c r="GO945" s="14"/>
      <c r="GP945" s="14"/>
      <c r="GQ945" s="14"/>
      <c r="GR945" s="14"/>
      <c r="GS945" s="14"/>
      <c r="GT945" s="14"/>
      <c r="GU945" s="14"/>
      <c r="GV945" s="14"/>
      <c r="GW945" s="14"/>
      <c r="GX945" s="14"/>
      <c r="GY945" s="14"/>
      <c r="GZ945" s="14"/>
      <c r="HA945" s="14"/>
      <c r="HB945" s="14"/>
      <c r="HC945" s="14"/>
      <c r="HD945" s="14"/>
      <c r="HE945" s="14"/>
      <c r="HF945" s="14"/>
      <c r="HG945" s="14"/>
      <c r="HH945" s="14"/>
      <c r="HI945" s="14"/>
      <c r="HJ945" s="14"/>
      <c r="HK945" s="14"/>
      <c r="HL945" s="14"/>
      <c r="HM945" s="14"/>
      <c r="HN945" s="14"/>
      <c r="HO945" s="14"/>
      <c r="HP945" s="14"/>
      <c r="HQ945" s="14"/>
      <c r="HR945" s="14"/>
      <c r="HS945" s="14"/>
      <c r="HT945" s="14"/>
      <c r="HU945" s="14"/>
      <c r="HV945" s="14"/>
      <c r="HW945" s="14"/>
      <c r="HX945" s="14"/>
      <c r="HY945" s="14"/>
      <c r="HZ945" s="14"/>
      <c r="IA945" s="14"/>
      <c r="IB945" s="14"/>
      <c r="IC945" s="14"/>
      <c r="ID945" s="14"/>
    </row>
    <row r="946" spans="1:238" s="12" customFormat="1" x14ac:dyDescent="0.2">
      <c r="A946" s="11">
        <f t="shared" si="16"/>
        <v>938</v>
      </c>
      <c r="B946" s="32" t="s">
        <v>2495</v>
      </c>
      <c r="C946" s="32" t="s">
        <v>754</v>
      </c>
      <c r="D946" s="32" t="s">
        <v>13</v>
      </c>
      <c r="E946" s="68">
        <v>2012.08</v>
      </c>
      <c r="F946" s="33" t="s">
        <v>1302</v>
      </c>
      <c r="G946" s="34">
        <v>1302</v>
      </c>
      <c r="H946" s="34">
        <v>1763</v>
      </c>
      <c r="I946" s="37" t="s">
        <v>15</v>
      </c>
      <c r="J946" s="35" t="s">
        <v>17</v>
      </c>
      <c r="K946" s="36"/>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row>
    <row r="947" spans="1:238" s="12" customFormat="1" x14ac:dyDescent="0.2">
      <c r="A947" s="11">
        <f t="shared" si="16"/>
        <v>939</v>
      </c>
      <c r="B947" s="32" t="s">
        <v>2496</v>
      </c>
      <c r="C947" s="32" t="s">
        <v>754</v>
      </c>
      <c r="D947" s="32" t="s">
        <v>13</v>
      </c>
      <c r="E947" s="68">
        <v>2012.09</v>
      </c>
      <c r="F947" s="33" t="s">
        <v>2497</v>
      </c>
      <c r="G947" s="34">
        <v>1036</v>
      </c>
      <c r="H947" s="34">
        <v>1294</v>
      </c>
      <c r="I947" s="37" t="s">
        <v>15</v>
      </c>
      <c r="J947" s="35" t="s">
        <v>17</v>
      </c>
      <c r="K947" s="36"/>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row>
    <row r="948" spans="1:238" s="12" customFormat="1" x14ac:dyDescent="0.2">
      <c r="A948" s="11">
        <f t="shared" si="16"/>
        <v>940</v>
      </c>
      <c r="B948" s="38" t="s">
        <v>2498</v>
      </c>
      <c r="C948" s="32" t="s">
        <v>754</v>
      </c>
      <c r="D948" s="32" t="s">
        <v>13</v>
      </c>
      <c r="E948" s="68">
        <v>2012.12</v>
      </c>
      <c r="F948" s="33" t="s">
        <v>1359</v>
      </c>
      <c r="G948" s="34">
        <v>2331</v>
      </c>
      <c r="H948" s="34">
        <v>2154</v>
      </c>
      <c r="I948" s="37" t="s">
        <v>15</v>
      </c>
      <c r="J948" s="35" t="s">
        <v>17</v>
      </c>
      <c r="K948" s="36"/>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row>
    <row r="949" spans="1:238" s="12" customFormat="1" x14ac:dyDescent="0.2">
      <c r="A949" s="11">
        <f t="shared" si="16"/>
        <v>941</v>
      </c>
      <c r="B949" s="38" t="s">
        <v>2499</v>
      </c>
      <c r="C949" s="32" t="s">
        <v>754</v>
      </c>
      <c r="D949" s="32" t="s">
        <v>13</v>
      </c>
      <c r="E949" s="68">
        <v>2012.12</v>
      </c>
      <c r="F949" s="33" t="s">
        <v>1347</v>
      </c>
      <c r="G949" s="34">
        <v>1302</v>
      </c>
      <c r="H949" s="34">
        <v>1826</v>
      </c>
      <c r="I949" s="37" t="s">
        <v>15</v>
      </c>
      <c r="J949" s="35" t="s">
        <v>17</v>
      </c>
      <c r="K949" s="36"/>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row>
    <row r="950" spans="1:238" s="12" customFormat="1" x14ac:dyDescent="0.2">
      <c r="A950" s="11">
        <f t="shared" si="16"/>
        <v>942</v>
      </c>
      <c r="B950" s="38" t="s">
        <v>2500</v>
      </c>
      <c r="C950" s="32" t="s">
        <v>754</v>
      </c>
      <c r="D950" s="32" t="s">
        <v>13</v>
      </c>
      <c r="E950" s="68">
        <v>2013.01</v>
      </c>
      <c r="F950" s="33" t="s">
        <v>2315</v>
      </c>
      <c r="G950" s="34">
        <v>1231</v>
      </c>
      <c r="H950" s="34">
        <v>1975</v>
      </c>
      <c r="I950" s="37" t="s">
        <v>15</v>
      </c>
      <c r="J950" s="35" t="s">
        <v>17</v>
      </c>
      <c r="K950" s="36"/>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row>
    <row r="951" spans="1:238" s="12" customFormat="1" x14ac:dyDescent="0.2">
      <c r="A951" s="11">
        <f t="shared" si="16"/>
        <v>943</v>
      </c>
      <c r="B951" s="38" t="s">
        <v>2501</v>
      </c>
      <c r="C951" s="32" t="s">
        <v>754</v>
      </c>
      <c r="D951" s="32" t="s">
        <v>13</v>
      </c>
      <c r="E951" s="68">
        <v>2013.04</v>
      </c>
      <c r="F951" s="33" t="s">
        <v>1285</v>
      </c>
      <c r="G951" s="34">
        <v>1555</v>
      </c>
      <c r="H951" s="34">
        <v>2622</v>
      </c>
      <c r="I951" s="37" t="s">
        <v>15</v>
      </c>
      <c r="J951" s="35" t="s">
        <v>17</v>
      </c>
      <c r="K951" s="36"/>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row>
    <row r="952" spans="1:238" s="12" customFormat="1" x14ac:dyDescent="0.2">
      <c r="A952" s="11">
        <f t="shared" si="16"/>
        <v>944</v>
      </c>
      <c r="B952" s="38" t="s">
        <v>2502</v>
      </c>
      <c r="C952" s="32" t="s">
        <v>754</v>
      </c>
      <c r="D952" s="32" t="s">
        <v>13</v>
      </c>
      <c r="E952" s="68">
        <v>2013.04</v>
      </c>
      <c r="F952" s="33" t="s">
        <v>1373</v>
      </c>
      <c r="G952" s="34">
        <v>2126</v>
      </c>
      <c r="H952" s="34">
        <v>3162</v>
      </c>
      <c r="I952" s="37" t="s">
        <v>15</v>
      </c>
      <c r="J952" s="35" t="s">
        <v>17</v>
      </c>
      <c r="K952" s="36"/>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row>
    <row r="953" spans="1:238" s="12" customFormat="1" x14ac:dyDescent="0.2">
      <c r="A953" s="11">
        <f t="shared" si="16"/>
        <v>945</v>
      </c>
      <c r="B953" s="38" t="s">
        <v>2503</v>
      </c>
      <c r="C953" s="38" t="s">
        <v>754</v>
      </c>
      <c r="D953" s="32" t="s">
        <v>13</v>
      </c>
      <c r="E953" s="68">
        <v>2013.07</v>
      </c>
      <c r="F953" s="33" t="s">
        <v>1403</v>
      </c>
      <c r="G953" s="34">
        <v>1265</v>
      </c>
      <c r="H953" s="34">
        <v>2174</v>
      </c>
      <c r="I953" s="37" t="s">
        <v>18</v>
      </c>
      <c r="J953" s="35" t="s">
        <v>17</v>
      </c>
      <c r="K953" s="36"/>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c r="CI953" s="14"/>
      <c r="CJ953" s="14"/>
      <c r="CK953" s="14"/>
      <c r="CL953" s="14"/>
      <c r="CM953" s="14"/>
      <c r="CN953" s="14"/>
      <c r="CO953" s="14"/>
      <c r="CP953" s="14"/>
      <c r="CQ953" s="14"/>
      <c r="CR953" s="14"/>
      <c r="CS953" s="14"/>
      <c r="CT953" s="14"/>
      <c r="CU953" s="14"/>
      <c r="CV953" s="14"/>
      <c r="CW953" s="14"/>
      <c r="CX953" s="14"/>
      <c r="CY953" s="14"/>
      <c r="CZ953" s="14"/>
      <c r="DA953" s="14"/>
      <c r="DB953" s="14"/>
      <c r="DC953" s="14"/>
      <c r="DD953" s="14"/>
      <c r="DE953" s="14"/>
      <c r="DF953" s="14"/>
      <c r="DG953" s="14"/>
      <c r="DH953" s="14"/>
      <c r="DI953" s="14"/>
      <c r="DJ953" s="14"/>
      <c r="DK953" s="14"/>
      <c r="DL953" s="14"/>
      <c r="DM953" s="14"/>
      <c r="DN953" s="14"/>
      <c r="DO953" s="14"/>
      <c r="DP953" s="14"/>
      <c r="DQ953" s="14"/>
      <c r="DR953" s="14"/>
      <c r="DS953" s="14"/>
      <c r="DT953" s="14"/>
      <c r="DU953" s="14"/>
      <c r="DV953" s="14"/>
      <c r="DW953" s="14"/>
      <c r="DX953" s="14"/>
      <c r="DY953" s="14"/>
      <c r="DZ953" s="14"/>
      <c r="EA953" s="14"/>
      <c r="EB953" s="14"/>
      <c r="EC953" s="14"/>
      <c r="ED953" s="14"/>
      <c r="EE953" s="14"/>
      <c r="EF953" s="14"/>
      <c r="EG953" s="14"/>
      <c r="EH953" s="14"/>
      <c r="EI953" s="14"/>
      <c r="EJ953" s="14"/>
      <c r="EK953" s="14"/>
      <c r="EL953" s="14"/>
      <c r="EM953" s="14"/>
      <c r="EN953" s="14"/>
      <c r="EO953" s="14"/>
      <c r="EP953" s="14"/>
      <c r="EQ953" s="14"/>
      <c r="ER953" s="14"/>
      <c r="ES953" s="14"/>
      <c r="ET953" s="14"/>
      <c r="EU953" s="14"/>
      <c r="EV953" s="14"/>
      <c r="EW953" s="14"/>
      <c r="EX953" s="14"/>
      <c r="EY953" s="14"/>
      <c r="EZ953" s="14"/>
      <c r="FA953" s="14"/>
      <c r="FB953" s="14"/>
      <c r="FC953" s="14"/>
      <c r="FD953" s="14"/>
      <c r="FE953" s="14"/>
      <c r="FF953" s="14"/>
      <c r="FG953" s="14"/>
      <c r="FH953" s="14"/>
      <c r="FI953" s="14"/>
      <c r="FJ953" s="14"/>
      <c r="FK953" s="14"/>
      <c r="FL953" s="14"/>
      <c r="FM953" s="14"/>
      <c r="FN953" s="14"/>
      <c r="FO953" s="14"/>
      <c r="FP953" s="14"/>
      <c r="FQ953" s="14"/>
      <c r="FR953" s="14"/>
      <c r="FS953" s="14"/>
      <c r="FT953" s="14"/>
      <c r="FU953" s="14"/>
      <c r="FV953" s="14"/>
      <c r="FW953" s="14"/>
      <c r="FX953" s="14"/>
      <c r="FY953" s="14"/>
      <c r="FZ953" s="14"/>
      <c r="GA953" s="14"/>
      <c r="GB953" s="14"/>
      <c r="GC953" s="14"/>
      <c r="GD953" s="14"/>
      <c r="GE953" s="14"/>
      <c r="GF953" s="14"/>
      <c r="GG953" s="14"/>
      <c r="GH953" s="14"/>
      <c r="GI953" s="14"/>
      <c r="GJ953" s="14"/>
      <c r="GK953" s="14"/>
      <c r="GL953" s="14"/>
      <c r="GM953" s="14"/>
      <c r="GN953" s="14"/>
      <c r="GO953" s="14"/>
      <c r="GP953" s="14"/>
      <c r="GQ953" s="14"/>
      <c r="GR953" s="14"/>
      <c r="GS953" s="14"/>
      <c r="GT953" s="14"/>
      <c r="GU953" s="14"/>
      <c r="GV953" s="14"/>
      <c r="GW953" s="14"/>
      <c r="GX953" s="14"/>
      <c r="GY953" s="14"/>
      <c r="GZ953" s="14"/>
      <c r="HA953" s="14"/>
      <c r="HB953" s="14"/>
      <c r="HC953" s="14"/>
      <c r="HD953" s="14"/>
      <c r="HE953" s="14"/>
      <c r="HF953" s="14"/>
      <c r="HG953" s="14"/>
      <c r="HH953" s="14"/>
      <c r="HI953" s="14"/>
      <c r="HJ953" s="14"/>
      <c r="HK953" s="14"/>
      <c r="HL953" s="14"/>
      <c r="HM953" s="14"/>
      <c r="HN953" s="14"/>
      <c r="HO953" s="14"/>
      <c r="HP953" s="14"/>
      <c r="HQ953" s="14"/>
      <c r="HR953" s="14"/>
      <c r="HS953" s="14"/>
      <c r="HT953" s="14"/>
      <c r="HU953" s="14"/>
      <c r="HV953" s="14"/>
      <c r="HW953" s="14"/>
      <c r="HX953" s="14"/>
      <c r="HY953" s="14"/>
      <c r="HZ953" s="14"/>
      <c r="IA953" s="14"/>
      <c r="IB953" s="14"/>
      <c r="IC953" s="14"/>
      <c r="ID953" s="14"/>
    </row>
    <row r="954" spans="1:238" s="12" customFormat="1" x14ac:dyDescent="0.2">
      <c r="A954" s="11">
        <f t="shared" si="16"/>
        <v>946</v>
      </c>
      <c r="B954" s="38" t="s">
        <v>2504</v>
      </c>
      <c r="C954" s="38" t="s">
        <v>754</v>
      </c>
      <c r="D954" s="32" t="s">
        <v>13</v>
      </c>
      <c r="E954" s="68">
        <v>2013.08</v>
      </c>
      <c r="F954" s="33" t="s">
        <v>1370</v>
      </c>
      <c r="G954" s="34">
        <v>1163</v>
      </c>
      <c r="H954" s="34">
        <v>2274</v>
      </c>
      <c r="I954" s="37" t="s">
        <v>15</v>
      </c>
      <c r="J954" s="35" t="s">
        <v>17</v>
      </c>
      <c r="K954" s="36"/>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c r="CI954" s="14"/>
      <c r="CJ954" s="14"/>
      <c r="CK954" s="14"/>
      <c r="CL954" s="14"/>
      <c r="CM954" s="14"/>
      <c r="CN954" s="14"/>
      <c r="CO954" s="14"/>
      <c r="CP954" s="14"/>
      <c r="CQ954" s="14"/>
      <c r="CR954" s="14"/>
      <c r="CS954" s="14"/>
      <c r="CT954" s="14"/>
      <c r="CU954" s="14"/>
      <c r="CV954" s="14"/>
      <c r="CW954" s="14"/>
      <c r="CX954" s="14"/>
      <c r="CY954" s="14"/>
      <c r="CZ954" s="14"/>
      <c r="DA954" s="14"/>
      <c r="DB954" s="14"/>
      <c r="DC954" s="14"/>
      <c r="DD954" s="14"/>
      <c r="DE954" s="14"/>
      <c r="DF954" s="14"/>
      <c r="DG954" s="14"/>
      <c r="DH954" s="14"/>
      <c r="DI954" s="14"/>
      <c r="DJ954" s="14"/>
      <c r="DK954" s="14"/>
      <c r="DL954" s="14"/>
      <c r="DM954" s="14"/>
      <c r="DN954" s="14"/>
      <c r="DO954" s="14"/>
      <c r="DP954" s="14"/>
      <c r="DQ954" s="14"/>
      <c r="DR954" s="14"/>
      <c r="DS954" s="14"/>
      <c r="DT954" s="14"/>
      <c r="DU954" s="14"/>
      <c r="DV954" s="14"/>
      <c r="DW954" s="14"/>
      <c r="DX954" s="14"/>
      <c r="DY954" s="14"/>
      <c r="DZ954" s="14"/>
      <c r="EA954" s="14"/>
      <c r="EB954" s="14"/>
      <c r="EC954" s="14"/>
      <c r="ED954" s="14"/>
      <c r="EE954" s="14"/>
      <c r="EF954" s="14"/>
      <c r="EG954" s="14"/>
      <c r="EH954" s="14"/>
      <c r="EI954" s="14"/>
      <c r="EJ954" s="14"/>
      <c r="EK954" s="14"/>
      <c r="EL954" s="14"/>
      <c r="EM954" s="14"/>
      <c r="EN954" s="14"/>
      <c r="EO954" s="14"/>
      <c r="EP954" s="14"/>
      <c r="EQ954" s="14"/>
      <c r="ER954" s="14"/>
      <c r="ES954" s="14"/>
      <c r="ET954" s="14"/>
      <c r="EU954" s="14"/>
      <c r="EV954" s="14"/>
      <c r="EW954" s="14"/>
      <c r="EX954" s="14"/>
      <c r="EY954" s="14"/>
      <c r="EZ954" s="14"/>
      <c r="FA954" s="14"/>
      <c r="FB954" s="14"/>
      <c r="FC954" s="14"/>
      <c r="FD954" s="14"/>
      <c r="FE954" s="14"/>
      <c r="FF954" s="14"/>
      <c r="FG954" s="14"/>
      <c r="FH954" s="14"/>
      <c r="FI954" s="14"/>
      <c r="FJ954" s="14"/>
      <c r="FK954" s="14"/>
      <c r="FL954" s="14"/>
      <c r="FM954" s="14"/>
      <c r="FN954" s="14"/>
      <c r="FO954" s="14"/>
      <c r="FP954" s="14"/>
      <c r="FQ954" s="14"/>
      <c r="FR954" s="14"/>
      <c r="FS954" s="14"/>
      <c r="FT954" s="14"/>
      <c r="FU954" s="14"/>
      <c r="FV954" s="14"/>
      <c r="FW954" s="14"/>
      <c r="FX954" s="14"/>
      <c r="FY954" s="14"/>
      <c r="FZ954" s="14"/>
      <c r="GA954" s="14"/>
      <c r="GB954" s="14"/>
      <c r="GC954" s="14"/>
      <c r="GD954" s="14"/>
      <c r="GE954" s="14"/>
      <c r="GF954" s="14"/>
      <c r="GG954" s="14"/>
      <c r="GH954" s="14"/>
      <c r="GI954" s="14"/>
      <c r="GJ954" s="14"/>
      <c r="GK954" s="14"/>
      <c r="GL954" s="14"/>
      <c r="GM954" s="14"/>
      <c r="GN954" s="14"/>
      <c r="GO954" s="14"/>
      <c r="GP954" s="14"/>
      <c r="GQ954" s="14"/>
      <c r="GR954" s="14"/>
      <c r="GS954" s="14"/>
      <c r="GT954" s="14"/>
      <c r="GU954" s="14"/>
      <c r="GV954" s="14"/>
      <c r="GW954" s="14"/>
      <c r="GX954" s="14"/>
      <c r="GY954" s="14"/>
      <c r="GZ954" s="14"/>
      <c r="HA954" s="14"/>
      <c r="HB954" s="14"/>
      <c r="HC954" s="14"/>
      <c r="HD954" s="14"/>
      <c r="HE954" s="14"/>
      <c r="HF954" s="14"/>
      <c r="HG954" s="14"/>
      <c r="HH954" s="14"/>
      <c r="HI954" s="14"/>
      <c r="HJ954" s="14"/>
      <c r="HK954" s="14"/>
      <c r="HL954" s="14"/>
      <c r="HM954" s="14"/>
      <c r="HN954" s="14"/>
      <c r="HO954" s="14"/>
      <c r="HP954" s="14"/>
      <c r="HQ954" s="14"/>
      <c r="HR954" s="14"/>
      <c r="HS954" s="14"/>
      <c r="HT954" s="14"/>
      <c r="HU954" s="14"/>
      <c r="HV954" s="14"/>
      <c r="HW954" s="14"/>
      <c r="HX954" s="14"/>
      <c r="HY954" s="14"/>
      <c r="HZ954" s="14"/>
      <c r="IA954" s="14"/>
      <c r="IB954" s="14"/>
      <c r="IC954" s="14"/>
      <c r="ID954" s="14"/>
    </row>
    <row r="955" spans="1:238" s="12" customFormat="1" x14ac:dyDescent="0.2">
      <c r="A955" s="11">
        <f t="shared" si="16"/>
        <v>947</v>
      </c>
      <c r="B955" s="38" t="s">
        <v>2505</v>
      </c>
      <c r="C955" s="38" t="s">
        <v>754</v>
      </c>
      <c r="D955" s="32" t="s">
        <v>13</v>
      </c>
      <c r="E955" s="68">
        <v>2013.08</v>
      </c>
      <c r="F955" s="33" t="s">
        <v>2506</v>
      </c>
      <c r="G955" s="34">
        <v>2051</v>
      </c>
      <c r="H955" s="34">
        <v>1863</v>
      </c>
      <c r="I955" s="37" t="s">
        <v>15</v>
      </c>
      <c r="J955" s="35" t="s">
        <v>17</v>
      </c>
      <c r="K955" s="36"/>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row>
    <row r="956" spans="1:238" s="12" customFormat="1" x14ac:dyDescent="0.2">
      <c r="A956" s="11">
        <f t="shared" si="16"/>
        <v>948</v>
      </c>
      <c r="B956" s="38" t="s">
        <v>647</v>
      </c>
      <c r="C956" s="38" t="s">
        <v>754</v>
      </c>
      <c r="D956" s="38" t="s">
        <v>13</v>
      </c>
      <c r="E956" s="68">
        <v>2013.09</v>
      </c>
      <c r="F956" s="33" t="s">
        <v>1926</v>
      </c>
      <c r="G956" s="34">
        <v>1421</v>
      </c>
      <c r="H956" s="34">
        <v>2446</v>
      </c>
      <c r="I956" s="37" t="s">
        <v>15</v>
      </c>
      <c r="J956" s="35" t="s">
        <v>17</v>
      </c>
      <c r="K956" s="3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16"/>
      <c r="CO956" s="16"/>
      <c r="CP956" s="16"/>
      <c r="CQ956" s="16"/>
      <c r="CR956" s="16"/>
      <c r="CS956" s="16"/>
      <c r="CT956" s="16"/>
      <c r="CU956" s="16"/>
      <c r="CV956" s="16"/>
      <c r="CW956" s="16"/>
      <c r="CX956" s="16"/>
      <c r="CY956" s="16"/>
      <c r="CZ956" s="16"/>
      <c r="DA956" s="16"/>
      <c r="DB956" s="16"/>
      <c r="DC956" s="16"/>
      <c r="DD956" s="16"/>
      <c r="DE956" s="16"/>
      <c r="DF956" s="16"/>
      <c r="DG956" s="16"/>
      <c r="DH956" s="16"/>
      <c r="DI956" s="16"/>
      <c r="DJ956" s="16"/>
      <c r="DK956" s="16"/>
      <c r="DL956" s="16"/>
      <c r="DM956" s="16"/>
      <c r="DN956" s="16"/>
      <c r="DO956" s="16"/>
      <c r="DP956" s="16"/>
      <c r="DQ956" s="16"/>
      <c r="DR956" s="16"/>
      <c r="DS956" s="16"/>
      <c r="DT956" s="16"/>
      <c r="DU956" s="16"/>
      <c r="DV956" s="16"/>
      <c r="DW956" s="16"/>
      <c r="DX956" s="16"/>
      <c r="DY956" s="16"/>
      <c r="DZ956" s="16"/>
      <c r="EA956" s="16"/>
      <c r="EB956" s="16"/>
      <c r="EC956" s="16"/>
      <c r="ED956" s="16"/>
      <c r="EE956" s="16"/>
      <c r="EF956" s="16"/>
      <c r="EG956" s="16"/>
      <c r="EH956" s="16"/>
      <c r="EI956" s="16"/>
      <c r="EJ956" s="16"/>
      <c r="EK956" s="16"/>
      <c r="EL956" s="16"/>
      <c r="EM956" s="16"/>
      <c r="EN956" s="16"/>
      <c r="EO956" s="16"/>
      <c r="EP956" s="16"/>
      <c r="EQ956" s="16"/>
      <c r="ER956" s="16"/>
      <c r="ES956" s="16"/>
      <c r="ET956" s="16"/>
      <c r="EU956" s="16"/>
      <c r="EV956" s="16"/>
      <c r="EW956" s="16"/>
      <c r="EX956" s="16"/>
      <c r="EY956" s="16"/>
      <c r="EZ956" s="16"/>
      <c r="FA956" s="16"/>
      <c r="FB956" s="16"/>
      <c r="FC956" s="16"/>
      <c r="FD956" s="16"/>
      <c r="FE956" s="16"/>
      <c r="FF956" s="16"/>
      <c r="FG956" s="16"/>
      <c r="FH956" s="16"/>
      <c r="FI956" s="16"/>
      <c r="FJ956" s="16"/>
      <c r="FK956" s="16"/>
      <c r="FL956" s="16"/>
      <c r="FM956" s="16"/>
      <c r="FN956" s="16"/>
      <c r="FO956" s="16"/>
      <c r="FP956" s="16"/>
      <c r="FQ956" s="16"/>
      <c r="FR956" s="16"/>
      <c r="FS956" s="16"/>
      <c r="FT956" s="16"/>
      <c r="FU956" s="16"/>
      <c r="FV956" s="16"/>
      <c r="FW956" s="16"/>
      <c r="FX956" s="16"/>
      <c r="FY956" s="16"/>
      <c r="FZ956" s="16"/>
      <c r="GA956" s="16"/>
      <c r="GB956" s="16"/>
      <c r="GC956" s="16"/>
      <c r="GD956" s="16"/>
      <c r="GE956" s="16"/>
      <c r="GF956" s="16"/>
      <c r="GG956" s="16"/>
      <c r="GH956" s="16"/>
      <c r="GI956" s="16"/>
      <c r="GJ956" s="16"/>
      <c r="GK956" s="16"/>
      <c r="GL956" s="16"/>
      <c r="GM956" s="16"/>
      <c r="GN956" s="16"/>
      <c r="GO956" s="16"/>
      <c r="GP956" s="16"/>
      <c r="GQ956" s="16"/>
      <c r="GR956" s="16"/>
      <c r="GS956" s="16"/>
      <c r="GT956" s="16"/>
      <c r="GU956" s="16"/>
      <c r="GV956" s="16"/>
      <c r="GW956" s="16"/>
      <c r="GX956" s="16"/>
      <c r="GY956" s="16"/>
      <c r="GZ956" s="16"/>
      <c r="HA956" s="16"/>
      <c r="HB956" s="16"/>
      <c r="HC956" s="16"/>
      <c r="HD956" s="16"/>
      <c r="HE956" s="16"/>
      <c r="HF956" s="16"/>
      <c r="HG956" s="16"/>
      <c r="HH956" s="16"/>
      <c r="HI956" s="16"/>
      <c r="HJ956" s="16"/>
      <c r="HK956" s="16"/>
      <c r="HL956" s="16"/>
      <c r="HM956" s="16"/>
      <c r="HN956" s="16"/>
      <c r="HO956" s="16"/>
      <c r="HP956" s="16"/>
      <c r="HQ956" s="16"/>
      <c r="HR956" s="16"/>
      <c r="HS956" s="16"/>
      <c r="HT956" s="16"/>
      <c r="HU956" s="16"/>
      <c r="HV956" s="16"/>
      <c r="HW956" s="16"/>
      <c r="HX956" s="16"/>
      <c r="HY956" s="16"/>
      <c r="HZ956" s="16"/>
      <c r="IA956" s="16"/>
      <c r="IB956" s="16"/>
      <c r="IC956" s="16"/>
      <c r="ID956" s="16"/>
    </row>
    <row r="957" spans="1:238" s="12" customFormat="1" x14ac:dyDescent="0.2">
      <c r="A957" s="11">
        <f t="shared" si="16"/>
        <v>949</v>
      </c>
      <c r="B957" s="32" t="s">
        <v>2507</v>
      </c>
      <c r="C957" s="32" t="s">
        <v>754</v>
      </c>
      <c r="D957" s="32" t="s">
        <v>13</v>
      </c>
      <c r="E957" s="69">
        <v>2013.12</v>
      </c>
      <c r="F957" s="82" t="s">
        <v>1320</v>
      </c>
      <c r="G957" s="39">
        <v>1378</v>
      </c>
      <c r="H957" s="34">
        <v>2390</v>
      </c>
      <c r="I957" s="37" t="s">
        <v>15</v>
      </c>
      <c r="J957" s="35" t="s">
        <v>17</v>
      </c>
      <c r="K957" s="45"/>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CT957" s="17"/>
      <c r="CU957" s="17"/>
      <c r="CV957" s="17"/>
      <c r="CW957" s="17"/>
      <c r="CX957" s="17"/>
      <c r="CY957" s="17"/>
      <c r="CZ957" s="17"/>
      <c r="DA957" s="17"/>
      <c r="DB957" s="17"/>
      <c r="DC957" s="17"/>
      <c r="DD957" s="17"/>
      <c r="DE957" s="17"/>
      <c r="DF957" s="17"/>
      <c r="DG957" s="17"/>
      <c r="DH957" s="17"/>
      <c r="DI957" s="17"/>
      <c r="DJ957" s="17"/>
      <c r="DK957" s="17"/>
      <c r="DL957" s="17"/>
      <c r="DM957" s="17"/>
      <c r="DN957" s="17"/>
      <c r="DO957" s="17"/>
      <c r="DP957" s="17"/>
      <c r="DQ957" s="17"/>
      <c r="DR957" s="17"/>
      <c r="DS957" s="17"/>
      <c r="DT957" s="17"/>
      <c r="DU957" s="17"/>
      <c r="DV957" s="17"/>
      <c r="DW957" s="17"/>
      <c r="DX957" s="17"/>
      <c r="DY957" s="17"/>
      <c r="DZ957" s="17"/>
      <c r="EA957" s="17"/>
      <c r="EB957" s="17"/>
      <c r="EC957" s="17"/>
      <c r="ED957" s="17"/>
      <c r="EE957" s="17"/>
      <c r="EF957" s="17"/>
      <c r="EG957" s="17"/>
      <c r="EH957" s="17"/>
      <c r="EI957" s="17"/>
      <c r="EJ957" s="17"/>
      <c r="EK957" s="17"/>
      <c r="EL957" s="17"/>
      <c r="EM957" s="17"/>
      <c r="EN957" s="17"/>
      <c r="EO957" s="17"/>
      <c r="EP957" s="17"/>
      <c r="EQ957" s="17"/>
      <c r="ER957" s="17"/>
      <c r="ES957" s="17"/>
      <c r="ET957" s="17"/>
      <c r="EU957" s="17"/>
      <c r="EV957" s="17"/>
      <c r="EW957" s="17"/>
      <c r="EX957" s="17"/>
      <c r="EY957" s="17"/>
      <c r="EZ957" s="17"/>
      <c r="FA957" s="17"/>
      <c r="FB957" s="17"/>
      <c r="FC957" s="17"/>
      <c r="FD957" s="17"/>
      <c r="FE957" s="17"/>
      <c r="FF957" s="17"/>
      <c r="FG957" s="17"/>
      <c r="FH957" s="17"/>
      <c r="FI957" s="17"/>
      <c r="FJ957" s="17"/>
      <c r="FK957" s="17"/>
      <c r="FL957" s="17"/>
      <c r="FM957" s="17"/>
      <c r="FN957" s="17"/>
      <c r="FO957" s="17"/>
      <c r="FP957" s="17"/>
      <c r="FQ957" s="17"/>
      <c r="FR957" s="17"/>
      <c r="FS957" s="17"/>
      <c r="FT957" s="17"/>
      <c r="FU957" s="17"/>
      <c r="FV957" s="17"/>
      <c r="FW957" s="17"/>
      <c r="FX957" s="17"/>
      <c r="FY957" s="17"/>
      <c r="FZ957" s="17"/>
      <c r="GA957" s="17"/>
      <c r="GB957" s="17"/>
      <c r="GC957" s="17"/>
      <c r="GD957" s="17"/>
      <c r="GE957" s="17"/>
      <c r="GF957" s="17"/>
      <c r="GG957" s="17"/>
      <c r="GH957" s="17"/>
      <c r="GI957" s="17"/>
      <c r="GJ957" s="17"/>
      <c r="GK957" s="17"/>
      <c r="GL957" s="17"/>
      <c r="GM957" s="17"/>
      <c r="GN957" s="17"/>
      <c r="GO957" s="17"/>
      <c r="GP957" s="17"/>
      <c r="GQ957" s="17"/>
      <c r="GR957" s="17"/>
      <c r="GS957" s="17"/>
      <c r="GT957" s="17"/>
      <c r="GU957" s="17"/>
      <c r="GV957" s="17"/>
      <c r="GW957" s="17"/>
      <c r="GX957" s="17"/>
      <c r="GY957" s="17"/>
      <c r="GZ957" s="17"/>
      <c r="HA957" s="17"/>
      <c r="HB957" s="17"/>
      <c r="HC957" s="17"/>
      <c r="HD957" s="17"/>
      <c r="HE957" s="17"/>
      <c r="HF957" s="17"/>
      <c r="HG957" s="17"/>
      <c r="HH957" s="17"/>
      <c r="HI957" s="17"/>
      <c r="HJ957" s="17"/>
      <c r="HK957" s="17"/>
      <c r="HL957" s="17"/>
      <c r="HM957" s="17"/>
      <c r="HN957" s="17"/>
      <c r="HO957" s="17"/>
      <c r="HP957" s="13"/>
      <c r="HQ957" s="13"/>
      <c r="HR957" s="13"/>
      <c r="HS957" s="13"/>
      <c r="HT957" s="13"/>
      <c r="HU957" s="13"/>
      <c r="HV957" s="13"/>
      <c r="HW957" s="13"/>
      <c r="HX957" s="13"/>
      <c r="HY957" s="13"/>
      <c r="HZ957" s="13"/>
      <c r="IA957" s="13"/>
      <c r="IB957" s="13"/>
      <c r="IC957" s="13"/>
      <c r="ID957" s="13"/>
    </row>
    <row r="958" spans="1:238" s="12" customFormat="1" x14ac:dyDescent="0.2">
      <c r="A958" s="11">
        <f t="shared" si="16"/>
        <v>950</v>
      </c>
      <c r="B958" s="38" t="s">
        <v>2508</v>
      </c>
      <c r="C958" s="32" t="s">
        <v>754</v>
      </c>
      <c r="D958" s="32" t="s">
        <v>13</v>
      </c>
      <c r="E958" s="69">
        <v>2014.03</v>
      </c>
      <c r="F958" s="82" t="s">
        <v>1396</v>
      </c>
      <c r="G958" s="83">
        <v>789</v>
      </c>
      <c r="H958" s="34">
        <v>1392</v>
      </c>
      <c r="I958" s="37" t="s">
        <v>15</v>
      </c>
      <c r="J958" s="35" t="s">
        <v>17</v>
      </c>
      <c r="K958" s="45"/>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EU958" s="13"/>
      <c r="EV958" s="13"/>
      <c r="EW958" s="13"/>
      <c r="EX958" s="13"/>
      <c r="EY958" s="13"/>
      <c r="EZ958" s="13"/>
      <c r="FA958" s="13"/>
      <c r="FB958" s="13"/>
      <c r="FC958" s="13"/>
      <c r="FD958" s="13"/>
      <c r="FE958" s="13"/>
      <c r="FF958" s="13"/>
      <c r="FG958" s="13"/>
      <c r="FH958" s="13"/>
      <c r="FI958" s="13"/>
      <c r="FJ958" s="13"/>
      <c r="FK958" s="13"/>
      <c r="FL958" s="13"/>
      <c r="FM958" s="13"/>
      <c r="FN958" s="13"/>
      <c r="FO958" s="13"/>
      <c r="FP958" s="13"/>
      <c r="FQ958" s="13"/>
      <c r="FR958" s="13"/>
      <c r="FS958" s="13"/>
      <c r="FT958" s="13"/>
      <c r="FU958" s="13"/>
      <c r="FV958" s="13"/>
      <c r="FW958" s="13"/>
      <c r="FX958" s="13"/>
      <c r="FY958" s="13"/>
      <c r="FZ958" s="13"/>
      <c r="GA958" s="13"/>
      <c r="GB958" s="13"/>
      <c r="GC958" s="13"/>
      <c r="GD958" s="13"/>
      <c r="GE958" s="13"/>
      <c r="GF958" s="13"/>
      <c r="GG958" s="13"/>
      <c r="GH958" s="13"/>
      <c r="GI958" s="13"/>
      <c r="GJ958" s="13"/>
      <c r="GK958" s="13"/>
      <c r="GL958" s="13"/>
      <c r="GM958" s="13"/>
      <c r="GN958" s="13"/>
      <c r="GO958" s="13"/>
      <c r="GP958" s="13"/>
      <c r="GQ958" s="13"/>
      <c r="GR958" s="13"/>
      <c r="GS958" s="13"/>
      <c r="GT958" s="13"/>
      <c r="GU958" s="13"/>
      <c r="GV958" s="13"/>
      <c r="GW958" s="13"/>
      <c r="GX958" s="13"/>
      <c r="GY958" s="13"/>
      <c r="GZ958" s="13"/>
      <c r="HA958" s="13"/>
      <c r="HB958" s="13"/>
      <c r="HC958" s="13"/>
      <c r="HD958" s="13"/>
      <c r="HE958" s="13"/>
      <c r="HF958" s="13"/>
      <c r="HG958" s="13"/>
      <c r="HH958" s="13"/>
      <c r="HI958" s="13"/>
      <c r="HJ958" s="13"/>
      <c r="HK958" s="13"/>
      <c r="HL958" s="13"/>
      <c r="HM958" s="13"/>
      <c r="HN958" s="13"/>
      <c r="HO958" s="13"/>
      <c r="HP958" s="13"/>
      <c r="HQ958" s="13"/>
      <c r="HR958" s="13"/>
      <c r="HS958" s="13"/>
      <c r="HT958" s="13"/>
      <c r="HU958" s="13"/>
      <c r="HV958" s="13"/>
      <c r="HW958" s="13"/>
      <c r="HX958" s="13"/>
      <c r="HY958" s="13"/>
      <c r="HZ958" s="13"/>
      <c r="IA958" s="13"/>
      <c r="IB958" s="13"/>
      <c r="IC958" s="13"/>
      <c r="ID958" s="13"/>
    </row>
    <row r="959" spans="1:238" s="12" customFormat="1" x14ac:dyDescent="0.2">
      <c r="A959" s="11">
        <f t="shared" si="16"/>
        <v>951</v>
      </c>
      <c r="B959" s="38" t="s">
        <v>2509</v>
      </c>
      <c r="C959" s="38" t="s">
        <v>754</v>
      </c>
      <c r="D959" s="32" t="s">
        <v>13</v>
      </c>
      <c r="E959" s="69">
        <v>2014.05</v>
      </c>
      <c r="F959" s="82" t="s">
        <v>2510</v>
      </c>
      <c r="G959" s="83">
        <v>2540</v>
      </c>
      <c r="H959" s="34">
        <v>3294</v>
      </c>
      <c r="I959" s="37" t="s">
        <v>15</v>
      </c>
      <c r="J959" s="35" t="s">
        <v>17</v>
      </c>
      <c r="K959" s="45"/>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EU959" s="13"/>
      <c r="EV959" s="13"/>
      <c r="EW959" s="13"/>
      <c r="EX959" s="13"/>
      <c r="EY959" s="13"/>
      <c r="EZ959" s="13"/>
      <c r="FA959" s="13"/>
      <c r="FB959" s="13"/>
      <c r="FC959" s="13"/>
      <c r="FD959" s="13"/>
      <c r="FE959" s="13"/>
      <c r="FF959" s="13"/>
      <c r="FG959" s="13"/>
      <c r="FH959" s="13"/>
      <c r="FI959" s="13"/>
      <c r="FJ959" s="13"/>
      <c r="FK959" s="13"/>
      <c r="FL959" s="13"/>
      <c r="FM959" s="13"/>
      <c r="FN959" s="13"/>
      <c r="FO959" s="13"/>
      <c r="FP959" s="13"/>
      <c r="FQ959" s="13"/>
      <c r="FR959" s="13"/>
      <c r="FS959" s="13"/>
      <c r="FT959" s="13"/>
      <c r="FU959" s="13"/>
      <c r="FV959" s="13"/>
      <c r="FW959" s="13"/>
      <c r="FX959" s="13"/>
      <c r="FY959" s="13"/>
      <c r="FZ959" s="13"/>
      <c r="GA959" s="13"/>
      <c r="GB959" s="13"/>
      <c r="GC959" s="13"/>
      <c r="GD959" s="13"/>
      <c r="GE959" s="13"/>
      <c r="GF959" s="13"/>
      <c r="GG959" s="13"/>
      <c r="GH959" s="13"/>
      <c r="GI959" s="13"/>
      <c r="GJ959" s="13"/>
      <c r="GK959" s="13"/>
      <c r="GL959" s="13"/>
      <c r="GM959" s="13"/>
      <c r="GN959" s="13"/>
      <c r="GO959" s="13"/>
      <c r="GP959" s="13"/>
      <c r="GQ959" s="13"/>
      <c r="GR959" s="13"/>
      <c r="GS959" s="13"/>
      <c r="GT959" s="13"/>
      <c r="GU959" s="13"/>
      <c r="GV959" s="13"/>
      <c r="GW959" s="13"/>
      <c r="GX959" s="13"/>
      <c r="GY959" s="13"/>
      <c r="GZ959" s="13"/>
      <c r="HA959" s="13"/>
      <c r="HB959" s="13"/>
      <c r="HC959" s="13"/>
      <c r="HD959" s="13"/>
      <c r="HE959" s="13"/>
      <c r="HF959" s="13"/>
      <c r="HG959" s="13"/>
      <c r="HH959" s="13"/>
      <c r="HI959" s="13"/>
      <c r="HJ959" s="13"/>
      <c r="HK959" s="13"/>
      <c r="HL959" s="13"/>
      <c r="HM959" s="13"/>
      <c r="HN959" s="13"/>
      <c r="HO959" s="13"/>
      <c r="HP959" s="2"/>
      <c r="HQ959" s="2"/>
      <c r="HR959" s="2"/>
      <c r="HS959" s="2"/>
      <c r="HT959" s="2"/>
      <c r="HU959" s="2"/>
      <c r="HV959" s="2"/>
      <c r="HW959" s="2"/>
      <c r="HX959" s="2"/>
      <c r="HY959" s="2"/>
      <c r="HZ959" s="2"/>
      <c r="IA959" s="2"/>
      <c r="IB959" s="2"/>
      <c r="IC959" s="2"/>
      <c r="ID959" s="2"/>
    </row>
    <row r="960" spans="1:238" s="12" customFormat="1" x14ac:dyDescent="0.2">
      <c r="A960" s="11">
        <f t="shared" si="16"/>
        <v>952</v>
      </c>
      <c r="B960" s="38" t="s">
        <v>2511</v>
      </c>
      <c r="C960" s="38" t="s">
        <v>754</v>
      </c>
      <c r="D960" s="32" t="s">
        <v>13</v>
      </c>
      <c r="E960" s="69">
        <v>2014.05</v>
      </c>
      <c r="F960" s="82" t="s">
        <v>2512</v>
      </c>
      <c r="G960" s="83">
        <v>1467</v>
      </c>
      <c r="H960" s="34">
        <v>2013</v>
      </c>
      <c r="I960" s="37" t="s">
        <v>15</v>
      </c>
      <c r="J960" s="35" t="s">
        <v>17</v>
      </c>
      <c r="K960" s="45"/>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EU960" s="13"/>
      <c r="EV960" s="13"/>
      <c r="EW960" s="13"/>
      <c r="EX960" s="13"/>
      <c r="EY960" s="13"/>
      <c r="EZ960" s="13"/>
      <c r="FA960" s="13"/>
      <c r="FB960" s="13"/>
      <c r="FC960" s="13"/>
      <c r="FD960" s="13"/>
      <c r="FE960" s="13"/>
      <c r="FF960" s="13"/>
      <c r="FG960" s="13"/>
      <c r="FH960" s="13"/>
      <c r="FI960" s="13"/>
      <c r="FJ960" s="13"/>
      <c r="FK960" s="13"/>
      <c r="FL960" s="13"/>
      <c r="FM960" s="13"/>
      <c r="FN960" s="13"/>
      <c r="FO960" s="13"/>
      <c r="FP960" s="13"/>
      <c r="FQ960" s="13"/>
      <c r="FR960" s="13"/>
      <c r="FS960" s="13"/>
      <c r="FT960" s="13"/>
      <c r="FU960" s="13"/>
      <c r="FV960" s="13"/>
      <c r="FW960" s="13"/>
      <c r="FX960" s="13"/>
      <c r="FY960" s="13"/>
      <c r="FZ960" s="13"/>
      <c r="GA960" s="13"/>
      <c r="GB960" s="13"/>
      <c r="GC960" s="13"/>
      <c r="GD960" s="13"/>
      <c r="GE960" s="13"/>
      <c r="GF960" s="13"/>
      <c r="GG960" s="13"/>
      <c r="GH960" s="13"/>
      <c r="GI960" s="13"/>
      <c r="GJ960" s="13"/>
      <c r="GK960" s="13"/>
      <c r="GL960" s="13"/>
      <c r="GM960" s="13"/>
      <c r="GN960" s="13"/>
      <c r="GO960" s="13"/>
      <c r="GP960" s="13"/>
      <c r="GQ960" s="13"/>
      <c r="GR960" s="13"/>
      <c r="GS960" s="13"/>
      <c r="GT960" s="13"/>
      <c r="GU960" s="13"/>
      <c r="GV960" s="13"/>
      <c r="GW960" s="13"/>
      <c r="GX960" s="13"/>
      <c r="GY960" s="13"/>
      <c r="GZ960" s="13"/>
      <c r="HA960" s="13"/>
      <c r="HB960" s="13"/>
      <c r="HC960" s="13"/>
      <c r="HD960" s="13"/>
      <c r="HE960" s="13"/>
      <c r="HF960" s="13"/>
      <c r="HG960" s="13"/>
      <c r="HH960" s="13"/>
      <c r="HI960" s="13"/>
      <c r="HJ960" s="13"/>
      <c r="HK960" s="13"/>
      <c r="HL960" s="13"/>
      <c r="HM960" s="13"/>
      <c r="HN960" s="13"/>
      <c r="HO960" s="13"/>
      <c r="HP960" s="2"/>
      <c r="HQ960" s="2"/>
      <c r="HR960" s="2"/>
      <c r="HS960" s="2"/>
      <c r="HT960" s="2"/>
      <c r="HU960" s="2"/>
      <c r="HV960" s="2"/>
      <c r="HW960" s="2"/>
      <c r="HX960" s="2"/>
      <c r="HY960" s="2"/>
      <c r="HZ960" s="2"/>
      <c r="IA960" s="2"/>
      <c r="IB960" s="2"/>
      <c r="IC960" s="2"/>
      <c r="ID960" s="2"/>
    </row>
    <row r="961" spans="1:238" s="12" customFormat="1" x14ac:dyDescent="0.2">
      <c r="A961" s="11">
        <f t="shared" si="16"/>
        <v>953</v>
      </c>
      <c r="B961" s="38" t="s">
        <v>2513</v>
      </c>
      <c r="C961" s="38" t="s">
        <v>754</v>
      </c>
      <c r="D961" s="32" t="s">
        <v>13</v>
      </c>
      <c r="E961" s="69">
        <v>2014.06</v>
      </c>
      <c r="F961" s="82" t="s">
        <v>2467</v>
      </c>
      <c r="G961" s="83">
        <v>977</v>
      </c>
      <c r="H961" s="34">
        <v>1844</v>
      </c>
      <c r="I961" s="37" t="s">
        <v>15</v>
      </c>
      <c r="J961" s="35" t="s">
        <v>17</v>
      </c>
      <c r="K961" s="45"/>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row>
    <row r="962" spans="1:238" s="12" customFormat="1" x14ac:dyDescent="0.2">
      <c r="A962" s="11">
        <f t="shared" si="16"/>
        <v>954</v>
      </c>
      <c r="B962" s="32" t="s">
        <v>2514</v>
      </c>
      <c r="C962" s="32" t="s">
        <v>754</v>
      </c>
      <c r="D962" s="32" t="s">
        <v>13</v>
      </c>
      <c r="E962" s="69">
        <v>2014.08</v>
      </c>
      <c r="F962" s="33" t="s">
        <v>2515</v>
      </c>
      <c r="G962" s="34">
        <v>1379</v>
      </c>
      <c r="H962" s="34">
        <v>2716</v>
      </c>
      <c r="I962" s="37" t="s">
        <v>15</v>
      </c>
      <c r="J962" s="35" t="s">
        <v>17</v>
      </c>
      <c r="K962" s="36"/>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row>
    <row r="963" spans="1:238" s="12" customFormat="1" x14ac:dyDescent="0.2">
      <c r="A963" s="11">
        <f t="shared" si="16"/>
        <v>955</v>
      </c>
      <c r="B963" s="32" t="s">
        <v>2516</v>
      </c>
      <c r="C963" s="32" t="s">
        <v>754</v>
      </c>
      <c r="D963" s="32" t="s">
        <v>13</v>
      </c>
      <c r="E963" s="69">
        <v>2014.09</v>
      </c>
      <c r="F963" s="33" t="s">
        <v>1524</v>
      </c>
      <c r="G963" s="34">
        <v>1405</v>
      </c>
      <c r="H963" s="34">
        <v>2749</v>
      </c>
      <c r="I963" s="37" t="s">
        <v>15</v>
      </c>
      <c r="J963" s="35" t="s">
        <v>17</v>
      </c>
      <c r="K963" s="36"/>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row>
    <row r="964" spans="1:238" s="12" customFormat="1" x14ac:dyDescent="0.2">
      <c r="A964" s="11">
        <f t="shared" si="16"/>
        <v>956</v>
      </c>
      <c r="B964" s="32" t="s">
        <v>2517</v>
      </c>
      <c r="C964" s="32" t="s">
        <v>754</v>
      </c>
      <c r="D964" s="32" t="s">
        <v>13</v>
      </c>
      <c r="E964" s="69">
        <v>2014.09</v>
      </c>
      <c r="F964" s="33" t="s">
        <v>2357</v>
      </c>
      <c r="G964" s="34">
        <v>1446</v>
      </c>
      <c r="H964" s="34">
        <v>1446</v>
      </c>
      <c r="I964" s="37" t="s">
        <v>15</v>
      </c>
      <c r="J964" s="35" t="s">
        <v>17</v>
      </c>
      <c r="K964" s="36"/>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row>
    <row r="965" spans="1:238" s="12" customFormat="1" x14ac:dyDescent="0.2">
      <c r="A965" s="11">
        <f t="shared" si="16"/>
        <v>957</v>
      </c>
      <c r="B965" s="32" t="s">
        <v>2518</v>
      </c>
      <c r="C965" s="32" t="s">
        <v>754</v>
      </c>
      <c r="D965" s="32" t="s">
        <v>13</v>
      </c>
      <c r="E965" s="69" t="s">
        <v>705</v>
      </c>
      <c r="F965" s="33" t="s">
        <v>2120</v>
      </c>
      <c r="G965" s="34">
        <v>676</v>
      </c>
      <c r="H965" s="34">
        <v>1366</v>
      </c>
      <c r="I965" s="37" t="s">
        <v>15</v>
      </c>
      <c r="J965" s="35" t="s">
        <v>17</v>
      </c>
      <c r="K965" s="36"/>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row>
    <row r="966" spans="1:238" s="12" customFormat="1" x14ac:dyDescent="0.2">
      <c r="A966" s="11">
        <f t="shared" si="16"/>
        <v>958</v>
      </c>
      <c r="B966" s="32" t="s">
        <v>2519</v>
      </c>
      <c r="C966" s="32" t="s">
        <v>754</v>
      </c>
      <c r="D966" s="32" t="s">
        <v>13</v>
      </c>
      <c r="E966" s="69">
        <v>2015.02</v>
      </c>
      <c r="F966" s="33" t="s">
        <v>1527</v>
      </c>
      <c r="G966" s="34">
        <v>1768</v>
      </c>
      <c r="H966" s="34">
        <v>3104</v>
      </c>
      <c r="I966" s="37" t="s">
        <v>15</v>
      </c>
      <c r="J966" s="35" t="s">
        <v>17</v>
      </c>
      <c r="K966" s="36"/>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13"/>
      <c r="EE966" s="13"/>
      <c r="EF966" s="13"/>
      <c r="EG966" s="13"/>
      <c r="EH966" s="13"/>
      <c r="EI966" s="13"/>
      <c r="EJ966" s="13"/>
      <c r="EK966" s="13"/>
      <c r="EL966" s="13"/>
      <c r="EM966" s="13"/>
      <c r="EN966" s="13"/>
      <c r="EO966" s="13"/>
      <c r="EP966" s="13"/>
      <c r="EQ966" s="13"/>
      <c r="ER966" s="13"/>
      <c r="ES966" s="13"/>
      <c r="ET966" s="13"/>
      <c r="EU966" s="13"/>
      <c r="EV966" s="13"/>
      <c r="EW966" s="13"/>
      <c r="EX966" s="13"/>
      <c r="EY966" s="13"/>
      <c r="EZ966" s="13"/>
      <c r="FA966" s="13"/>
      <c r="FB966" s="13"/>
      <c r="FC966" s="13"/>
      <c r="FD966" s="13"/>
      <c r="FE966" s="13"/>
      <c r="FF966" s="13"/>
      <c r="FG966" s="13"/>
      <c r="FH966" s="13"/>
      <c r="FI966" s="13"/>
      <c r="FJ966" s="13"/>
      <c r="FK966" s="13"/>
      <c r="FL966" s="13"/>
      <c r="FM966" s="13"/>
      <c r="FN966" s="13"/>
      <c r="FO966" s="13"/>
      <c r="FP966" s="13"/>
      <c r="FQ966" s="13"/>
      <c r="FR966" s="13"/>
      <c r="FS966" s="13"/>
      <c r="FT966" s="13"/>
      <c r="FU966" s="13"/>
      <c r="FV966" s="13"/>
      <c r="FW966" s="13"/>
      <c r="FX966" s="13"/>
      <c r="FY966" s="13"/>
      <c r="FZ966" s="13"/>
      <c r="GA966" s="13"/>
      <c r="GB966" s="13"/>
      <c r="GC966" s="13"/>
      <c r="GD966" s="13"/>
      <c r="GE966" s="13"/>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row>
    <row r="967" spans="1:238" s="12" customFormat="1" x14ac:dyDescent="0.2">
      <c r="A967" s="11">
        <f t="shared" si="16"/>
        <v>959</v>
      </c>
      <c r="B967" s="38" t="s">
        <v>2520</v>
      </c>
      <c r="C967" s="32" t="s">
        <v>754</v>
      </c>
      <c r="D967" s="32" t="s">
        <v>13</v>
      </c>
      <c r="E967" s="69">
        <v>2015.02</v>
      </c>
      <c r="F967" s="40" t="s">
        <v>2521</v>
      </c>
      <c r="G967" s="39">
        <v>1602</v>
      </c>
      <c r="H967" s="39">
        <v>3276</v>
      </c>
      <c r="I967" s="41" t="s">
        <v>15</v>
      </c>
      <c r="J967" s="43" t="s">
        <v>17</v>
      </c>
      <c r="K967" s="4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13"/>
      <c r="EE967" s="13"/>
      <c r="EF967" s="13"/>
      <c r="EG967" s="13"/>
      <c r="EH967" s="13"/>
      <c r="EI967" s="13"/>
      <c r="EJ967" s="13"/>
      <c r="EK967" s="13"/>
      <c r="EL967" s="13"/>
      <c r="EM967" s="13"/>
      <c r="EN967" s="13"/>
      <c r="EO967" s="13"/>
      <c r="EP967" s="13"/>
      <c r="EQ967" s="13"/>
      <c r="ER967" s="13"/>
      <c r="ES967" s="13"/>
      <c r="ET967" s="13"/>
      <c r="EU967" s="13"/>
      <c r="EV967" s="13"/>
      <c r="EW967" s="13"/>
      <c r="EX967" s="13"/>
      <c r="EY967" s="13"/>
      <c r="EZ967" s="13"/>
      <c r="FA967" s="13"/>
      <c r="FB967" s="13"/>
      <c r="FC967" s="13"/>
      <c r="FD967" s="13"/>
      <c r="FE967" s="13"/>
      <c r="FF967" s="13"/>
      <c r="FG967" s="13"/>
      <c r="FH967" s="13"/>
      <c r="FI967" s="13"/>
      <c r="FJ967" s="13"/>
      <c r="FK967" s="13"/>
      <c r="FL967" s="13"/>
      <c r="FM967" s="13"/>
      <c r="FN967" s="13"/>
      <c r="FO967" s="13"/>
      <c r="FP967" s="13"/>
      <c r="FQ967" s="13"/>
      <c r="FR967" s="13"/>
      <c r="FS967" s="13"/>
      <c r="FT967" s="13"/>
      <c r="FU967" s="13"/>
      <c r="FV967" s="13"/>
      <c r="FW967" s="13"/>
      <c r="FX967" s="13"/>
      <c r="FY967" s="13"/>
      <c r="FZ967" s="13"/>
      <c r="GA967" s="13"/>
      <c r="GB967" s="13"/>
      <c r="GC967" s="13"/>
      <c r="GD967" s="13"/>
      <c r="GE967" s="13"/>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row>
    <row r="968" spans="1:238" s="12" customFormat="1" x14ac:dyDescent="0.2">
      <c r="A968" s="11">
        <f t="shared" si="16"/>
        <v>960</v>
      </c>
      <c r="B968" s="38" t="s">
        <v>566</v>
      </c>
      <c r="C968" s="32" t="s">
        <v>754</v>
      </c>
      <c r="D968" s="32" t="s">
        <v>13</v>
      </c>
      <c r="E968" s="69">
        <v>2015.04</v>
      </c>
      <c r="F968" s="40" t="s">
        <v>1406</v>
      </c>
      <c r="G968" s="39">
        <v>1355</v>
      </c>
      <c r="H968" s="39">
        <v>2292</v>
      </c>
      <c r="I968" s="41" t="s">
        <v>15</v>
      </c>
      <c r="J968" s="43" t="s">
        <v>17</v>
      </c>
      <c r="K968" s="4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row>
    <row r="969" spans="1:238" s="12" customFormat="1" x14ac:dyDescent="0.2">
      <c r="A969" s="11">
        <f t="shared" si="16"/>
        <v>961</v>
      </c>
      <c r="B969" s="38" t="s">
        <v>2522</v>
      </c>
      <c r="C969" s="38" t="s">
        <v>754</v>
      </c>
      <c r="D969" s="32" t="s">
        <v>13</v>
      </c>
      <c r="E969" s="69">
        <v>2015.07</v>
      </c>
      <c r="F969" s="40" t="s">
        <v>1316</v>
      </c>
      <c r="G969" s="39">
        <v>1191</v>
      </c>
      <c r="H969" s="39">
        <v>2356</v>
      </c>
      <c r="I969" s="41" t="s">
        <v>15</v>
      </c>
      <c r="J969" s="43" t="s">
        <v>17</v>
      </c>
      <c r="K969" s="4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row>
    <row r="970" spans="1:238" s="12" customFormat="1" x14ac:dyDescent="0.2">
      <c r="A970" s="11">
        <f t="shared" si="16"/>
        <v>962</v>
      </c>
      <c r="B970" s="38" t="s">
        <v>2523</v>
      </c>
      <c r="C970" s="38" t="s">
        <v>754</v>
      </c>
      <c r="D970" s="32" t="s">
        <v>13</v>
      </c>
      <c r="E970" s="69">
        <v>2015.07</v>
      </c>
      <c r="F970" s="40" t="s">
        <v>2136</v>
      </c>
      <c r="G970" s="39">
        <v>1510</v>
      </c>
      <c r="H970" s="39">
        <v>2117</v>
      </c>
      <c r="I970" s="41" t="s">
        <v>15</v>
      </c>
      <c r="J970" s="43" t="s">
        <v>17</v>
      </c>
      <c r="K970" s="4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row>
    <row r="971" spans="1:238" s="12" customFormat="1" x14ac:dyDescent="0.2">
      <c r="A971" s="11">
        <f t="shared" si="16"/>
        <v>963</v>
      </c>
      <c r="B971" s="38" t="s">
        <v>2524</v>
      </c>
      <c r="C971" s="38" t="s">
        <v>754</v>
      </c>
      <c r="D971" s="32" t="s">
        <v>13</v>
      </c>
      <c r="E971" s="69">
        <v>2015.09</v>
      </c>
      <c r="F971" s="40" t="s">
        <v>1391</v>
      </c>
      <c r="G971" s="39">
        <v>1860</v>
      </c>
      <c r="H971" s="39">
        <v>2467</v>
      </c>
      <c r="I971" s="41" t="s">
        <v>15</v>
      </c>
      <c r="J971" s="43" t="s">
        <v>17</v>
      </c>
      <c r="K971" s="42"/>
    </row>
    <row r="972" spans="1:238" s="12" customFormat="1" x14ac:dyDescent="0.2">
      <c r="A972" s="11">
        <f t="shared" si="16"/>
        <v>964</v>
      </c>
      <c r="B972" s="38" t="s">
        <v>2525</v>
      </c>
      <c r="C972" s="38" t="s">
        <v>754</v>
      </c>
      <c r="D972" s="32" t="s">
        <v>13</v>
      </c>
      <c r="E972" s="69" t="s">
        <v>265</v>
      </c>
      <c r="F972" s="40" t="s">
        <v>2512</v>
      </c>
      <c r="G972" s="39">
        <v>1457</v>
      </c>
      <c r="H972" s="39">
        <v>2163</v>
      </c>
      <c r="I972" s="41" t="s">
        <v>15</v>
      </c>
      <c r="J972" s="43" t="s">
        <v>17</v>
      </c>
      <c r="K972" s="45"/>
    </row>
    <row r="973" spans="1:238" s="12" customFormat="1" x14ac:dyDescent="0.2">
      <c r="A973" s="11">
        <f t="shared" si="16"/>
        <v>965</v>
      </c>
      <c r="B973" s="38" t="s">
        <v>2526</v>
      </c>
      <c r="C973" s="38" t="s">
        <v>754</v>
      </c>
      <c r="D973" s="32" t="s">
        <v>13</v>
      </c>
      <c r="E973" s="69" t="s">
        <v>265</v>
      </c>
      <c r="F973" s="40" t="s">
        <v>1497</v>
      </c>
      <c r="G973" s="39">
        <v>1348</v>
      </c>
      <c r="H973" s="39">
        <v>2222</v>
      </c>
      <c r="I973" s="41" t="s">
        <v>15</v>
      </c>
      <c r="J973" s="43" t="s">
        <v>17</v>
      </c>
      <c r="K973" s="45"/>
    </row>
    <row r="974" spans="1:238" s="12" customFormat="1" x14ac:dyDescent="0.2">
      <c r="A974" s="11">
        <f t="shared" si="16"/>
        <v>966</v>
      </c>
      <c r="B974" s="38" t="s">
        <v>2527</v>
      </c>
      <c r="C974" s="38" t="s">
        <v>754</v>
      </c>
      <c r="D974" s="32" t="s">
        <v>13</v>
      </c>
      <c r="E974" s="69">
        <v>2015.11</v>
      </c>
      <c r="F974" s="40" t="s">
        <v>2528</v>
      </c>
      <c r="G974" s="39">
        <v>1548</v>
      </c>
      <c r="H974" s="39">
        <v>3317</v>
      </c>
      <c r="I974" s="41" t="s">
        <v>15</v>
      </c>
      <c r="J974" s="43" t="s">
        <v>17</v>
      </c>
      <c r="K974" s="42"/>
    </row>
    <row r="975" spans="1:238" s="12" customFormat="1" x14ac:dyDescent="0.2">
      <c r="A975" s="11">
        <f t="shared" si="16"/>
        <v>967</v>
      </c>
      <c r="B975" s="38" t="s">
        <v>2529</v>
      </c>
      <c r="C975" s="38" t="s">
        <v>754</v>
      </c>
      <c r="D975" s="32" t="s">
        <v>13</v>
      </c>
      <c r="E975" s="69">
        <v>2015.11</v>
      </c>
      <c r="F975" s="40" t="s">
        <v>2530</v>
      </c>
      <c r="G975" s="39">
        <v>1029</v>
      </c>
      <c r="H975" s="39">
        <v>1803</v>
      </c>
      <c r="I975" s="41" t="s">
        <v>15</v>
      </c>
      <c r="J975" s="43" t="s">
        <v>17</v>
      </c>
      <c r="K975" s="42"/>
    </row>
    <row r="976" spans="1:238" s="12" customFormat="1" x14ac:dyDescent="0.2">
      <c r="A976" s="11">
        <f t="shared" si="16"/>
        <v>968</v>
      </c>
      <c r="B976" s="38" t="s">
        <v>567</v>
      </c>
      <c r="C976" s="38" t="s">
        <v>754</v>
      </c>
      <c r="D976" s="32" t="s">
        <v>13</v>
      </c>
      <c r="E976" s="69">
        <v>2016.02</v>
      </c>
      <c r="F976" s="40" t="s">
        <v>2521</v>
      </c>
      <c r="G976" s="39">
        <v>1469</v>
      </c>
      <c r="H976" s="39">
        <v>3586</v>
      </c>
      <c r="I976" s="41" t="s">
        <v>15</v>
      </c>
      <c r="J976" s="43" t="s">
        <v>17</v>
      </c>
      <c r="K976" s="4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row>
    <row r="977" spans="1:238" s="12" customFormat="1" x14ac:dyDescent="0.2">
      <c r="A977" s="11">
        <f t="shared" si="16"/>
        <v>969</v>
      </c>
      <c r="B977" s="38" t="s">
        <v>2531</v>
      </c>
      <c r="C977" s="38" t="s">
        <v>754</v>
      </c>
      <c r="D977" s="32" t="s">
        <v>13</v>
      </c>
      <c r="E977" s="69">
        <v>2016.05</v>
      </c>
      <c r="F977" s="40" t="s">
        <v>2521</v>
      </c>
      <c r="G977" s="39">
        <v>1460</v>
      </c>
      <c r="H977" s="39">
        <v>3634</v>
      </c>
      <c r="I977" s="41" t="s">
        <v>15</v>
      </c>
      <c r="J977" s="43" t="s">
        <v>17</v>
      </c>
      <c r="K977" s="42"/>
    </row>
    <row r="978" spans="1:238" s="12" customFormat="1" x14ac:dyDescent="0.2">
      <c r="A978" s="11">
        <f t="shared" si="16"/>
        <v>970</v>
      </c>
      <c r="B978" s="38" t="s">
        <v>2532</v>
      </c>
      <c r="C978" s="38" t="s">
        <v>754</v>
      </c>
      <c r="D978" s="32" t="s">
        <v>13</v>
      </c>
      <c r="E978" s="69">
        <v>2016.06</v>
      </c>
      <c r="F978" s="40" t="s">
        <v>2032</v>
      </c>
      <c r="G978" s="39">
        <v>1471</v>
      </c>
      <c r="H978" s="39">
        <v>2363</v>
      </c>
      <c r="I978" s="41" t="s">
        <v>15</v>
      </c>
      <c r="J978" s="43" t="s">
        <v>17</v>
      </c>
      <c r="K978" s="42"/>
    </row>
    <row r="979" spans="1:238" s="12" customFormat="1" x14ac:dyDescent="0.2">
      <c r="A979" s="11">
        <f t="shared" si="16"/>
        <v>971</v>
      </c>
      <c r="B979" s="38" t="s">
        <v>2533</v>
      </c>
      <c r="C979" s="38" t="s">
        <v>754</v>
      </c>
      <c r="D979" s="32" t="s">
        <v>13</v>
      </c>
      <c r="E979" s="69">
        <v>2016.08</v>
      </c>
      <c r="F979" s="40" t="s">
        <v>2414</v>
      </c>
      <c r="G979" s="39">
        <v>1577</v>
      </c>
      <c r="H979" s="39">
        <v>2918</v>
      </c>
      <c r="I979" s="41" t="s">
        <v>15</v>
      </c>
      <c r="J979" s="43" t="s">
        <v>17</v>
      </c>
      <c r="K979" s="45"/>
    </row>
    <row r="980" spans="1:238" s="12" customFormat="1" x14ac:dyDescent="0.2">
      <c r="A980" s="11">
        <f t="shared" si="16"/>
        <v>972</v>
      </c>
      <c r="B980" s="38" t="s">
        <v>2534</v>
      </c>
      <c r="C980" s="38" t="s">
        <v>754</v>
      </c>
      <c r="D980" s="32" t="s">
        <v>13</v>
      </c>
      <c r="E980" s="69">
        <v>2016.08</v>
      </c>
      <c r="F980" s="40" t="s">
        <v>2535</v>
      </c>
      <c r="G980" s="39">
        <v>1487</v>
      </c>
      <c r="H980" s="39">
        <v>2278</v>
      </c>
      <c r="I980" s="41" t="s">
        <v>15</v>
      </c>
      <c r="J980" s="43" t="s">
        <v>17</v>
      </c>
      <c r="K980" s="45"/>
    </row>
    <row r="981" spans="1:238" s="12" customFormat="1" x14ac:dyDescent="0.2">
      <c r="A981" s="11">
        <f t="shared" si="16"/>
        <v>973</v>
      </c>
      <c r="B981" s="38" t="s">
        <v>2536</v>
      </c>
      <c r="C981" s="38" t="s">
        <v>754</v>
      </c>
      <c r="D981" s="32" t="s">
        <v>13</v>
      </c>
      <c r="E981" s="69">
        <v>2016.09</v>
      </c>
      <c r="F981" s="40" t="s">
        <v>1497</v>
      </c>
      <c r="G981" s="39">
        <v>1525</v>
      </c>
      <c r="H981" s="39">
        <v>2419</v>
      </c>
      <c r="I981" s="41" t="s">
        <v>1283</v>
      </c>
      <c r="J981" s="43" t="s">
        <v>17</v>
      </c>
      <c r="K981" s="42"/>
    </row>
    <row r="982" spans="1:238" s="12" customFormat="1" x14ac:dyDescent="0.2">
      <c r="A982" s="11">
        <f t="shared" si="16"/>
        <v>974</v>
      </c>
      <c r="B982" s="38" t="s">
        <v>568</v>
      </c>
      <c r="C982" s="38" t="s">
        <v>754</v>
      </c>
      <c r="D982" s="32" t="s">
        <v>13</v>
      </c>
      <c r="E982" s="69" t="s">
        <v>221</v>
      </c>
      <c r="F982" s="40" t="s">
        <v>1308</v>
      </c>
      <c r="G982" s="39">
        <v>1407</v>
      </c>
      <c r="H982" s="39">
        <v>2396</v>
      </c>
      <c r="I982" s="41" t="s">
        <v>1283</v>
      </c>
      <c r="J982" s="43" t="s">
        <v>17</v>
      </c>
      <c r="K982" s="42"/>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8"/>
      <c r="FJ982" s="18"/>
      <c r="FK982" s="18"/>
      <c r="FL982" s="18"/>
      <c r="FM982" s="18"/>
      <c r="FN982" s="18"/>
      <c r="FO982" s="18"/>
      <c r="FP982" s="18"/>
      <c r="FQ982" s="18"/>
      <c r="FR982" s="18"/>
      <c r="FS982" s="18"/>
      <c r="FT982" s="18"/>
      <c r="FU982" s="18"/>
      <c r="FV982" s="18"/>
      <c r="FW982" s="18"/>
      <c r="FX982" s="18"/>
      <c r="FY982" s="18"/>
      <c r="FZ982" s="18"/>
      <c r="GA982" s="18"/>
      <c r="GB982" s="18"/>
      <c r="GC982" s="18"/>
      <c r="GD982" s="18"/>
      <c r="GE982" s="18"/>
      <c r="GF982" s="18"/>
      <c r="GG982" s="18"/>
      <c r="GH982" s="18"/>
      <c r="GI982" s="18"/>
      <c r="GJ982" s="18"/>
      <c r="GK982" s="18"/>
      <c r="GL982" s="18"/>
      <c r="GM982" s="18"/>
      <c r="GN982" s="18"/>
      <c r="GO982" s="18"/>
      <c r="GP982" s="18"/>
      <c r="GQ982" s="18"/>
      <c r="GR982" s="18"/>
      <c r="GS982" s="18"/>
      <c r="GT982" s="18"/>
      <c r="GU982" s="18"/>
      <c r="GV982" s="18"/>
      <c r="GW982" s="18"/>
      <c r="GX982" s="18"/>
      <c r="GY982" s="18"/>
      <c r="GZ982" s="18"/>
      <c r="HA982" s="18"/>
      <c r="HB982" s="18"/>
      <c r="HC982" s="18"/>
      <c r="HD982" s="18"/>
      <c r="HE982" s="18"/>
      <c r="HF982" s="18"/>
      <c r="HG982" s="18"/>
      <c r="HH982" s="18"/>
      <c r="HI982" s="18"/>
      <c r="HJ982" s="18"/>
      <c r="HK982" s="18"/>
      <c r="HL982" s="18"/>
      <c r="HM982" s="18"/>
      <c r="HN982" s="18"/>
      <c r="HO982" s="18"/>
      <c r="HP982" s="18"/>
      <c r="HQ982" s="18"/>
      <c r="HR982" s="18"/>
      <c r="HS982" s="18"/>
      <c r="HT982" s="18"/>
      <c r="HU982" s="18"/>
      <c r="HV982" s="18"/>
      <c r="HW982" s="18"/>
      <c r="HX982" s="18"/>
      <c r="HY982" s="18"/>
      <c r="HZ982" s="18"/>
      <c r="IA982" s="18"/>
      <c r="IB982" s="18"/>
      <c r="IC982" s="18"/>
      <c r="ID982" s="18"/>
    </row>
    <row r="983" spans="1:238" s="12" customFormat="1" x14ac:dyDescent="0.2">
      <c r="A983" s="11">
        <f t="shared" si="16"/>
        <v>975</v>
      </c>
      <c r="B983" s="38" t="s">
        <v>569</v>
      </c>
      <c r="C983" s="38" t="s">
        <v>754</v>
      </c>
      <c r="D983" s="32" t="s">
        <v>13</v>
      </c>
      <c r="E983" s="69">
        <v>2016.11</v>
      </c>
      <c r="F983" s="40" t="s">
        <v>1527</v>
      </c>
      <c r="G983" s="85">
        <v>1554</v>
      </c>
      <c r="H983" s="85">
        <v>2641</v>
      </c>
      <c r="I983" s="41" t="s">
        <v>1283</v>
      </c>
      <c r="J983" s="86" t="s">
        <v>17</v>
      </c>
      <c r="K983" s="42"/>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c r="EO983" s="18"/>
      <c r="EP983" s="18"/>
      <c r="EQ983" s="18"/>
      <c r="ER983" s="18"/>
      <c r="ES983" s="18"/>
      <c r="ET983" s="18"/>
      <c r="EU983" s="18"/>
      <c r="EV983" s="18"/>
      <c r="EW983" s="18"/>
      <c r="EX983" s="18"/>
      <c r="EY983" s="18"/>
      <c r="EZ983" s="18"/>
      <c r="FA983" s="18"/>
      <c r="FB983" s="18"/>
      <c r="FC983" s="18"/>
      <c r="FD983" s="18"/>
      <c r="FE983" s="18"/>
      <c r="FF983" s="18"/>
      <c r="FG983" s="18"/>
      <c r="FH983" s="18"/>
      <c r="FI983" s="18"/>
      <c r="FJ983" s="18"/>
      <c r="FK983" s="18"/>
      <c r="FL983" s="18"/>
      <c r="FM983" s="18"/>
      <c r="FN983" s="18"/>
      <c r="FO983" s="18"/>
      <c r="FP983" s="18"/>
      <c r="FQ983" s="18"/>
      <c r="FR983" s="18"/>
      <c r="FS983" s="18"/>
      <c r="FT983" s="18"/>
      <c r="FU983" s="18"/>
      <c r="FV983" s="18"/>
      <c r="FW983" s="18"/>
      <c r="FX983" s="18"/>
      <c r="FY983" s="18"/>
      <c r="FZ983" s="18"/>
      <c r="GA983" s="18"/>
      <c r="GB983" s="18"/>
      <c r="GC983" s="18"/>
      <c r="GD983" s="18"/>
      <c r="GE983" s="18"/>
      <c r="GF983" s="18"/>
      <c r="GG983" s="18"/>
      <c r="GH983" s="18"/>
      <c r="GI983" s="18"/>
      <c r="GJ983" s="18"/>
      <c r="GK983" s="18"/>
      <c r="GL983" s="18"/>
      <c r="GM983" s="18"/>
      <c r="GN983" s="18"/>
      <c r="GO983" s="18"/>
      <c r="GP983" s="18"/>
      <c r="GQ983" s="18"/>
      <c r="GR983" s="18"/>
      <c r="GS983" s="18"/>
      <c r="GT983" s="18"/>
      <c r="GU983" s="18"/>
      <c r="GV983" s="18"/>
      <c r="GW983" s="18"/>
      <c r="GX983" s="18"/>
      <c r="GY983" s="18"/>
      <c r="GZ983" s="18"/>
      <c r="HA983" s="18"/>
      <c r="HB983" s="18"/>
      <c r="HC983" s="18"/>
      <c r="HD983" s="18"/>
      <c r="HE983" s="18"/>
      <c r="HF983" s="18"/>
      <c r="HG983" s="18"/>
      <c r="HH983" s="18"/>
      <c r="HI983" s="18"/>
      <c r="HJ983" s="18"/>
      <c r="HK983" s="18"/>
      <c r="HL983" s="18"/>
      <c r="HM983" s="18"/>
      <c r="HN983" s="18"/>
      <c r="HO983" s="18"/>
      <c r="HP983" s="18"/>
      <c r="HQ983" s="18"/>
      <c r="HR983" s="18"/>
      <c r="HS983" s="18"/>
      <c r="HT983" s="18"/>
      <c r="HU983" s="18"/>
      <c r="HV983" s="18"/>
      <c r="HW983" s="18"/>
      <c r="HX983" s="18"/>
      <c r="HY983" s="18"/>
      <c r="HZ983" s="18"/>
      <c r="IA983" s="18"/>
      <c r="IB983" s="18"/>
      <c r="IC983" s="18"/>
      <c r="ID983" s="18"/>
    </row>
    <row r="984" spans="1:238" s="12" customFormat="1" x14ac:dyDescent="0.2">
      <c r="A984" s="11">
        <f t="shared" si="16"/>
        <v>976</v>
      </c>
      <c r="B984" s="38" t="s">
        <v>570</v>
      </c>
      <c r="C984" s="38" t="s">
        <v>754</v>
      </c>
      <c r="D984" s="32" t="s">
        <v>13</v>
      </c>
      <c r="E984" s="69">
        <v>2016.12</v>
      </c>
      <c r="F984" s="40" t="s">
        <v>1396</v>
      </c>
      <c r="G984" s="39">
        <v>2672</v>
      </c>
      <c r="H984" s="39">
        <v>5849</v>
      </c>
      <c r="I984" s="41" t="s">
        <v>1283</v>
      </c>
      <c r="J984" s="86" t="s">
        <v>17</v>
      </c>
      <c r="K984" s="42"/>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c r="EN984" s="18"/>
      <c r="EO984" s="18"/>
      <c r="EP984" s="18"/>
      <c r="EQ984" s="18"/>
      <c r="ER984" s="18"/>
      <c r="ES984" s="18"/>
      <c r="ET984" s="18"/>
      <c r="EU984" s="18"/>
      <c r="EV984" s="18"/>
      <c r="EW984" s="18"/>
      <c r="EX984" s="18"/>
      <c r="EY984" s="18"/>
      <c r="EZ984" s="18"/>
      <c r="FA984" s="18"/>
      <c r="FB984" s="18"/>
      <c r="FC984" s="18"/>
      <c r="FD984" s="18"/>
      <c r="FE984" s="18"/>
      <c r="FF984" s="18"/>
      <c r="FG984" s="18"/>
      <c r="FH984" s="18"/>
      <c r="FI984" s="18"/>
      <c r="FJ984" s="18"/>
      <c r="FK984" s="18"/>
      <c r="FL984" s="18"/>
      <c r="FM984" s="18"/>
      <c r="FN984" s="18"/>
      <c r="FO984" s="18"/>
      <c r="FP984" s="18"/>
      <c r="FQ984" s="18"/>
      <c r="FR984" s="18"/>
      <c r="FS984" s="18"/>
      <c r="FT984" s="18"/>
      <c r="FU984" s="18"/>
      <c r="FV984" s="18"/>
      <c r="FW984" s="18"/>
      <c r="FX984" s="18"/>
      <c r="FY984" s="18"/>
      <c r="FZ984" s="18"/>
      <c r="GA984" s="18"/>
      <c r="GB984" s="18"/>
      <c r="GC984" s="18"/>
      <c r="GD984" s="18"/>
      <c r="GE984" s="18"/>
      <c r="GF984" s="18"/>
      <c r="GG984" s="18"/>
      <c r="GH984" s="18"/>
      <c r="GI984" s="18"/>
      <c r="GJ984" s="18"/>
      <c r="GK984" s="18"/>
      <c r="GL984" s="18"/>
      <c r="GM984" s="18"/>
      <c r="GN984" s="18"/>
      <c r="GO984" s="18"/>
      <c r="GP984" s="18"/>
      <c r="GQ984" s="18"/>
      <c r="GR984" s="18"/>
      <c r="GS984" s="18"/>
      <c r="GT984" s="18"/>
      <c r="GU984" s="18"/>
      <c r="GV984" s="18"/>
      <c r="GW984" s="18"/>
      <c r="GX984" s="18"/>
      <c r="GY984" s="18"/>
      <c r="GZ984" s="18"/>
      <c r="HA984" s="18"/>
      <c r="HB984" s="18"/>
      <c r="HC984" s="18"/>
      <c r="HD984" s="18"/>
      <c r="HE984" s="18"/>
      <c r="HF984" s="18"/>
      <c r="HG984" s="18"/>
      <c r="HH984" s="18"/>
      <c r="HI984" s="18"/>
      <c r="HJ984" s="18"/>
      <c r="HK984" s="18"/>
      <c r="HL984" s="18"/>
      <c r="HM984" s="18"/>
      <c r="HN984" s="18"/>
      <c r="HO984" s="18"/>
      <c r="HP984" s="18"/>
      <c r="HQ984" s="18"/>
      <c r="HR984" s="18"/>
      <c r="HS984" s="18"/>
      <c r="HT984" s="18"/>
      <c r="HU984" s="18"/>
      <c r="HV984" s="18"/>
      <c r="HW984" s="18"/>
      <c r="HX984" s="18"/>
      <c r="HY984" s="18"/>
      <c r="HZ984" s="18"/>
      <c r="IA984" s="18"/>
      <c r="IB984" s="18"/>
      <c r="IC984" s="18"/>
      <c r="ID984" s="18"/>
    </row>
    <row r="985" spans="1:238" s="12" customFormat="1" x14ac:dyDescent="0.2">
      <c r="A985" s="11">
        <f t="shared" si="16"/>
        <v>977</v>
      </c>
      <c r="B985" s="38" t="s">
        <v>571</v>
      </c>
      <c r="C985" s="38" t="s">
        <v>754</v>
      </c>
      <c r="D985" s="32" t="s">
        <v>13</v>
      </c>
      <c r="E985" s="69">
        <v>2017.03</v>
      </c>
      <c r="F985" s="40" t="s">
        <v>2383</v>
      </c>
      <c r="G985" s="39">
        <v>1654</v>
      </c>
      <c r="H985" s="39">
        <v>2658</v>
      </c>
      <c r="I985" s="86" t="s">
        <v>15</v>
      </c>
      <c r="J985" s="86" t="s">
        <v>17</v>
      </c>
      <c r="K985" s="42"/>
    </row>
    <row r="986" spans="1:238" s="12" customFormat="1" x14ac:dyDescent="0.2">
      <c r="A986" s="11">
        <f t="shared" si="16"/>
        <v>978</v>
      </c>
      <c r="B986" s="38" t="s">
        <v>572</v>
      </c>
      <c r="C986" s="38" t="s">
        <v>754</v>
      </c>
      <c r="D986" s="32" t="s">
        <v>13</v>
      </c>
      <c r="E986" s="69">
        <v>2017.03</v>
      </c>
      <c r="F986" s="40" t="s">
        <v>2537</v>
      </c>
      <c r="G986" s="39">
        <v>1942</v>
      </c>
      <c r="H986" s="39">
        <v>3187</v>
      </c>
      <c r="I986" s="86" t="s">
        <v>15</v>
      </c>
      <c r="J986" s="86" t="s">
        <v>17</v>
      </c>
      <c r="K986" s="42"/>
    </row>
    <row r="987" spans="1:238" s="12" customFormat="1" x14ac:dyDescent="0.2">
      <c r="A987" s="11">
        <f t="shared" si="16"/>
        <v>979</v>
      </c>
      <c r="B987" s="46" t="s">
        <v>1103</v>
      </c>
      <c r="C987" s="46" t="s">
        <v>754</v>
      </c>
      <c r="D987" s="32" t="s">
        <v>13</v>
      </c>
      <c r="E987" s="69">
        <v>2017.04</v>
      </c>
      <c r="F987" s="40" t="s">
        <v>2538</v>
      </c>
      <c r="G987" s="39">
        <v>2218</v>
      </c>
      <c r="H987" s="39">
        <v>4098</v>
      </c>
      <c r="I987" s="41" t="s">
        <v>15</v>
      </c>
      <c r="J987" s="86" t="s">
        <v>17</v>
      </c>
      <c r="K987" s="4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row>
    <row r="988" spans="1:238" s="12" customFormat="1" x14ac:dyDescent="0.2">
      <c r="A988" s="11">
        <f t="shared" si="16"/>
        <v>980</v>
      </c>
      <c r="B988" s="46" t="s">
        <v>1104</v>
      </c>
      <c r="C988" s="46" t="s">
        <v>754</v>
      </c>
      <c r="D988" s="32" t="s">
        <v>13</v>
      </c>
      <c r="E988" s="69">
        <v>2017.04</v>
      </c>
      <c r="F988" s="40" t="s">
        <v>1799</v>
      </c>
      <c r="G988" s="39">
        <v>1404</v>
      </c>
      <c r="H988" s="39">
        <v>2655</v>
      </c>
      <c r="I988" s="41" t="s">
        <v>15</v>
      </c>
      <c r="J988" s="86" t="s">
        <v>17</v>
      </c>
      <c r="K988" s="4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row>
    <row r="989" spans="1:238" s="12" customFormat="1" x14ac:dyDescent="0.2">
      <c r="A989" s="11">
        <f t="shared" si="16"/>
        <v>981</v>
      </c>
      <c r="B989" s="38" t="s">
        <v>1112</v>
      </c>
      <c r="C989" s="46" t="s">
        <v>754</v>
      </c>
      <c r="D989" s="32" t="s">
        <v>13</v>
      </c>
      <c r="E989" s="69">
        <v>2017.05</v>
      </c>
      <c r="F989" s="40" t="s">
        <v>2101</v>
      </c>
      <c r="G989" s="39">
        <v>1096</v>
      </c>
      <c r="H989" s="39">
        <v>3192</v>
      </c>
      <c r="I989" s="41" t="s">
        <v>15</v>
      </c>
      <c r="J989" s="86" t="s">
        <v>17</v>
      </c>
      <c r="K989" s="4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row>
    <row r="990" spans="1:238" s="12" customFormat="1" x14ac:dyDescent="0.2">
      <c r="A990" s="11">
        <f t="shared" si="16"/>
        <v>982</v>
      </c>
      <c r="B990" s="38" t="s">
        <v>2539</v>
      </c>
      <c r="C990" s="46" t="s">
        <v>754</v>
      </c>
      <c r="D990" s="32" t="s">
        <v>13</v>
      </c>
      <c r="E990" s="69">
        <v>2017.05</v>
      </c>
      <c r="F990" s="40" t="s">
        <v>1619</v>
      </c>
      <c r="G990" s="39">
        <v>1642</v>
      </c>
      <c r="H990" s="39">
        <v>3211</v>
      </c>
      <c r="I990" s="41" t="s">
        <v>15</v>
      </c>
      <c r="J990" s="86" t="s">
        <v>17</v>
      </c>
      <c r="K990" s="4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row>
    <row r="991" spans="1:238" s="12" customFormat="1" x14ac:dyDescent="0.2">
      <c r="A991" s="11">
        <f t="shared" si="16"/>
        <v>983</v>
      </c>
      <c r="B991" s="46" t="s">
        <v>573</v>
      </c>
      <c r="C991" s="46" t="s">
        <v>754</v>
      </c>
      <c r="D991" s="32" t="s">
        <v>13</v>
      </c>
      <c r="E991" s="69">
        <v>2017.06</v>
      </c>
      <c r="F991" s="40" t="s">
        <v>1948</v>
      </c>
      <c r="G991" s="39">
        <v>1198</v>
      </c>
      <c r="H991" s="39">
        <v>2446</v>
      </c>
      <c r="I991" s="41" t="s">
        <v>1268</v>
      </c>
      <c r="J991" s="43" t="s">
        <v>17</v>
      </c>
      <c r="K991" s="42"/>
    </row>
    <row r="992" spans="1:238" s="12" customFormat="1" x14ac:dyDescent="0.2">
      <c r="A992" s="11">
        <f t="shared" si="16"/>
        <v>984</v>
      </c>
      <c r="B992" s="46" t="s">
        <v>574</v>
      </c>
      <c r="C992" s="46" t="s">
        <v>754</v>
      </c>
      <c r="D992" s="32" t="s">
        <v>13</v>
      </c>
      <c r="E992" s="69">
        <v>2017.06</v>
      </c>
      <c r="F992" s="40" t="s">
        <v>1292</v>
      </c>
      <c r="G992" s="39">
        <v>1431</v>
      </c>
      <c r="H992" s="39">
        <v>2602</v>
      </c>
      <c r="I992" s="41" t="s">
        <v>1283</v>
      </c>
      <c r="J992" s="43" t="s">
        <v>17</v>
      </c>
      <c r="K992" s="42"/>
    </row>
    <row r="993" spans="1:238" s="12" customFormat="1" x14ac:dyDescent="0.2">
      <c r="A993" s="11">
        <f t="shared" si="16"/>
        <v>985</v>
      </c>
      <c r="B993" s="46" t="s">
        <v>575</v>
      </c>
      <c r="C993" s="46" t="s">
        <v>754</v>
      </c>
      <c r="D993" s="32" t="s">
        <v>13</v>
      </c>
      <c r="E993" s="69">
        <v>2017.06</v>
      </c>
      <c r="F993" s="40" t="s">
        <v>2540</v>
      </c>
      <c r="G993" s="39">
        <v>1361</v>
      </c>
      <c r="H993" s="39">
        <v>2435</v>
      </c>
      <c r="I993" s="41" t="s">
        <v>1283</v>
      </c>
      <c r="J993" s="43" t="s">
        <v>17</v>
      </c>
      <c r="K993" s="42"/>
    </row>
    <row r="994" spans="1:238" s="12" customFormat="1" x14ac:dyDescent="0.2">
      <c r="A994" s="11">
        <f t="shared" ref="A994:A1057" si="17">ROW()-8</f>
        <v>986</v>
      </c>
      <c r="B994" s="46" t="s">
        <v>576</v>
      </c>
      <c r="C994" s="46" t="s">
        <v>754</v>
      </c>
      <c r="D994" s="32" t="s">
        <v>13</v>
      </c>
      <c r="E994" s="69">
        <v>2017.06</v>
      </c>
      <c r="F994" s="40" t="s">
        <v>1308</v>
      </c>
      <c r="G994" s="39">
        <v>1365</v>
      </c>
      <c r="H994" s="39">
        <v>2345</v>
      </c>
      <c r="I994" s="41" t="s">
        <v>1283</v>
      </c>
      <c r="J994" s="43" t="s">
        <v>17</v>
      </c>
      <c r="K994" s="42"/>
    </row>
    <row r="995" spans="1:238" s="12" customFormat="1" x14ac:dyDescent="0.2">
      <c r="A995" s="11">
        <f t="shared" si="17"/>
        <v>987</v>
      </c>
      <c r="B995" s="38" t="s">
        <v>577</v>
      </c>
      <c r="C995" s="46" t="s">
        <v>754</v>
      </c>
      <c r="D995" s="32" t="s">
        <v>13</v>
      </c>
      <c r="E995" s="69">
        <v>2017.06</v>
      </c>
      <c r="F995" s="40" t="s">
        <v>2421</v>
      </c>
      <c r="G995" s="39">
        <v>1591</v>
      </c>
      <c r="H995" s="39">
        <v>2949</v>
      </c>
      <c r="I995" s="41" t="s">
        <v>1538</v>
      </c>
      <c r="J995" s="43" t="s">
        <v>17</v>
      </c>
      <c r="K995" s="42"/>
    </row>
    <row r="996" spans="1:238" s="12" customFormat="1" x14ac:dyDescent="0.2">
      <c r="A996" s="11">
        <f t="shared" si="17"/>
        <v>988</v>
      </c>
      <c r="B996" s="46" t="s">
        <v>1114</v>
      </c>
      <c r="C996" s="38" t="s">
        <v>754</v>
      </c>
      <c r="D996" s="38" t="s">
        <v>13</v>
      </c>
      <c r="E996" s="69">
        <v>2017.07</v>
      </c>
      <c r="F996" s="40" t="s">
        <v>2022</v>
      </c>
      <c r="G996" s="39">
        <v>1798</v>
      </c>
      <c r="H996" s="39">
        <v>3533</v>
      </c>
      <c r="I996" s="41" t="s">
        <v>15</v>
      </c>
      <c r="J996" s="43" t="s">
        <v>17</v>
      </c>
      <c r="K996" s="42"/>
    </row>
    <row r="997" spans="1:238" s="12" customFormat="1" x14ac:dyDescent="0.2">
      <c r="A997" s="11">
        <f t="shared" si="17"/>
        <v>989</v>
      </c>
      <c r="B997" s="46" t="s">
        <v>578</v>
      </c>
      <c r="C997" s="46" t="s">
        <v>754</v>
      </c>
      <c r="D997" s="32" t="s">
        <v>13</v>
      </c>
      <c r="E997" s="69">
        <v>2017.08</v>
      </c>
      <c r="F997" s="40" t="s">
        <v>2421</v>
      </c>
      <c r="G997" s="39">
        <v>984</v>
      </c>
      <c r="H997" s="39">
        <v>1895</v>
      </c>
      <c r="I997" s="41" t="s">
        <v>1268</v>
      </c>
      <c r="J997" s="43" t="s">
        <v>17</v>
      </c>
      <c r="K997" s="42"/>
    </row>
    <row r="998" spans="1:238" s="12" customFormat="1" x14ac:dyDescent="0.2">
      <c r="A998" s="11">
        <f t="shared" si="17"/>
        <v>990</v>
      </c>
      <c r="B998" s="46" t="s">
        <v>579</v>
      </c>
      <c r="C998" s="46" t="s">
        <v>754</v>
      </c>
      <c r="D998" s="32" t="s">
        <v>13</v>
      </c>
      <c r="E998" s="69">
        <v>2017.08</v>
      </c>
      <c r="F998" s="40" t="s">
        <v>2541</v>
      </c>
      <c r="G998" s="39">
        <v>1630</v>
      </c>
      <c r="H998" s="39">
        <v>3308</v>
      </c>
      <c r="I998" s="41" t="s">
        <v>15</v>
      </c>
      <c r="J998" s="43" t="s">
        <v>17</v>
      </c>
      <c r="K998" s="42"/>
    </row>
    <row r="999" spans="1:238" s="12" customFormat="1" x14ac:dyDescent="0.2">
      <c r="A999" s="11">
        <f t="shared" si="17"/>
        <v>991</v>
      </c>
      <c r="B999" s="46" t="s">
        <v>2542</v>
      </c>
      <c r="C999" s="46" t="s">
        <v>754</v>
      </c>
      <c r="D999" s="32" t="s">
        <v>13</v>
      </c>
      <c r="E999" s="69">
        <v>2017.11</v>
      </c>
      <c r="F999" s="40" t="s">
        <v>1396</v>
      </c>
      <c r="G999" s="39">
        <v>1556</v>
      </c>
      <c r="H999" s="39">
        <v>2721</v>
      </c>
      <c r="I999" s="41" t="s">
        <v>1283</v>
      </c>
      <c r="J999" s="43" t="s">
        <v>17</v>
      </c>
      <c r="K999" s="42"/>
    </row>
    <row r="1000" spans="1:238" s="12" customFormat="1" x14ac:dyDescent="0.2">
      <c r="A1000" s="11">
        <f t="shared" si="17"/>
        <v>992</v>
      </c>
      <c r="B1000" s="46" t="s">
        <v>2543</v>
      </c>
      <c r="C1000" s="46" t="s">
        <v>754</v>
      </c>
      <c r="D1000" s="32" t="s">
        <v>13</v>
      </c>
      <c r="E1000" s="69">
        <v>2017.11</v>
      </c>
      <c r="F1000" s="40" t="s">
        <v>1481</v>
      </c>
      <c r="G1000" s="39">
        <v>1509</v>
      </c>
      <c r="H1000" s="39">
        <v>2823</v>
      </c>
      <c r="I1000" s="41" t="s">
        <v>1283</v>
      </c>
      <c r="J1000" s="43" t="s">
        <v>17</v>
      </c>
      <c r="K1000" s="42"/>
    </row>
    <row r="1001" spans="1:238" s="12" customFormat="1" x14ac:dyDescent="0.2">
      <c r="A1001" s="11">
        <f t="shared" si="17"/>
        <v>993</v>
      </c>
      <c r="B1001" s="46" t="s">
        <v>2544</v>
      </c>
      <c r="C1001" s="46" t="s">
        <v>754</v>
      </c>
      <c r="D1001" s="32" t="s">
        <v>13</v>
      </c>
      <c r="E1001" s="69">
        <v>2017.12</v>
      </c>
      <c r="F1001" s="47" t="s">
        <v>2545</v>
      </c>
      <c r="G1001" s="39">
        <v>1598</v>
      </c>
      <c r="H1001" s="39">
        <v>3031</v>
      </c>
      <c r="I1001" s="41" t="s">
        <v>15</v>
      </c>
      <c r="J1001" s="43" t="s">
        <v>17</v>
      </c>
      <c r="K1001" s="42"/>
    </row>
    <row r="1002" spans="1:238" s="12" customFormat="1" x14ac:dyDescent="0.2">
      <c r="A1002" s="11">
        <f t="shared" si="17"/>
        <v>994</v>
      </c>
      <c r="B1002" s="46" t="s">
        <v>2546</v>
      </c>
      <c r="C1002" s="46" t="s">
        <v>754</v>
      </c>
      <c r="D1002" s="32" t="s">
        <v>13</v>
      </c>
      <c r="E1002" s="69">
        <v>2018.01</v>
      </c>
      <c r="F1002" s="40" t="s">
        <v>26</v>
      </c>
      <c r="G1002" s="39">
        <v>1501</v>
      </c>
      <c r="H1002" s="39">
        <v>2810</v>
      </c>
      <c r="I1002" s="41" t="s">
        <v>1283</v>
      </c>
      <c r="J1002" s="43" t="s">
        <v>17</v>
      </c>
      <c r="K1002" s="42"/>
    </row>
    <row r="1003" spans="1:238" s="12" customFormat="1" x14ac:dyDescent="0.2">
      <c r="A1003" s="11">
        <f t="shared" si="17"/>
        <v>995</v>
      </c>
      <c r="B1003" s="38" t="s">
        <v>2547</v>
      </c>
      <c r="C1003" s="46" t="s">
        <v>754</v>
      </c>
      <c r="D1003" s="32" t="s">
        <v>13</v>
      </c>
      <c r="E1003" s="69">
        <v>2018.01</v>
      </c>
      <c r="F1003" s="40" t="s">
        <v>1127</v>
      </c>
      <c r="G1003" s="39">
        <v>1199</v>
      </c>
      <c r="H1003" s="39">
        <v>1854</v>
      </c>
      <c r="I1003" s="41" t="s">
        <v>1283</v>
      </c>
      <c r="J1003" s="43" t="s">
        <v>17</v>
      </c>
      <c r="K1003" s="42"/>
    </row>
    <row r="1004" spans="1:238" s="12" customFormat="1" x14ac:dyDescent="0.2">
      <c r="A1004" s="11">
        <f t="shared" si="17"/>
        <v>996</v>
      </c>
      <c r="B1004" s="38" t="s">
        <v>2548</v>
      </c>
      <c r="C1004" s="46" t="s">
        <v>754</v>
      </c>
      <c r="D1004" s="32" t="s">
        <v>13</v>
      </c>
      <c r="E1004" s="69">
        <v>2018.01</v>
      </c>
      <c r="F1004" s="40" t="s">
        <v>718</v>
      </c>
      <c r="G1004" s="39">
        <v>1448</v>
      </c>
      <c r="H1004" s="39">
        <v>2773</v>
      </c>
      <c r="I1004" s="41" t="s">
        <v>1283</v>
      </c>
      <c r="J1004" s="43" t="s">
        <v>17</v>
      </c>
      <c r="K1004" s="42"/>
    </row>
    <row r="1005" spans="1:238" s="12" customFormat="1" x14ac:dyDescent="0.2">
      <c r="A1005" s="11">
        <f t="shared" si="17"/>
        <v>997</v>
      </c>
      <c r="B1005" s="38" t="s">
        <v>2549</v>
      </c>
      <c r="C1005" s="46" t="s">
        <v>754</v>
      </c>
      <c r="D1005" s="32" t="s">
        <v>13</v>
      </c>
      <c r="E1005" s="69">
        <v>2018.02</v>
      </c>
      <c r="F1005" s="40" t="s">
        <v>1373</v>
      </c>
      <c r="G1005" s="39">
        <v>1612</v>
      </c>
      <c r="H1005" s="39">
        <v>2738</v>
      </c>
      <c r="I1005" s="41" t="s">
        <v>1268</v>
      </c>
      <c r="J1005" s="43" t="s">
        <v>17</v>
      </c>
      <c r="K1005" s="42" t="s">
        <v>178</v>
      </c>
    </row>
    <row r="1006" spans="1:238" s="19" customFormat="1" x14ac:dyDescent="0.2">
      <c r="A1006" s="11">
        <f t="shared" si="17"/>
        <v>998</v>
      </c>
      <c r="B1006" s="38" t="s">
        <v>2550</v>
      </c>
      <c r="C1006" s="46" t="s">
        <v>754</v>
      </c>
      <c r="D1006" s="32" t="s">
        <v>13</v>
      </c>
      <c r="E1006" s="69">
        <v>2018.02</v>
      </c>
      <c r="F1006" s="40" t="s">
        <v>1130</v>
      </c>
      <c r="G1006" s="39">
        <v>1402</v>
      </c>
      <c r="H1006" s="39">
        <v>2264</v>
      </c>
      <c r="I1006" s="41" t="s">
        <v>1268</v>
      </c>
      <c r="J1006" s="43" t="s">
        <v>17</v>
      </c>
      <c r="K1006" s="36"/>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c r="DB1006" s="12"/>
      <c r="DC1006" s="12"/>
      <c r="DD1006" s="12"/>
      <c r="DE1006" s="12"/>
      <c r="DF1006" s="12"/>
      <c r="DG1006" s="12"/>
      <c r="DH1006" s="12"/>
      <c r="DI1006" s="12"/>
      <c r="DJ1006" s="12"/>
      <c r="DK1006" s="12"/>
      <c r="DL1006" s="12"/>
      <c r="DM1006" s="12"/>
      <c r="DN1006" s="12"/>
      <c r="DO1006" s="12"/>
      <c r="DP1006" s="12"/>
      <c r="DQ1006" s="12"/>
      <c r="DR1006" s="12"/>
      <c r="DS1006" s="12"/>
      <c r="DT1006" s="12"/>
      <c r="DU1006" s="12"/>
      <c r="DV1006" s="12"/>
      <c r="DW1006" s="12"/>
      <c r="DX1006" s="12"/>
      <c r="DY1006" s="12"/>
      <c r="DZ1006" s="12"/>
      <c r="EA1006" s="12"/>
      <c r="EB1006" s="12"/>
      <c r="EC1006" s="12"/>
      <c r="ED1006" s="12"/>
      <c r="EE1006" s="12"/>
      <c r="EF1006" s="12"/>
      <c r="EG1006" s="12"/>
      <c r="EH1006" s="12"/>
      <c r="EI1006" s="12"/>
      <c r="EJ1006" s="12"/>
      <c r="EK1006" s="12"/>
      <c r="EL1006" s="12"/>
      <c r="EM1006" s="12"/>
      <c r="EN1006" s="12"/>
      <c r="EO1006" s="12"/>
      <c r="EP1006" s="12"/>
      <c r="EQ1006" s="12"/>
      <c r="ER1006" s="12"/>
      <c r="ES1006" s="12"/>
      <c r="ET1006" s="12"/>
      <c r="EU1006" s="12"/>
      <c r="EV1006" s="12"/>
      <c r="EW1006" s="12"/>
      <c r="EX1006" s="12"/>
      <c r="EY1006" s="12"/>
      <c r="EZ1006" s="12"/>
      <c r="FA1006" s="12"/>
      <c r="FB1006" s="12"/>
      <c r="FC1006" s="12"/>
      <c r="FD1006" s="12"/>
      <c r="FE1006" s="12"/>
      <c r="FF1006" s="12"/>
      <c r="FG1006" s="12"/>
      <c r="FH1006" s="12"/>
      <c r="FI1006" s="12"/>
      <c r="FJ1006" s="12"/>
      <c r="FK1006" s="12"/>
      <c r="FL1006" s="12"/>
      <c r="FM1006" s="12"/>
      <c r="FN1006" s="12"/>
      <c r="FO1006" s="12"/>
      <c r="FP1006" s="12"/>
      <c r="FQ1006" s="12"/>
      <c r="FR1006" s="12"/>
      <c r="FS1006" s="12"/>
      <c r="FT1006" s="12"/>
      <c r="FU1006" s="12"/>
      <c r="FV1006" s="12"/>
      <c r="FW1006" s="12"/>
      <c r="FX1006" s="12"/>
      <c r="FY1006" s="12"/>
      <c r="FZ1006" s="12"/>
      <c r="GA1006" s="12"/>
      <c r="GB1006" s="12"/>
      <c r="GC1006" s="12"/>
      <c r="GD1006" s="12"/>
      <c r="GE1006" s="12"/>
      <c r="GF1006" s="12"/>
      <c r="GG1006" s="12"/>
      <c r="GH1006" s="12"/>
      <c r="GI1006" s="12"/>
      <c r="GJ1006" s="12"/>
      <c r="GK1006" s="12"/>
      <c r="GL1006" s="12"/>
      <c r="GM1006" s="12"/>
      <c r="GN1006" s="12"/>
      <c r="GO1006" s="12"/>
      <c r="GP1006" s="12"/>
      <c r="GQ1006" s="12"/>
      <c r="GR1006" s="12"/>
      <c r="GS1006" s="12"/>
      <c r="GT1006" s="12"/>
      <c r="GU1006" s="12"/>
      <c r="GV1006" s="12"/>
      <c r="GW1006" s="12"/>
      <c r="GX1006" s="12"/>
      <c r="GY1006" s="12"/>
      <c r="GZ1006" s="12"/>
      <c r="HA1006" s="12"/>
      <c r="HB1006" s="12"/>
      <c r="HC1006" s="12"/>
      <c r="HD1006" s="12"/>
      <c r="HE1006" s="12"/>
      <c r="HF1006" s="12"/>
      <c r="HG1006" s="12"/>
      <c r="HH1006" s="12"/>
      <c r="HI1006" s="12"/>
      <c r="HJ1006" s="12"/>
      <c r="HK1006" s="12"/>
      <c r="HL1006" s="12"/>
      <c r="HM1006" s="12"/>
      <c r="HN1006" s="12"/>
      <c r="HO1006" s="12"/>
      <c r="HP1006" s="12"/>
      <c r="HQ1006" s="12"/>
      <c r="HR1006" s="12"/>
      <c r="HS1006" s="12"/>
      <c r="HT1006" s="12"/>
      <c r="HU1006" s="12"/>
      <c r="HV1006" s="12"/>
      <c r="HW1006" s="12"/>
      <c r="HX1006" s="12"/>
      <c r="HY1006" s="12"/>
      <c r="HZ1006" s="12"/>
      <c r="IA1006" s="12"/>
      <c r="IB1006" s="12"/>
      <c r="IC1006" s="12"/>
      <c r="ID1006" s="12"/>
    </row>
    <row r="1007" spans="1:238" s="12" customFormat="1" x14ac:dyDescent="0.2">
      <c r="A1007" s="11">
        <f t="shared" si="17"/>
        <v>999</v>
      </c>
      <c r="B1007" s="38" t="s">
        <v>2551</v>
      </c>
      <c r="C1007" s="46" t="s">
        <v>754</v>
      </c>
      <c r="D1007" s="32" t="s">
        <v>13</v>
      </c>
      <c r="E1007" s="69">
        <v>2018.03</v>
      </c>
      <c r="F1007" s="40" t="s">
        <v>1305</v>
      </c>
      <c r="G1007" s="39">
        <v>1435</v>
      </c>
      <c r="H1007" s="39">
        <v>2867</v>
      </c>
      <c r="I1007" s="41" t="s">
        <v>1268</v>
      </c>
      <c r="J1007" s="43" t="s">
        <v>17</v>
      </c>
      <c r="K1007" s="42" t="s">
        <v>177</v>
      </c>
    </row>
    <row r="1008" spans="1:238" s="12" customFormat="1" x14ac:dyDescent="0.2">
      <c r="A1008" s="11">
        <f t="shared" si="17"/>
        <v>1000</v>
      </c>
      <c r="B1008" s="46" t="s">
        <v>2552</v>
      </c>
      <c r="C1008" s="46" t="s">
        <v>754</v>
      </c>
      <c r="D1008" s="32" t="s">
        <v>13</v>
      </c>
      <c r="E1008" s="69">
        <v>2018.03</v>
      </c>
      <c r="F1008" s="40" t="s">
        <v>2553</v>
      </c>
      <c r="G1008" s="39">
        <v>1186</v>
      </c>
      <c r="H1008" s="39">
        <v>1960</v>
      </c>
      <c r="I1008" s="41" t="s">
        <v>1268</v>
      </c>
      <c r="J1008" s="43" t="s">
        <v>17</v>
      </c>
      <c r="K1008" s="42"/>
    </row>
    <row r="1009" spans="1:238" s="12" customFormat="1" x14ac:dyDescent="0.2">
      <c r="A1009" s="11">
        <f t="shared" si="17"/>
        <v>1001</v>
      </c>
      <c r="B1009" s="46" t="s">
        <v>2554</v>
      </c>
      <c r="C1009" s="38" t="s">
        <v>754</v>
      </c>
      <c r="D1009" s="32" t="s">
        <v>13</v>
      </c>
      <c r="E1009" s="69">
        <v>2018.04</v>
      </c>
      <c r="F1009" s="47" t="s">
        <v>2555</v>
      </c>
      <c r="G1009" s="39">
        <v>1265</v>
      </c>
      <c r="H1009" s="39">
        <v>1954</v>
      </c>
      <c r="I1009" s="41" t="s">
        <v>15</v>
      </c>
      <c r="J1009" s="43" t="s">
        <v>17</v>
      </c>
      <c r="K1009" s="4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row>
    <row r="1010" spans="1:238" s="12" customFormat="1" x14ac:dyDescent="0.2">
      <c r="A1010" s="11">
        <f t="shared" si="17"/>
        <v>1002</v>
      </c>
      <c r="B1010" s="38" t="s">
        <v>580</v>
      </c>
      <c r="C1010" s="38" t="s">
        <v>754</v>
      </c>
      <c r="D1010" s="32" t="s">
        <v>13</v>
      </c>
      <c r="E1010" s="69">
        <v>2018.04</v>
      </c>
      <c r="F1010" s="48" t="s">
        <v>119</v>
      </c>
      <c r="G1010" s="39">
        <v>1088</v>
      </c>
      <c r="H1010" s="39">
        <v>2238</v>
      </c>
      <c r="I1010" s="41" t="s">
        <v>15</v>
      </c>
      <c r="J1010" s="43" t="s">
        <v>17</v>
      </c>
      <c r="K1010" s="4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row>
    <row r="1011" spans="1:238" s="12" customFormat="1" x14ac:dyDescent="0.2">
      <c r="A1011" s="11">
        <f t="shared" si="17"/>
        <v>1003</v>
      </c>
      <c r="B1011" s="38" t="s">
        <v>2556</v>
      </c>
      <c r="C1011" s="38" t="s">
        <v>754</v>
      </c>
      <c r="D1011" s="32" t="s">
        <v>13</v>
      </c>
      <c r="E1011" s="69">
        <v>2018.04</v>
      </c>
      <c r="F1011" s="48" t="s">
        <v>2557</v>
      </c>
      <c r="G1011" s="39">
        <v>1624</v>
      </c>
      <c r="H1011" s="39">
        <v>3172</v>
      </c>
      <c r="I1011" s="41" t="s">
        <v>15</v>
      </c>
      <c r="J1011" s="43" t="s">
        <v>17</v>
      </c>
      <c r="K1011" s="42" t="s">
        <v>177</v>
      </c>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row>
    <row r="1012" spans="1:238" s="12" customFormat="1" x14ac:dyDescent="0.2">
      <c r="A1012" s="11">
        <f t="shared" si="17"/>
        <v>1004</v>
      </c>
      <c r="B1012" s="46" t="s">
        <v>2558</v>
      </c>
      <c r="C1012" s="38" t="s">
        <v>754</v>
      </c>
      <c r="D1012" s="32" t="s">
        <v>13</v>
      </c>
      <c r="E1012" s="69">
        <v>2018.04</v>
      </c>
      <c r="F1012" s="47" t="s">
        <v>1766</v>
      </c>
      <c r="G1012" s="39">
        <v>1426</v>
      </c>
      <c r="H1012" s="39">
        <v>2940</v>
      </c>
      <c r="I1012" s="41" t="s">
        <v>15</v>
      </c>
      <c r="J1012" s="43" t="s">
        <v>17</v>
      </c>
      <c r="K1012" s="4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row>
    <row r="1013" spans="1:238" s="12" customFormat="1" x14ac:dyDescent="0.2">
      <c r="A1013" s="11">
        <f t="shared" si="17"/>
        <v>1005</v>
      </c>
      <c r="B1013" s="46" t="s">
        <v>581</v>
      </c>
      <c r="C1013" s="38" t="s">
        <v>754</v>
      </c>
      <c r="D1013" s="32" t="s">
        <v>13</v>
      </c>
      <c r="E1013" s="69">
        <v>2018.05</v>
      </c>
      <c r="F1013" s="40" t="s">
        <v>1136</v>
      </c>
      <c r="G1013" s="39">
        <v>1813</v>
      </c>
      <c r="H1013" s="39">
        <v>3412</v>
      </c>
      <c r="I1013" s="41" t="s">
        <v>1268</v>
      </c>
      <c r="J1013" s="43" t="s">
        <v>17</v>
      </c>
      <c r="K1013" s="42"/>
    </row>
    <row r="1014" spans="1:238" s="12" customFormat="1" x14ac:dyDescent="0.2">
      <c r="A1014" s="11">
        <f t="shared" si="17"/>
        <v>1006</v>
      </c>
      <c r="B1014" s="46" t="s">
        <v>2559</v>
      </c>
      <c r="C1014" s="38" t="s">
        <v>754</v>
      </c>
      <c r="D1014" s="32" t="s">
        <v>13</v>
      </c>
      <c r="E1014" s="69">
        <v>2018.05</v>
      </c>
      <c r="F1014" s="40" t="s">
        <v>26</v>
      </c>
      <c r="G1014" s="39">
        <v>1428</v>
      </c>
      <c r="H1014" s="39">
        <v>2821</v>
      </c>
      <c r="I1014" s="41" t="s">
        <v>1268</v>
      </c>
      <c r="J1014" s="43" t="s">
        <v>17</v>
      </c>
      <c r="K1014" s="42" t="s">
        <v>177</v>
      </c>
    </row>
    <row r="1015" spans="1:238" s="12" customFormat="1" x14ac:dyDescent="0.2">
      <c r="A1015" s="11">
        <f t="shared" si="17"/>
        <v>1007</v>
      </c>
      <c r="B1015" s="46" t="s">
        <v>2560</v>
      </c>
      <c r="C1015" s="38" t="s">
        <v>754</v>
      </c>
      <c r="D1015" s="32" t="s">
        <v>13</v>
      </c>
      <c r="E1015" s="69">
        <v>2018.06</v>
      </c>
      <c r="F1015" s="40" t="s">
        <v>1329</v>
      </c>
      <c r="G1015" s="39">
        <v>1441</v>
      </c>
      <c r="H1015" s="39">
        <v>2782</v>
      </c>
      <c r="I1015" s="41" t="s">
        <v>1283</v>
      </c>
      <c r="J1015" s="43" t="s">
        <v>17</v>
      </c>
      <c r="K1015" s="42"/>
    </row>
    <row r="1016" spans="1:238" s="12" customFormat="1" x14ac:dyDescent="0.2">
      <c r="A1016" s="11">
        <f t="shared" si="17"/>
        <v>1008</v>
      </c>
      <c r="B1016" s="38" t="s">
        <v>2561</v>
      </c>
      <c r="C1016" s="38" t="s">
        <v>754</v>
      </c>
      <c r="D1016" s="32" t="s">
        <v>13</v>
      </c>
      <c r="E1016" s="69">
        <v>2018.06</v>
      </c>
      <c r="F1016" s="40" t="s">
        <v>1582</v>
      </c>
      <c r="G1016" s="39">
        <v>1431</v>
      </c>
      <c r="H1016" s="39">
        <v>1989</v>
      </c>
      <c r="I1016" s="41" t="s">
        <v>1283</v>
      </c>
      <c r="J1016" s="43" t="s">
        <v>17</v>
      </c>
      <c r="K1016" s="42"/>
    </row>
    <row r="1017" spans="1:238" s="12" customFormat="1" x14ac:dyDescent="0.2">
      <c r="A1017" s="11">
        <f t="shared" si="17"/>
        <v>1009</v>
      </c>
      <c r="B1017" s="38" t="s">
        <v>582</v>
      </c>
      <c r="C1017" s="38" t="s">
        <v>754</v>
      </c>
      <c r="D1017" s="32" t="s">
        <v>13</v>
      </c>
      <c r="E1017" s="69">
        <v>2018.06</v>
      </c>
      <c r="F1017" s="40" t="s">
        <v>1127</v>
      </c>
      <c r="G1017" s="39">
        <v>1323</v>
      </c>
      <c r="H1017" s="39">
        <v>2066</v>
      </c>
      <c r="I1017" s="41" t="s">
        <v>1283</v>
      </c>
      <c r="J1017" s="43" t="s">
        <v>17</v>
      </c>
      <c r="K1017" s="42"/>
    </row>
    <row r="1018" spans="1:238" s="12" customFormat="1" x14ac:dyDescent="0.2">
      <c r="A1018" s="11">
        <f t="shared" si="17"/>
        <v>1010</v>
      </c>
      <c r="B1018" s="38" t="s">
        <v>583</v>
      </c>
      <c r="C1018" s="49" t="s">
        <v>754</v>
      </c>
      <c r="D1018" s="32" t="s">
        <v>13</v>
      </c>
      <c r="E1018" s="69">
        <v>2018.07</v>
      </c>
      <c r="F1018" s="40" t="s">
        <v>1144</v>
      </c>
      <c r="G1018" s="39">
        <v>1453</v>
      </c>
      <c r="H1018" s="39">
        <v>2301</v>
      </c>
      <c r="I1018" s="41" t="s">
        <v>15</v>
      </c>
      <c r="J1018" s="43" t="s">
        <v>17</v>
      </c>
      <c r="K1018" s="53"/>
    </row>
    <row r="1019" spans="1:238" s="12" customFormat="1" x14ac:dyDescent="0.2">
      <c r="A1019" s="11">
        <f t="shared" si="17"/>
        <v>1011</v>
      </c>
      <c r="B1019" s="38" t="s">
        <v>584</v>
      </c>
      <c r="C1019" s="38" t="s">
        <v>754</v>
      </c>
      <c r="D1019" s="32" t="s">
        <v>13</v>
      </c>
      <c r="E1019" s="69">
        <v>2018.08</v>
      </c>
      <c r="F1019" s="48" t="s">
        <v>1049</v>
      </c>
      <c r="G1019" s="39">
        <v>1435</v>
      </c>
      <c r="H1019" s="39">
        <v>2739</v>
      </c>
      <c r="I1019" s="41" t="s">
        <v>15</v>
      </c>
      <c r="J1019" s="43" t="s">
        <v>17</v>
      </c>
      <c r="K1019" s="42"/>
    </row>
    <row r="1020" spans="1:238" s="12" customFormat="1" x14ac:dyDescent="0.2">
      <c r="A1020" s="11">
        <f t="shared" si="17"/>
        <v>1012</v>
      </c>
      <c r="B1020" s="38" t="s">
        <v>2562</v>
      </c>
      <c r="C1020" s="38" t="s">
        <v>754</v>
      </c>
      <c r="D1020" s="32" t="s">
        <v>13</v>
      </c>
      <c r="E1020" s="69">
        <v>2018.08</v>
      </c>
      <c r="F1020" s="47" t="s">
        <v>2563</v>
      </c>
      <c r="G1020" s="39">
        <v>1466</v>
      </c>
      <c r="H1020" s="39">
        <v>2955</v>
      </c>
      <c r="I1020" s="41" t="s">
        <v>15</v>
      </c>
      <c r="J1020" s="43" t="s">
        <v>17</v>
      </c>
      <c r="K1020" s="42"/>
    </row>
    <row r="1021" spans="1:238" s="12" customFormat="1" x14ac:dyDescent="0.2">
      <c r="A1021" s="11">
        <f t="shared" si="17"/>
        <v>1013</v>
      </c>
      <c r="B1021" s="46" t="s">
        <v>585</v>
      </c>
      <c r="C1021" s="38" t="s">
        <v>754</v>
      </c>
      <c r="D1021" s="32" t="s">
        <v>13</v>
      </c>
      <c r="E1021" s="69">
        <v>2018.09</v>
      </c>
      <c r="F1021" s="40" t="s">
        <v>2553</v>
      </c>
      <c r="G1021" s="56">
        <v>1156</v>
      </c>
      <c r="H1021" s="56">
        <v>3502</v>
      </c>
      <c r="I1021" s="57" t="s">
        <v>15</v>
      </c>
      <c r="J1021" s="57" t="s">
        <v>17</v>
      </c>
      <c r="K1021" s="4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row>
    <row r="1022" spans="1:238" s="12" customFormat="1" x14ac:dyDescent="0.2">
      <c r="A1022" s="11">
        <f t="shared" si="17"/>
        <v>1014</v>
      </c>
      <c r="B1022" s="38" t="s">
        <v>586</v>
      </c>
      <c r="C1022" s="38" t="s">
        <v>754</v>
      </c>
      <c r="D1022" s="32" t="s">
        <v>13</v>
      </c>
      <c r="E1022" s="69">
        <v>2018.09</v>
      </c>
      <c r="F1022" s="40" t="s">
        <v>54</v>
      </c>
      <c r="G1022" s="56">
        <v>1570</v>
      </c>
      <c r="H1022" s="56">
        <v>2326</v>
      </c>
      <c r="I1022" s="57" t="s">
        <v>15</v>
      </c>
      <c r="J1022" s="57" t="s">
        <v>17</v>
      </c>
      <c r="K1022" s="4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row>
    <row r="1023" spans="1:238" s="12" customFormat="1" x14ac:dyDescent="0.2">
      <c r="A1023" s="11">
        <f t="shared" si="17"/>
        <v>1015</v>
      </c>
      <c r="B1023" s="46" t="s">
        <v>2564</v>
      </c>
      <c r="C1023" s="38" t="s">
        <v>754</v>
      </c>
      <c r="D1023" s="32" t="s">
        <v>13</v>
      </c>
      <c r="E1023" s="69">
        <v>2018.09</v>
      </c>
      <c r="F1023" s="40" t="s">
        <v>1137</v>
      </c>
      <c r="G1023" s="56">
        <v>1390</v>
      </c>
      <c r="H1023" s="56">
        <v>2738</v>
      </c>
      <c r="I1023" s="57" t="s">
        <v>15</v>
      </c>
      <c r="J1023" s="57" t="s">
        <v>17</v>
      </c>
      <c r="K1023" s="4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row>
    <row r="1024" spans="1:238" s="12" customFormat="1" x14ac:dyDescent="0.2">
      <c r="A1024" s="11">
        <f t="shared" si="17"/>
        <v>1016</v>
      </c>
      <c r="B1024" s="38" t="s">
        <v>587</v>
      </c>
      <c r="C1024" s="38" t="s">
        <v>754</v>
      </c>
      <c r="D1024" s="32" t="s">
        <v>13</v>
      </c>
      <c r="E1024" s="69">
        <v>2018.11</v>
      </c>
      <c r="F1024" s="40" t="s">
        <v>26</v>
      </c>
      <c r="G1024" s="56">
        <v>1957</v>
      </c>
      <c r="H1024" s="56">
        <v>3308</v>
      </c>
      <c r="I1024" s="41" t="s">
        <v>15</v>
      </c>
      <c r="J1024" s="57" t="s">
        <v>17</v>
      </c>
      <c r="K1024" s="42" t="s">
        <v>177</v>
      </c>
    </row>
    <row r="1025" spans="1:238" s="12" customFormat="1" x14ac:dyDescent="0.2">
      <c r="A1025" s="11">
        <f t="shared" si="17"/>
        <v>1017</v>
      </c>
      <c r="B1025" s="38" t="s">
        <v>2565</v>
      </c>
      <c r="C1025" s="38" t="s">
        <v>754</v>
      </c>
      <c r="D1025" s="32" t="s">
        <v>13</v>
      </c>
      <c r="E1025" s="69">
        <v>2018.12</v>
      </c>
      <c r="F1025" s="58" t="s">
        <v>2566</v>
      </c>
      <c r="G1025" s="39">
        <v>1329</v>
      </c>
      <c r="H1025" s="39">
        <v>2642</v>
      </c>
      <c r="I1025" s="57" t="s">
        <v>15</v>
      </c>
      <c r="J1025" s="57" t="s">
        <v>1290</v>
      </c>
      <c r="K1025" s="42" t="s">
        <v>177</v>
      </c>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row>
    <row r="1026" spans="1:238" s="12" customFormat="1" x14ac:dyDescent="0.2">
      <c r="A1026" s="11">
        <f t="shared" si="17"/>
        <v>1018</v>
      </c>
      <c r="B1026" s="38" t="s">
        <v>588</v>
      </c>
      <c r="C1026" s="38" t="s">
        <v>754</v>
      </c>
      <c r="D1026" s="32" t="s">
        <v>13</v>
      </c>
      <c r="E1026" s="69">
        <v>2018.12</v>
      </c>
      <c r="F1026" s="58" t="s">
        <v>2567</v>
      </c>
      <c r="G1026" s="39">
        <v>1641</v>
      </c>
      <c r="H1026" s="39">
        <v>3238</v>
      </c>
      <c r="I1026" s="57" t="s">
        <v>15</v>
      </c>
      <c r="J1026" s="57" t="s">
        <v>1290</v>
      </c>
      <c r="K1026" s="4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row>
    <row r="1027" spans="1:238" s="12" customFormat="1" x14ac:dyDescent="0.2">
      <c r="A1027" s="11">
        <f t="shared" si="17"/>
        <v>1019</v>
      </c>
      <c r="B1027" s="38" t="s">
        <v>2568</v>
      </c>
      <c r="C1027" s="38" t="s">
        <v>754</v>
      </c>
      <c r="D1027" s="32" t="s">
        <v>13</v>
      </c>
      <c r="E1027" s="69">
        <v>2018.12</v>
      </c>
      <c r="F1027" s="58" t="s">
        <v>2567</v>
      </c>
      <c r="G1027" s="39">
        <v>22</v>
      </c>
      <c r="H1027" s="39">
        <v>32</v>
      </c>
      <c r="I1027" s="57" t="s">
        <v>896</v>
      </c>
      <c r="J1027" s="57" t="s">
        <v>896</v>
      </c>
      <c r="K1027" s="36"/>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row>
    <row r="1028" spans="1:238" s="12" customFormat="1" x14ac:dyDescent="0.2">
      <c r="A1028" s="11">
        <f t="shared" si="17"/>
        <v>1020</v>
      </c>
      <c r="B1028" s="32" t="s">
        <v>2569</v>
      </c>
      <c r="C1028" s="38" t="s">
        <v>754</v>
      </c>
      <c r="D1028" s="32" t="s">
        <v>13</v>
      </c>
      <c r="E1028" s="71" t="s">
        <v>1159</v>
      </c>
      <c r="F1028" s="32" t="s">
        <v>2570</v>
      </c>
      <c r="G1028" s="64">
        <v>1491</v>
      </c>
      <c r="H1028" s="64">
        <v>2274</v>
      </c>
      <c r="I1028" s="63" t="s">
        <v>15</v>
      </c>
      <c r="J1028" s="65" t="s">
        <v>1290</v>
      </c>
      <c r="K1028" s="36"/>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row>
    <row r="1029" spans="1:238" s="12" customFormat="1" x14ac:dyDescent="0.2">
      <c r="A1029" s="11">
        <f t="shared" si="17"/>
        <v>1021</v>
      </c>
      <c r="B1029" s="32" t="s">
        <v>589</v>
      </c>
      <c r="C1029" s="32" t="s">
        <v>754</v>
      </c>
      <c r="D1029" s="32" t="s">
        <v>13</v>
      </c>
      <c r="E1029" s="71" t="s">
        <v>1161</v>
      </c>
      <c r="F1029" s="32" t="s">
        <v>2571</v>
      </c>
      <c r="G1029" s="64">
        <v>1537</v>
      </c>
      <c r="H1029" s="64">
        <v>2378</v>
      </c>
      <c r="I1029" s="65" t="s">
        <v>15</v>
      </c>
      <c r="J1029" s="90" t="s">
        <v>1290</v>
      </c>
      <c r="K1029" s="36"/>
    </row>
    <row r="1030" spans="1:238" s="12" customFormat="1" x14ac:dyDescent="0.2">
      <c r="A1030" s="11">
        <f t="shared" si="17"/>
        <v>1022</v>
      </c>
      <c r="B1030" s="38" t="s">
        <v>2572</v>
      </c>
      <c r="C1030" s="32" t="s">
        <v>754</v>
      </c>
      <c r="D1030" s="32" t="s">
        <v>13</v>
      </c>
      <c r="E1030" s="69">
        <v>2019.04</v>
      </c>
      <c r="F1030" s="58" t="s">
        <v>590</v>
      </c>
      <c r="G1030" s="39">
        <v>3090</v>
      </c>
      <c r="H1030" s="39">
        <v>6506</v>
      </c>
      <c r="I1030" s="57" t="s">
        <v>15</v>
      </c>
      <c r="J1030" s="57" t="s">
        <v>17</v>
      </c>
      <c r="K1030" s="36"/>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row>
    <row r="1031" spans="1:238" s="12" customFormat="1" x14ac:dyDescent="0.2">
      <c r="A1031" s="11">
        <f t="shared" si="17"/>
        <v>1023</v>
      </c>
      <c r="B1031" s="38" t="s">
        <v>591</v>
      </c>
      <c r="C1031" s="38" t="s">
        <v>754</v>
      </c>
      <c r="D1031" s="32" t="s">
        <v>13</v>
      </c>
      <c r="E1031" s="69">
        <v>2019.05</v>
      </c>
      <c r="F1031" s="58" t="s">
        <v>26</v>
      </c>
      <c r="G1031" s="39">
        <v>1699</v>
      </c>
      <c r="H1031" s="39">
        <v>3425</v>
      </c>
      <c r="I1031" s="57" t="s">
        <v>15</v>
      </c>
      <c r="J1031" s="57" t="s">
        <v>17</v>
      </c>
      <c r="K1031" s="36" t="s">
        <v>179</v>
      </c>
    </row>
    <row r="1032" spans="1:238" s="12" customFormat="1" x14ac:dyDescent="0.2">
      <c r="A1032" s="11">
        <f t="shared" si="17"/>
        <v>1024</v>
      </c>
      <c r="B1032" s="38" t="s">
        <v>1163</v>
      </c>
      <c r="C1032" s="38" t="s">
        <v>754</v>
      </c>
      <c r="D1032" s="32" t="s">
        <v>13</v>
      </c>
      <c r="E1032" s="69">
        <v>2019.05</v>
      </c>
      <c r="F1032" s="58" t="s">
        <v>2573</v>
      </c>
      <c r="G1032" s="39">
        <v>1398</v>
      </c>
      <c r="H1032" s="39">
        <v>2357</v>
      </c>
      <c r="I1032" s="57" t="s">
        <v>15</v>
      </c>
      <c r="J1032" s="57" t="s">
        <v>17</v>
      </c>
      <c r="K1032" s="36"/>
    </row>
    <row r="1033" spans="1:238" s="12" customFormat="1" x14ac:dyDescent="0.2">
      <c r="A1033" s="11">
        <f t="shared" si="17"/>
        <v>1025</v>
      </c>
      <c r="B1033" s="38" t="s">
        <v>592</v>
      </c>
      <c r="C1033" s="38" t="s">
        <v>754</v>
      </c>
      <c r="D1033" s="32" t="s">
        <v>13</v>
      </c>
      <c r="E1033" s="69">
        <v>2019.06</v>
      </c>
      <c r="F1033" s="58" t="s">
        <v>58</v>
      </c>
      <c r="G1033" s="39">
        <v>2273</v>
      </c>
      <c r="H1033" s="39">
        <v>4672</v>
      </c>
      <c r="I1033" s="57" t="s">
        <v>1324</v>
      </c>
      <c r="J1033" s="57" t="s">
        <v>1290</v>
      </c>
      <c r="K1033" s="36" t="s">
        <v>177</v>
      </c>
    </row>
    <row r="1034" spans="1:238" x14ac:dyDescent="0.2">
      <c r="A1034" s="11">
        <f t="shared" si="17"/>
        <v>1026</v>
      </c>
      <c r="B1034" s="38" t="s">
        <v>65</v>
      </c>
      <c r="C1034" s="38" t="s">
        <v>754</v>
      </c>
      <c r="D1034" s="32" t="s">
        <v>13</v>
      </c>
      <c r="E1034" s="69">
        <v>2019.06</v>
      </c>
      <c r="F1034" s="58" t="s">
        <v>23</v>
      </c>
      <c r="G1034" s="39">
        <v>1534</v>
      </c>
      <c r="H1034" s="39">
        <v>3073</v>
      </c>
      <c r="I1034" s="57" t="s">
        <v>1324</v>
      </c>
      <c r="J1034" s="57" t="s">
        <v>1290</v>
      </c>
      <c r="K1034" s="36"/>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1034" s="12"/>
      <c r="AN1034" s="12"/>
      <c r="AO1034" s="12"/>
      <c r="AP1034" s="12"/>
      <c r="AQ1034" s="12"/>
      <c r="AR1034" s="12"/>
      <c r="AS1034" s="12"/>
      <c r="AT1034" s="12"/>
      <c r="AU1034" s="12"/>
      <c r="AV1034" s="1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12"/>
      <c r="BR1034" s="12"/>
      <c r="BS1034" s="12"/>
      <c r="BT1034" s="12"/>
      <c r="BU1034" s="12"/>
      <c r="BV1034" s="12"/>
      <c r="BW1034" s="12"/>
      <c r="BX1034" s="12"/>
      <c r="BY1034" s="12"/>
      <c r="BZ1034" s="12"/>
      <c r="CA1034" s="12"/>
      <c r="CB1034" s="12"/>
      <c r="CC1034" s="12"/>
      <c r="CD1034" s="12"/>
      <c r="CE1034" s="12"/>
      <c r="CF1034" s="12"/>
      <c r="CG1034" s="12"/>
      <c r="CH1034" s="12"/>
      <c r="CI1034" s="12"/>
      <c r="CJ1034" s="12"/>
      <c r="CK1034" s="12"/>
      <c r="CL1034" s="12"/>
      <c r="CM1034" s="12"/>
      <c r="CN1034" s="12"/>
      <c r="CO1034" s="12"/>
      <c r="CP1034" s="12"/>
      <c r="CQ1034" s="12"/>
      <c r="CR1034" s="12"/>
      <c r="CS1034" s="12"/>
      <c r="CT1034" s="12"/>
      <c r="CU1034" s="12"/>
      <c r="CV1034" s="12"/>
      <c r="CW1034" s="12"/>
      <c r="CX1034" s="12"/>
      <c r="CY1034" s="12"/>
      <c r="CZ1034" s="12"/>
      <c r="DA1034" s="12"/>
      <c r="DB1034" s="12"/>
      <c r="DC1034" s="12"/>
      <c r="DD1034" s="12"/>
      <c r="DE1034" s="12"/>
      <c r="DF1034" s="12"/>
      <c r="DG1034" s="12"/>
      <c r="DH1034" s="12"/>
      <c r="DI1034" s="12"/>
      <c r="DJ1034" s="12"/>
      <c r="DK1034" s="12"/>
      <c r="DL1034" s="12"/>
      <c r="DM1034" s="12"/>
      <c r="DN1034" s="12"/>
      <c r="DO1034" s="12"/>
      <c r="DP1034" s="12"/>
      <c r="DQ1034" s="12"/>
      <c r="DR1034" s="12"/>
      <c r="DS1034" s="12"/>
      <c r="DT1034" s="12"/>
      <c r="DU1034" s="12"/>
      <c r="DV1034" s="12"/>
      <c r="DW1034" s="12"/>
      <c r="DX1034" s="12"/>
      <c r="DY1034" s="12"/>
      <c r="DZ1034" s="12"/>
      <c r="EA1034" s="12"/>
      <c r="EB1034" s="12"/>
      <c r="EC1034" s="12"/>
      <c r="ED1034" s="12"/>
      <c r="EE1034" s="12"/>
      <c r="EF1034" s="12"/>
      <c r="EG1034" s="12"/>
      <c r="EH1034" s="12"/>
      <c r="EI1034" s="12"/>
      <c r="EJ1034" s="12"/>
      <c r="EK1034" s="12"/>
      <c r="EL1034" s="12"/>
      <c r="EM1034" s="12"/>
      <c r="EN1034" s="12"/>
      <c r="EO1034" s="12"/>
      <c r="EP1034" s="12"/>
      <c r="EQ1034" s="12"/>
      <c r="ER1034" s="12"/>
      <c r="ES1034" s="12"/>
      <c r="ET1034" s="12"/>
      <c r="EU1034" s="12"/>
      <c r="EV1034" s="12"/>
      <c r="EW1034" s="12"/>
      <c r="EX1034" s="12"/>
      <c r="EY1034" s="12"/>
      <c r="EZ1034" s="12"/>
      <c r="FA1034" s="12"/>
      <c r="FB1034" s="12"/>
      <c r="FC1034" s="12"/>
      <c r="FD1034" s="12"/>
      <c r="FE1034" s="12"/>
      <c r="FF1034" s="12"/>
      <c r="FG1034" s="12"/>
      <c r="FH1034" s="12"/>
      <c r="FI1034" s="12"/>
      <c r="FJ1034" s="12"/>
      <c r="FK1034" s="12"/>
      <c r="FL1034" s="12"/>
      <c r="FM1034" s="12"/>
      <c r="FN1034" s="12"/>
      <c r="FO1034" s="12"/>
      <c r="FP1034" s="12"/>
      <c r="FQ1034" s="12"/>
      <c r="FR1034" s="12"/>
      <c r="FS1034" s="12"/>
      <c r="FT1034" s="12"/>
      <c r="FU1034" s="12"/>
      <c r="FV1034" s="12"/>
      <c r="FW1034" s="12"/>
      <c r="FX1034" s="12"/>
      <c r="FY1034" s="12"/>
      <c r="FZ1034" s="12"/>
      <c r="GA1034" s="12"/>
      <c r="GB1034" s="12"/>
      <c r="GC1034" s="12"/>
      <c r="GD1034" s="12"/>
      <c r="GE1034" s="12"/>
      <c r="GF1034" s="12"/>
      <c r="GG1034" s="12"/>
      <c r="GH1034" s="12"/>
      <c r="GI1034" s="12"/>
      <c r="GJ1034" s="12"/>
      <c r="GK1034" s="12"/>
      <c r="GL1034" s="12"/>
      <c r="GM1034" s="12"/>
      <c r="GN1034" s="12"/>
      <c r="GO1034" s="12"/>
      <c r="GP1034" s="12"/>
      <c r="GQ1034" s="12"/>
      <c r="GR1034" s="12"/>
      <c r="GS1034" s="12"/>
      <c r="GT1034" s="12"/>
      <c r="GU1034" s="12"/>
      <c r="GV1034" s="12"/>
      <c r="GW1034" s="12"/>
      <c r="GX1034" s="12"/>
      <c r="GY1034" s="12"/>
      <c r="GZ1034" s="12"/>
      <c r="HA1034" s="12"/>
      <c r="HB1034" s="12"/>
      <c r="HC1034" s="12"/>
      <c r="HD1034" s="12"/>
      <c r="HE1034" s="12"/>
      <c r="HF1034" s="12"/>
      <c r="HG1034" s="12"/>
      <c r="HH1034" s="12"/>
      <c r="HI1034" s="12"/>
      <c r="HJ1034" s="12"/>
      <c r="HK1034" s="12"/>
      <c r="HL1034" s="12"/>
      <c r="HM1034" s="12"/>
      <c r="HN1034" s="12"/>
      <c r="HO1034" s="12"/>
      <c r="HP1034" s="12"/>
      <c r="HQ1034" s="12"/>
      <c r="HR1034" s="12"/>
      <c r="HS1034" s="12"/>
      <c r="HT1034" s="12"/>
      <c r="HU1034" s="12"/>
      <c r="HV1034" s="12"/>
      <c r="HW1034" s="12"/>
      <c r="HX1034" s="12"/>
      <c r="HY1034" s="12"/>
      <c r="HZ1034" s="12"/>
      <c r="IA1034" s="12"/>
      <c r="IB1034" s="12"/>
      <c r="IC1034" s="12"/>
      <c r="ID1034" s="12"/>
    </row>
    <row r="1035" spans="1:238" x14ac:dyDescent="0.2">
      <c r="A1035" s="11">
        <f t="shared" si="17"/>
        <v>1027</v>
      </c>
      <c r="B1035" s="38" t="s">
        <v>593</v>
      </c>
      <c r="C1035" s="38" t="s">
        <v>754</v>
      </c>
      <c r="D1035" s="32" t="s">
        <v>13</v>
      </c>
      <c r="E1035" s="69">
        <v>2019.07</v>
      </c>
      <c r="F1035" s="58" t="s">
        <v>70</v>
      </c>
      <c r="G1035" s="39">
        <v>1698</v>
      </c>
      <c r="H1035" s="39">
        <v>2810</v>
      </c>
      <c r="I1035" s="57" t="s">
        <v>1324</v>
      </c>
      <c r="J1035" s="57" t="s">
        <v>1290</v>
      </c>
      <c r="K1035" s="36"/>
    </row>
    <row r="1036" spans="1:238" x14ac:dyDescent="0.2">
      <c r="A1036" s="11">
        <f t="shared" si="17"/>
        <v>1028</v>
      </c>
      <c r="B1036" s="38" t="s">
        <v>79</v>
      </c>
      <c r="C1036" s="32" t="s">
        <v>754</v>
      </c>
      <c r="D1036" s="32" t="s">
        <v>13</v>
      </c>
      <c r="E1036" s="69">
        <v>2019.08</v>
      </c>
      <c r="F1036" s="58" t="s">
        <v>24</v>
      </c>
      <c r="G1036" s="39">
        <v>1518</v>
      </c>
      <c r="H1036" s="39">
        <v>2928</v>
      </c>
      <c r="I1036" s="57" t="s">
        <v>1324</v>
      </c>
      <c r="J1036" s="57" t="s">
        <v>1290</v>
      </c>
      <c r="K1036" s="99"/>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1036" s="12"/>
      <c r="AN1036" s="12"/>
      <c r="AO1036" s="12"/>
      <c r="AP1036" s="12"/>
      <c r="AQ1036" s="12"/>
      <c r="AR1036" s="12"/>
      <c r="AS1036" s="12"/>
      <c r="AT1036" s="12"/>
      <c r="AU1036" s="12"/>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12"/>
      <c r="BR1036" s="12"/>
      <c r="BS1036" s="12"/>
      <c r="BT1036" s="12"/>
      <c r="BU1036" s="12"/>
      <c r="BV1036" s="12"/>
      <c r="BW1036" s="12"/>
      <c r="BX1036" s="12"/>
      <c r="BY1036" s="12"/>
      <c r="BZ1036" s="12"/>
      <c r="CA1036" s="12"/>
      <c r="CB1036" s="12"/>
      <c r="CC1036" s="12"/>
      <c r="CD1036" s="12"/>
      <c r="CE1036" s="12"/>
      <c r="CF1036" s="12"/>
      <c r="CG1036" s="12"/>
      <c r="CH1036" s="12"/>
      <c r="CI1036" s="12"/>
      <c r="CJ1036" s="12"/>
      <c r="CK1036" s="12"/>
      <c r="CL1036" s="12"/>
      <c r="CM1036" s="12"/>
      <c r="CN1036" s="12"/>
      <c r="CO1036" s="12"/>
      <c r="CP1036" s="12"/>
      <c r="CQ1036" s="12"/>
      <c r="CR1036" s="12"/>
      <c r="CS1036" s="12"/>
      <c r="CT1036" s="12"/>
      <c r="CU1036" s="12"/>
      <c r="CV1036" s="12"/>
      <c r="CW1036" s="12"/>
      <c r="CX1036" s="12"/>
      <c r="CY1036" s="12"/>
      <c r="CZ1036" s="12"/>
      <c r="DA1036" s="12"/>
      <c r="DB1036" s="12"/>
      <c r="DC1036" s="12"/>
      <c r="DD1036" s="12"/>
      <c r="DE1036" s="12"/>
      <c r="DF1036" s="12"/>
      <c r="DG1036" s="12"/>
      <c r="DH1036" s="12"/>
      <c r="DI1036" s="12"/>
      <c r="DJ1036" s="12"/>
      <c r="DK1036" s="12"/>
      <c r="DL1036" s="12"/>
      <c r="DM1036" s="12"/>
      <c r="DN1036" s="12"/>
      <c r="DO1036" s="12"/>
      <c r="DP1036" s="12"/>
      <c r="DQ1036" s="12"/>
      <c r="DR1036" s="12"/>
      <c r="DS1036" s="12"/>
      <c r="DT1036" s="12"/>
      <c r="DU1036" s="12"/>
      <c r="DV1036" s="12"/>
      <c r="DW1036" s="12"/>
      <c r="DX1036" s="12"/>
      <c r="DY1036" s="12"/>
      <c r="DZ1036" s="12"/>
      <c r="EA1036" s="12"/>
      <c r="EB1036" s="12"/>
      <c r="EC1036" s="12"/>
      <c r="ED1036" s="12"/>
      <c r="EE1036" s="12"/>
      <c r="EF1036" s="12"/>
      <c r="EG1036" s="12"/>
      <c r="EH1036" s="12"/>
      <c r="EI1036" s="12"/>
      <c r="EJ1036" s="12"/>
      <c r="EK1036" s="12"/>
      <c r="EL1036" s="12"/>
      <c r="EM1036" s="12"/>
      <c r="EN1036" s="12"/>
      <c r="EO1036" s="12"/>
      <c r="EP1036" s="12"/>
      <c r="EQ1036" s="12"/>
      <c r="ER1036" s="12"/>
      <c r="ES1036" s="12"/>
      <c r="ET1036" s="12"/>
      <c r="EU1036" s="12"/>
      <c r="EV1036" s="12"/>
      <c r="EW1036" s="12"/>
      <c r="EX1036" s="12"/>
      <c r="EY1036" s="12"/>
      <c r="EZ1036" s="12"/>
      <c r="FA1036" s="12"/>
      <c r="FB1036" s="12"/>
      <c r="FC1036" s="12"/>
      <c r="FD1036" s="12"/>
      <c r="FE1036" s="12"/>
      <c r="FF1036" s="12"/>
      <c r="FG1036" s="12"/>
      <c r="FH1036" s="12"/>
      <c r="FI1036" s="12"/>
      <c r="FJ1036" s="12"/>
      <c r="FK1036" s="12"/>
      <c r="FL1036" s="12"/>
      <c r="FM1036" s="12"/>
      <c r="FN1036" s="12"/>
      <c r="FO1036" s="12"/>
      <c r="FP1036" s="12"/>
      <c r="FQ1036" s="12"/>
      <c r="FR1036" s="12"/>
      <c r="FS1036" s="12"/>
      <c r="FT1036" s="12"/>
      <c r="FU1036" s="12"/>
      <c r="FV1036" s="12"/>
      <c r="FW1036" s="12"/>
      <c r="FX1036" s="12"/>
      <c r="FY1036" s="12"/>
      <c r="FZ1036" s="12"/>
      <c r="GA1036" s="12"/>
      <c r="GB1036" s="12"/>
      <c r="GC1036" s="12"/>
      <c r="GD1036" s="12"/>
      <c r="GE1036" s="12"/>
      <c r="GF1036" s="12"/>
      <c r="GG1036" s="12"/>
      <c r="GH1036" s="12"/>
      <c r="GI1036" s="12"/>
      <c r="GJ1036" s="12"/>
      <c r="GK1036" s="12"/>
      <c r="GL1036" s="12"/>
      <c r="GM1036" s="12"/>
      <c r="GN1036" s="12"/>
      <c r="GO1036" s="12"/>
      <c r="GP1036" s="12"/>
      <c r="GQ1036" s="12"/>
      <c r="GR1036" s="12"/>
      <c r="GS1036" s="12"/>
      <c r="GT1036" s="12"/>
      <c r="GU1036" s="12"/>
      <c r="GV1036" s="12"/>
      <c r="GW1036" s="12"/>
      <c r="GX1036" s="12"/>
      <c r="GY1036" s="12"/>
      <c r="GZ1036" s="12"/>
      <c r="HA1036" s="12"/>
      <c r="HB1036" s="12"/>
      <c r="HC1036" s="12"/>
      <c r="HD1036" s="12"/>
      <c r="HE1036" s="12"/>
      <c r="HF1036" s="12"/>
      <c r="HG1036" s="12"/>
      <c r="HH1036" s="12"/>
      <c r="HI1036" s="12"/>
      <c r="HJ1036" s="12"/>
      <c r="HK1036" s="12"/>
      <c r="HL1036" s="12"/>
      <c r="HM1036" s="12"/>
      <c r="HN1036" s="12"/>
      <c r="HO1036" s="12"/>
      <c r="HP1036" s="12"/>
      <c r="HQ1036" s="12"/>
      <c r="HR1036" s="12"/>
      <c r="HS1036" s="12"/>
      <c r="HT1036" s="12"/>
      <c r="HU1036" s="12"/>
      <c r="HV1036" s="12"/>
      <c r="HW1036" s="12"/>
      <c r="HX1036" s="12"/>
      <c r="HY1036" s="12"/>
      <c r="HZ1036" s="12"/>
      <c r="IA1036" s="12"/>
      <c r="IB1036" s="12"/>
      <c r="IC1036" s="12"/>
      <c r="ID1036" s="12"/>
    </row>
    <row r="1037" spans="1:238" x14ac:dyDescent="0.2">
      <c r="A1037" s="11">
        <f t="shared" si="17"/>
        <v>1029</v>
      </c>
      <c r="B1037" s="38" t="s">
        <v>89</v>
      </c>
      <c r="C1037" s="38" t="s">
        <v>754</v>
      </c>
      <c r="D1037" s="32" t="s">
        <v>13</v>
      </c>
      <c r="E1037" s="69">
        <v>2019.09</v>
      </c>
      <c r="F1037" s="58" t="s">
        <v>93</v>
      </c>
      <c r="G1037" s="39">
        <v>2736</v>
      </c>
      <c r="H1037" s="39">
        <v>4969</v>
      </c>
      <c r="I1037" s="57" t="s">
        <v>15</v>
      </c>
      <c r="J1037" s="57" t="s">
        <v>17</v>
      </c>
      <c r="K1037" s="36"/>
    </row>
    <row r="1038" spans="1:238" x14ac:dyDescent="0.2">
      <c r="A1038" s="11">
        <f t="shared" si="17"/>
        <v>1030</v>
      </c>
      <c r="B1038" s="38" t="s">
        <v>90</v>
      </c>
      <c r="C1038" s="38" t="s">
        <v>754</v>
      </c>
      <c r="D1038" s="32" t="s">
        <v>13</v>
      </c>
      <c r="E1038" s="69">
        <v>2019.09</v>
      </c>
      <c r="F1038" s="58" t="s">
        <v>102</v>
      </c>
      <c r="G1038" s="39">
        <v>1369</v>
      </c>
      <c r="H1038" s="39">
        <v>1374</v>
      </c>
      <c r="I1038" s="57" t="s">
        <v>15</v>
      </c>
      <c r="J1038" s="57" t="s">
        <v>17</v>
      </c>
      <c r="K1038" s="36"/>
    </row>
    <row r="1039" spans="1:238" x14ac:dyDescent="0.2">
      <c r="A1039" s="11">
        <f t="shared" si="17"/>
        <v>1031</v>
      </c>
      <c r="B1039" s="38" t="s">
        <v>594</v>
      </c>
      <c r="C1039" s="38" t="s">
        <v>754</v>
      </c>
      <c r="D1039" s="32" t="s">
        <v>13</v>
      </c>
      <c r="E1039" s="69">
        <v>2019.11</v>
      </c>
      <c r="F1039" s="58" t="s">
        <v>2574</v>
      </c>
      <c r="G1039" s="39">
        <v>1591</v>
      </c>
      <c r="H1039" s="39">
        <v>2443</v>
      </c>
      <c r="I1039" s="57" t="s">
        <v>15</v>
      </c>
      <c r="J1039" s="57" t="s">
        <v>17</v>
      </c>
      <c r="K1039" s="36"/>
    </row>
    <row r="1040" spans="1:238" x14ac:dyDescent="0.2">
      <c r="A1040" s="11">
        <f t="shared" si="17"/>
        <v>1032</v>
      </c>
      <c r="B1040" s="38" t="s">
        <v>595</v>
      </c>
      <c r="C1040" s="38" t="s">
        <v>754</v>
      </c>
      <c r="D1040" s="55" t="s">
        <v>13</v>
      </c>
      <c r="E1040" s="69">
        <v>2020.03</v>
      </c>
      <c r="F1040" s="58" t="s">
        <v>1559</v>
      </c>
      <c r="G1040" s="39">
        <v>2740</v>
      </c>
      <c r="H1040" s="39">
        <v>4901</v>
      </c>
      <c r="I1040" s="57" t="s">
        <v>15</v>
      </c>
      <c r="J1040" s="57" t="s">
        <v>17</v>
      </c>
      <c r="K1040" s="36"/>
    </row>
    <row r="1041" spans="1:238" x14ac:dyDescent="0.2">
      <c r="A1041" s="11">
        <f t="shared" si="17"/>
        <v>1033</v>
      </c>
      <c r="B1041" s="38" t="s">
        <v>140</v>
      </c>
      <c r="C1041" s="38" t="s">
        <v>754</v>
      </c>
      <c r="D1041" s="55" t="s">
        <v>13</v>
      </c>
      <c r="E1041" s="69">
        <v>2020.04</v>
      </c>
      <c r="F1041" s="58" t="s">
        <v>141</v>
      </c>
      <c r="G1041" s="39">
        <v>1830</v>
      </c>
      <c r="H1041" s="39">
        <v>3572</v>
      </c>
      <c r="I1041" s="57" t="s">
        <v>15</v>
      </c>
      <c r="J1041" s="57" t="s">
        <v>17</v>
      </c>
      <c r="K1041" s="36" t="s">
        <v>177</v>
      </c>
    </row>
    <row r="1042" spans="1:238" x14ac:dyDescent="0.2">
      <c r="A1042" s="11">
        <f t="shared" si="17"/>
        <v>1034</v>
      </c>
      <c r="B1042" s="38" t="s">
        <v>142</v>
      </c>
      <c r="C1042" s="38" t="s">
        <v>754</v>
      </c>
      <c r="D1042" s="55" t="s">
        <v>13</v>
      </c>
      <c r="E1042" s="69">
        <v>2020.04</v>
      </c>
      <c r="F1042" s="58" t="s">
        <v>1174</v>
      </c>
      <c r="G1042" s="39">
        <v>1544</v>
      </c>
      <c r="H1042" s="39">
        <v>3119</v>
      </c>
      <c r="I1042" s="57" t="s">
        <v>18</v>
      </c>
      <c r="J1042" s="57" t="s">
        <v>17</v>
      </c>
      <c r="K1042" s="36"/>
    </row>
    <row r="1043" spans="1:238" x14ac:dyDescent="0.2">
      <c r="A1043" s="11">
        <f t="shared" si="17"/>
        <v>1035</v>
      </c>
      <c r="B1043" s="32" t="s">
        <v>596</v>
      </c>
      <c r="C1043" s="32" t="s">
        <v>754</v>
      </c>
      <c r="D1043" s="32" t="s">
        <v>13</v>
      </c>
      <c r="E1043" s="68">
        <v>2020.06</v>
      </c>
      <c r="F1043" s="33" t="s">
        <v>158</v>
      </c>
      <c r="G1043" s="34">
        <v>1057</v>
      </c>
      <c r="H1043" s="34">
        <v>2122</v>
      </c>
      <c r="I1043" s="37" t="s">
        <v>15</v>
      </c>
      <c r="J1043" s="35" t="s">
        <v>17</v>
      </c>
      <c r="K1043" s="36" t="s">
        <v>179</v>
      </c>
    </row>
    <row r="1044" spans="1:238" x14ac:dyDescent="0.2">
      <c r="A1044" s="11">
        <f t="shared" si="17"/>
        <v>1036</v>
      </c>
      <c r="B1044" s="32" t="s">
        <v>597</v>
      </c>
      <c r="C1044" s="32" t="s">
        <v>754</v>
      </c>
      <c r="D1044" s="32" t="s">
        <v>13</v>
      </c>
      <c r="E1044" s="68">
        <v>2020.06</v>
      </c>
      <c r="F1044" s="33" t="s">
        <v>84</v>
      </c>
      <c r="G1044" s="34">
        <v>1268</v>
      </c>
      <c r="H1044" s="34">
        <v>2055</v>
      </c>
      <c r="I1044" s="37" t="s">
        <v>15</v>
      </c>
      <c r="J1044" s="35" t="s">
        <v>17</v>
      </c>
      <c r="K1044" s="36"/>
    </row>
    <row r="1045" spans="1:238" x14ac:dyDescent="0.2">
      <c r="A1045" s="11">
        <f t="shared" si="17"/>
        <v>1037</v>
      </c>
      <c r="B1045" s="32" t="s">
        <v>2575</v>
      </c>
      <c r="C1045" s="32" t="s">
        <v>754</v>
      </c>
      <c r="D1045" s="32" t="s">
        <v>13</v>
      </c>
      <c r="E1045" s="68">
        <v>2020.07</v>
      </c>
      <c r="F1045" s="33" t="s">
        <v>157</v>
      </c>
      <c r="G1045" s="34">
        <v>1700</v>
      </c>
      <c r="H1045" s="34">
        <v>3102</v>
      </c>
      <c r="I1045" s="37" t="s">
        <v>15</v>
      </c>
      <c r="J1045" s="35" t="s">
        <v>17</v>
      </c>
      <c r="K1045" s="36" t="s">
        <v>178</v>
      </c>
    </row>
    <row r="1046" spans="1:238" x14ac:dyDescent="0.2">
      <c r="A1046" s="11">
        <f t="shared" si="17"/>
        <v>1038</v>
      </c>
      <c r="B1046" s="32" t="s">
        <v>598</v>
      </c>
      <c r="C1046" s="32" t="s">
        <v>754</v>
      </c>
      <c r="D1046" s="32" t="s">
        <v>13</v>
      </c>
      <c r="E1046" s="68">
        <v>2020.07</v>
      </c>
      <c r="F1046" s="33" t="s">
        <v>171</v>
      </c>
      <c r="G1046" s="34">
        <v>1498</v>
      </c>
      <c r="H1046" s="34">
        <v>3154</v>
      </c>
      <c r="I1046" s="37" t="s">
        <v>15</v>
      </c>
      <c r="J1046" s="35" t="s">
        <v>17</v>
      </c>
      <c r="K1046" s="36" t="s">
        <v>177</v>
      </c>
    </row>
    <row r="1047" spans="1:238" x14ac:dyDescent="0.2">
      <c r="A1047" s="11">
        <f t="shared" si="17"/>
        <v>1039</v>
      </c>
      <c r="B1047" s="32" t="s">
        <v>599</v>
      </c>
      <c r="C1047" s="32" t="s">
        <v>754</v>
      </c>
      <c r="D1047" s="32" t="s">
        <v>13</v>
      </c>
      <c r="E1047" s="68">
        <v>2020.07</v>
      </c>
      <c r="F1047" s="33" t="s">
        <v>172</v>
      </c>
      <c r="G1047" s="34">
        <v>4140</v>
      </c>
      <c r="H1047" s="34">
        <v>7433</v>
      </c>
      <c r="I1047" s="37" t="s">
        <v>15</v>
      </c>
      <c r="J1047" s="35" t="s">
        <v>17</v>
      </c>
      <c r="K1047" s="36"/>
    </row>
    <row r="1048" spans="1:238" x14ac:dyDescent="0.2">
      <c r="A1048" s="11">
        <f t="shared" si="17"/>
        <v>1040</v>
      </c>
      <c r="B1048" s="38" t="s">
        <v>2576</v>
      </c>
      <c r="C1048" s="38" t="s">
        <v>754</v>
      </c>
      <c r="D1048" s="38" t="s">
        <v>13</v>
      </c>
      <c r="E1048" s="69">
        <v>2020.08</v>
      </c>
      <c r="F1048" s="40" t="s">
        <v>58</v>
      </c>
      <c r="G1048" s="39">
        <v>1392</v>
      </c>
      <c r="H1048" s="39">
        <v>2910</v>
      </c>
      <c r="I1048" s="41" t="s">
        <v>15</v>
      </c>
      <c r="J1048" s="43" t="s">
        <v>17</v>
      </c>
      <c r="K1048" s="42"/>
    </row>
    <row r="1049" spans="1:238" x14ac:dyDescent="0.2">
      <c r="A1049" s="11">
        <f t="shared" si="17"/>
        <v>1041</v>
      </c>
      <c r="B1049" s="38" t="s">
        <v>2577</v>
      </c>
      <c r="C1049" s="38" t="s">
        <v>754</v>
      </c>
      <c r="D1049" s="38" t="s">
        <v>13</v>
      </c>
      <c r="E1049" s="69">
        <v>2020.08</v>
      </c>
      <c r="F1049" s="40" t="s">
        <v>2578</v>
      </c>
      <c r="G1049" s="39">
        <v>1810</v>
      </c>
      <c r="H1049" s="39">
        <v>2946</v>
      </c>
      <c r="I1049" s="41" t="s">
        <v>15</v>
      </c>
      <c r="J1049" s="43" t="s">
        <v>17</v>
      </c>
      <c r="K1049" s="42"/>
    </row>
    <row r="1050" spans="1:238" x14ac:dyDescent="0.2">
      <c r="A1050" s="11">
        <f t="shared" si="17"/>
        <v>1042</v>
      </c>
      <c r="B1050" s="32" t="s">
        <v>600</v>
      </c>
      <c r="C1050" s="32" t="s">
        <v>754</v>
      </c>
      <c r="D1050" s="32" t="s">
        <v>13</v>
      </c>
      <c r="E1050" s="68">
        <v>2020.09</v>
      </c>
      <c r="F1050" s="33" t="s">
        <v>2579</v>
      </c>
      <c r="G1050" s="34">
        <v>1646</v>
      </c>
      <c r="H1050" s="34">
        <v>3144</v>
      </c>
      <c r="I1050" s="37" t="s">
        <v>15</v>
      </c>
      <c r="J1050" s="35" t="s">
        <v>17</v>
      </c>
      <c r="K1050" s="36" t="s">
        <v>177</v>
      </c>
    </row>
    <row r="1051" spans="1:238" x14ac:dyDescent="0.2">
      <c r="A1051" s="11">
        <f t="shared" si="17"/>
        <v>1043</v>
      </c>
      <c r="B1051" s="32" t="s">
        <v>601</v>
      </c>
      <c r="C1051" s="32" t="s">
        <v>754</v>
      </c>
      <c r="D1051" s="32" t="s">
        <v>13</v>
      </c>
      <c r="E1051" s="68" t="s">
        <v>187</v>
      </c>
      <c r="F1051" s="33" t="s">
        <v>1373</v>
      </c>
      <c r="G1051" s="34">
        <v>1406</v>
      </c>
      <c r="H1051" s="34">
        <v>2559</v>
      </c>
      <c r="I1051" s="37" t="s">
        <v>15</v>
      </c>
      <c r="J1051" s="35" t="s">
        <v>17</v>
      </c>
      <c r="K1051" s="36"/>
    </row>
    <row r="1052" spans="1:238" x14ac:dyDescent="0.2">
      <c r="A1052" s="11">
        <f t="shared" si="17"/>
        <v>1044</v>
      </c>
      <c r="B1052" s="32" t="s">
        <v>602</v>
      </c>
      <c r="C1052" s="32" t="s">
        <v>754</v>
      </c>
      <c r="D1052" s="32" t="s">
        <v>13</v>
      </c>
      <c r="E1052" s="68" t="s">
        <v>187</v>
      </c>
      <c r="F1052" s="33" t="s">
        <v>49</v>
      </c>
      <c r="G1052" s="34">
        <v>1465</v>
      </c>
      <c r="H1052" s="34">
        <v>2283</v>
      </c>
      <c r="I1052" s="37" t="s">
        <v>15</v>
      </c>
      <c r="J1052" s="35" t="s">
        <v>17</v>
      </c>
      <c r="K1052" s="36"/>
    </row>
    <row r="1053" spans="1:238" x14ac:dyDescent="0.2">
      <c r="A1053" s="11">
        <f t="shared" si="17"/>
        <v>1045</v>
      </c>
      <c r="B1053" s="32" t="s">
        <v>603</v>
      </c>
      <c r="C1053" s="32" t="s">
        <v>754</v>
      </c>
      <c r="D1053" s="32" t="s">
        <v>13</v>
      </c>
      <c r="E1053" s="68">
        <v>2020.11</v>
      </c>
      <c r="F1053" s="33" t="s">
        <v>1328</v>
      </c>
      <c r="G1053" s="34">
        <v>1008</v>
      </c>
      <c r="H1053" s="34">
        <v>1997</v>
      </c>
      <c r="I1053" s="37" t="s">
        <v>15</v>
      </c>
      <c r="J1053" s="35" t="s">
        <v>17</v>
      </c>
      <c r="K1053" s="36" t="s">
        <v>178</v>
      </c>
    </row>
    <row r="1054" spans="1:238" x14ac:dyDescent="0.2">
      <c r="A1054" s="11">
        <f t="shared" si="17"/>
        <v>1046</v>
      </c>
      <c r="B1054" s="32" t="s">
        <v>708</v>
      </c>
      <c r="C1054" s="32" t="s">
        <v>754</v>
      </c>
      <c r="D1054" s="32" t="s">
        <v>13</v>
      </c>
      <c r="E1054" s="68" t="s">
        <v>1870</v>
      </c>
      <c r="F1054" s="33" t="s">
        <v>1373</v>
      </c>
      <c r="G1054" s="34">
        <v>1350</v>
      </c>
      <c r="H1054" s="34">
        <v>1775</v>
      </c>
      <c r="I1054" s="37" t="s">
        <v>15</v>
      </c>
      <c r="J1054" s="35" t="s">
        <v>17</v>
      </c>
      <c r="K1054" s="36" t="s">
        <v>178</v>
      </c>
    </row>
    <row r="1055" spans="1:238" s="12" customFormat="1" x14ac:dyDescent="0.2">
      <c r="A1055" s="11">
        <f t="shared" si="17"/>
        <v>1047</v>
      </c>
      <c r="B1055" s="32" t="s">
        <v>710</v>
      </c>
      <c r="C1055" s="32" t="s">
        <v>754</v>
      </c>
      <c r="D1055" s="32" t="s">
        <v>13</v>
      </c>
      <c r="E1055" s="68" t="s">
        <v>1870</v>
      </c>
      <c r="F1055" s="33" t="s">
        <v>1656</v>
      </c>
      <c r="G1055" s="34">
        <v>1830</v>
      </c>
      <c r="H1055" s="34">
        <v>3690</v>
      </c>
      <c r="I1055" s="37" t="s">
        <v>15</v>
      </c>
      <c r="J1055" s="35" t="s">
        <v>17</v>
      </c>
      <c r="K1055" s="36"/>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row>
    <row r="1056" spans="1:238" s="12" customFormat="1" x14ac:dyDescent="0.2">
      <c r="A1056" s="11">
        <f t="shared" si="17"/>
        <v>1048</v>
      </c>
      <c r="B1056" s="32" t="s">
        <v>721</v>
      </c>
      <c r="C1056" s="32" t="s">
        <v>754</v>
      </c>
      <c r="D1056" s="32" t="s">
        <v>13</v>
      </c>
      <c r="E1056" s="68" t="s">
        <v>1332</v>
      </c>
      <c r="F1056" s="33" t="s">
        <v>1544</v>
      </c>
      <c r="G1056" s="34">
        <v>1207</v>
      </c>
      <c r="H1056" s="34">
        <v>2380</v>
      </c>
      <c r="I1056" s="37" t="s">
        <v>15</v>
      </c>
      <c r="J1056" s="35" t="s">
        <v>17</v>
      </c>
      <c r="K1056" s="36"/>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row>
    <row r="1057" spans="1:238" s="12" customFormat="1" x14ac:dyDescent="0.2">
      <c r="A1057" s="11">
        <f t="shared" si="17"/>
        <v>1049</v>
      </c>
      <c r="B1057" s="32" t="s">
        <v>722</v>
      </c>
      <c r="C1057" s="32" t="s">
        <v>754</v>
      </c>
      <c r="D1057" s="32" t="s">
        <v>13</v>
      </c>
      <c r="E1057" s="68" t="s">
        <v>1332</v>
      </c>
      <c r="F1057" s="33" t="s">
        <v>1759</v>
      </c>
      <c r="G1057" s="34">
        <v>1879</v>
      </c>
      <c r="H1057" s="34">
        <v>3683</v>
      </c>
      <c r="I1057" s="37" t="s">
        <v>15</v>
      </c>
      <c r="J1057" s="35" t="s">
        <v>17</v>
      </c>
      <c r="K1057" s="36"/>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row>
    <row r="1058" spans="1:238" s="12" customFormat="1" x14ac:dyDescent="0.2">
      <c r="A1058" s="11">
        <f t="shared" ref="A1058:A1126" si="18">ROW()-8</f>
        <v>1050</v>
      </c>
      <c r="B1058" s="32" t="s">
        <v>765</v>
      </c>
      <c r="C1058" s="32" t="s">
        <v>754</v>
      </c>
      <c r="D1058" s="32" t="s">
        <v>13</v>
      </c>
      <c r="E1058" s="68" t="s">
        <v>1442</v>
      </c>
      <c r="F1058" s="33" t="s">
        <v>1373</v>
      </c>
      <c r="G1058" s="34">
        <v>1656</v>
      </c>
      <c r="H1058" s="34">
        <v>3692</v>
      </c>
      <c r="I1058" s="37" t="s">
        <v>1326</v>
      </c>
      <c r="J1058" s="35" t="s">
        <v>17</v>
      </c>
      <c r="K1058" s="36" t="s">
        <v>178</v>
      </c>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row>
    <row r="1059" spans="1:238" s="12" customFormat="1" x14ac:dyDescent="0.2">
      <c r="A1059" s="11">
        <f t="shared" si="18"/>
        <v>1051</v>
      </c>
      <c r="B1059" s="32" t="s">
        <v>766</v>
      </c>
      <c r="C1059" s="32" t="s">
        <v>754</v>
      </c>
      <c r="D1059" s="32" t="s">
        <v>13</v>
      </c>
      <c r="E1059" s="68" t="s">
        <v>1442</v>
      </c>
      <c r="F1059" s="33" t="s">
        <v>2580</v>
      </c>
      <c r="G1059" s="34">
        <v>1298</v>
      </c>
      <c r="H1059" s="34">
        <v>2109</v>
      </c>
      <c r="I1059" s="37" t="s">
        <v>15</v>
      </c>
      <c r="J1059" s="35" t="s">
        <v>17</v>
      </c>
      <c r="K1059" s="36" t="s">
        <v>178</v>
      </c>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row>
    <row r="1060" spans="1:238" s="12" customFormat="1" x14ac:dyDescent="0.2">
      <c r="A1060" s="11">
        <f t="shared" si="18"/>
        <v>1052</v>
      </c>
      <c r="B1060" s="32" t="s">
        <v>767</v>
      </c>
      <c r="C1060" s="32" t="s">
        <v>754</v>
      </c>
      <c r="D1060" s="32" t="s">
        <v>13</v>
      </c>
      <c r="E1060" s="68" t="s">
        <v>1442</v>
      </c>
      <c r="F1060" s="33" t="s">
        <v>2581</v>
      </c>
      <c r="G1060" s="34">
        <v>1462</v>
      </c>
      <c r="H1060" s="34">
        <v>2520</v>
      </c>
      <c r="I1060" s="37" t="s">
        <v>15</v>
      </c>
      <c r="J1060" s="35" t="s">
        <v>17</v>
      </c>
      <c r="K1060" s="36"/>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row>
    <row r="1061" spans="1:238" s="12" customFormat="1" x14ac:dyDescent="0.2">
      <c r="A1061" s="11">
        <f t="shared" si="18"/>
        <v>1053</v>
      </c>
      <c r="B1061" s="32" t="s">
        <v>814</v>
      </c>
      <c r="C1061" s="32" t="s">
        <v>754</v>
      </c>
      <c r="D1061" s="32" t="s">
        <v>13</v>
      </c>
      <c r="E1061" s="68" t="s">
        <v>1339</v>
      </c>
      <c r="F1061" s="33" t="s">
        <v>2582</v>
      </c>
      <c r="G1061" s="34">
        <v>2765</v>
      </c>
      <c r="H1061" s="34">
        <v>4938</v>
      </c>
      <c r="I1061" s="37" t="s">
        <v>15</v>
      </c>
      <c r="J1061" s="35" t="s">
        <v>17</v>
      </c>
      <c r="K1061" s="36" t="s">
        <v>178</v>
      </c>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row>
    <row r="1062" spans="1:238" s="12" customFormat="1" x14ac:dyDescent="0.2">
      <c r="A1062" s="11">
        <f t="shared" si="18"/>
        <v>1054</v>
      </c>
      <c r="B1062" s="32" t="s">
        <v>829</v>
      </c>
      <c r="C1062" s="32" t="s">
        <v>754</v>
      </c>
      <c r="D1062" s="32" t="s">
        <v>13</v>
      </c>
      <c r="E1062" s="68" t="s">
        <v>1340</v>
      </c>
      <c r="F1062" s="33" t="s">
        <v>2583</v>
      </c>
      <c r="G1062" s="34">
        <v>1357</v>
      </c>
      <c r="H1062" s="34">
        <v>2667</v>
      </c>
      <c r="I1062" s="37" t="s">
        <v>15</v>
      </c>
      <c r="J1062" s="35" t="s">
        <v>17</v>
      </c>
      <c r="K1062" s="36"/>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row>
    <row r="1063" spans="1:238" s="12" customFormat="1" x14ac:dyDescent="0.2">
      <c r="A1063" s="11">
        <f t="shared" si="18"/>
        <v>1055</v>
      </c>
      <c r="B1063" s="32" t="s">
        <v>832</v>
      </c>
      <c r="C1063" s="32" t="s">
        <v>754</v>
      </c>
      <c r="D1063" s="32" t="s">
        <v>13</v>
      </c>
      <c r="E1063" s="68" t="s">
        <v>1342</v>
      </c>
      <c r="F1063" s="33" t="s">
        <v>2584</v>
      </c>
      <c r="G1063" s="34">
        <v>1694</v>
      </c>
      <c r="H1063" s="34">
        <v>3030</v>
      </c>
      <c r="I1063" s="37" t="s">
        <v>15</v>
      </c>
      <c r="J1063" s="35" t="s">
        <v>17</v>
      </c>
      <c r="K1063" s="36" t="s">
        <v>178</v>
      </c>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row>
    <row r="1064" spans="1:238" s="12" customFormat="1" x14ac:dyDescent="0.2">
      <c r="A1064" s="11">
        <f t="shared" si="18"/>
        <v>1056</v>
      </c>
      <c r="B1064" s="32" t="s">
        <v>838</v>
      </c>
      <c r="C1064" s="32" t="s">
        <v>754</v>
      </c>
      <c r="D1064" s="32" t="s">
        <v>13</v>
      </c>
      <c r="E1064" s="68" t="s">
        <v>1343</v>
      </c>
      <c r="F1064" s="33" t="s">
        <v>1328</v>
      </c>
      <c r="G1064" s="34">
        <v>2189</v>
      </c>
      <c r="H1064" s="34">
        <v>4495</v>
      </c>
      <c r="I1064" s="37" t="s">
        <v>1268</v>
      </c>
      <c r="J1064" s="35" t="s">
        <v>17</v>
      </c>
      <c r="K1064" s="36" t="s">
        <v>178</v>
      </c>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2"/>
      <c r="GS1064" s="2"/>
      <c r="GT1064" s="2"/>
      <c r="GU1064" s="2"/>
      <c r="GV1064" s="2"/>
      <c r="GW1064" s="2"/>
      <c r="GX1064" s="2"/>
      <c r="GY1064" s="2"/>
      <c r="GZ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IB1064" s="2"/>
      <c r="IC1064" s="2"/>
      <c r="ID1064" s="2"/>
    </row>
    <row r="1065" spans="1:238" s="12" customFormat="1" x14ac:dyDescent="0.2">
      <c r="A1065" s="11">
        <f t="shared" si="18"/>
        <v>1057</v>
      </c>
      <c r="B1065" s="32" t="s">
        <v>839</v>
      </c>
      <c r="C1065" s="32" t="s">
        <v>754</v>
      </c>
      <c r="D1065" s="32" t="s">
        <v>13</v>
      </c>
      <c r="E1065" s="68" t="s">
        <v>1343</v>
      </c>
      <c r="F1065" s="33" t="s">
        <v>1603</v>
      </c>
      <c r="G1065" s="34">
        <v>1449</v>
      </c>
      <c r="H1065" s="34">
        <v>2750</v>
      </c>
      <c r="I1065" s="37" t="s">
        <v>15</v>
      </c>
      <c r="J1065" s="35" t="s">
        <v>17</v>
      </c>
      <c r="K1065" s="36"/>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c r="GQ1065" s="2"/>
      <c r="GR1065" s="2"/>
      <c r="GS1065" s="2"/>
      <c r="GT1065" s="2"/>
      <c r="GU1065" s="2"/>
      <c r="GV1065" s="2"/>
      <c r="GW1065" s="2"/>
      <c r="GX1065" s="2"/>
      <c r="GY1065" s="2"/>
      <c r="GZ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IB1065" s="2"/>
      <c r="IC1065" s="2"/>
      <c r="ID1065" s="2"/>
    </row>
    <row r="1066" spans="1:238" s="12" customFormat="1" x14ac:dyDescent="0.2">
      <c r="A1066" s="11">
        <f t="shared" si="18"/>
        <v>1058</v>
      </c>
      <c r="B1066" s="32" t="s">
        <v>859</v>
      </c>
      <c r="C1066" s="32" t="s">
        <v>754</v>
      </c>
      <c r="D1066" s="32" t="s">
        <v>13</v>
      </c>
      <c r="E1066" s="68" t="s">
        <v>1344</v>
      </c>
      <c r="F1066" s="33" t="s">
        <v>2585</v>
      </c>
      <c r="G1066" s="34">
        <v>1462</v>
      </c>
      <c r="H1066" s="34">
        <v>2911.14</v>
      </c>
      <c r="I1066" s="37" t="s">
        <v>1268</v>
      </c>
      <c r="J1066" s="35" t="s">
        <v>17</v>
      </c>
      <c r="K1066" s="36"/>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row>
    <row r="1067" spans="1:238" s="12" customFormat="1" x14ac:dyDescent="0.2">
      <c r="A1067" s="11">
        <f t="shared" si="18"/>
        <v>1059</v>
      </c>
      <c r="B1067" s="32" t="s">
        <v>864</v>
      </c>
      <c r="C1067" s="32" t="s">
        <v>754</v>
      </c>
      <c r="D1067" s="32" t="s">
        <v>13</v>
      </c>
      <c r="E1067" s="68" t="s">
        <v>1345</v>
      </c>
      <c r="F1067" s="33" t="s">
        <v>1620</v>
      </c>
      <c r="G1067" s="34">
        <v>1514</v>
      </c>
      <c r="H1067" s="34">
        <v>2727</v>
      </c>
      <c r="I1067" s="37" t="s">
        <v>15</v>
      </c>
      <c r="J1067" s="35" t="s">
        <v>17</v>
      </c>
      <c r="K1067" s="36"/>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row>
    <row r="1068" spans="1:238" s="12" customFormat="1" x14ac:dyDescent="0.2">
      <c r="A1068" s="11">
        <f t="shared" si="18"/>
        <v>1060</v>
      </c>
      <c r="B1068" s="32" t="s">
        <v>865</v>
      </c>
      <c r="C1068" s="32" t="s">
        <v>754</v>
      </c>
      <c r="D1068" s="32" t="s">
        <v>13</v>
      </c>
      <c r="E1068" s="68" t="s">
        <v>1345</v>
      </c>
      <c r="F1068" s="33" t="s">
        <v>862</v>
      </c>
      <c r="G1068" s="34">
        <v>1487</v>
      </c>
      <c r="H1068" s="34">
        <v>2840</v>
      </c>
      <c r="I1068" s="37" t="s">
        <v>15</v>
      </c>
      <c r="J1068" s="35" t="s">
        <v>17</v>
      </c>
      <c r="K1068" s="36"/>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row>
    <row r="1069" spans="1:238" s="12" customFormat="1" x14ac:dyDescent="0.2">
      <c r="A1069" s="11">
        <f t="shared" si="18"/>
        <v>1061</v>
      </c>
      <c r="B1069" s="32" t="s">
        <v>866</v>
      </c>
      <c r="C1069" s="32" t="s">
        <v>754</v>
      </c>
      <c r="D1069" s="32" t="s">
        <v>13</v>
      </c>
      <c r="E1069" s="68" t="s">
        <v>1345</v>
      </c>
      <c r="F1069" s="33" t="s">
        <v>2586</v>
      </c>
      <c r="G1069" s="34">
        <v>1705</v>
      </c>
      <c r="H1069" s="34">
        <v>3491</v>
      </c>
      <c r="I1069" s="37" t="s">
        <v>15</v>
      </c>
      <c r="J1069" s="35" t="s">
        <v>17</v>
      </c>
      <c r="K1069" s="36"/>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row>
    <row r="1070" spans="1:238" s="12" customFormat="1" x14ac:dyDescent="0.2">
      <c r="A1070" s="11">
        <f t="shared" si="18"/>
        <v>1062</v>
      </c>
      <c r="B1070" s="32" t="s">
        <v>882</v>
      </c>
      <c r="C1070" s="32" t="s">
        <v>754</v>
      </c>
      <c r="D1070" s="32" t="s">
        <v>13</v>
      </c>
      <c r="E1070" s="68" t="s">
        <v>1621</v>
      </c>
      <c r="F1070" s="33" t="s">
        <v>862</v>
      </c>
      <c r="G1070" s="34">
        <v>1784</v>
      </c>
      <c r="H1070" s="34">
        <v>3480</v>
      </c>
      <c r="I1070" s="37" t="s">
        <v>15</v>
      </c>
      <c r="J1070" s="35" t="s">
        <v>17</v>
      </c>
      <c r="K1070" s="36" t="s">
        <v>1622</v>
      </c>
    </row>
    <row r="1071" spans="1:238" s="12" customFormat="1" x14ac:dyDescent="0.2">
      <c r="A1071" s="11">
        <f t="shared" si="18"/>
        <v>1063</v>
      </c>
      <c r="B1071" s="32" t="s">
        <v>937</v>
      </c>
      <c r="C1071" s="32" t="s">
        <v>754</v>
      </c>
      <c r="D1071" s="32" t="s">
        <v>13</v>
      </c>
      <c r="E1071" s="68" t="s">
        <v>1624</v>
      </c>
      <c r="F1071" s="33" t="s">
        <v>31</v>
      </c>
      <c r="G1071" s="34">
        <v>1554</v>
      </c>
      <c r="H1071" s="34">
        <v>3176</v>
      </c>
      <c r="I1071" s="37" t="s">
        <v>15</v>
      </c>
      <c r="J1071" s="35" t="s">
        <v>17</v>
      </c>
      <c r="K1071" s="36" t="s">
        <v>178</v>
      </c>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row>
    <row r="1072" spans="1:238" s="12" customFormat="1" x14ac:dyDescent="0.2">
      <c r="A1072" s="11">
        <f t="shared" si="18"/>
        <v>1064</v>
      </c>
      <c r="B1072" s="32" t="s">
        <v>938</v>
      </c>
      <c r="C1072" s="32" t="s">
        <v>754</v>
      </c>
      <c r="D1072" s="32" t="s">
        <v>13</v>
      </c>
      <c r="E1072" s="68" t="s">
        <v>1624</v>
      </c>
      <c r="F1072" s="33" t="s">
        <v>939</v>
      </c>
      <c r="G1072" s="34">
        <v>1622</v>
      </c>
      <c r="H1072" s="34">
        <v>3041</v>
      </c>
      <c r="I1072" s="37" t="s">
        <v>15</v>
      </c>
      <c r="J1072" s="35" t="s">
        <v>17</v>
      </c>
      <c r="K1072" s="36" t="s">
        <v>177</v>
      </c>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Q1072" s="13"/>
      <c r="BR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c r="EU1072" s="13"/>
      <c r="EV1072" s="13"/>
      <c r="EW1072" s="13"/>
      <c r="EX1072" s="13"/>
      <c r="EY1072" s="13"/>
      <c r="EZ1072" s="13"/>
      <c r="FA1072" s="13"/>
      <c r="FB1072" s="13"/>
      <c r="FC1072" s="13"/>
      <c r="FD1072" s="13"/>
      <c r="FE1072" s="13"/>
      <c r="FF1072" s="13"/>
      <c r="FG1072" s="13"/>
      <c r="FH1072" s="13"/>
      <c r="FI1072" s="13"/>
      <c r="FJ1072" s="13"/>
      <c r="FK1072" s="13"/>
      <c r="FL1072" s="13"/>
      <c r="FM1072" s="13"/>
      <c r="FN1072" s="13"/>
      <c r="FO1072" s="13"/>
      <c r="FP1072" s="13"/>
      <c r="FQ1072" s="13"/>
      <c r="FR1072" s="13"/>
      <c r="FS1072" s="13"/>
      <c r="FT1072" s="13"/>
      <c r="FU1072" s="13"/>
      <c r="FV1072" s="13"/>
      <c r="FW1072" s="13"/>
      <c r="FX1072" s="13"/>
      <c r="FY1072" s="13"/>
      <c r="FZ1072" s="13"/>
      <c r="GA1072" s="13"/>
      <c r="GB1072" s="13"/>
      <c r="GC1072" s="13"/>
      <c r="GD1072" s="13"/>
      <c r="GE1072" s="13"/>
      <c r="GF1072" s="13"/>
      <c r="GG1072" s="13"/>
      <c r="GH1072" s="13"/>
      <c r="GI1072" s="13"/>
      <c r="GJ1072" s="13"/>
      <c r="GK1072" s="13"/>
      <c r="GL1072" s="13"/>
      <c r="GM1072" s="13"/>
      <c r="GN1072" s="13"/>
      <c r="GO1072" s="13"/>
      <c r="GP1072" s="13"/>
      <c r="GQ1072" s="13"/>
      <c r="GR1072" s="13"/>
      <c r="GS1072" s="13"/>
      <c r="GT1072" s="13"/>
      <c r="GU1072" s="13"/>
      <c r="GV1072" s="13"/>
      <c r="GW1072" s="13"/>
      <c r="GX1072" s="13"/>
      <c r="GY1072" s="13"/>
      <c r="GZ1072" s="13"/>
      <c r="HA1072" s="13"/>
      <c r="HB1072" s="13"/>
      <c r="HC1072" s="13"/>
      <c r="HD1072" s="13"/>
      <c r="HE1072" s="13"/>
      <c r="HF1072" s="13"/>
      <c r="HG1072" s="13"/>
      <c r="HH1072" s="13"/>
      <c r="HI1072" s="13"/>
      <c r="HJ1072" s="13"/>
      <c r="HK1072" s="13"/>
      <c r="HL1072" s="13"/>
      <c r="HM1072" s="13"/>
      <c r="HN1072" s="13"/>
      <c r="HO1072" s="13"/>
      <c r="HP1072" s="13"/>
      <c r="HQ1072" s="13"/>
      <c r="HR1072" s="13"/>
      <c r="HS1072" s="13"/>
      <c r="HT1072" s="13"/>
      <c r="HU1072" s="13"/>
      <c r="HV1072" s="13"/>
      <c r="HW1072" s="13"/>
      <c r="HX1072" s="13"/>
      <c r="HY1072" s="13"/>
      <c r="HZ1072" s="13"/>
      <c r="IA1072" s="13"/>
      <c r="IB1072" s="13"/>
      <c r="IC1072" s="13"/>
      <c r="ID1072" s="13"/>
    </row>
    <row r="1073" spans="1:238" s="12" customFormat="1" x14ac:dyDescent="0.2">
      <c r="A1073" s="11">
        <f t="shared" si="18"/>
        <v>1065</v>
      </c>
      <c r="B1073" s="32" t="s">
        <v>952</v>
      </c>
      <c r="C1073" s="32" t="s">
        <v>754</v>
      </c>
      <c r="D1073" s="32" t="s">
        <v>13</v>
      </c>
      <c r="E1073" s="68" t="s">
        <v>1625</v>
      </c>
      <c r="F1073" s="33" t="s">
        <v>163</v>
      </c>
      <c r="G1073" s="34">
        <v>1515</v>
      </c>
      <c r="H1073" s="34">
        <v>2927</v>
      </c>
      <c r="I1073" s="37" t="s">
        <v>1326</v>
      </c>
      <c r="J1073" s="35" t="s">
        <v>17</v>
      </c>
      <c r="K1073" s="36" t="s">
        <v>1622</v>
      </c>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c r="FD1073" s="2"/>
      <c r="FE1073" s="2"/>
      <c r="FF1073" s="2"/>
      <c r="FG1073" s="2"/>
      <c r="FH1073" s="2"/>
      <c r="FI1073" s="2"/>
      <c r="FJ1073" s="2"/>
      <c r="FK1073" s="2"/>
      <c r="FL1073" s="2"/>
      <c r="FM1073" s="2"/>
      <c r="FN1073" s="2"/>
      <c r="FO1073" s="2"/>
      <c r="FP1073" s="2"/>
      <c r="FQ1073" s="2"/>
      <c r="FR1073" s="2"/>
      <c r="FS1073" s="2"/>
      <c r="FT1073" s="2"/>
      <c r="FU1073" s="2"/>
      <c r="FV1073" s="2"/>
      <c r="FW1073" s="2"/>
      <c r="FX1073" s="2"/>
      <c r="FY1073" s="2"/>
      <c r="FZ1073" s="2"/>
      <c r="GA1073" s="2"/>
      <c r="GB1073" s="2"/>
      <c r="GC1073" s="2"/>
      <c r="GD1073" s="2"/>
      <c r="GE1073" s="2"/>
      <c r="GF1073" s="2"/>
      <c r="GG1073" s="2"/>
      <c r="GH1073" s="2"/>
      <c r="GI1073" s="2"/>
      <c r="GJ1073" s="2"/>
      <c r="GK1073" s="2"/>
      <c r="GL1073" s="2"/>
      <c r="GM1073" s="2"/>
      <c r="GN1073" s="2"/>
      <c r="GO1073" s="2"/>
      <c r="GP1073" s="2"/>
      <c r="GQ1073" s="2"/>
      <c r="GR1073" s="2"/>
      <c r="GS1073" s="2"/>
      <c r="GT1073" s="2"/>
      <c r="GU1073" s="2"/>
      <c r="GV1073" s="2"/>
      <c r="GW1073" s="2"/>
      <c r="GX1073" s="2"/>
      <c r="GY1073" s="2"/>
      <c r="GZ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IB1073" s="2"/>
      <c r="IC1073" s="2"/>
      <c r="ID1073" s="2"/>
    </row>
    <row r="1074" spans="1:238" s="12" customFormat="1" x14ac:dyDescent="0.2">
      <c r="A1074" s="11">
        <f t="shared" si="18"/>
        <v>1066</v>
      </c>
      <c r="B1074" s="32" t="s">
        <v>962</v>
      </c>
      <c r="C1074" s="32" t="s">
        <v>754</v>
      </c>
      <c r="D1074" s="32" t="s">
        <v>13</v>
      </c>
      <c r="E1074" s="68" t="s">
        <v>1626</v>
      </c>
      <c r="F1074" s="33" t="s">
        <v>963</v>
      </c>
      <c r="G1074" s="34">
        <v>1134</v>
      </c>
      <c r="H1074" s="34">
        <v>1945</v>
      </c>
      <c r="I1074" s="37" t="s">
        <v>15</v>
      </c>
      <c r="J1074" s="35" t="s">
        <v>17</v>
      </c>
      <c r="K1074" s="36" t="s">
        <v>1622</v>
      </c>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c r="EN1074" s="2"/>
      <c r="EO1074" s="2"/>
      <c r="EP1074" s="2"/>
      <c r="EQ1074" s="2"/>
      <c r="ER1074" s="2"/>
      <c r="ES1074" s="2"/>
      <c r="ET1074" s="2"/>
      <c r="EU1074" s="2"/>
      <c r="EV1074" s="2"/>
      <c r="EW1074" s="2"/>
      <c r="EX1074" s="2"/>
      <c r="EY1074" s="2"/>
      <c r="EZ1074" s="2"/>
      <c r="FA1074" s="2"/>
      <c r="FB1074" s="2"/>
      <c r="FC1074" s="2"/>
      <c r="FD1074" s="2"/>
      <c r="FE1074" s="2"/>
      <c r="FF1074" s="2"/>
      <c r="FG1074" s="2"/>
      <c r="FH1074" s="2"/>
      <c r="FI1074" s="2"/>
      <c r="FJ1074" s="2"/>
      <c r="FK1074" s="2"/>
      <c r="FL1074" s="2"/>
      <c r="FM1074" s="2"/>
      <c r="FN1074" s="2"/>
      <c r="FO1074" s="2"/>
      <c r="FP1074" s="2"/>
      <c r="FQ1074" s="2"/>
      <c r="FR1074" s="2"/>
      <c r="FS1074" s="2"/>
      <c r="FT1074" s="2"/>
      <c r="FU1074" s="2"/>
      <c r="FV1074" s="2"/>
      <c r="FW1074" s="2"/>
      <c r="FX1074" s="2"/>
      <c r="FY1074" s="2"/>
      <c r="FZ1074" s="2"/>
      <c r="GA1074" s="2"/>
      <c r="GB1074" s="2"/>
      <c r="GC1074" s="2"/>
      <c r="GD1074" s="2"/>
      <c r="GE1074" s="2"/>
      <c r="GF1074" s="2"/>
      <c r="GG1074" s="2"/>
      <c r="GH1074" s="2"/>
      <c r="GI1074" s="2"/>
      <c r="GJ1074" s="2"/>
      <c r="GK1074" s="2"/>
      <c r="GL1074" s="2"/>
      <c r="GM1074" s="2"/>
      <c r="GN1074" s="2"/>
      <c r="GO1074" s="2"/>
      <c r="GP1074" s="2"/>
      <c r="GQ1074" s="2"/>
      <c r="GR1074" s="2"/>
      <c r="GS1074" s="2"/>
      <c r="GT1074" s="2"/>
      <c r="GU1074" s="2"/>
      <c r="GV1074" s="2"/>
      <c r="GW1074" s="2"/>
      <c r="GX1074" s="2"/>
      <c r="GY1074" s="2"/>
      <c r="GZ1074" s="2"/>
      <c r="HA1074" s="2"/>
      <c r="HB1074" s="2"/>
      <c r="HC1074" s="2"/>
      <c r="HD1074" s="2"/>
      <c r="HE1074" s="2"/>
      <c r="HF1074" s="2"/>
      <c r="HG1074" s="2"/>
      <c r="HH1074" s="2"/>
      <c r="HI1074" s="2"/>
      <c r="HJ1074" s="2"/>
      <c r="HK1074" s="2"/>
      <c r="HL1074" s="2"/>
      <c r="HM1074" s="2"/>
      <c r="HN1074" s="2"/>
      <c r="HO1074" s="2"/>
      <c r="HP1074" s="2"/>
      <c r="HQ1074" s="2"/>
      <c r="HR1074" s="2"/>
      <c r="HS1074" s="2"/>
      <c r="HT1074" s="2"/>
      <c r="HU1074" s="2"/>
      <c r="HV1074" s="2"/>
      <c r="HW1074" s="2"/>
      <c r="HX1074" s="2"/>
      <c r="HY1074" s="2"/>
      <c r="HZ1074" s="2"/>
      <c r="IA1074" s="2"/>
      <c r="IB1074" s="2"/>
      <c r="IC1074" s="2"/>
      <c r="ID1074" s="2"/>
    </row>
    <row r="1075" spans="1:238" s="12" customFormat="1" x14ac:dyDescent="0.2">
      <c r="A1075" s="11">
        <f t="shared" si="18"/>
        <v>1067</v>
      </c>
      <c r="B1075" s="32" t="s">
        <v>992</v>
      </c>
      <c r="C1075" s="32" t="s">
        <v>754</v>
      </c>
      <c r="D1075" s="32" t="s">
        <v>13</v>
      </c>
      <c r="E1075" s="68" t="s">
        <v>1628</v>
      </c>
      <c r="F1075" s="33" t="s">
        <v>993</v>
      </c>
      <c r="G1075" s="34">
        <v>2249</v>
      </c>
      <c r="H1075" s="34">
        <v>4560</v>
      </c>
      <c r="I1075" s="37" t="s">
        <v>15</v>
      </c>
      <c r="J1075" s="35" t="s">
        <v>17</v>
      </c>
      <c r="K1075" s="36" t="s">
        <v>1622</v>
      </c>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c r="EF1075" s="2"/>
      <c r="EG1075" s="2"/>
      <c r="EH1075" s="2"/>
      <c r="EI1075" s="2"/>
      <c r="EJ1075" s="2"/>
      <c r="EK1075" s="2"/>
      <c r="EL1075" s="2"/>
      <c r="EM1075" s="2"/>
      <c r="EN1075" s="2"/>
      <c r="EO1075" s="2"/>
      <c r="EP1075" s="2"/>
      <c r="EQ1075" s="2"/>
      <c r="ER1075" s="2"/>
      <c r="ES1075" s="2"/>
      <c r="ET1075" s="2"/>
      <c r="EU1075" s="2"/>
      <c r="EV1075" s="2"/>
      <c r="EW1075" s="2"/>
      <c r="EX1075" s="2"/>
      <c r="EY1075" s="2"/>
      <c r="EZ1075" s="2"/>
      <c r="FA1075" s="2"/>
      <c r="FB1075" s="2"/>
      <c r="FC1075" s="2"/>
      <c r="FD1075" s="2"/>
      <c r="FE1075" s="2"/>
      <c r="FF1075" s="2"/>
      <c r="FG1075" s="2"/>
      <c r="FH1075" s="2"/>
      <c r="FI1075" s="2"/>
      <c r="FJ1075" s="2"/>
      <c r="FK1075" s="2"/>
      <c r="FL1075" s="2"/>
      <c r="FM1075" s="2"/>
      <c r="FN1075" s="2"/>
      <c r="FO1075" s="2"/>
      <c r="FP1075" s="2"/>
      <c r="FQ1075" s="2"/>
      <c r="FR1075" s="2"/>
      <c r="FS1075" s="2"/>
      <c r="FT1075" s="2"/>
      <c r="FU1075" s="2"/>
      <c r="FV1075" s="2"/>
      <c r="FW1075" s="2"/>
      <c r="FX1075" s="2"/>
      <c r="FY1075" s="2"/>
      <c r="FZ1075" s="2"/>
      <c r="GA1075" s="2"/>
      <c r="GB1075" s="2"/>
      <c r="GC1075" s="2"/>
      <c r="GD1075" s="2"/>
      <c r="GE1075" s="2"/>
      <c r="GF1075" s="2"/>
      <c r="GG1075" s="2"/>
      <c r="GH1075" s="2"/>
      <c r="GI1075" s="2"/>
      <c r="GJ1075" s="2"/>
      <c r="GK1075" s="2"/>
      <c r="GL1075" s="2"/>
      <c r="GM1075" s="2"/>
      <c r="GN1075" s="2"/>
      <c r="GO1075" s="2"/>
      <c r="GP1075" s="2"/>
      <c r="GQ1075" s="2"/>
      <c r="GR1075" s="2"/>
      <c r="GS1075" s="2"/>
      <c r="GT1075" s="2"/>
      <c r="GU1075" s="2"/>
      <c r="GV1075" s="2"/>
      <c r="GW1075" s="2"/>
      <c r="GX1075" s="2"/>
      <c r="GY1075" s="2"/>
      <c r="GZ1075" s="2"/>
      <c r="HA1075" s="2"/>
      <c r="HB1075" s="2"/>
      <c r="HC1075" s="2"/>
      <c r="HD1075" s="2"/>
      <c r="HE1075" s="2"/>
      <c r="HF1075" s="2"/>
      <c r="HG1075" s="2"/>
      <c r="HH1075" s="2"/>
      <c r="HI1075" s="2"/>
      <c r="HJ1075" s="2"/>
      <c r="HK1075" s="2"/>
      <c r="HL1075" s="2"/>
      <c r="HM1075" s="2"/>
      <c r="HN1075" s="2"/>
      <c r="HO1075" s="2"/>
      <c r="HP1075" s="2"/>
      <c r="HQ1075" s="2"/>
      <c r="HR1075" s="2"/>
      <c r="HS1075" s="2"/>
      <c r="HT1075" s="2"/>
      <c r="HU1075" s="2"/>
      <c r="HV1075" s="2"/>
      <c r="HW1075" s="2"/>
      <c r="HX1075" s="2"/>
      <c r="HY1075" s="2"/>
      <c r="HZ1075" s="2"/>
      <c r="IA1075" s="2"/>
      <c r="IB1075" s="2"/>
      <c r="IC1075" s="2"/>
      <c r="ID1075" s="2"/>
    </row>
    <row r="1076" spans="1:238" s="12" customFormat="1" x14ac:dyDescent="0.2">
      <c r="A1076" s="11">
        <f t="shared" si="18"/>
        <v>1068</v>
      </c>
      <c r="B1076" s="32" t="s">
        <v>1027</v>
      </c>
      <c r="C1076" s="32" t="s">
        <v>754</v>
      </c>
      <c r="D1076" s="32" t="s">
        <v>13</v>
      </c>
      <c r="E1076" s="68" t="s">
        <v>1630</v>
      </c>
      <c r="F1076" s="33" t="s">
        <v>136</v>
      </c>
      <c r="G1076" s="34">
        <v>930</v>
      </c>
      <c r="H1076" s="34">
        <v>2117</v>
      </c>
      <c r="I1076" s="37" t="s">
        <v>18</v>
      </c>
      <c r="J1076" s="35" t="s">
        <v>17</v>
      </c>
      <c r="K1076" s="36" t="s">
        <v>1622</v>
      </c>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c r="ED1076" s="2"/>
      <c r="EE1076" s="2"/>
      <c r="EF1076" s="2"/>
      <c r="EG1076" s="2"/>
      <c r="EH1076" s="2"/>
      <c r="EI1076" s="2"/>
      <c r="EJ1076" s="2"/>
      <c r="EK1076" s="2"/>
      <c r="EL1076" s="2"/>
      <c r="EM1076" s="2"/>
      <c r="EN1076" s="2"/>
      <c r="EO1076" s="2"/>
      <c r="EP1076" s="2"/>
      <c r="EQ1076" s="2"/>
      <c r="ER1076" s="2"/>
      <c r="ES1076" s="2"/>
      <c r="ET1076" s="2"/>
      <c r="EU1076" s="2"/>
      <c r="EV1076" s="2"/>
      <c r="EW1076" s="2"/>
      <c r="EX1076" s="2"/>
      <c r="EY1076" s="2"/>
      <c r="EZ1076" s="2"/>
      <c r="FA1076" s="2"/>
      <c r="FB1076" s="2"/>
      <c r="FC1076" s="2"/>
      <c r="FD1076" s="2"/>
      <c r="FE1076" s="2"/>
      <c r="FF1076" s="2"/>
      <c r="FG1076" s="2"/>
      <c r="FH1076" s="2"/>
      <c r="FI1076" s="2"/>
      <c r="FJ1076" s="2"/>
      <c r="FK1076" s="2"/>
      <c r="FL1076" s="2"/>
      <c r="FM1076" s="2"/>
      <c r="FN1076" s="2"/>
      <c r="FO1076" s="2"/>
      <c r="FP1076" s="2"/>
      <c r="FQ1076" s="2"/>
      <c r="FR1076" s="2"/>
      <c r="FS1076" s="2"/>
      <c r="FT1076" s="2"/>
      <c r="FU1076" s="2"/>
      <c r="FV1076" s="2"/>
      <c r="FW1076" s="2"/>
      <c r="FX1076" s="2"/>
      <c r="FY1076" s="2"/>
      <c r="FZ1076" s="2"/>
      <c r="GA1076" s="2"/>
      <c r="GB1076" s="2"/>
      <c r="GC1076" s="2"/>
      <c r="GD1076" s="2"/>
      <c r="GE1076" s="2"/>
      <c r="GF1076" s="2"/>
      <c r="GG1076" s="2"/>
      <c r="GH1076" s="2"/>
      <c r="GI1076" s="2"/>
      <c r="GJ1076" s="2"/>
      <c r="GK1076" s="2"/>
      <c r="GL1076" s="2"/>
      <c r="GM1076" s="2"/>
      <c r="GN1076" s="2"/>
      <c r="GO1076" s="2"/>
      <c r="GP1076" s="2"/>
      <c r="GQ1076" s="2"/>
      <c r="GR1076" s="2"/>
      <c r="GS1076" s="2"/>
      <c r="GT1076" s="2"/>
      <c r="GU1076" s="2"/>
      <c r="GV1076" s="2"/>
      <c r="GW1076" s="2"/>
      <c r="GX1076" s="2"/>
      <c r="GY1076" s="2"/>
      <c r="GZ1076" s="2"/>
      <c r="HA1076" s="2"/>
      <c r="HB1076" s="2"/>
      <c r="HC1076" s="2"/>
      <c r="HD1076" s="2"/>
      <c r="HE1076" s="2"/>
      <c r="HF1076" s="2"/>
      <c r="HG1076" s="2"/>
      <c r="HH1076" s="2"/>
      <c r="HI1076" s="2"/>
      <c r="HJ1076" s="2"/>
      <c r="HK1076" s="2"/>
      <c r="HL1076" s="2"/>
      <c r="HM1076" s="2"/>
      <c r="HN1076" s="2"/>
      <c r="HO1076" s="2"/>
      <c r="HP1076" s="2"/>
      <c r="HQ1076" s="2"/>
      <c r="HR1076" s="2"/>
      <c r="HS1076" s="2"/>
      <c r="HT1076" s="2"/>
      <c r="HU1076" s="2"/>
      <c r="HV1076" s="2"/>
      <c r="HW1076" s="2"/>
      <c r="HX1076" s="2"/>
      <c r="HY1076" s="2"/>
      <c r="HZ1076" s="2"/>
      <c r="IA1076" s="2"/>
      <c r="IB1076" s="2"/>
      <c r="IC1076" s="2"/>
      <c r="ID1076" s="2"/>
    </row>
    <row r="1077" spans="1:238" s="12" customFormat="1" x14ac:dyDescent="0.2">
      <c r="A1077" s="11">
        <f t="shared" si="18"/>
        <v>1069</v>
      </c>
      <c r="B1077" s="32" t="s">
        <v>1230</v>
      </c>
      <c r="C1077" s="32" t="s">
        <v>754</v>
      </c>
      <c r="D1077" s="32" t="s">
        <v>13</v>
      </c>
      <c r="E1077" s="68" t="s">
        <v>1229</v>
      </c>
      <c r="F1077" s="33" t="s">
        <v>2273</v>
      </c>
      <c r="G1077" s="34">
        <v>1616.54</v>
      </c>
      <c r="H1077" s="34">
        <v>2533</v>
      </c>
      <c r="I1077" s="37" t="s">
        <v>15</v>
      </c>
      <c r="J1077" s="35" t="s">
        <v>17</v>
      </c>
      <c r="K1077" s="36"/>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c r="EF1077" s="2"/>
      <c r="EG1077" s="2"/>
      <c r="EH1077" s="2"/>
      <c r="EI1077" s="2"/>
      <c r="EJ1077" s="2"/>
      <c r="EK1077" s="2"/>
      <c r="EL1077" s="2"/>
      <c r="EM1077" s="2"/>
      <c r="EN1077" s="2"/>
      <c r="EO1077" s="2"/>
      <c r="EP1077" s="2"/>
      <c r="EQ1077" s="2"/>
      <c r="ER1077" s="2"/>
      <c r="ES1077" s="2"/>
      <c r="ET1077" s="2"/>
      <c r="EU1077" s="2"/>
      <c r="EV1077" s="2"/>
      <c r="EW1077" s="2"/>
      <c r="EX1077" s="2"/>
      <c r="EY1077" s="2"/>
      <c r="EZ1077" s="2"/>
      <c r="FA1077" s="2"/>
      <c r="FB1077" s="2"/>
      <c r="FC1077" s="2"/>
      <c r="FD1077" s="2"/>
      <c r="FE1077" s="2"/>
      <c r="FF1077" s="2"/>
      <c r="FG1077" s="2"/>
      <c r="FH1077" s="2"/>
      <c r="FI1077" s="2"/>
      <c r="FJ1077" s="2"/>
      <c r="FK1077" s="2"/>
      <c r="FL1077" s="2"/>
      <c r="FM1077" s="2"/>
      <c r="FN1077" s="2"/>
      <c r="FO1077" s="2"/>
      <c r="FP1077" s="2"/>
      <c r="FQ1077" s="2"/>
      <c r="FR1077" s="2"/>
      <c r="FS1077" s="2"/>
      <c r="FT1077" s="2"/>
      <c r="FU1077" s="2"/>
      <c r="FV1077" s="2"/>
      <c r="FW1077" s="2"/>
      <c r="FX1077" s="2"/>
      <c r="FY1077" s="2"/>
      <c r="FZ1077" s="2"/>
      <c r="GA1077" s="2"/>
      <c r="GB1077" s="2"/>
      <c r="GC1077" s="2"/>
      <c r="GD1077" s="2"/>
      <c r="GE1077" s="2"/>
      <c r="GF1077" s="2"/>
      <c r="GG1077" s="2"/>
      <c r="GH1077" s="2"/>
      <c r="GI1077" s="2"/>
      <c r="GJ1077" s="2"/>
      <c r="GK1077" s="2"/>
      <c r="GL1077" s="2"/>
      <c r="GM1077" s="2"/>
      <c r="GN1077" s="2"/>
      <c r="GO1077" s="2"/>
      <c r="GP1077" s="2"/>
      <c r="GQ1077" s="2"/>
      <c r="GR1077" s="2"/>
      <c r="GS1077" s="2"/>
      <c r="GT1077" s="2"/>
      <c r="GU1077" s="2"/>
      <c r="GV1077" s="2"/>
      <c r="GW1077" s="2"/>
      <c r="GX1077" s="2"/>
      <c r="GY1077" s="2"/>
      <c r="GZ1077" s="2"/>
      <c r="HA1077" s="2"/>
      <c r="HB1077" s="2"/>
      <c r="HC1077" s="2"/>
      <c r="HD1077" s="2"/>
      <c r="HE1077" s="2"/>
      <c r="HF1077" s="2"/>
      <c r="HG1077" s="2"/>
      <c r="HH1077" s="2"/>
      <c r="HI1077" s="2"/>
      <c r="HJ1077" s="2"/>
      <c r="HK1077" s="2"/>
      <c r="HL1077" s="2"/>
      <c r="HM1077" s="2"/>
      <c r="HN1077" s="2"/>
      <c r="HO1077" s="2"/>
      <c r="HP1077" s="2"/>
      <c r="HQ1077" s="2"/>
      <c r="HR1077" s="2"/>
      <c r="HS1077" s="2"/>
      <c r="HT1077" s="2"/>
      <c r="HU1077" s="2"/>
      <c r="HV1077" s="2"/>
      <c r="HW1077" s="2"/>
      <c r="HX1077" s="2"/>
      <c r="HY1077" s="2"/>
      <c r="HZ1077" s="2"/>
      <c r="IA1077" s="2"/>
      <c r="IB1077" s="2"/>
      <c r="IC1077" s="2"/>
      <c r="ID1077" s="2"/>
    </row>
    <row r="1078" spans="1:238" s="12" customFormat="1" x14ac:dyDescent="0.2">
      <c r="A1078" s="11">
        <f t="shared" si="18"/>
        <v>1070</v>
      </c>
      <c r="B1078" s="32" t="s">
        <v>1250</v>
      </c>
      <c r="C1078" s="32" t="s">
        <v>754</v>
      </c>
      <c r="D1078" s="32" t="s">
        <v>13</v>
      </c>
      <c r="E1078" s="68" t="s">
        <v>1240</v>
      </c>
      <c r="F1078" s="33" t="s">
        <v>2587</v>
      </c>
      <c r="G1078" s="34">
        <v>1996</v>
      </c>
      <c r="H1078" s="34">
        <v>3931</v>
      </c>
      <c r="I1078" s="37" t="s">
        <v>1268</v>
      </c>
      <c r="J1078" s="35" t="s">
        <v>17</v>
      </c>
      <c r="K1078" s="36"/>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c r="EF1078" s="2"/>
      <c r="EG1078" s="2"/>
      <c r="EH1078" s="2"/>
      <c r="EI1078" s="2"/>
      <c r="EJ1078" s="2"/>
      <c r="EK1078" s="2"/>
      <c r="EL1078" s="2"/>
      <c r="EM1078" s="2"/>
      <c r="EN1078" s="2"/>
      <c r="EO1078" s="2"/>
      <c r="EP1078" s="2"/>
      <c r="EQ1078" s="2"/>
      <c r="ER1078" s="2"/>
      <c r="ES1078" s="2"/>
      <c r="ET1078" s="2"/>
      <c r="EU1078" s="2"/>
      <c r="EV1078" s="2"/>
      <c r="EW1078" s="2"/>
      <c r="EX1078" s="2"/>
      <c r="EY1078" s="2"/>
      <c r="EZ1078" s="2"/>
      <c r="FA1078" s="2"/>
      <c r="FB1078" s="2"/>
      <c r="FC1078" s="2"/>
      <c r="FD1078" s="2"/>
      <c r="FE1078" s="2"/>
      <c r="FF1078" s="2"/>
      <c r="FG1078" s="2"/>
      <c r="FH1078" s="2"/>
      <c r="FI1078" s="2"/>
      <c r="FJ1078" s="2"/>
      <c r="FK1078" s="2"/>
      <c r="FL1078" s="2"/>
      <c r="FM1078" s="2"/>
      <c r="FN1078" s="2"/>
      <c r="FO1078" s="2"/>
      <c r="FP1078" s="2"/>
      <c r="FQ1078" s="2"/>
      <c r="FR1078" s="2"/>
      <c r="FS1078" s="2"/>
      <c r="FT1078" s="2"/>
      <c r="FU1078" s="2"/>
      <c r="FV1078" s="2"/>
      <c r="FW1078" s="2"/>
      <c r="FX1078" s="2"/>
      <c r="FY1078" s="2"/>
      <c r="FZ1078" s="2"/>
      <c r="GA1078" s="2"/>
      <c r="GB1078" s="2"/>
      <c r="GC1078" s="2"/>
      <c r="GD1078" s="2"/>
      <c r="GE1078" s="2"/>
      <c r="GF1078" s="2"/>
      <c r="GG1078" s="2"/>
      <c r="GH1078" s="2"/>
      <c r="GI1078" s="2"/>
      <c r="GJ1078" s="2"/>
      <c r="GK1078" s="2"/>
      <c r="GL1078" s="2"/>
      <c r="GM1078" s="2"/>
      <c r="GN1078" s="2"/>
      <c r="GO1078" s="2"/>
      <c r="GP1078" s="2"/>
      <c r="GQ1078" s="2"/>
      <c r="GR1078" s="2"/>
      <c r="GS1078" s="2"/>
      <c r="GT1078" s="2"/>
      <c r="GU1078" s="2"/>
      <c r="GV1078" s="2"/>
      <c r="GW1078" s="2"/>
      <c r="GX1078" s="2"/>
      <c r="GY1078" s="2"/>
      <c r="GZ1078" s="2"/>
      <c r="HA1078" s="2"/>
      <c r="HB1078" s="2"/>
      <c r="HC1078" s="2"/>
      <c r="HD1078" s="2"/>
      <c r="HE1078" s="2"/>
      <c r="HF1078" s="2"/>
      <c r="HG1078" s="2"/>
      <c r="HH1078" s="2"/>
      <c r="HI1078" s="2"/>
      <c r="HJ1078" s="2"/>
      <c r="HK1078" s="2"/>
      <c r="HL1078" s="2"/>
      <c r="HM1078" s="2"/>
      <c r="HN1078" s="2"/>
      <c r="HO1078" s="2"/>
      <c r="HP1078" s="2"/>
      <c r="HQ1078" s="2"/>
      <c r="HR1078" s="2"/>
      <c r="HS1078" s="2"/>
      <c r="HT1078" s="2"/>
      <c r="HU1078" s="2"/>
      <c r="HV1078" s="2"/>
      <c r="HW1078" s="2"/>
      <c r="HX1078" s="2"/>
      <c r="HY1078" s="2"/>
      <c r="HZ1078" s="2"/>
      <c r="IA1078" s="2"/>
      <c r="IB1078" s="2"/>
      <c r="IC1078" s="2"/>
      <c r="ID1078" s="2"/>
    </row>
    <row r="1079" spans="1:238" s="12" customFormat="1" x14ac:dyDescent="0.2">
      <c r="A1079" s="11">
        <f t="shared" si="18"/>
        <v>1071</v>
      </c>
      <c r="B1079" s="32" t="s">
        <v>2781</v>
      </c>
      <c r="C1079" s="32" t="s">
        <v>2777</v>
      </c>
      <c r="D1079" s="32" t="s">
        <v>2782</v>
      </c>
      <c r="E1079" s="136" t="s">
        <v>2760</v>
      </c>
      <c r="F1079" s="33" t="s">
        <v>2783</v>
      </c>
      <c r="G1079" s="34">
        <v>1407</v>
      </c>
      <c r="H1079" s="34">
        <v>1465</v>
      </c>
      <c r="I1079" s="41" t="s">
        <v>15</v>
      </c>
      <c r="J1079" s="35" t="s">
        <v>17</v>
      </c>
      <c r="K1079" s="36" t="s">
        <v>178</v>
      </c>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c r="EF1079" s="2"/>
      <c r="EG1079" s="2"/>
      <c r="EH1079" s="2"/>
      <c r="EI1079" s="2"/>
      <c r="EJ1079" s="2"/>
      <c r="EK1079" s="2"/>
      <c r="EL1079" s="2"/>
      <c r="EM1079" s="2"/>
      <c r="EN1079" s="2"/>
      <c r="EO1079" s="2"/>
      <c r="EP1079" s="2"/>
      <c r="EQ1079" s="2"/>
      <c r="ER1079" s="2"/>
      <c r="ES1079" s="2"/>
      <c r="ET1079" s="2"/>
      <c r="EU1079" s="2"/>
      <c r="EV1079" s="2"/>
      <c r="EW1079" s="2"/>
      <c r="EX1079" s="2"/>
      <c r="EY1079" s="2"/>
      <c r="EZ1079" s="2"/>
      <c r="FA1079" s="2"/>
      <c r="FB1079" s="2"/>
      <c r="FC1079" s="2"/>
      <c r="FD1079" s="2"/>
      <c r="FE1079" s="2"/>
      <c r="FF1079" s="2"/>
      <c r="FG1079" s="2"/>
      <c r="FH1079" s="2"/>
      <c r="FI1079" s="2"/>
      <c r="FJ1079" s="2"/>
      <c r="FK1079" s="2"/>
      <c r="FL1079" s="2"/>
      <c r="FM1079" s="2"/>
      <c r="FN1079" s="2"/>
      <c r="FO1079" s="2"/>
      <c r="FP1079" s="2"/>
      <c r="FQ1079" s="2"/>
      <c r="FR1079" s="2"/>
      <c r="FS1079" s="2"/>
      <c r="FT1079" s="2"/>
      <c r="FU1079" s="2"/>
      <c r="FV1079" s="2"/>
      <c r="FW1079" s="2"/>
      <c r="FX1079" s="2"/>
      <c r="FY1079" s="2"/>
      <c r="FZ1079" s="2"/>
      <c r="GA1079" s="2"/>
      <c r="GB1079" s="2"/>
      <c r="GC1079" s="2"/>
      <c r="GD1079" s="2"/>
      <c r="GE1079" s="2"/>
      <c r="GF1079" s="2"/>
      <c r="GG1079" s="2"/>
      <c r="GH1079" s="2"/>
      <c r="GI1079" s="2"/>
      <c r="GJ1079" s="2"/>
      <c r="GK1079" s="2"/>
      <c r="GL1079" s="2"/>
      <c r="GM1079" s="2"/>
      <c r="GN1079" s="2"/>
      <c r="GO1079" s="2"/>
      <c r="GP1079" s="2"/>
      <c r="GQ1079" s="2"/>
      <c r="GR1079" s="2"/>
      <c r="GS1079" s="2"/>
      <c r="GT1079" s="2"/>
      <c r="GU1079" s="2"/>
      <c r="GV1079" s="2"/>
      <c r="GW1079" s="2"/>
      <c r="GX1079" s="2"/>
      <c r="GY1079" s="2"/>
      <c r="GZ1079" s="2"/>
      <c r="HA1079" s="2"/>
      <c r="HB1079" s="2"/>
      <c r="HC1079" s="2"/>
      <c r="HD1079" s="2"/>
      <c r="HE1079" s="2"/>
      <c r="HF1079" s="2"/>
      <c r="HG1079" s="2"/>
      <c r="HH1079" s="2"/>
      <c r="HI1079" s="2"/>
      <c r="HJ1079" s="2"/>
      <c r="HK1079" s="2"/>
      <c r="HL1079" s="2"/>
      <c r="HM1079" s="2"/>
      <c r="HN1079" s="2"/>
      <c r="HO1079" s="2"/>
      <c r="HP1079" s="2"/>
      <c r="HQ1079" s="2"/>
      <c r="HR1079" s="2"/>
      <c r="HS1079" s="2"/>
      <c r="HT1079" s="2"/>
      <c r="HU1079" s="2"/>
      <c r="HV1079" s="2"/>
      <c r="HW1079" s="2"/>
      <c r="HX1079" s="2"/>
      <c r="HY1079" s="2"/>
      <c r="HZ1079" s="2"/>
      <c r="IA1079" s="2"/>
      <c r="IB1079" s="2"/>
      <c r="IC1079" s="2"/>
      <c r="ID1079" s="2"/>
    </row>
    <row r="1080" spans="1:238" s="12" customFormat="1" x14ac:dyDescent="0.2">
      <c r="A1080" s="11">
        <f t="shared" si="18"/>
        <v>1072</v>
      </c>
      <c r="B1080" s="32" t="s">
        <v>2784</v>
      </c>
      <c r="C1080" s="32" t="s">
        <v>698</v>
      </c>
      <c r="D1080" s="32" t="s">
        <v>2782</v>
      </c>
      <c r="E1080" s="136" t="s">
        <v>2760</v>
      </c>
      <c r="F1080" s="33" t="s">
        <v>2785</v>
      </c>
      <c r="G1080" s="34">
        <v>2150</v>
      </c>
      <c r="H1080" s="34">
        <v>4156</v>
      </c>
      <c r="I1080" s="41" t="s">
        <v>15</v>
      </c>
      <c r="J1080" s="35" t="s">
        <v>17</v>
      </c>
      <c r="K1080" s="36"/>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c r="FD1080" s="2"/>
      <c r="FE1080" s="2"/>
      <c r="FF1080" s="2"/>
      <c r="FG1080" s="2"/>
      <c r="FH1080" s="2"/>
      <c r="FI1080" s="2"/>
      <c r="FJ1080" s="2"/>
      <c r="FK1080" s="2"/>
      <c r="FL1080" s="2"/>
      <c r="FM1080" s="2"/>
      <c r="FN1080" s="2"/>
      <c r="FO1080" s="2"/>
      <c r="FP1080" s="2"/>
      <c r="FQ1080" s="2"/>
      <c r="FR1080" s="2"/>
      <c r="FS1080" s="2"/>
      <c r="FT1080" s="2"/>
      <c r="FU1080" s="2"/>
      <c r="FV1080" s="2"/>
      <c r="FW1080" s="2"/>
      <c r="FX1080" s="2"/>
      <c r="FY1080" s="2"/>
      <c r="FZ1080" s="2"/>
      <c r="GA1080" s="2"/>
      <c r="GB1080" s="2"/>
      <c r="GC1080" s="2"/>
      <c r="GD1080" s="2"/>
      <c r="GE1080" s="2"/>
      <c r="GF1080" s="2"/>
      <c r="GG1080" s="2"/>
      <c r="GH1080" s="2"/>
      <c r="GI1080" s="2"/>
      <c r="GJ1080" s="2"/>
      <c r="GK1080" s="2"/>
      <c r="GL1080" s="2"/>
      <c r="GM1080" s="2"/>
      <c r="GN1080" s="2"/>
      <c r="GO1080" s="2"/>
      <c r="GP1080" s="2"/>
      <c r="GQ1080" s="2"/>
      <c r="GR1080" s="2"/>
      <c r="GS1080" s="2"/>
      <c r="GT1080" s="2"/>
      <c r="GU1080" s="2"/>
      <c r="GV1080" s="2"/>
      <c r="GW1080" s="2"/>
      <c r="GX1080" s="2"/>
      <c r="GY1080" s="2"/>
      <c r="GZ1080" s="2"/>
      <c r="HA1080" s="2"/>
      <c r="HB1080" s="2"/>
      <c r="HC1080" s="2"/>
      <c r="HD1080" s="2"/>
      <c r="HE1080" s="2"/>
      <c r="HF1080" s="2"/>
      <c r="HG1080" s="2"/>
      <c r="HH1080" s="2"/>
      <c r="HI1080" s="2"/>
      <c r="HJ1080" s="2"/>
      <c r="HK1080" s="2"/>
      <c r="HL1080" s="2"/>
      <c r="HM1080" s="2"/>
      <c r="HN1080" s="2"/>
      <c r="HO1080" s="2"/>
      <c r="HP1080" s="2"/>
      <c r="HQ1080" s="2"/>
      <c r="HR1080" s="2"/>
      <c r="HS1080" s="2"/>
      <c r="HT1080" s="2"/>
      <c r="HU1080" s="2"/>
      <c r="HV1080" s="2"/>
      <c r="HW1080" s="2"/>
      <c r="HX1080" s="2"/>
      <c r="HY1080" s="2"/>
      <c r="HZ1080" s="2"/>
      <c r="IA1080" s="2"/>
      <c r="IB1080" s="2"/>
      <c r="IC1080" s="2"/>
      <c r="ID1080" s="2"/>
    </row>
    <row r="1081" spans="1:238" s="12" customFormat="1" x14ac:dyDescent="0.2">
      <c r="A1081" s="11">
        <f t="shared" si="18"/>
        <v>1073</v>
      </c>
      <c r="B1081" s="32" t="s">
        <v>2786</v>
      </c>
      <c r="C1081" s="32" t="s">
        <v>698</v>
      </c>
      <c r="D1081" s="32" t="s">
        <v>13</v>
      </c>
      <c r="E1081" s="68" t="s">
        <v>2760</v>
      </c>
      <c r="F1081" s="33" t="s">
        <v>2787</v>
      </c>
      <c r="G1081" s="34">
        <v>1590</v>
      </c>
      <c r="H1081" s="34">
        <v>3103</v>
      </c>
      <c r="I1081" s="37" t="s">
        <v>15</v>
      </c>
      <c r="J1081" s="35" t="s">
        <v>17</v>
      </c>
      <c r="K1081" s="36"/>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c r="ED1081" s="2"/>
      <c r="EE1081" s="2"/>
      <c r="EF1081" s="2"/>
      <c r="EG1081" s="2"/>
      <c r="EH1081" s="2"/>
      <c r="EI1081" s="2"/>
      <c r="EJ1081" s="2"/>
      <c r="EK1081" s="2"/>
      <c r="EL1081" s="2"/>
      <c r="EM1081" s="2"/>
      <c r="EN1081" s="2"/>
      <c r="EO1081" s="2"/>
      <c r="EP1081" s="2"/>
      <c r="EQ1081" s="2"/>
      <c r="ER1081" s="2"/>
      <c r="ES1081" s="2"/>
      <c r="ET1081" s="2"/>
      <c r="EU1081" s="2"/>
      <c r="EV1081" s="2"/>
      <c r="EW1081" s="2"/>
      <c r="EX1081" s="2"/>
      <c r="EY1081" s="2"/>
      <c r="EZ1081" s="2"/>
      <c r="FA1081" s="2"/>
      <c r="FB1081" s="2"/>
      <c r="FC1081" s="2"/>
      <c r="FD1081" s="2"/>
      <c r="FE1081" s="2"/>
      <c r="FF1081" s="2"/>
      <c r="FG1081" s="2"/>
      <c r="FH1081" s="2"/>
      <c r="FI1081" s="2"/>
      <c r="FJ1081" s="2"/>
      <c r="FK1081" s="2"/>
      <c r="FL1081" s="2"/>
      <c r="FM1081" s="2"/>
      <c r="FN1081" s="2"/>
      <c r="FO1081" s="2"/>
      <c r="FP1081" s="2"/>
      <c r="FQ1081" s="2"/>
      <c r="FR1081" s="2"/>
      <c r="FS1081" s="2"/>
      <c r="FT1081" s="2"/>
      <c r="FU1081" s="2"/>
      <c r="FV1081" s="2"/>
      <c r="FW1081" s="2"/>
      <c r="FX1081" s="2"/>
      <c r="FY1081" s="2"/>
      <c r="FZ1081" s="2"/>
      <c r="GA1081" s="2"/>
      <c r="GB1081" s="2"/>
      <c r="GC1081" s="2"/>
      <c r="GD1081" s="2"/>
      <c r="GE1081" s="2"/>
      <c r="GF1081" s="2"/>
      <c r="GG1081" s="2"/>
      <c r="GH1081" s="2"/>
      <c r="GI1081" s="2"/>
      <c r="GJ1081" s="2"/>
      <c r="GK1081" s="2"/>
      <c r="GL1081" s="2"/>
      <c r="GM1081" s="2"/>
      <c r="GN1081" s="2"/>
      <c r="GO1081" s="2"/>
      <c r="GP1081" s="2"/>
      <c r="GQ1081" s="2"/>
      <c r="GR1081" s="2"/>
      <c r="GS1081" s="2"/>
      <c r="GT1081" s="2"/>
      <c r="GU1081" s="2"/>
      <c r="GV1081" s="2"/>
      <c r="GW1081" s="2"/>
      <c r="GX1081" s="2"/>
      <c r="GY1081" s="2"/>
      <c r="GZ1081" s="2"/>
      <c r="HA1081" s="2"/>
      <c r="HB1081" s="2"/>
      <c r="HC1081" s="2"/>
      <c r="HD1081" s="2"/>
      <c r="HE1081" s="2"/>
      <c r="HF1081" s="2"/>
      <c r="HG1081" s="2"/>
      <c r="HH1081" s="2"/>
      <c r="HI1081" s="2"/>
      <c r="HJ1081" s="2"/>
      <c r="HK1081" s="2"/>
      <c r="HL1081" s="2"/>
      <c r="HM1081" s="2"/>
      <c r="HN1081" s="2"/>
      <c r="HO1081" s="2"/>
      <c r="HP1081" s="2"/>
      <c r="HQ1081" s="2"/>
      <c r="HR1081" s="2"/>
      <c r="HS1081" s="2"/>
      <c r="HT1081" s="2"/>
      <c r="HU1081" s="2"/>
      <c r="HV1081" s="2"/>
      <c r="HW1081" s="2"/>
      <c r="HX1081" s="2"/>
      <c r="HY1081" s="2"/>
      <c r="HZ1081" s="2"/>
      <c r="IA1081" s="2"/>
      <c r="IB1081" s="2"/>
      <c r="IC1081" s="2"/>
      <c r="ID1081" s="2"/>
    </row>
    <row r="1082" spans="1:238" s="12" customFormat="1" x14ac:dyDescent="0.2">
      <c r="A1082" s="11">
        <f t="shared" si="18"/>
        <v>1074</v>
      </c>
      <c r="B1082" s="32" t="s">
        <v>1659</v>
      </c>
      <c r="C1082" s="32" t="s">
        <v>1660</v>
      </c>
      <c r="D1082" s="38" t="s">
        <v>145</v>
      </c>
      <c r="E1082" s="69">
        <v>2008.01</v>
      </c>
      <c r="F1082" s="40" t="s">
        <v>1661</v>
      </c>
      <c r="G1082" s="39">
        <v>249</v>
      </c>
      <c r="H1082" s="39">
        <v>484</v>
      </c>
      <c r="I1082" s="41" t="s">
        <v>1268</v>
      </c>
      <c r="J1082" s="43" t="s">
        <v>17</v>
      </c>
      <c r="K1082" s="4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c r="ED1082" s="2"/>
      <c r="EE1082" s="2"/>
      <c r="EF1082" s="2"/>
      <c r="EG1082" s="2"/>
      <c r="EH1082" s="2"/>
      <c r="EI1082" s="2"/>
      <c r="EJ1082" s="2"/>
      <c r="EK1082" s="2"/>
      <c r="EL1082" s="2"/>
      <c r="EM1082" s="2"/>
      <c r="EN1082" s="2"/>
      <c r="EO1082" s="2"/>
      <c r="EP1082" s="2"/>
      <c r="EQ1082" s="2"/>
      <c r="ER1082" s="2"/>
      <c r="ES1082" s="2"/>
      <c r="ET1082" s="2"/>
      <c r="EU1082" s="2"/>
      <c r="EV1082" s="2"/>
      <c r="EW1082" s="2"/>
      <c r="EX1082" s="2"/>
      <c r="EY1082" s="2"/>
      <c r="EZ1082" s="2"/>
      <c r="FA1082" s="2"/>
      <c r="FB1082" s="2"/>
      <c r="FC1082" s="2"/>
      <c r="FD1082" s="2"/>
      <c r="FE1082" s="2"/>
      <c r="FF1082" s="2"/>
      <c r="FG1082" s="2"/>
      <c r="FH1082" s="2"/>
      <c r="FI1082" s="2"/>
      <c r="FJ1082" s="2"/>
      <c r="FK1082" s="2"/>
      <c r="FL1082" s="2"/>
      <c r="FM1082" s="2"/>
      <c r="FN1082" s="2"/>
      <c r="FO1082" s="2"/>
      <c r="FP1082" s="2"/>
      <c r="FQ1082" s="2"/>
      <c r="FR1082" s="2"/>
      <c r="FS1082" s="2"/>
      <c r="FT1082" s="2"/>
      <c r="FU1082" s="2"/>
      <c r="FV1082" s="2"/>
      <c r="FW1082" s="2"/>
      <c r="FX1082" s="2"/>
      <c r="FY1082" s="2"/>
      <c r="FZ1082" s="2"/>
      <c r="GA1082" s="2"/>
      <c r="GB1082" s="2"/>
      <c r="GC1082" s="2"/>
      <c r="GD1082" s="2"/>
      <c r="GE1082" s="2"/>
      <c r="GF1082" s="2"/>
      <c r="GG1082" s="2"/>
      <c r="GH1082" s="2"/>
      <c r="GI1082" s="2"/>
      <c r="GJ1082" s="2"/>
      <c r="GK1082" s="2"/>
      <c r="GL1082" s="2"/>
      <c r="GM1082" s="2"/>
      <c r="GN1082" s="2"/>
      <c r="GO1082" s="2"/>
      <c r="GP1082" s="2"/>
      <c r="GQ1082" s="2"/>
      <c r="GR1082" s="2"/>
      <c r="GS1082" s="2"/>
      <c r="GT1082" s="2"/>
      <c r="GU1082" s="2"/>
      <c r="GV1082" s="2"/>
      <c r="GW1082" s="2"/>
      <c r="GX1082" s="2"/>
      <c r="GY1082" s="2"/>
      <c r="GZ1082" s="2"/>
      <c r="HA1082" s="2"/>
      <c r="HB1082" s="2"/>
      <c r="HC1082" s="2"/>
      <c r="HD1082" s="2"/>
      <c r="HE1082" s="2"/>
      <c r="HF1082" s="2"/>
      <c r="HG1082" s="2"/>
      <c r="HH1082" s="2"/>
      <c r="HI1082" s="2"/>
      <c r="HJ1082" s="2"/>
      <c r="HK1082" s="2"/>
      <c r="HL1082" s="2"/>
      <c r="HM1082" s="2"/>
      <c r="HN1082" s="2"/>
      <c r="HO1082" s="2"/>
      <c r="HP1082" s="2"/>
      <c r="HQ1082" s="2"/>
      <c r="HR1082" s="2"/>
      <c r="HS1082" s="2"/>
      <c r="HT1082" s="2"/>
      <c r="HU1082" s="2"/>
      <c r="HV1082" s="2"/>
      <c r="HW1082" s="2"/>
      <c r="HX1082" s="2"/>
      <c r="HY1082" s="2"/>
      <c r="HZ1082" s="2"/>
      <c r="IA1082" s="2"/>
      <c r="IB1082" s="2"/>
      <c r="IC1082" s="2"/>
      <c r="ID1082" s="2"/>
    </row>
    <row r="1083" spans="1:238" s="12" customFormat="1" x14ac:dyDescent="0.2">
      <c r="A1083" s="11">
        <f t="shared" si="18"/>
        <v>1075</v>
      </c>
      <c r="B1083" s="32" t="s">
        <v>1662</v>
      </c>
      <c r="C1083" s="32" t="s">
        <v>1660</v>
      </c>
      <c r="D1083" s="38" t="s">
        <v>145</v>
      </c>
      <c r="E1083" s="69">
        <v>2008.01</v>
      </c>
      <c r="F1083" s="40" t="s">
        <v>1661</v>
      </c>
      <c r="G1083" s="39">
        <v>452</v>
      </c>
      <c r="H1083" s="39">
        <v>827</v>
      </c>
      <c r="I1083" s="41" t="s">
        <v>1268</v>
      </c>
      <c r="J1083" s="43" t="s">
        <v>17</v>
      </c>
      <c r="K1083" s="4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c r="EN1083" s="2"/>
      <c r="EO1083" s="2"/>
      <c r="EP1083" s="2"/>
      <c r="EQ1083" s="2"/>
      <c r="ER1083" s="2"/>
      <c r="ES1083" s="2"/>
      <c r="ET1083" s="2"/>
      <c r="EU1083" s="2"/>
      <c r="EV1083" s="2"/>
      <c r="EW1083" s="2"/>
      <c r="EX1083" s="2"/>
      <c r="EY1083" s="2"/>
      <c r="EZ1083" s="2"/>
      <c r="FA1083" s="2"/>
      <c r="FB1083" s="2"/>
      <c r="FC1083" s="2"/>
      <c r="FD1083" s="2"/>
      <c r="FE1083" s="2"/>
      <c r="FF1083" s="2"/>
      <c r="FG1083" s="2"/>
      <c r="FH1083" s="2"/>
      <c r="FI1083" s="2"/>
      <c r="FJ1083" s="2"/>
      <c r="FK1083" s="2"/>
      <c r="FL1083" s="2"/>
      <c r="FM1083" s="2"/>
      <c r="FN1083" s="2"/>
      <c r="FO1083" s="2"/>
      <c r="FP1083" s="2"/>
      <c r="FQ1083" s="2"/>
      <c r="FR1083" s="2"/>
      <c r="FS1083" s="2"/>
      <c r="FT1083" s="2"/>
      <c r="FU1083" s="2"/>
      <c r="FV1083" s="2"/>
      <c r="FW1083" s="2"/>
      <c r="FX1083" s="2"/>
      <c r="FY1083" s="2"/>
      <c r="FZ1083" s="2"/>
      <c r="GA1083" s="2"/>
      <c r="GB1083" s="2"/>
      <c r="GC1083" s="2"/>
      <c r="GD1083" s="2"/>
      <c r="GE1083" s="2"/>
      <c r="GF1083" s="2"/>
      <c r="GG1083" s="2"/>
      <c r="GH1083" s="2"/>
      <c r="GI1083" s="2"/>
      <c r="GJ1083" s="2"/>
      <c r="GK1083" s="2"/>
      <c r="GL1083" s="2"/>
      <c r="GM1083" s="2"/>
      <c r="GN1083" s="2"/>
      <c r="GO1083" s="2"/>
      <c r="GP1083" s="2"/>
      <c r="GQ1083" s="2"/>
      <c r="GR1083" s="2"/>
      <c r="GS1083" s="2"/>
      <c r="GT1083" s="2"/>
      <c r="GU1083" s="2"/>
      <c r="GV1083" s="2"/>
      <c r="GW1083" s="2"/>
      <c r="GX1083" s="2"/>
      <c r="GY1083" s="2"/>
      <c r="GZ1083" s="2"/>
      <c r="HA1083" s="2"/>
      <c r="HB1083" s="2"/>
      <c r="HC1083" s="2"/>
      <c r="HD1083" s="2"/>
      <c r="HE1083" s="2"/>
      <c r="HF1083" s="2"/>
      <c r="HG1083" s="2"/>
      <c r="HH1083" s="2"/>
      <c r="HI1083" s="2"/>
      <c r="HJ1083" s="2"/>
      <c r="HK1083" s="2"/>
      <c r="HL1083" s="2"/>
      <c r="HM1083" s="2"/>
      <c r="HN1083" s="2"/>
      <c r="HO1083" s="2"/>
      <c r="HP1083" s="2"/>
      <c r="HQ1083" s="2"/>
      <c r="HR1083" s="2"/>
      <c r="HS1083" s="2"/>
      <c r="HT1083" s="2"/>
      <c r="HU1083" s="2"/>
      <c r="HV1083" s="2"/>
      <c r="HW1083" s="2"/>
      <c r="HX1083" s="2"/>
      <c r="HY1083" s="2"/>
      <c r="HZ1083" s="2"/>
      <c r="IA1083" s="2"/>
      <c r="IB1083" s="2"/>
      <c r="IC1083" s="2"/>
      <c r="ID1083" s="2"/>
    </row>
    <row r="1084" spans="1:238" s="12" customFormat="1" x14ac:dyDescent="0.2">
      <c r="A1084" s="11">
        <f t="shared" si="18"/>
        <v>1076</v>
      </c>
      <c r="B1084" s="32" t="s">
        <v>1663</v>
      </c>
      <c r="C1084" s="32" t="s">
        <v>1660</v>
      </c>
      <c r="D1084" s="38" t="s">
        <v>145</v>
      </c>
      <c r="E1084" s="69" t="s">
        <v>701</v>
      </c>
      <c r="F1084" s="33" t="s">
        <v>1664</v>
      </c>
      <c r="G1084" s="34">
        <v>323</v>
      </c>
      <c r="H1084" s="34">
        <v>525</v>
      </c>
      <c r="I1084" s="37" t="s">
        <v>1268</v>
      </c>
      <c r="J1084" s="35" t="s">
        <v>17</v>
      </c>
      <c r="K1084" s="44"/>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15"/>
      <c r="AR1084" s="15"/>
      <c r="AS1084" s="15"/>
      <c r="AT1084" s="15"/>
      <c r="AU1084" s="15"/>
      <c r="AV1084" s="15"/>
      <c r="AW1084" s="15"/>
      <c r="AX1084" s="15"/>
      <c r="AY1084" s="15"/>
      <c r="AZ1084" s="15"/>
      <c r="BA1084" s="15"/>
      <c r="BB1084" s="15"/>
      <c r="BC1084" s="15"/>
      <c r="BD1084" s="15"/>
      <c r="BE1084" s="15"/>
      <c r="BF1084" s="15"/>
      <c r="BG1084" s="15"/>
      <c r="BH1084" s="15"/>
      <c r="BI1084" s="15"/>
      <c r="BJ1084" s="15"/>
      <c r="BK1084" s="15"/>
      <c r="BL1084" s="15"/>
      <c r="BM1084" s="15"/>
      <c r="BN1084" s="15"/>
      <c r="BO1084" s="15"/>
      <c r="BP1084" s="15"/>
      <c r="BQ1084" s="15"/>
      <c r="BR1084" s="15"/>
      <c r="BS1084" s="15"/>
      <c r="BT1084" s="15"/>
      <c r="BU1084" s="15"/>
      <c r="BV1084" s="15"/>
      <c r="BW1084" s="15"/>
      <c r="BX1084" s="15"/>
      <c r="BY1084" s="15"/>
      <c r="BZ1084" s="15"/>
      <c r="CA1084" s="15"/>
      <c r="CB1084" s="15"/>
      <c r="CC1084" s="15"/>
      <c r="CD1084" s="15"/>
      <c r="CE1084" s="15"/>
      <c r="CF1084" s="15"/>
      <c r="CG1084" s="15"/>
      <c r="CH1084" s="15"/>
      <c r="CI1084" s="15"/>
      <c r="CJ1084" s="15"/>
      <c r="CK1084" s="15"/>
      <c r="CL1084" s="15"/>
      <c r="CM1084" s="15"/>
      <c r="CN1084" s="15"/>
      <c r="CO1084" s="15"/>
      <c r="CP1084" s="15"/>
      <c r="CQ1084" s="15"/>
      <c r="CR1084" s="15"/>
      <c r="CS1084" s="15"/>
      <c r="CT1084" s="15"/>
      <c r="CU1084" s="15"/>
      <c r="CV1084" s="15"/>
      <c r="CW1084" s="15"/>
      <c r="CX1084" s="15"/>
      <c r="CY1084" s="15"/>
      <c r="CZ1084" s="15"/>
      <c r="DA1084" s="15"/>
      <c r="DB1084" s="15"/>
      <c r="DC1084" s="15"/>
      <c r="DD1084" s="15"/>
      <c r="DE1084" s="15"/>
      <c r="DF1084" s="15"/>
      <c r="DG1084" s="15"/>
      <c r="DH1084" s="15"/>
      <c r="DI1084" s="15"/>
      <c r="DJ1084" s="15"/>
      <c r="DK1084" s="15"/>
      <c r="DL1084" s="15"/>
      <c r="DM1084" s="15"/>
      <c r="DN1084" s="15"/>
      <c r="DO1084" s="15"/>
      <c r="DP1084" s="15"/>
      <c r="DQ1084" s="15"/>
      <c r="DR1084" s="15"/>
      <c r="DS1084" s="15"/>
      <c r="DT1084" s="15"/>
      <c r="DU1084" s="15"/>
      <c r="DV1084" s="15"/>
      <c r="DW1084" s="15"/>
      <c r="DX1084" s="15"/>
      <c r="DY1084" s="15"/>
      <c r="DZ1084" s="15"/>
      <c r="EA1084" s="15"/>
      <c r="EB1084" s="15"/>
      <c r="EC1084" s="15"/>
      <c r="ED1084" s="15"/>
      <c r="EE1084" s="15"/>
      <c r="EF1084" s="15"/>
      <c r="EG1084" s="15"/>
      <c r="EH1084" s="15"/>
      <c r="EI1084" s="15"/>
      <c r="EJ1084" s="15"/>
      <c r="EK1084" s="15"/>
      <c r="EL1084" s="15"/>
      <c r="EM1084" s="15"/>
      <c r="EN1084" s="15"/>
      <c r="EO1084" s="15"/>
      <c r="EP1084" s="15"/>
      <c r="EQ1084" s="15"/>
      <c r="ER1084" s="15"/>
      <c r="ES1084" s="15"/>
      <c r="ET1084" s="15"/>
      <c r="EU1084" s="15"/>
      <c r="EV1084" s="15"/>
      <c r="EW1084" s="15"/>
      <c r="EX1084" s="15"/>
      <c r="EY1084" s="15"/>
      <c r="EZ1084" s="15"/>
      <c r="FA1084" s="15"/>
      <c r="FB1084" s="15"/>
      <c r="FC1084" s="15"/>
      <c r="FD1084" s="15"/>
      <c r="FE1084" s="15"/>
      <c r="FF1084" s="15"/>
      <c r="FG1084" s="15"/>
      <c r="FH1084" s="15"/>
      <c r="FI1084" s="15"/>
      <c r="FJ1084" s="15"/>
      <c r="FK1084" s="15"/>
      <c r="FL1084" s="15"/>
      <c r="FM1084" s="15"/>
      <c r="FN1084" s="15"/>
      <c r="FO1084" s="15"/>
      <c r="FP1084" s="15"/>
      <c r="FQ1084" s="15"/>
      <c r="FR1084" s="15"/>
      <c r="FS1084" s="15"/>
      <c r="FT1084" s="15"/>
      <c r="FU1084" s="15"/>
      <c r="FV1084" s="15"/>
      <c r="FW1084" s="15"/>
      <c r="FX1084" s="15"/>
      <c r="FY1084" s="15"/>
      <c r="FZ1084" s="15"/>
      <c r="GA1084" s="15"/>
      <c r="GB1084" s="15"/>
      <c r="GC1084" s="15"/>
      <c r="GD1084" s="15"/>
      <c r="GE1084" s="15"/>
      <c r="GF1084" s="15"/>
      <c r="GG1084" s="15"/>
      <c r="GH1084" s="15"/>
      <c r="GI1084" s="15"/>
      <c r="GJ1084" s="15"/>
      <c r="GK1084" s="15"/>
      <c r="GL1084" s="15"/>
      <c r="GM1084" s="15"/>
      <c r="GN1084" s="15"/>
      <c r="GO1084" s="15"/>
      <c r="GP1084" s="15"/>
      <c r="GQ1084" s="15"/>
      <c r="GR1084" s="15"/>
      <c r="GS1084" s="15"/>
      <c r="GT1084" s="15"/>
      <c r="GU1084" s="15"/>
      <c r="GV1084" s="15"/>
      <c r="GW1084" s="15"/>
      <c r="GX1084" s="15"/>
      <c r="GY1084" s="15"/>
      <c r="GZ1084" s="15"/>
      <c r="HA1084" s="15"/>
      <c r="HB1084" s="15"/>
      <c r="HC1084" s="15"/>
      <c r="HD1084" s="15"/>
      <c r="HE1084" s="15"/>
      <c r="HF1084" s="15"/>
      <c r="HG1084" s="15"/>
      <c r="HH1084" s="15"/>
      <c r="HI1084" s="15"/>
      <c r="HJ1084" s="15"/>
      <c r="HK1084" s="15"/>
      <c r="HL1084" s="15"/>
      <c r="HM1084" s="15"/>
      <c r="HN1084" s="15"/>
      <c r="HO1084" s="15"/>
      <c r="HP1084" s="15"/>
      <c r="HQ1084" s="15"/>
      <c r="HR1084" s="15"/>
      <c r="HS1084" s="15"/>
      <c r="HT1084" s="15"/>
      <c r="HU1084" s="15"/>
      <c r="HV1084" s="15"/>
      <c r="HW1084" s="15"/>
      <c r="HX1084" s="15"/>
      <c r="HY1084" s="15"/>
      <c r="HZ1084" s="15"/>
      <c r="IA1084" s="15"/>
      <c r="IB1084" s="15"/>
      <c r="IC1084" s="15"/>
      <c r="ID1084" s="15"/>
    </row>
    <row r="1085" spans="1:238" s="12" customFormat="1" x14ac:dyDescent="0.2">
      <c r="A1085" s="11">
        <f t="shared" si="18"/>
        <v>1077</v>
      </c>
      <c r="B1085" s="32" t="s">
        <v>1665</v>
      </c>
      <c r="C1085" s="32" t="s">
        <v>1660</v>
      </c>
      <c r="D1085" s="38" t="s">
        <v>145</v>
      </c>
      <c r="E1085" s="69">
        <v>2011.07</v>
      </c>
      <c r="F1085" s="33" t="s">
        <v>1666</v>
      </c>
      <c r="G1085" s="34">
        <v>617</v>
      </c>
      <c r="H1085" s="34">
        <v>1136</v>
      </c>
      <c r="I1085" s="37" t="s">
        <v>1268</v>
      </c>
      <c r="J1085" s="35" t="s">
        <v>17</v>
      </c>
      <c r="K1085" s="36"/>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c r="EN1085" s="2"/>
      <c r="EO1085" s="2"/>
      <c r="EP1085" s="2"/>
      <c r="EQ1085" s="2"/>
      <c r="ER1085" s="2"/>
      <c r="ES1085" s="2"/>
      <c r="ET1085" s="2"/>
      <c r="EU1085" s="2"/>
      <c r="EV1085" s="2"/>
      <c r="EW1085" s="2"/>
      <c r="EX1085" s="2"/>
      <c r="EY1085" s="2"/>
      <c r="EZ1085" s="2"/>
      <c r="FA1085" s="2"/>
      <c r="FB1085" s="2"/>
      <c r="FC1085" s="2"/>
      <c r="FD1085" s="2"/>
      <c r="FE1085" s="2"/>
      <c r="FF1085" s="2"/>
      <c r="FG1085" s="2"/>
      <c r="FH1085" s="2"/>
      <c r="FI1085" s="2"/>
      <c r="FJ1085" s="2"/>
      <c r="FK1085" s="2"/>
      <c r="FL1085" s="2"/>
      <c r="FM1085" s="2"/>
      <c r="FN1085" s="2"/>
      <c r="FO1085" s="2"/>
      <c r="FP1085" s="2"/>
      <c r="FQ1085" s="2"/>
      <c r="FR1085" s="2"/>
      <c r="FS1085" s="2"/>
      <c r="FT1085" s="2"/>
      <c r="FU1085" s="2"/>
      <c r="FV1085" s="2"/>
      <c r="FW1085" s="2"/>
      <c r="FX1085" s="2"/>
      <c r="FY1085" s="2"/>
      <c r="FZ1085" s="2"/>
      <c r="GA1085" s="2"/>
      <c r="GB1085" s="2"/>
      <c r="GC1085" s="2"/>
      <c r="GD1085" s="2"/>
      <c r="GE1085" s="2"/>
      <c r="GF1085" s="2"/>
      <c r="GG1085" s="2"/>
      <c r="GH1085" s="2"/>
      <c r="GI1085" s="2"/>
      <c r="GJ1085" s="2"/>
      <c r="GK1085" s="2"/>
      <c r="GL1085" s="2"/>
      <c r="GM1085" s="2"/>
      <c r="GN1085" s="2"/>
      <c r="GO1085" s="2"/>
      <c r="GP1085" s="2"/>
      <c r="GQ1085" s="2"/>
      <c r="GR1085" s="2"/>
      <c r="GS1085" s="2"/>
      <c r="GT1085" s="2"/>
      <c r="GU1085" s="2"/>
      <c r="GV1085" s="2"/>
      <c r="GW1085" s="2"/>
      <c r="GX1085" s="2"/>
      <c r="GY1085" s="2"/>
      <c r="GZ1085" s="2"/>
      <c r="HA1085" s="2"/>
      <c r="HB1085" s="2"/>
      <c r="HC1085" s="2"/>
      <c r="HD1085" s="2"/>
      <c r="HE1085" s="2"/>
      <c r="HF1085" s="2"/>
      <c r="HG1085" s="2"/>
      <c r="HH1085" s="2"/>
      <c r="HI1085" s="2"/>
      <c r="HJ1085" s="2"/>
      <c r="HK1085" s="2"/>
      <c r="HL1085" s="2"/>
      <c r="HM1085" s="2"/>
      <c r="HN1085" s="2"/>
      <c r="HO1085" s="2"/>
      <c r="HP1085" s="2"/>
      <c r="HQ1085" s="2"/>
      <c r="HR1085" s="2"/>
      <c r="HS1085" s="2"/>
      <c r="HT1085" s="2"/>
      <c r="HU1085" s="2"/>
      <c r="HV1085" s="2"/>
      <c r="HW1085" s="2"/>
      <c r="HX1085" s="2"/>
      <c r="HY1085" s="2"/>
      <c r="HZ1085" s="2"/>
      <c r="IA1085" s="2"/>
      <c r="IB1085" s="2"/>
      <c r="IC1085" s="2"/>
      <c r="ID1085" s="2"/>
    </row>
    <row r="1086" spans="1:238" s="12" customFormat="1" x14ac:dyDescent="0.2">
      <c r="A1086" s="11">
        <f t="shared" si="18"/>
        <v>1078</v>
      </c>
      <c r="B1086" s="32" t="s">
        <v>1667</v>
      </c>
      <c r="C1086" s="32" t="s">
        <v>1660</v>
      </c>
      <c r="D1086" s="38" t="s">
        <v>145</v>
      </c>
      <c r="E1086" s="69">
        <v>2011.07</v>
      </c>
      <c r="F1086" s="33" t="s">
        <v>1666</v>
      </c>
      <c r="G1086" s="34">
        <v>172</v>
      </c>
      <c r="H1086" s="34">
        <v>405</v>
      </c>
      <c r="I1086" s="37" t="s">
        <v>1268</v>
      </c>
      <c r="J1086" s="35" t="s">
        <v>17</v>
      </c>
      <c r="K1086" s="36"/>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c r="GQ1086" s="2"/>
      <c r="GR1086" s="2"/>
      <c r="GS1086" s="2"/>
      <c r="GT1086" s="2"/>
      <c r="GU1086" s="2"/>
      <c r="GV1086" s="2"/>
      <c r="GW1086" s="2"/>
      <c r="GX1086" s="2"/>
      <c r="GY1086" s="2"/>
      <c r="GZ1086" s="2"/>
      <c r="HA1086" s="2"/>
      <c r="HB1086" s="2"/>
      <c r="HC1086" s="2"/>
      <c r="HD1086" s="2"/>
      <c r="HE1086" s="2"/>
      <c r="HF1086" s="2"/>
      <c r="HG1086" s="2"/>
      <c r="HH1086" s="2"/>
      <c r="HI1086" s="2"/>
      <c r="HJ1086" s="2"/>
      <c r="HK1086" s="2"/>
      <c r="HL1086" s="2"/>
      <c r="HM1086" s="2"/>
      <c r="HN1086" s="2"/>
      <c r="HO1086" s="2"/>
      <c r="HP1086" s="2"/>
      <c r="HQ1086" s="2"/>
      <c r="HR1086" s="2"/>
      <c r="HS1086" s="2"/>
      <c r="HT1086" s="2"/>
      <c r="HU1086" s="2"/>
      <c r="HV1086" s="2"/>
      <c r="HW1086" s="2"/>
      <c r="HX1086" s="2"/>
      <c r="HY1086" s="2"/>
      <c r="HZ1086" s="2"/>
      <c r="IA1086" s="2"/>
      <c r="IB1086" s="2"/>
      <c r="IC1086" s="2"/>
      <c r="ID1086" s="2"/>
    </row>
    <row r="1087" spans="1:238" s="12" customFormat="1" x14ac:dyDescent="0.2">
      <c r="A1087" s="11">
        <f t="shared" si="18"/>
        <v>1079</v>
      </c>
      <c r="B1087" s="32" t="s">
        <v>1668</v>
      </c>
      <c r="C1087" s="32" t="s">
        <v>1660</v>
      </c>
      <c r="D1087" s="38" t="s">
        <v>145</v>
      </c>
      <c r="E1087" s="69">
        <v>2012.04</v>
      </c>
      <c r="F1087" s="33" t="s">
        <v>1544</v>
      </c>
      <c r="G1087" s="34">
        <v>900</v>
      </c>
      <c r="H1087" s="34">
        <v>1529</v>
      </c>
      <c r="I1087" s="37" t="s">
        <v>18</v>
      </c>
      <c r="J1087" s="35" t="s">
        <v>17</v>
      </c>
      <c r="K1087" s="36"/>
      <c r="L1087" s="15"/>
      <c r="M1087" s="15"/>
      <c r="N1087" s="15"/>
      <c r="O1087" s="15"/>
      <c r="P1087" s="15"/>
      <c r="Q1087" s="15"/>
      <c r="R1087" s="15"/>
      <c r="S1087" s="15"/>
      <c r="T1087" s="15"/>
      <c r="U1087" s="15"/>
      <c r="V1087" s="15"/>
      <c r="W1087" s="15"/>
      <c r="X1087" s="15"/>
      <c r="Y1087" s="15"/>
      <c r="Z1087" s="15"/>
      <c r="AA1087" s="15"/>
      <c r="AB1087" s="15"/>
      <c r="AC1087" s="15"/>
      <c r="AD1087" s="15"/>
      <c r="AE1087" s="15"/>
      <c r="AF1087" s="15"/>
      <c r="AG1087" s="15"/>
      <c r="AH1087" s="15"/>
      <c r="AI1087" s="15"/>
      <c r="AJ1087" s="15"/>
      <c r="AK1087" s="15"/>
      <c r="AL1087" s="15"/>
      <c r="AM1087" s="15"/>
      <c r="AN1087" s="15"/>
      <c r="AO1087" s="15"/>
      <c r="AP1087" s="15"/>
      <c r="AQ1087" s="15"/>
      <c r="AR1087" s="15"/>
      <c r="AS1087" s="15"/>
      <c r="AT1087" s="15"/>
      <c r="AU1087" s="15"/>
      <c r="AV1087" s="15"/>
      <c r="AW1087" s="15"/>
      <c r="AX1087" s="15"/>
      <c r="AY1087" s="15"/>
      <c r="AZ1087" s="15"/>
      <c r="BA1087" s="15"/>
      <c r="BB1087" s="15"/>
      <c r="BC1087" s="15"/>
      <c r="BD1087" s="15"/>
      <c r="BE1087" s="15"/>
      <c r="BF1087" s="15"/>
      <c r="BG1087" s="15"/>
      <c r="BH1087" s="15"/>
      <c r="BI1087" s="15"/>
      <c r="BJ1087" s="15"/>
      <c r="BK1087" s="15"/>
      <c r="BL1087" s="15"/>
      <c r="BM1087" s="15"/>
      <c r="BN1087" s="15"/>
      <c r="BO1087" s="15"/>
      <c r="BP1087" s="15"/>
      <c r="BQ1087" s="15"/>
      <c r="BR1087" s="15"/>
      <c r="BS1087" s="15"/>
      <c r="BT1087" s="15"/>
      <c r="BU1087" s="15"/>
      <c r="BV1087" s="15"/>
      <c r="BW1087" s="15"/>
      <c r="BX1087" s="15"/>
      <c r="BY1087" s="15"/>
      <c r="BZ1087" s="15"/>
      <c r="CA1087" s="15"/>
      <c r="CB1087" s="15"/>
      <c r="CC1087" s="15"/>
      <c r="CD1087" s="15"/>
      <c r="CE1087" s="15"/>
      <c r="CF1087" s="15"/>
      <c r="CG1087" s="15"/>
      <c r="CH1087" s="15"/>
      <c r="CI1087" s="15"/>
      <c r="CJ1087" s="15"/>
      <c r="CK1087" s="15"/>
      <c r="CL1087" s="15"/>
      <c r="CM1087" s="15"/>
      <c r="CN1087" s="15"/>
      <c r="CO1087" s="15"/>
      <c r="CP1087" s="15"/>
      <c r="CQ1087" s="15"/>
      <c r="CR1087" s="15"/>
      <c r="CS1087" s="15"/>
      <c r="CT1087" s="15"/>
      <c r="CU1087" s="15"/>
      <c r="CV1087" s="15"/>
      <c r="CW1087" s="15"/>
      <c r="CX1087" s="15"/>
      <c r="CY1087" s="15"/>
      <c r="CZ1087" s="15"/>
      <c r="DA1087" s="15"/>
      <c r="DB1087" s="15"/>
      <c r="DC1087" s="15"/>
      <c r="DD1087" s="15"/>
      <c r="DE1087" s="15"/>
      <c r="DF1087" s="15"/>
      <c r="DG1087" s="15"/>
      <c r="DH1087" s="15"/>
      <c r="DI1087" s="15"/>
      <c r="DJ1087" s="15"/>
      <c r="DK1087" s="15"/>
      <c r="DL1087" s="15"/>
      <c r="DM1087" s="15"/>
      <c r="DN1087" s="15"/>
      <c r="DO1087" s="15"/>
      <c r="DP1087" s="15"/>
      <c r="DQ1087" s="15"/>
      <c r="DR1087" s="15"/>
      <c r="DS1087" s="15"/>
      <c r="DT1087" s="15"/>
      <c r="DU1087" s="15"/>
      <c r="DV1087" s="15"/>
      <c r="DW1087" s="15"/>
      <c r="DX1087" s="15"/>
      <c r="DY1087" s="15"/>
      <c r="DZ1087" s="15"/>
      <c r="EA1087" s="15"/>
      <c r="EB1087" s="15"/>
      <c r="EC1087" s="15"/>
      <c r="ED1087" s="15"/>
      <c r="EE1087" s="15"/>
      <c r="EF1087" s="15"/>
      <c r="EG1087" s="15"/>
      <c r="EH1087" s="15"/>
      <c r="EI1087" s="15"/>
      <c r="EJ1087" s="15"/>
      <c r="EK1087" s="15"/>
      <c r="EL1087" s="15"/>
      <c r="EM1087" s="15"/>
      <c r="EN1087" s="15"/>
      <c r="EO1087" s="15"/>
      <c r="EP1087" s="15"/>
      <c r="EQ1087" s="15"/>
      <c r="ER1087" s="15"/>
      <c r="ES1087" s="15"/>
      <c r="ET1087" s="15"/>
      <c r="EU1087" s="15"/>
      <c r="EV1087" s="15"/>
      <c r="EW1087" s="15"/>
      <c r="EX1087" s="15"/>
      <c r="EY1087" s="15"/>
      <c r="EZ1087" s="15"/>
      <c r="FA1087" s="15"/>
      <c r="FB1087" s="15"/>
      <c r="FC1087" s="15"/>
      <c r="FD1087" s="15"/>
      <c r="FE1087" s="15"/>
      <c r="FF1087" s="15"/>
      <c r="FG1087" s="15"/>
      <c r="FH1087" s="15"/>
      <c r="FI1087" s="15"/>
      <c r="FJ1087" s="15"/>
      <c r="FK1087" s="15"/>
      <c r="FL1087" s="15"/>
      <c r="FM1087" s="15"/>
      <c r="FN1087" s="15"/>
      <c r="FO1087" s="15"/>
      <c r="FP1087" s="15"/>
      <c r="FQ1087" s="15"/>
      <c r="FR1087" s="15"/>
      <c r="FS1087" s="15"/>
      <c r="FT1087" s="15"/>
      <c r="FU1087" s="15"/>
      <c r="FV1087" s="15"/>
      <c r="FW1087" s="15"/>
      <c r="FX1087" s="15"/>
      <c r="FY1087" s="15"/>
      <c r="FZ1087" s="15"/>
      <c r="GA1087" s="15"/>
      <c r="GB1087" s="15"/>
      <c r="GC1087" s="15"/>
      <c r="GD1087" s="15"/>
      <c r="GE1087" s="15"/>
      <c r="GF1087" s="15"/>
      <c r="GG1087" s="15"/>
      <c r="GH1087" s="15"/>
      <c r="GI1087" s="15"/>
      <c r="GJ1087" s="15"/>
      <c r="GK1087" s="15"/>
      <c r="GL1087" s="15"/>
      <c r="GM1087" s="15"/>
      <c r="GN1087" s="15"/>
      <c r="GO1087" s="15"/>
      <c r="GP1087" s="15"/>
      <c r="GQ1087" s="15"/>
      <c r="GR1087" s="15"/>
      <c r="GS1087" s="15"/>
      <c r="GT1087" s="15"/>
      <c r="GU1087" s="15"/>
      <c r="GV1087" s="15"/>
      <c r="GW1087" s="15"/>
      <c r="GX1087" s="15"/>
      <c r="GY1087" s="15"/>
      <c r="GZ1087" s="15"/>
      <c r="HA1087" s="15"/>
      <c r="HB1087" s="15"/>
      <c r="HC1087" s="15"/>
      <c r="HD1087" s="15"/>
      <c r="HE1087" s="15"/>
      <c r="HF1087" s="15"/>
      <c r="HG1087" s="15"/>
      <c r="HH1087" s="15"/>
      <c r="HI1087" s="15"/>
      <c r="HJ1087" s="15"/>
      <c r="HK1087" s="15"/>
      <c r="HL1087" s="15"/>
      <c r="HM1087" s="15"/>
      <c r="HN1087" s="15"/>
      <c r="HO1087" s="15"/>
      <c r="HP1087" s="15"/>
      <c r="HQ1087" s="15"/>
      <c r="HR1087" s="15"/>
      <c r="HS1087" s="15"/>
      <c r="HT1087" s="15"/>
      <c r="HU1087" s="15"/>
      <c r="HV1087" s="15"/>
      <c r="HW1087" s="15"/>
      <c r="HX1087" s="15"/>
      <c r="HY1087" s="15"/>
      <c r="HZ1087" s="15"/>
      <c r="IA1087" s="15"/>
      <c r="IB1087" s="15"/>
      <c r="IC1087" s="15"/>
      <c r="ID1087" s="15"/>
    </row>
    <row r="1088" spans="1:238" s="12" customFormat="1" x14ac:dyDescent="0.2">
      <c r="A1088" s="11">
        <f t="shared" si="18"/>
        <v>1080</v>
      </c>
      <c r="B1088" s="32" t="s">
        <v>1669</v>
      </c>
      <c r="C1088" s="32" t="s">
        <v>1660</v>
      </c>
      <c r="D1088" s="38" t="s">
        <v>145</v>
      </c>
      <c r="E1088" s="68">
        <v>2012.08</v>
      </c>
      <c r="F1088" s="33" t="s">
        <v>1394</v>
      </c>
      <c r="G1088" s="34">
        <v>745</v>
      </c>
      <c r="H1088" s="34">
        <v>1411</v>
      </c>
      <c r="I1088" s="37" t="s">
        <v>15</v>
      </c>
      <c r="J1088" s="35" t="s">
        <v>17</v>
      </c>
      <c r="K1088" s="36"/>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c r="GQ1088" s="2"/>
      <c r="GR1088" s="2"/>
      <c r="GS1088" s="2"/>
      <c r="GT1088" s="2"/>
      <c r="GU1088" s="2"/>
      <c r="GV1088" s="2"/>
      <c r="GW1088" s="2"/>
      <c r="GX1088" s="2"/>
      <c r="GY1088" s="2"/>
      <c r="GZ1088" s="2"/>
      <c r="HA1088" s="2"/>
      <c r="HB1088" s="2"/>
      <c r="HC1088" s="2"/>
      <c r="HD1088" s="2"/>
      <c r="HE1088" s="2"/>
      <c r="HF1088" s="2"/>
      <c r="HG1088" s="2"/>
      <c r="HH1088" s="2"/>
      <c r="HI1088" s="2"/>
      <c r="HJ1088" s="2"/>
      <c r="HK1088" s="2"/>
      <c r="HL1088" s="2"/>
      <c r="HM1088" s="2"/>
      <c r="HN1088" s="2"/>
      <c r="HO1088" s="2"/>
      <c r="HP1088" s="2"/>
      <c r="HQ1088" s="2"/>
      <c r="HR1088" s="2"/>
      <c r="HS1088" s="2"/>
      <c r="HT1088" s="2"/>
      <c r="HU1088" s="2"/>
      <c r="HV1088" s="2"/>
      <c r="HW1088" s="2"/>
      <c r="HX1088" s="2"/>
      <c r="HY1088" s="2"/>
      <c r="HZ1088" s="2"/>
      <c r="IA1088" s="2"/>
      <c r="IB1088" s="2"/>
      <c r="IC1088" s="2"/>
      <c r="ID1088" s="2"/>
    </row>
    <row r="1089" spans="1:238" s="12" customFormat="1" x14ac:dyDescent="0.2">
      <c r="A1089" s="11">
        <f t="shared" si="18"/>
        <v>1081</v>
      </c>
      <c r="B1089" s="32" t="s">
        <v>1670</v>
      </c>
      <c r="C1089" s="38" t="s">
        <v>1660</v>
      </c>
      <c r="D1089" s="38" t="s">
        <v>145</v>
      </c>
      <c r="E1089" s="68">
        <v>2013.11</v>
      </c>
      <c r="F1089" s="33" t="s">
        <v>1296</v>
      </c>
      <c r="G1089" s="34">
        <v>579</v>
      </c>
      <c r="H1089" s="34">
        <v>592</v>
      </c>
      <c r="I1089" s="37" t="s">
        <v>15</v>
      </c>
      <c r="J1089" s="35" t="s">
        <v>17</v>
      </c>
      <c r="K1089" s="36"/>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c r="AY1089" s="17"/>
      <c r="AZ1089" s="17"/>
      <c r="BA1089" s="17"/>
      <c r="BB1089" s="17"/>
      <c r="BC1089" s="17"/>
      <c r="BD1089" s="17"/>
      <c r="BE1089" s="17"/>
      <c r="BF1089" s="17"/>
      <c r="BG1089" s="17"/>
      <c r="BH1089" s="17"/>
      <c r="BI1089" s="17"/>
      <c r="BJ1089" s="17"/>
      <c r="BK1089" s="17"/>
      <c r="BL1089" s="17"/>
      <c r="BM1089" s="17"/>
      <c r="BN1089" s="17"/>
      <c r="BO1089" s="17"/>
      <c r="BP1089" s="17"/>
      <c r="BQ1089" s="17"/>
      <c r="BR1089" s="17"/>
      <c r="BS1089" s="17"/>
      <c r="BT1089" s="17"/>
      <c r="BU1089" s="17"/>
      <c r="BV1089" s="17"/>
      <c r="BW1089" s="17"/>
      <c r="BX1089" s="17"/>
      <c r="BY1089" s="17"/>
      <c r="BZ1089" s="17"/>
      <c r="CA1089" s="17"/>
      <c r="CB1089" s="17"/>
      <c r="CC1089" s="17"/>
      <c r="CD1089" s="17"/>
      <c r="CE1089" s="17"/>
      <c r="CF1089" s="17"/>
      <c r="CG1089" s="17"/>
      <c r="CH1089" s="17"/>
      <c r="CI1089" s="17"/>
      <c r="CJ1089" s="17"/>
      <c r="CK1089" s="17"/>
      <c r="CL1089" s="17"/>
      <c r="CM1089" s="17"/>
      <c r="CN1089" s="17"/>
      <c r="CO1089" s="17"/>
      <c r="CP1089" s="17"/>
      <c r="CQ1089" s="17"/>
      <c r="CR1089" s="17"/>
      <c r="CS1089" s="17"/>
      <c r="CT1089" s="17"/>
      <c r="CU1089" s="17"/>
      <c r="CV1089" s="17"/>
      <c r="CW1089" s="17"/>
      <c r="CX1089" s="17"/>
      <c r="CY1089" s="17"/>
      <c r="CZ1089" s="17"/>
      <c r="DA1089" s="17"/>
      <c r="DB1089" s="17"/>
      <c r="DC1089" s="17"/>
      <c r="DD1089" s="17"/>
      <c r="DE1089" s="17"/>
      <c r="DF1089" s="17"/>
      <c r="DG1089" s="17"/>
      <c r="DH1089" s="17"/>
      <c r="DI1089" s="17"/>
      <c r="DJ1089" s="17"/>
      <c r="DK1089" s="17"/>
      <c r="DL1089" s="17"/>
      <c r="DM1089" s="17"/>
      <c r="DN1089" s="17"/>
      <c r="DO1089" s="17"/>
      <c r="DP1089" s="17"/>
      <c r="DQ1089" s="17"/>
      <c r="DR1089" s="17"/>
      <c r="DS1089" s="17"/>
      <c r="DT1089" s="17"/>
      <c r="DU1089" s="17"/>
      <c r="DV1089" s="17"/>
      <c r="DW1089" s="17"/>
      <c r="DX1089" s="17"/>
      <c r="DY1089" s="17"/>
      <c r="DZ1089" s="17"/>
      <c r="EA1089" s="17"/>
      <c r="EB1089" s="17" t="s">
        <v>703</v>
      </c>
      <c r="EC1089" s="17"/>
      <c r="ED1089" s="17"/>
      <c r="EE1089" s="17"/>
      <c r="EF1089" s="17"/>
      <c r="EG1089" s="17"/>
      <c r="EH1089" s="17"/>
      <c r="EI1089" s="17"/>
      <c r="EJ1089" s="17"/>
      <c r="EK1089" s="17"/>
      <c r="EL1089" s="17"/>
      <c r="EM1089" s="17"/>
      <c r="EN1089" s="17"/>
      <c r="EO1089" s="17"/>
      <c r="EP1089" s="17"/>
      <c r="EQ1089" s="17"/>
      <c r="ER1089" s="17"/>
      <c r="ES1089" s="17"/>
      <c r="ET1089" s="17"/>
      <c r="EU1089" s="17"/>
      <c r="EV1089" s="17"/>
      <c r="EW1089" s="17"/>
      <c r="EX1089" s="17"/>
      <c r="EY1089" s="17"/>
      <c r="EZ1089" s="17"/>
      <c r="FA1089" s="17"/>
      <c r="FB1089" s="17"/>
      <c r="FC1089" s="17"/>
      <c r="FD1089" s="17"/>
      <c r="FE1089" s="17"/>
      <c r="FF1089" s="17"/>
      <c r="FG1089" s="17"/>
      <c r="FH1089" s="17"/>
      <c r="FI1089" s="17"/>
      <c r="FJ1089" s="17"/>
      <c r="FK1089" s="17"/>
      <c r="FL1089" s="17"/>
      <c r="FM1089" s="17"/>
      <c r="FN1089" s="17"/>
      <c r="FO1089" s="17"/>
      <c r="FP1089" s="17"/>
      <c r="FQ1089" s="17"/>
      <c r="FR1089" s="17"/>
      <c r="FS1089" s="17"/>
      <c r="FT1089" s="17"/>
      <c r="FU1089" s="17"/>
      <c r="FV1089" s="17"/>
      <c r="FW1089" s="17"/>
      <c r="FX1089" s="17"/>
      <c r="FY1089" s="17"/>
      <c r="FZ1089" s="17"/>
      <c r="GA1089" s="17"/>
      <c r="GB1089" s="17"/>
      <c r="GC1089" s="17"/>
      <c r="GD1089" s="17"/>
      <c r="GE1089" s="17"/>
      <c r="GF1089" s="17"/>
      <c r="GG1089" s="17"/>
      <c r="GH1089" s="17"/>
      <c r="GI1089" s="17"/>
      <c r="GJ1089" s="17"/>
      <c r="GK1089" s="17"/>
      <c r="GL1089" s="17"/>
      <c r="GM1089" s="17"/>
      <c r="GN1089" s="17"/>
      <c r="GO1089" s="17"/>
      <c r="GP1089" s="17"/>
      <c r="GQ1089" s="17"/>
      <c r="GR1089" s="17"/>
      <c r="GS1089" s="17"/>
      <c r="GT1089" s="17"/>
      <c r="GU1089" s="17"/>
      <c r="GV1089" s="17"/>
      <c r="GW1089" s="17"/>
      <c r="GX1089" s="17"/>
      <c r="GY1089" s="17"/>
      <c r="GZ1089" s="17"/>
      <c r="HA1089" s="17"/>
      <c r="HB1089" s="17"/>
      <c r="HC1089" s="17"/>
      <c r="HD1089" s="17"/>
      <c r="HE1089" s="17"/>
      <c r="HF1089" s="17"/>
      <c r="HG1089" s="17"/>
      <c r="HH1089" s="17"/>
      <c r="HI1089" s="17"/>
      <c r="HJ1089" s="17"/>
      <c r="HK1089" s="17"/>
      <c r="HL1089" s="17"/>
      <c r="HM1089" s="17"/>
      <c r="HN1089" s="17"/>
      <c r="HO1089" s="17"/>
      <c r="HP1089" s="13"/>
      <c r="HQ1089" s="13"/>
      <c r="HR1089" s="13"/>
      <c r="HS1089" s="13"/>
      <c r="HT1089" s="13"/>
      <c r="HU1089" s="13"/>
      <c r="HV1089" s="13"/>
      <c r="HW1089" s="13"/>
      <c r="HX1089" s="13"/>
      <c r="HY1089" s="13"/>
      <c r="HZ1089" s="13"/>
      <c r="IA1089" s="13"/>
      <c r="IB1089" s="13"/>
      <c r="IC1089" s="13"/>
      <c r="ID1089" s="13"/>
    </row>
    <row r="1090" spans="1:238" s="12" customFormat="1" x14ac:dyDescent="0.2">
      <c r="A1090" s="11">
        <f t="shared" si="18"/>
        <v>1082</v>
      </c>
      <c r="B1090" s="32" t="s">
        <v>1671</v>
      </c>
      <c r="C1090" s="32" t="s">
        <v>1660</v>
      </c>
      <c r="D1090" s="38" t="s">
        <v>145</v>
      </c>
      <c r="E1090" s="68">
        <v>2013.12</v>
      </c>
      <c r="F1090" s="33" t="s">
        <v>1285</v>
      </c>
      <c r="G1090" s="34">
        <v>1260</v>
      </c>
      <c r="H1090" s="34">
        <v>2734</v>
      </c>
      <c r="I1090" s="37" t="s">
        <v>18</v>
      </c>
      <c r="J1090" s="35" t="s">
        <v>17</v>
      </c>
      <c r="K1090" s="36"/>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c r="AO1090" s="17"/>
      <c r="AP1090" s="17"/>
      <c r="AQ1090" s="17"/>
      <c r="AR1090" s="17"/>
      <c r="AS1090" s="17"/>
      <c r="AT1090" s="17"/>
      <c r="AU1090" s="17"/>
      <c r="AV1090" s="17"/>
      <c r="AW1090" s="17"/>
      <c r="AX1090" s="17"/>
      <c r="AY1090" s="17"/>
      <c r="AZ1090" s="17"/>
      <c r="BA1090" s="17"/>
      <c r="BB1090" s="17"/>
      <c r="BC1090" s="17"/>
      <c r="BD1090" s="17"/>
      <c r="BE1090" s="17"/>
      <c r="BF1090" s="17"/>
      <c r="BG1090" s="17"/>
      <c r="BH1090" s="17"/>
      <c r="BI1090" s="17"/>
      <c r="BJ1090" s="17"/>
      <c r="BK1090" s="17"/>
      <c r="BL1090" s="17"/>
      <c r="BM1090" s="17"/>
      <c r="BN1090" s="17"/>
      <c r="BO1090" s="17"/>
      <c r="BP1090" s="17"/>
      <c r="BQ1090" s="17"/>
      <c r="BR1090" s="17"/>
      <c r="BS1090" s="17"/>
      <c r="BT1090" s="17"/>
      <c r="BU1090" s="17"/>
      <c r="BV1090" s="17"/>
      <c r="BW1090" s="17"/>
      <c r="BX1090" s="17"/>
      <c r="BY1090" s="17"/>
      <c r="BZ1090" s="17"/>
      <c r="CA1090" s="17"/>
      <c r="CB1090" s="17"/>
      <c r="CC1090" s="17"/>
      <c r="CD1090" s="17"/>
      <c r="CE1090" s="17"/>
      <c r="CF1090" s="17"/>
      <c r="CG1090" s="17"/>
      <c r="CH1090" s="17"/>
      <c r="CI1090" s="17"/>
      <c r="CJ1090" s="17"/>
      <c r="CK1090" s="17"/>
      <c r="CL1090" s="17"/>
      <c r="CM1090" s="17"/>
      <c r="CN1090" s="17"/>
      <c r="CO1090" s="17"/>
      <c r="CP1090" s="17"/>
      <c r="CQ1090" s="17"/>
      <c r="CR1090" s="17"/>
      <c r="CS1090" s="17"/>
      <c r="CT1090" s="17"/>
      <c r="CU1090" s="17"/>
      <c r="CV1090" s="17"/>
      <c r="CW1090" s="17"/>
      <c r="CX1090" s="17"/>
      <c r="CY1090" s="17"/>
      <c r="CZ1090" s="17"/>
      <c r="DA1090" s="17"/>
      <c r="DB1090" s="17"/>
      <c r="DC1090" s="17"/>
      <c r="DD1090" s="17"/>
      <c r="DE1090" s="17"/>
      <c r="DF1090" s="17"/>
      <c r="DG1090" s="17"/>
      <c r="DH1090" s="17"/>
      <c r="DI1090" s="17"/>
      <c r="DJ1090" s="17"/>
      <c r="DK1090" s="17"/>
      <c r="DL1090" s="17"/>
      <c r="DM1090" s="17"/>
      <c r="DN1090" s="17"/>
      <c r="DO1090" s="17"/>
      <c r="DP1090" s="17"/>
      <c r="DQ1090" s="17"/>
      <c r="DR1090" s="17"/>
      <c r="DS1090" s="17"/>
      <c r="DT1090" s="17"/>
      <c r="DU1090" s="17"/>
      <c r="DV1090" s="17"/>
      <c r="DW1090" s="17"/>
      <c r="DX1090" s="17"/>
      <c r="DY1090" s="17"/>
      <c r="DZ1090" s="17"/>
      <c r="EA1090" s="17"/>
      <c r="EB1090" s="17"/>
      <c r="EC1090" s="17"/>
      <c r="ED1090" s="17"/>
      <c r="EE1090" s="17"/>
      <c r="EF1090" s="17"/>
      <c r="EG1090" s="17"/>
      <c r="EH1090" s="17"/>
      <c r="EI1090" s="17"/>
      <c r="EJ1090" s="17"/>
      <c r="EK1090" s="17"/>
      <c r="EL1090" s="17"/>
      <c r="EM1090" s="17"/>
      <c r="EN1090" s="17"/>
      <c r="EO1090" s="17"/>
      <c r="EP1090" s="17"/>
      <c r="EQ1090" s="17"/>
      <c r="ER1090" s="17"/>
      <c r="ES1090" s="17"/>
      <c r="ET1090" s="17"/>
      <c r="EU1090" s="17"/>
      <c r="EV1090" s="17"/>
      <c r="EW1090" s="17"/>
      <c r="EX1090" s="17"/>
      <c r="EY1090" s="17"/>
      <c r="EZ1090" s="17"/>
      <c r="FA1090" s="17"/>
      <c r="FB1090" s="17"/>
      <c r="FC1090" s="17"/>
      <c r="FD1090" s="17"/>
      <c r="FE1090" s="17"/>
      <c r="FF1090" s="17"/>
      <c r="FG1090" s="17"/>
      <c r="FH1090" s="17"/>
      <c r="FI1090" s="17"/>
      <c r="FJ1090" s="17"/>
      <c r="FK1090" s="17"/>
      <c r="FL1090" s="17"/>
      <c r="FM1090" s="17"/>
      <c r="FN1090" s="17"/>
      <c r="FO1090" s="17"/>
      <c r="FP1090" s="17"/>
      <c r="FQ1090" s="17"/>
      <c r="FR1090" s="17"/>
      <c r="FS1090" s="17"/>
      <c r="FT1090" s="17"/>
      <c r="FU1090" s="17"/>
      <c r="FV1090" s="17"/>
      <c r="FW1090" s="17"/>
      <c r="FX1090" s="17"/>
      <c r="FY1090" s="17"/>
      <c r="FZ1090" s="17"/>
      <c r="GA1090" s="17"/>
      <c r="GB1090" s="17"/>
      <c r="GC1090" s="17"/>
      <c r="GD1090" s="17"/>
      <c r="GE1090" s="17"/>
      <c r="GF1090" s="17"/>
      <c r="GG1090" s="17"/>
      <c r="GH1090" s="17"/>
      <c r="GI1090" s="17"/>
      <c r="GJ1090" s="17"/>
      <c r="GK1090" s="17"/>
      <c r="GL1090" s="17"/>
      <c r="GM1090" s="17"/>
      <c r="GN1090" s="17"/>
      <c r="GO1090" s="17"/>
      <c r="GP1090" s="17"/>
      <c r="GQ1090" s="17"/>
      <c r="GR1090" s="17"/>
      <c r="GS1090" s="17"/>
      <c r="GT1090" s="17"/>
      <c r="GU1090" s="17"/>
      <c r="GV1090" s="17"/>
      <c r="GW1090" s="17"/>
      <c r="GX1090" s="17"/>
      <c r="GY1090" s="17"/>
      <c r="GZ1090" s="17"/>
      <c r="HA1090" s="17"/>
      <c r="HB1090" s="17"/>
      <c r="HC1090" s="17"/>
      <c r="HD1090" s="17"/>
      <c r="HE1090" s="17"/>
      <c r="HF1090" s="17"/>
      <c r="HG1090" s="17"/>
      <c r="HH1090" s="17"/>
      <c r="HI1090" s="17"/>
      <c r="HJ1090" s="17"/>
      <c r="HK1090" s="17"/>
      <c r="HL1090" s="17"/>
      <c r="HM1090" s="17"/>
      <c r="HN1090" s="17"/>
      <c r="HO1090" s="17"/>
      <c r="HP1090" s="13"/>
      <c r="HQ1090" s="13"/>
      <c r="HR1090" s="13"/>
      <c r="HS1090" s="13"/>
      <c r="HT1090" s="13"/>
      <c r="HU1090" s="13"/>
      <c r="HV1090" s="13"/>
      <c r="HW1090" s="13"/>
      <c r="HX1090" s="13"/>
      <c r="HY1090" s="13"/>
      <c r="HZ1090" s="13"/>
      <c r="IA1090" s="13"/>
      <c r="IB1090" s="13"/>
      <c r="IC1090" s="13"/>
      <c r="ID1090" s="13"/>
    </row>
    <row r="1091" spans="1:238" s="12" customFormat="1" x14ac:dyDescent="0.2">
      <c r="A1091" s="11">
        <f t="shared" si="18"/>
        <v>1083</v>
      </c>
      <c r="B1091" s="32" t="s">
        <v>1672</v>
      </c>
      <c r="C1091" s="32" t="s">
        <v>1660</v>
      </c>
      <c r="D1091" s="38" t="s">
        <v>145</v>
      </c>
      <c r="E1091" s="69">
        <v>2013.12</v>
      </c>
      <c r="F1091" s="82" t="s">
        <v>1673</v>
      </c>
      <c r="G1091" s="83">
        <v>1108</v>
      </c>
      <c r="H1091" s="34">
        <v>2537</v>
      </c>
      <c r="I1091" s="37" t="s">
        <v>18</v>
      </c>
      <c r="J1091" s="35" t="s">
        <v>17</v>
      </c>
      <c r="K1091" s="45"/>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c r="AP1091" s="17"/>
      <c r="AQ1091" s="17"/>
      <c r="AR1091" s="17"/>
      <c r="AS1091" s="17"/>
      <c r="AT1091" s="17"/>
      <c r="AU1091" s="17"/>
      <c r="AV1091" s="17"/>
      <c r="AW1091" s="17"/>
      <c r="AX1091" s="17"/>
      <c r="AY1091" s="17"/>
      <c r="AZ1091" s="17"/>
      <c r="BA1091" s="17"/>
      <c r="BB1091" s="17"/>
      <c r="BC1091" s="17"/>
      <c r="BD1091" s="17"/>
      <c r="BE1091" s="17"/>
      <c r="BF1091" s="17"/>
      <c r="BG1091" s="17"/>
      <c r="BH1091" s="17"/>
      <c r="BI1091" s="17"/>
      <c r="BJ1091" s="17"/>
      <c r="BK1091" s="17"/>
      <c r="BL1091" s="17"/>
      <c r="BM1091" s="17"/>
      <c r="BN1091" s="17"/>
      <c r="BO1091" s="17"/>
      <c r="BP1091" s="17"/>
      <c r="BQ1091" s="17"/>
      <c r="BR1091" s="17"/>
      <c r="BS1091" s="17"/>
      <c r="BT1091" s="17"/>
      <c r="BU1091" s="17"/>
      <c r="BV1091" s="17"/>
      <c r="BW1091" s="17"/>
      <c r="BX1091" s="17"/>
      <c r="BY1091" s="17"/>
      <c r="BZ1091" s="17"/>
      <c r="CA1091" s="17"/>
      <c r="CB1091" s="17"/>
      <c r="CC1091" s="17"/>
      <c r="CD1091" s="17"/>
      <c r="CE1091" s="17"/>
      <c r="CF1091" s="17"/>
      <c r="CG1091" s="17"/>
      <c r="CH1091" s="17"/>
      <c r="CI1091" s="17"/>
      <c r="CJ1091" s="17"/>
      <c r="CK1091" s="17"/>
      <c r="CL1091" s="17"/>
      <c r="CM1091" s="17"/>
      <c r="CN1091" s="17"/>
      <c r="CO1091" s="17"/>
      <c r="CP1091" s="17"/>
      <c r="CQ1091" s="17"/>
      <c r="CR1091" s="17"/>
      <c r="CS1091" s="17"/>
      <c r="CT1091" s="17"/>
      <c r="CU1091" s="17"/>
      <c r="CV1091" s="17"/>
      <c r="CW1091" s="17"/>
      <c r="CX1091" s="17"/>
      <c r="CY1091" s="17"/>
      <c r="CZ1091" s="17"/>
      <c r="DA1091" s="17"/>
      <c r="DB1091" s="17"/>
      <c r="DC1091" s="17"/>
      <c r="DD1091" s="17"/>
      <c r="DE1091" s="17"/>
      <c r="DF1091" s="17"/>
      <c r="DG1091" s="17"/>
      <c r="DH1091" s="17"/>
      <c r="DI1091" s="17"/>
      <c r="DJ1091" s="17"/>
      <c r="DK1091" s="17"/>
      <c r="DL1091" s="17"/>
      <c r="DM1091" s="17"/>
      <c r="DN1091" s="17"/>
      <c r="DO1091" s="17"/>
      <c r="DP1091" s="17"/>
      <c r="DQ1091" s="17"/>
      <c r="DR1091" s="17"/>
      <c r="DS1091" s="17"/>
      <c r="DT1091" s="17"/>
      <c r="DU1091" s="17"/>
      <c r="DV1091" s="17"/>
      <c r="DW1091" s="17"/>
      <c r="DX1091" s="17"/>
      <c r="DY1091" s="17"/>
      <c r="DZ1091" s="17"/>
      <c r="EA1091" s="17"/>
      <c r="EB1091" s="17"/>
      <c r="EC1091" s="17"/>
      <c r="ED1091" s="17"/>
      <c r="EE1091" s="17"/>
      <c r="EF1091" s="17"/>
      <c r="EG1091" s="17"/>
      <c r="EH1091" s="17"/>
      <c r="EI1091" s="17"/>
      <c r="EJ1091" s="17"/>
      <c r="EK1091" s="17"/>
      <c r="EL1091" s="17"/>
      <c r="EM1091" s="17"/>
      <c r="EN1091" s="17"/>
      <c r="EO1091" s="17"/>
      <c r="EP1091" s="17"/>
      <c r="EQ1091" s="17"/>
      <c r="ER1091" s="17"/>
      <c r="ES1091" s="17"/>
      <c r="ET1091" s="17"/>
      <c r="EU1091" s="17"/>
      <c r="EV1091" s="17"/>
      <c r="EW1091" s="17"/>
      <c r="EX1091" s="17"/>
      <c r="EY1091" s="17"/>
      <c r="EZ1091" s="17"/>
      <c r="FA1091" s="17"/>
      <c r="FB1091" s="17"/>
      <c r="FC1091" s="17"/>
      <c r="FD1091" s="17"/>
      <c r="FE1091" s="17"/>
      <c r="FF1091" s="17"/>
      <c r="FG1091" s="17"/>
      <c r="FH1091" s="17"/>
      <c r="FI1091" s="17"/>
      <c r="FJ1091" s="17"/>
      <c r="FK1091" s="17"/>
      <c r="FL1091" s="17"/>
      <c r="FM1091" s="17"/>
      <c r="FN1091" s="17"/>
      <c r="FO1091" s="17"/>
      <c r="FP1091" s="17"/>
      <c r="FQ1091" s="17"/>
      <c r="FR1091" s="17"/>
      <c r="FS1091" s="17"/>
      <c r="FT1091" s="17"/>
      <c r="FU1091" s="17"/>
      <c r="FV1091" s="17"/>
      <c r="FW1091" s="17"/>
      <c r="FX1091" s="17"/>
      <c r="FY1091" s="17"/>
      <c r="FZ1091" s="17"/>
      <c r="GA1091" s="17"/>
      <c r="GB1091" s="17"/>
      <c r="GC1091" s="17"/>
      <c r="GD1091" s="17"/>
      <c r="GE1091" s="17"/>
      <c r="GF1091" s="17"/>
      <c r="GG1091" s="17"/>
      <c r="GH1091" s="17"/>
      <c r="GI1091" s="17"/>
      <c r="GJ1091" s="17"/>
      <c r="GK1091" s="17"/>
      <c r="GL1091" s="17"/>
      <c r="GM1091" s="17"/>
      <c r="GN1091" s="17"/>
      <c r="GO1091" s="17"/>
      <c r="GP1091" s="17"/>
      <c r="GQ1091" s="17"/>
      <c r="GR1091" s="17"/>
      <c r="GS1091" s="17"/>
      <c r="GT1091" s="17"/>
      <c r="GU1091" s="17"/>
      <c r="GV1091" s="17"/>
      <c r="GW1091" s="17"/>
      <c r="GX1091" s="17"/>
      <c r="GY1091" s="17"/>
      <c r="GZ1091" s="17"/>
      <c r="HA1091" s="17"/>
      <c r="HB1091" s="17"/>
      <c r="HC1091" s="17"/>
      <c r="HD1091" s="17"/>
      <c r="HE1091" s="17"/>
      <c r="HF1091" s="17"/>
      <c r="HG1091" s="17"/>
      <c r="HH1091" s="17"/>
      <c r="HI1091" s="17"/>
      <c r="HJ1091" s="17"/>
      <c r="HK1091" s="17"/>
      <c r="HL1091" s="17"/>
      <c r="HM1091" s="17"/>
      <c r="HN1091" s="17"/>
      <c r="HO1091" s="17"/>
      <c r="HP1091" s="13"/>
      <c r="HQ1091" s="13"/>
      <c r="HR1091" s="13"/>
      <c r="HS1091" s="13"/>
      <c r="HT1091" s="13"/>
      <c r="HU1091" s="13"/>
      <c r="HV1091" s="13"/>
      <c r="HW1091" s="13"/>
      <c r="HX1091" s="13"/>
      <c r="HY1091" s="13"/>
      <c r="HZ1091" s="13"/>
      <c r="IA1091" s="13"/>
      <c r="IB1091" s="13"/>
      <c r="IC1091" s="13"/>
      <c r="ID1091" s="13"/>
    </row>
    <row r="1092" spans="1:238" s="12" customFormat="1" x14ac:dyDescent="0.2">
      <c r="A1092" s="11">
        <f t="shared" si="18"/>
        <v>1084</v>
      </c>
      <c r="B1092" s="38" t="s">
        <v>213</v>
      </c>
      <c r="C1092" s="32" t="s">
        <v>1660</v>
      </c>
      <c r="D1092" s="38" t="s">
        <v>145</v>
      </c>
      <c r="E1092" s="69">
        <v>2014.02</v>
      </c>
      <c r="F1092" s="82" t="s">
        <v>1674</v>
      </c>
      <c r="G1092" s="83">
        <v>1940</v>
      </c>
      <c r="H1092" s="34">
        <v>3727</v>
      </c>
      <c r="I1092" s="37" t="s">
        <v>18</v>
      </c>
      <c r="J1092" s="35" t="s">
        <v>17</v>
      </c>
      <c r="K1092" s="45"/>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Q1092" s="13"/>
      <c r="BR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c r="EU1092" s="13"/>
      <c r="EV1092" s="13"/>
      <c r="EW1092" s="13"/>
      <c r="EX1092" s="13"/>
      <c r="EY1092" s="13"/>
      <c r="EZ1092" s="13"/>
      <c r="FA1092" s="13"/>
      <c r="FB1092" s="13"/>
      <c r="FC1092" s="13"/>
      <c r="FD1092" s="13"/>
      <c r="FE1092" s="13"/>
      <c r="FF1092" s="13"/>
      <c r="FG1092" s="13"/>
      <c r="FH1092" s="13"/>
      <c r="FI1092" s="13"/>
      <c r="FJ1092" s="13"/>
      <c r="FK1092" s="13"/>
      <c r="FL1092" s="13"/>
      <c r="FM1092" s="13"/>
      <c r="FN1092" s="13"/>
      <c r="FO1092" s="13"/>
      <c r="FP1092" s="13"/>
      <c r="FQ1092" s="13"/>
      <c r="FR1092" s="13"/>
      <c r="FS1092" s="13"/>
      <c r="FT1092" s="13"/>
      <c r="FU1092" s="13"/>
      <c r="FV1092" s="13"/>
      <c r="FW1092" s="13"/>
      <c r="FX1092" s="13"/>
      <c r="FY1092" s="13"/>
      <c r="FZ1092" s="13"/>
      <c r="GA1092" s="13"/>
      <c r="GB1092" s="13"/>
      <c r="GC1092" s="13"/>
      <c r="GD1092" s="13"/>
      <c r="GE1092" s="13"/>
      <c r="GF1092" s="13"/>
      <c r="GG1092" s="13"/>
      <c r="GH1092" s="13"/>
      <c r="GI1092" s="13"/>
      <c r="GJ1092" s="13"/>
      <c r="GK1092" s="13"/>
      <c r="GL1092" s="13"/>
      <c r="GM1092" s="13"/>
      <c r="GN1092" s="13"/>
      <c r="GO1092" s="13"/>
      <c r="GP1092" s="13"/>
      <c r="GQ1092" s="13"/>
      <c r="GR1092" s="13"/>
      <c r="GS1092" s="13"/>
      <c r="GT1092" s="13"/>
      <c r="GU1092" s="13"/>
      <c r="GV1092" s="13"/>
      <c r="GW1092" s="13"/>
      <c r="GX1092" s="13"/>
      <c r="GY1092" s="13"/>
      <c r="GZ1092" s="13"/>
      <c r="HA1092" s="13"/>
      <c r="HB1092" s="13"/>
      <c r="HC1092" s="13"/>
      <c r="HD1092" s="13"/>
      <c r="HE1092" s="13"/>
      <c r="HF1092" s="13"/>
      <c r="HG1092" s="13"/>
      <c r="HH1092" s="13"/>
      <c r="HI1092" s="13"/>
      <c r="HJ1092" s="13"/>
      <c r="HK1092" s="13"/>
      <c r="HL1092" s="13"/>
      <c r="HM1092" s="13"/>
      <c r="HN1092" s="13"/>
      <c r="HO1092" s="13"/>
      <c r="HP1092" s="13"/>
      <c r="HQ1092" s="13"/>
      <c r="HR1092" s="13"/>
      <c r="HS1092" s="13"/>
      <c r="HT1092" s="13"/>
      <c r="HU1092" s="13"/>
      <c r="HV1092" s="13"/>
      <c r="HW1092" s="13"/>
      <c r="HX1092" s="13"/>
      <c r="HY1092" s="13"/>
      <c r="HZ1092" s="13"/>
      <c r="IA1092" s="13"/>
      <c r="IB1092" s="13"/>
      <c r="IC1092" s="13"/>
      <c r="ID1092" s="13"/>
    </row>
    <row r="1093" spans="1:238" s="12" customFormat="1" x14ac:dyDescent="0.2">
      <c r="A1093" s="11">
        <f t="shared" si="18"/>
        <v>1085</v>
      </c>
      <c r="B1093" s="38" t="s">
        <v>1675</v>
      </c>
      <c r="C1093" s="32" t="s">
        <v>1660</v>
      </c>
      <c r="D1093" s="38" t="s">
        <v>145</v>
      </c>
      <c r="E1093" s="69">
        <v>2014.02</v>
      </c>
      <c r="F1093" s="82" t="s">
        <v>1676</v>
      </c>
      <c r="G1093" s="83">
        <v>1733</v>
      </c>
      <c r="H1093" s="34">
        <v>3455</v>
      </c>
      <c r="I1093" s="37" t="s">
        <v>18</v>
      </c>
      <c r="J1093" s="35" t="s">
        <v>17</v>
      </c>
      <c r="K1093" s="45"/>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Q1093" s="13"/>
      <c r="BR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c r="EU1093" s="13"/>
      <c r="EV1093" s="13"/>
      <c r="EW1093" s="13"/>
      <c r="EX1093" s="13"/>
      <c r="EY1093" s="13"/>
      <c r="EZ1093" s="13"/>
      <c r="FA1093" s="13"/>
      <c r="FB1093" s="13"/>
      <c r="FC1093" s="13"/>
      <c r="FD1093" s="13"/>
      <c r="FE1093" s="13"/>
      <c r="FF1093" s="13"/>
      <c r="FG1093" s="13"/>
      <c r="FH1093" s="13"/>
      <c r="FI1093" s="13"/>
      <c r="FJ1093" s="13"/>
      <c r="FK1093" s="13"/>
      <c r="FL1093" s="13"/>
      <c r="FM1093" s="13"/>
      <c r="FN1093" s="13"/>
      <c r="FO1093" s="13"/>
      <c r="FP1093" s="13"/>
      <c r="FQ1093" s="13"/>
      <c r="FR1093" s="13"/>
      <c r="FS1093" s="13"/>
      <c r="FT1093" s="13"/>
      <c r="FU1093" s="13"/>
      <c r="FV1093" s="13"/>
      <c r="FW1093" s="13"/>
      <c r="FX1093" s="13"/>
      <c r="FY1093" s="13"/>
      <c r="FZ1093" s="13"/>
      <c r="GA1093" s="13"/>
      <c r="GB1093" s="13"/>
      <c r="GC1093" s="13"/>
      <c r="GD1093" s="13"/>
      <c r="GE1093" s="13"/>
      <c r="GF1093" s="13"/>
      <c r="GG1093" s="13"/>
      <c r="GH1093" s="13"/>
      <c r="GI1093" s="13"/>
      <c r="GJ1093" s="13"/>
      <c r="GK1093" s="13"/>
      <c r="GL1093" s="13"/>
      <c r="GM1093" s="13"/>
      <c r="GN1093" s="13"/>
      <c r="GO1093" s="13"/>
      <c r="GP1093" s="13"/>
      <c r="GQ1093" s="13"/>
      <c r="GR1093" s="13"/>
      <c r="GS1093" s="13"/>
      <c r="GT1093" s="13"/>
      <c r="GU1093" s="13"/>
      <c r="GV1093" s="13"/>
      <c r="GW1093" s="13"/>
      <c r="GX1093" s="13"/>
      <c r="GY1093" s="13"/>
      <c r="GZ1093" s="13"/>
      <c r="HA1093" s="13"/>
      <c r="HB1093" s="13"/>
      <c r="HC1093" s="13"/>
      <c r="HD1093" s="13"/>
      <c r="HE1093" s="13"/>
      <c r="HF1093" s="13"/>
      <c r="HG1093" s="13"/>
      <c r="HH1093" s="13"/>
      <c r="HI1093" s="13"/>
      <c r="HJ1093" s="13"/>
      <c r="HK1093" s="13"/>
      <c r="HL1093" s="13"/>
      <c r="HM1093" s="13"/>
      <c r="HN1093" s="13"/>
      <c r="HO1093" s="13"/>
      <c r="HP1093" s="13"/>
      <c r="HQ1093" s="13"/>
      <c r="HR1093" s="13"/>
      <c r="HS1093" s="13"/>
      <c r="HT1093" s="13"/>
      <c r="HU1093" s="13"/>
      <c r="HV1093" s="13"/>
      <c r="HW1093" s="13"/>
      <c r="HX1093" s="13"/>
      <c r="HY1093" s="13"/>
      <c r="HZ1093" s="13"/>
      <c r="IA1093" s="13"/>
      <c r="IB1093" s="13"/>
      <c r="IC1093" s="13"/>
      <c r="ID1093" s="13"/>
    </row>
    <row r="1094" spans="1:238" s="12" customFormat="1" x14ac:dyDescent="0.2">
      <c r="A1094" s="11">
        <f t="shared" si="18"/>
        <v>1086</v>
      </c>
      <c r="B1094" s="38" t="s">
        <v>1677</v>
      </c>
      <c r="C1094" s="32" t="s">
        <v>1660</v>
      </c>
      <c r="D1094" s="38" t="s">
        <v>145</v>
      </c>
      <c r="E1094" s="69">
        <v>2014.03</v>
      </c>
      <c r="F1094" s="82" t="s">
        <v>1406</v>
      </c>
      <c r="G1094" s="83">
        <v>260</v>
      </c>
      <c r="H1094" s="34">
        <v>636</v>
      </c>
      <c r="I1094" s="37" t="s">
        <v>15</v>
      </c>
      <c r="J1094" s="35" t="s">
        <v>17</v>
      </c>
      <c r="K1094" s="36" t="s">
        <v>177</v>
      </c>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3"/>
      <c r="BR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c r="EU1094" s="13"/>
      <c r="EV1094" s="13"/>
      <c r="EW1094" s="13"/>
      <c r="EX1094" s="13"/>
      <c r="EY1094" s="13"/>
      <c r="EZ1094" s="13"/>
      <c r="FA1094" s="13"/>
      <c r="FB1094" s="13"/>
      <c r="FC1094" s="13"/>
      <c r="FD1094" s="13"/>
      <c r="FE1094" s="13"/>
      <c r="FF1094" s="13"/>
      <c r="FG1094" s="13"/>
      <c r="FH1094" s="13"/>
      <c r="FI1094" s="13"/>
      <c r="FJ1094" s="13"/>
      <c r="FK1094" s="13"/>
      <c r="FL1094" s="13"/>
      <c r="FM1094" s="13"/>
      <c r="FN1094" s="13"/>
      <c r="FO1094" s="13"/>
      <c r="FP1094" s="13"/>
      <c r="FQ1094" s="13"/>
      <c r="FR1094" s="13"/>
      <c r="FS1094" s="13"/>
      <c r="FT1094" s="13"/>
      <c r="FU1094" s="13"/>
      <c r="FV1094" s="13"/>
      <c r="FW1094" s="13"/>
      <c r="FX1094" s="13"/>
      <c r="FY1094" s="13"/>
      <c r="FZ1094" s="13"/>
      <c r="GA1094" s="13"/>
      <c r="GB1094" s="13"/>
      <c r="GC1094" s="13"/>
      <c r="GD1094" s="13"/>
      <c r="GE1094" s="13"/>
      <c r="GF1094" s="13"/>
      <c r="GG1094" s="13"/>
      <c r="GH1094" s="13"/>
      <c r="GI1094" s="13"/>
      <c r="GJ1094" s="13"/>
      <c r="GK1094" s="13"/>
      <c r="GL1094" s="13"/>
      <c r="GM1094" s="13"/>
      <c r="GN1094" s="13"/>
      <c r="GO1094" s="13"/>
      <c r="GP1094" s="13"/>
      <c r="GQ1094" s="13"/>
      <c r="GR1094" s="13"/>
      <c r="GS1094" s="13"/>
      <c r="GT1094" s="13"/>
      <c r="GU1094" s="13"/>
      <c r="GV1094" s="13"/>
      <c r="GW1094" s="13"/>
      <c r="GX1094" s="13"/>
      <c r="GY1094" s="13"/>
      <c r="GZ1094" s="13"/>
      <c r="HA1094" s="13"/>
      <c r="HB1094" s="13"/>
      <c r="HC1094" s="13"/>
      <c r="HD1094" s="13"/>
      <c r="HE1094" s="13"/>
      <c r="HF1094" s="13"/>
      <c r="HG1094" s="13"/>
      <c r="HH1094" s="13"/>
      <c r="HI1094" s="13"/>
      <c r="HJ1094" s="13"/>
      <c r="HK1094" s="13"/>
      <c r="HL1094" s="13"/>
      <c r="HM1094" s="13"/>
      <c r="HN1094" s="13"/>
      <c r="HO1094" s="13"/>
      <c r="HP1094" s="13"/>
      <c r="HQ1094" s="13"/>
      <c r="HR1094" s="13"/>
      <c r="HS1094" s="13"/>
      <c r="HT1094" s="13"/>
      <c r="HU1094" s="13"/>
      <c r="HV1094" s="13"/>
      <c r="HW1094" s="13"/>
      <c r="HX1094" s="13"/>
      <c r="HY1094" s="13"/>
      <c r="HZ1094" s="13"/>
      <c r="IA1094" s="13"/>
      <c r="IB1094" s="13"/>
      <c r="IC1094" s="13"/>
      <c r="ID1094" s="13"/>
    </row>
    <row r="1095" spans="1:238" s="12" customFormat="1" x14ac:dyDescent="0.2">
      <c r="A1095" s="11">
        <f t="shared" si="18"/>
        <v>1087</v>
      </c>
      <c r="B1095" s="38" t="s">
        <v>1678</v>
      </c>
      <c r="C1095" s="32" t="s">
        <v>1660</v>
      </c>
      <c r="D1095" s="38" t="s">
        <v>145</v>
      </c>
      <c r="E1095" s="69">
        <v>2014.03</v>
      </c>
      <c r="F1095" s="82" t="s">
        <v>1296</v>
      </c>
      <c r="G1095" s="83">
        <v>2087</v>
      </c>
      <c r="H1095" s="34">
        <v>3970</v>
      </c>
      <c r="I1095" s="37" t="s">
        <v>15</v>
      </c>
      <c r="J1095" s="35" t="s">
        <v>17</v>
      </c>
      <c r="K1095" s="45"/>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Q1095" s="13"/>
      <c r="BR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c r="EU1095" s="13"/>
      <c r="EV1095" s="13"/>
      <c r="EW1095" s="13"/>
      <c r="EX1095" s="13"/>
      <c r="EY1095" s="13"/>
      <c r="EZ1095" s="13"/>
      <c r="FA1095" s="13"/>
      <c r="FB1095" s="13"/>
      <c r="FC1095" s="13"/>
      <c r="FD1095" s="13"/>
      <c r="FE1095" s="13"/>
      <c r="FF1095" s="13"/>
      <c r="FG1095" s="13"/>
      <c r="FH1095" s="13"/>
      <c r="FI1095" s="13"/>
      <c r="FJ1095" s="13"/>
      <c r="FK1095" s="13"/>
      <c r="FL1095" s="13"/>
      <c r="FM1095" s="13"/>
      <c r="FN1095" s="13"/>
      <c r="FO1095" s="13"/>
      <c r="FP1095" s="13"/>
      <c r="FQ1095" s="13"/>
      <c r="FR1095" s="13"/>
      <c r="FS1095" s="13"/>
      <c r="FT1095" s="13"/>
      <c r="FU1095" s="13"/>
      <c r="FV1095" s="13"/>
      <c r="FW1095" s="13"/>
      <c r="FX1095" s="13"/>
      <c r="FY1095" s="13"/>
      <c r="FZ1095" s="13"/>
      <c r="GA1095" s="13"/>
      <c r="GB1095" s="13"/>
      <c r="GC1095" s="13"/>
      <c r="GD1095" s="13"/>
      <c r="GE1095" s="13"/>
      <c r="GF1095" s="13"/>
      <c r="GG1095" s="13"/>
      <c r="GH1095" s="13"/>
      <c r="GI1095" s="13"/>
      <c r="GJ1095" s="13"/>
      <c r="GK1095" s="13"/>
      <c r="GL1095" s="13"/>
      <c r="GM1095" s="13"/>
      <c r="GN1095" s="13"/>
      <c r="GO1095" s="13"/>
      <c r="GP1095" s="13"/>
      <c r="GQ1095" s="13"/>
      <c r="GR1095" s="13"/>
      <c r="GS1095" s="13"/>
      <c r="GT1095" s="13"/>
      <c r="GU1095" s="13"/>
      <c r="GV1095" s="13"/>
      <c r="GW1095" s="13"/>
      <c r="GX1095" s="13"/>
      <c r="GY1095" s="13"/>
      <c r="GZ1095" s="13"/>
      <c r="HA1095" s="13"/>
      <c r="HB1095" s="13"/>
      <c r="HC1095" s="13"/>
      <c r="HD1095" s="13"/>
      <c r="HE1095" s="13"/>
      <c r="HF1095" s="13"/>
      <c r="HG1095" s="13"/>
      <c r="HH1095" s="13"/>
      <c r="HI1095" s="13"/>
      <c r="HJ1095" s="13"/>
      <c r="HK1095" s="13"/>
      <c r="HL1095" s="13"/>
      <c r="HM1095" s="13"/>
      <c r="HN1095" s="13"/>
      <c r="HO1095" s="13"/>
      <c r="HP1095" s="13"/>
      <c r="HQ1095" s="13"/>
      <c r="HR1095" s="13"/>
      <c r="HS1095" s="13"/>
      <c r="HT1095" s="13"/>
      <c r="HU1095" s="13"/>
      <c r="HV1095" s="13"/>
      <c r="HW1095" s="13"/>
      <c r="HX1095" s="13"/>
      <c r="HY1095" s="13"/>
      <c r="HZ1095" s="13"/>
      <c r="IA1095" s="13"/>
      <c r="IB1095" s="13"/>
      <c r="IC1095" s="13"/>
      <c r="ID1095" s="13"/>
    </row>
    <row r="1096" spans="1:238" s="12" customFormat="1" x14ac:dyDescent="0.2">
      <c r="A1096" s="11">
        <f t="shared" si="18"/>
        <v>1088</v>
      </c>
      <c r="B1096" s="38" t="s">
        <v>1679</v>
      </c>
      <c r="C1096" s="38" t="s">
        <v>1660</v>
      </c>
      <c r="D1096" s="38" t="s">
        <v>145</v>
      </c>
      <c r="E1096" s="69">
        <v>2014.06</v>
      </c>
      <c r="F1096" s="82" t="s">
        <v>1302</v>
      </c>
      <c r="G1096" s="83">
        <v>1459</v>
      </c>
      <c r="H1096" s="34">
        <v>2738</v>
      </c>
      <c r="I1096" s="37" t="s">
        <v>15</v>
      </c>
      <c r="J1096" s="35" t="s">
        <v>17</v>
      </c>
      <c r="K1096" s="45"/>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13"/>
      <c r="EE1096" s="13"/>
      <c r="EF1096" s="13"/>
      <c r="EG1096" s="13"/>
      <c r="EH1096" s="13"/>
      <c r="EI1096" s="13"/>
      <c r="EJ1096" s="13"/>
      <c r="EK1096" s="13"/>
      <c r="EL1096" s="13"/>
      <c r="EM1096" s="13"/>
      <c r="EN1096" s="13"/>
      <c r="EO1096" s="13"/>
      <c r="EP1096" s="13"/>
      <c r="EQ1096" s="13"/>
      <c r="ER1096" s="13"/>
      <c r="ES1096" s="13"/>
      <c r="ET1096" s="13"/>
      <c r="EU1096" s="13"/>
      <c r="EV1096" s="13"/>
      <c r="EW1096" s="13"/>
      <c r="EX1096" s="13"/>
      <c r="EY1096" s="13"/>
      <c r="EZ1096" s="13"/>
      <c r="FA1096" s="13"/>
      <c r="FB1096" s="13"/>
      <c r="FC1096" s="13"/>
      <c r="FD1096" s="13"/>
      <c r="FE1096" s="13"/>
      <c r="FF1096" s="13"/>
      <c r="FG1096" s="13"/>
      <c r="FH1096" s="13"/>
      <c r="FI1096" s="13"/>
      <c r="FJ1096" s="13"/>
      <c r="FK1096" s="13"/>
      <c r="FL1096" s="13"/>
      <c r="FM1096" s="13"/>
      <c r="FN1096" s="13"/>
      <c r="FO1096" s="13"/>
      <c r="FP1096" s="13"/>
      <c r="FQ1096" s="13"/>
      <c r="FR1096" s="13"/>
      <c r="FS1096" s="13"/>
      <c r="FT1096" s="13"/>
      <c r="FU1096" s="13"/>
      <c r="FV1096" s="13"/>
      <c r="FW1096" s="13"/>
      <c r="FX1096" s="13"/>
      <c r="FY1096" s="13"/>
      <c r="FZ1096" s="13"/>
      <c r="GA1096" s="13"/>
      <c r="GB1096" s="13"/>
      <c r="GC1096" s="13"/>
      <c r="GD1096" s="13"/>
      <c r="GE1096" s="13"/>
      <c r="GF1096" s="13"/>
      <c r="GG1096" s="13"/>
      <c r="GH1096" s="13"/>
      <c r="GI1096" s="13"/>
      <c r="GJ1096" s="13"/>
      <c r="GK1096" s="13"/>
      <c r="GL1096" s="13"/>
      <c r="GM1096" s="13"/>
      <c r="GN1096" s="13"/>
      <c r="GO1096" s="13"/>
      <c r="GP1096" s="13"/>
      <c r="GQ1096" s="13"/>
      <c r="GR1096" s="13"/>
      <c r="GS1096" s="13"/>
      <c r="GT1096" s="13"/>
      <c r="GU1096" s="13"/>
      <c r="GV1096" s="13"/>
      <c r="GW1096" s="13"/>
      <c r="GX1096" s="13"/>
      <c r="GY1096" s="13"/>
      <c r="GZ1096" s="13"/>
      <c r="HA1096" s="13"/>
      <c r="HB1096" s="13"/>
      <c r="HC1096" s="13"/>
      <c r="HD1096" s="13"/>
      <c r="HE1096" s="13"/>
      <c r="HF1096" s="13"/>
      <c r="HG1096" s="13"/>
      <c r="HH1096" s="13"/>
      <c r="HI1096" s="13"/>
      <c r="HJ1096" s="13"/>
      <c r="HK1096" s="13"/>
      <c r="HL1096" s="13"/>
      <c r="HM1096" s="13"/>
      <c r="HN1096" s="13"/>
      <c r="HO1096" s="13"/>
      <c r="HP1096" s="2"/>
      <c r="HQ1096" s="2"/>
      <c r="HR1096" s="2"/>
      <c r="HS1096" s="2"/>
      <c r="HT1096" s="2"/>
      <c r="HU1096" s="2"/>
      <c r="HV1096" s="2"/>
      <c r="HW1096" s="2"/>
      <c r="HX1096" s="2"/>
      <c r="HY1096" s="2"/>
      <c r="HZ1096" s="2"/>
      <c r="IA1096" s="2"/>
      <c r="IB1096" s="2"/>
      <c r="IC1096" s="2"/>
      <c r="ID1096" s="2"/>
    </row>
    <row r="1097" spans="1:238" s="12" customFormat="1" x14ac:dyDescent="0.2">
      <c r="A1097" s="11">
        <f t="shared" si="18"/>
        <v>1089</v>
      </c>
      <c r="B1097" s="38" t="s">
        <v>1680</v>
      </c>
      <c r="C1097" s="38" t="s">
        <v>1660</v>
      </c>
      <c r="D1097" s="38" t="s">
        <v>145</v>
      </c>
      <c r="E1097" s="69">
        <v>2014.06</v>
      </c>
      <c r="F1097" s="82" t="s">
        <v>1302</v>
      </c>
      <c r="G1097" s="83">
        <v>1809</v>
      </c>
      <c r="H1097" s="34">
        <v>3617</v>
      </c>
      <c r="I1097" s="37" t="s">
        <v>15</v>
      </c>
      <c r="J1097" s="35" t="s">
        <v>17</v>
      </c>
      <c r="K1097" s="45"/>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Q1097" s="13"/>
      <c r="BR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c r="EU1097" s="13"/>
      <c r="EV1097" s="13"/>
      <c r="EW1097" s="13"/>
      <c r="EX1097" s="13"/>
      <c r="EY1097" s="13"/>
      <c r="EZ1097" s="13"/>
      <c r="FA1097" s="13"/>
      <c r="FB1097" s="13"/>
      <c r="FC1097" s="13"/>
      <c r="FD1097" s="13"/>
      <c r="FE1097" s="13"/>
      <c r="FF1097" s="13"/>
      <c r="FG1097" s="13"/>
      <c r="FH1097" s="13"/>
      <c r="FI1097" s="13"/>
      <c r="FJ1097" s="13"/>
      <c r="FK1097" s="13"/>
      <c r="FL1097" s="13"/>
      <c r="FM1097" s="13"/>
      <c r="FN1097" s="13"/>
      <c r="FO1097" s="13"/>
      <c r="FP1097" s="13"/>
      <c r="FQ1097" s="13"/>
      <c r="FR1097" s="13"/>
      <c r="FS1097" s="13"/>
      <c r="FT1097" s="13"/>
      <c r="FU1097" s="13"/>
      <c r="FV1097" s="13"/>
      <c r="FW1097" s="13"/>
      <c r="FX1097" s="13"/>
      <c r="FY1097" s="13"/>
      <c r="FZ1097" s="13"/>
      <c r="GA1097" s="13"/>
      <c r="GB1097" s="13"/>
      <c r="GC1097" s="13"/>
      <c r="GD1097" s="13"/>
      <c r="GE1097" s="13"/>
      <c r="GF1097" s="13"/>
      <c r="GG1097" s="13"/>
      <c r="GH1097" s="13"/>
      <c r="GI1097" s="13"/>
      <c r="GJ1097" s="13"/>
      <c r="GK1097" s="13"/>
      <c r="GL1097" s="13"/>
      <c r="GM1097" s="13"/>
      <c r="GN1097" s="13"/>
      <c r="GO1097" s="13"/>
      <c r="GP1097" s="13"/>
      <c r="GQ1097" s="13"/>
      <c r="GR1097" s="13"/>
      <c r="GS1097" s="13"/>
      <c r="GT1097" s="13"/>
      <c r="GU1097" s="13"/>
      <c r="GV1097" s="13"/>
      <c r="GW1097" s="13"/>
      <c r="GX1097" s="13"/>
      <c r="GY1097" s="13"/>
      <c r="GZ1097" s="13"/>
      <c r="HA1097" s="13"/>
      <c r="HB1097" s="13"/>
      <c r="HC1097" s="13"/>
      <c r="HD1097" s="13"/>
      <c r="HE1097" s="13"/>
      <c r="HF1097" s="13"/>
      <c r="HG1097" s="13"/>
      <c r="HH1097" s="13"/>
      <c r="HI1097" s="13"/>
      <c r="HJ1097" s="13"/>
      <c r="HK1097" s="13"/>
      <c r="HL1097" s="13"/>
      <c r="HM1097" s="13"/>
      <c r="HN1097" s="13"/>
      <c r="HO1097" s="13"/>
      <c r="HP1097" s="2"/>
      <c r="HQ1097" s="2"/>
      <c r="HR1097" s="2"/>
      <c r="HS1097" s="2"/>
      <c r="HT1097" s="2"/>
      <c r="HU1097" s="2"/>
      <c r="HV1097" s="2"/>
      <c r="HW1097" s="2"/>
      <c r="HX1097" s="2"/>
      <c r="HY1097" s="2"/>
      <c r="HZ1097" s="2"/>
      <c r="IA1097" s="2"/>
      <c r="IB1097" s="2"/>
      <c r="IC1097" s="2"/>
      <c r="ID1097" s="2"/>
    </row>
    <row r="1098" spans="1:238" s="12" customFormat="1" x14ac:dyDescent="0.2">
      <c r="A1098" s="11">
        <f t="shared" si="18"/>
        <v>1090</v>
      </c>
      <c r="B1098" s="38" t="s">
        <v>1681</v>
      </c>
      <c r="C1098" s="38" t="s">
        <v>1660</v>
      </c>
      <c r="D1098" s="38" t="s">
        <v>145</v>
      </c>
      <c r="E1098" s="69">
        <v>2014.07</v>
      </c>
      <c r="F1098" s="82" t="s">
        <v>1296</v>
      </c>
      <c r="G1098" s="83">
        <v>2406</v>
      </c>
      <c r="H1098" s="34">
        <v>4962</v>
      </c>
      <c r="I1098" s="37" t="s">
        <v>15</v>
      </c>
      <c r="J1098" s="35" t="s">
        <v>17</v>
      </c>
      <c r="K1098" s="45"/>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c r="GQ1098" s="2"/>
      <c r="GR1098" s="2"/>
      <c r="GS1098" s="2"/>
      <c r="GT1098" s="2"/>
      <c r="GU1098" s="2"/>
      <c r="GV1098" s="2"/>
      <c r="GW1098" s="2"/>
      <c r="GX1098" s="2"/>
      <c r="GY1098" s="2"/>
      <c r="GZ1098" s="2"/>
      <c r="HA1098" s="2"/>
      <c r="HB1098" s="2"/>
      <c r="HC1098" s="2"/>
      <c r="HD1098" s="2"/>
      <c r="HE1098" s="2"/>
      <c r="HF1098" s="2"/>
      <c r="HG1098" s="2"/>
      <c r="HH1098" s="2"/>
      <c r="HI1098" s="2"/>
      <c r="HJ1098" s="2"/>
      <c r="HK1098" s="2"/>
      <c r="HL1098" s="2"/>
      <c r="HM1098" s="2"/>
      <c r="HN1098" s="2"/>
      <c r="HO1098" s="2"/>
      <c r="HP1098" s="2"/>
      <c r="HQ1098" s="2"/>
      <c r="HR1098" s="2"/>
      <c r="HS1098" s="2"/>
      <c r="HT1098" s="2"/>
      <c r="HU1098" s="2"/>
      <c r="HV1098" s="2"/>
      <c r="HW1098" s="2"/>
      <c r="HX1098" s="2"/>
      <c r="HY1098" s="2"/>
      <c r="HZ1098" s="2"/>
      <c r="IA1098" s="2"/>
      <c r="IB1098" s="2"/>
      <c r="IC1098" s="2"/>
      <c r="ID1098" s="2"/>
    </row>
    <row r="1099" spans="1:238" s="12" customFormat="1" x14ac:dyDescent="0.2">
      <c r="A1099" s="11">
        <f t="shared" si="18"/>
        <v>1091</v>
      </c>
      <c r="B1099" s="32" t="s">
        <v>1682</v>
      </c>
      <c r="C1099" s="32" t="s">
        <v>1660</v>
      </c>
      <c r="D1099" s="32" t="s">
        <v>145</v>
      </c>
      <c r="E1099" s="69">
        <v>2014.09</v>
      </c>
      <c r="F1099" s="33" t="s">
        <v>1683</v>
      </c>
      <c r="G1099" s="34">
        <v>1144</v>
      </c>
      <c r="H1099" s="34">
        <v>2060</v>
      </c>
      <c r="I1099" s="37" t="s">
        <v>15</v>
      </c>
      <c r="J1099" s="35" t="s">
        <v>17</v>
      </c>
      <c r="K1099" s="36"/>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c r="GQ1099" s="2"/>
      <c r="GR1099" s="2"/>
      <c r="GS1099" s="2"/>
      <c r="GT1099" s="2"/>
      <c r="GU1099" s="2"/>
      <c r="GV1099" s="2"/>
      <c r="GW1099" s="2"/>
      <c r="GX1099" s="2"/>
      <c r="GY1099" s="2"/>
      <c r="GZ1099" s="2"/>
      <c r="HA1099" s="2"/>
      <c r="HB1099" s="2"/>
      <c r="HC1099" s="2"/>
      <c r="HD1099" s="2"/>
      <c r="HE1099" s="2"/>
      <c r="HF1099" s="2"/>
      <c r="HG1099" s="2"/>
      <c r="HH1099" s="2"/>
      <c r="HI1099" s="2"/>
      <c r="HJ1099" s="2"/>
      <c r="HK1099" s="2"/>
      <c r="HL1099" s="2"/>
      <c r="HM1099" s="2"/>
      <c r="HN1099" s="2"/>
      <c r="HO1099" s="2"/>
      <c r="HP1099" s="2"/>
      <c r="HQ1099" s="2"/>
      <c r="HR1099" s="2"/>
      <c r="HS1099" s="2"/>
      <c r="HT1099" s="2"/>
      <c r="HU1099" s="2"/>
      <c r="HV1099" s="2"/>
      <c r="HW1099" s="2"/>
      <c r="HX1099" s="2"/>
      <c r="HY1099" s="2"/>
      <c r="HZ1099" s="2"/>
      <c r="IA1099" s="2"/>
      <c r="IB1099" s="2"/>
      <c r="IC1099" s="2"/>
      <c r="ID1099" s="2"/>
    </row>
    <row r="1100" spans="1:238" s="12" customFormat="1" x14ac:dyDescent="0.2">
      <c r="A1100" s="11">
        <f t="shared" si="18"/>
        <v>1092</v>
      </c>
      <c r="B1100" s="32" t="s">
        <v>1684</v>
      </c>
      <c r="C1100" s="32" t="s">
        <v>1660</v>
      </c>
      <c r="D1100" s="32" t="s">
        <v>145</v>
      </c>
      <c r="E1100" s="69">
        <v>2014.09</v>
      </c>
      <c r="F1100" s="33" t="s">
        <v>1685</v>
      </c>
      <c r="G1100" s="34">
        <v>1543</v>
      </c>
      <c r="H1100" s="34">
        <v>3077</v>
      </c>
      <c r="I1100" s="37" t="s">
        <v>15</v>
      </c>
      <c r="J1100" s="35" t="s">
        <v>17</v>
      </c>
      <c r="K1100" s="36"/>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row>
    <row r="1101" spans="1:238" s="12" customFormat="1" x14ac:dyDescent="0.2">
      <c r="A1101" s="11">
        <f t="shared" si="18"/>
        <v>1093</v>
      </c>
      <c r="B1101" s="32" t="s">
        <v>1686</v>
      </c>
      <c r="C1101" s="32" t="s">
        <v>1660</v>
      </c>
      <c r="D1101" s="32" t="s">
        <v>145</v>
      </c>
      <c r="E1101" s="69">
        <v>2014.11</v>
      </c>
      <c r="F1101" s="33" t="s">
        <v>1687</v>
      </c>
      <c r="G1101" s="34">
        <v>1161</v>
      </c>
      <c r="H1101" s="34">
        <v>1932</v>
      </c>
      <c r="I1101" s="37" t="s">
        <v>15</v>
      </c>
      <c r="J1101" s="35" t="s">
        <v>17</v>
      </c>
      <c r="K1101" s="36"/>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row>
    <row r="1102" spans="1:238" s="12" customFormat="1" x14ac:dyDescent="0.2">
      <c r="A1102" s="11">
        <f t="shared" si="18"/>
        <v>1094</v>
      </c>
      <c r="B1102" s="32" t="s">
        <v>1688</v>
      </c>
      <c r="C1102" s="32" t="s">
        <v>1660</v>
      </c>
      <c r="D1102" s="32" t="s">
        <v>145</v>
      </c>
      <c r="E1102" s="69">
        <v>2014.12</v>
      </c>
      <c r="F1102" s="33" t="s">
        <v>1689</v>
      </c>
      <c r="G1102" s="34">
        <v>1411</v>
      </c>
      <c r="H1102" s="34">
        <v>2291</v>
      </c>
      <c r="I1102" s="37" t="s">
        <v>15</v>
      </c>
      <c r="J1102" s="35" t="s">
        <v>17</v>
      </c>
      <c r="K1102" s="36"/>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row>
    <row r="1103" spans="1:238" s="12" customFormat="1" x14ac:dyDescent="0.2">
      <c r="A1103" s="11">
        <f t="shared" si="18"/>
        <v>1095</v>
      </c>
      <c r="B1103" s="32" t="s">
        <v>1690</v>
      </c>
      <c r="C1103" s="32" t="s">
        <v>1660</v>
      </c>
      <c r="D1103" s="32" t="s">
        <v>145</v>
      </c>
      <c r="E1103" s="69">
        <v>2014.12</v>
      </c>
      <c r="F1103" s="33" t="s">
        <v>1691</v>
      </c>
      <c r="G1103" s="34">
        <v>1036</v>
      </c>
      <c r="H1103" s="34">
        <v>2503</v>
      </c>
      <c r="I1103" s="37" t="s">
        <v>15</v>
      </c>
      <c r="J1103" s="35" t="s">
        <v>17</v>
      </c>
      <c r="K1103" s="36"/>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row>
    <row r="1104" spans="1:238" s="12" customFormat="1" x14ac:dyDescent="0.2">
      <c r="A1104" s="11">
        <f t="shared" si="18"/>
        <v>1096</v>
      </c>
      <c r="B1104" s="32" t="s">
        <v>214</v>
      </c>
      <c r="C1104" s="32" t="s">
        <v>1660</v>
      </c>
      <c r="D1104" s="32" t="s">
        <v>145</v>
      </c>
      <c r="E1104" s="69">
        <v>2014.12</v>
      </c>
      <c r="F1104" s="33" t="s">
        <v>1296</v>
      </c>
      <c r="G1104" s="34">
        <v>1931</v>
      </c>
      <c r="H1104" s="34">
        <v>3481</v>
      </c>
      <c r="I1104" s="37" t="s">
        <v>15</v>
      </c>
      <c r="J1104" s="35" t="s">
        <v>17</v>
      </c>
      <c r="K1104" s="36"/>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row>
    <row r="1105" spans="1:238" s="12" customFormat="1" x14ac:dyDescent="0.2">
      <c r="A1105" s="11">
        <f t="shared" si="18"/>
        <v>1097</v>
      </c>
      <c r="B1105" s="38" t="s">
        <v>1692</v>
      </c>
      <c r="C1105" s="32" t="s">
        <v>1660</v>
      </c>
      <c r="D1105" s="38" t="s">
        <v>145</v>
      </c>
      <c r="E1105" s="69">
        <v>2015.03</v>
      </c>
      <c r="F1105" s="40" t="s">
        <v>1312</v>
      </c>
      <c r="G1105" s="39">
        <v>1244</v>
      </c>
      <c r="H1105" s="39">
        <v>2394</v>
      </c>
      <c r="I1105" s="41" t="s">
        <v>15</v>
      </c>
      <c r="J1105" s="43" t="s">
        <v>17</v>
      </c>
      <c r="K1105" s="4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row>
    <row r="1106" spans="1:238" s="12" customFormat="1" x14ac:dyDescent="0.2">
      <c r="A1106" s="11">
        <f t="shared" si="18"/>
        <v>1098</v>
      </c>
      <c r="B1106" s="38" t="s">
        <v>1693</v>
      </c>
      <c r="C1106" s="38" t="s">
        <v>1660</v>
      </c>
      <c r="D1106" s="38" t="s">
        <v>145</v>
      </c>
      <c r="E1106" s="69">
        <v>2015.06</v>
      </c>
      <c r="F1106" s="40" t="s">
        <v>1683</v>
      </c>
      <c r="G1106" s="39">
        <v>605</v>
      </c>
      <c r="H1106" s="39">
        <v>1152</v>
      </c>
      <c r="I1106" s="41" t="s">
        <v>15</v>
      </c>
      <c r="J1106" s="43" t="s">
        <v>17</v>
      </c>
      <c r="K1106" s="4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row>
    <row r="1107" spans="1:238" s="12" customFormat="1" x14ac:dyDescent="0.2">
      <c r="A1107" s="11">
        <f t="shared" si="18"/>
        <v>1099</v>
      </c>
      <c r="B1107" s="38" t="s">
        <v>1694</v>
      </c>
      <c r="C1107" s="38" t="s">
        <v>1660</v>
      </c>
      <c r="D1107" s="38" t="s">
        <v>145</v>
      </c>
      <c r="E1107" s="69">
        <v>2015.06</v>
      </c>
      <c r="F1107" s="40" t="s">
        <v>1683</v>
      </c>
      <c r="G1107" s="39">
        <v>464</v>
      </c>
      <c r="H1107" s="39">
        <v>1183</v>
      </c>
      <c r="I1107" s="41" t="s">
        <v>15</v>
      </c>
      <c r="J1107" s="43" t="s">
        <v>17</v>
      </c>
      <c r="K1107" s="4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c r="GQ1107" s="2"/>
      <c r="GR1107" s="2"/>
      <c r="GS1107" s="2"/>
      <c r="GT1107" s="2"/>
      <c r="GU1107" s="2"/>
      <c r="GV1107" s="2"/>
      <c r="GW1107" s="2"/>
      <c r="GX1107" s="2"/>
      <c r="GY1107" s="2"/>
      <c r="GZ1107" s="2"/>
      <c r="HA1107" s="2"/>
      <c r="HB1107" s="2"/>
      <c r="HC1107" s="2"/>
      <c r="HD1107" s="2"/>
      <c r="HE1107" s="2"/>
      <c r="HF1107" s="2"/>
      <c r="HG1107" s="2"/>
      <c r="HH1107" s="2"/>
      <c r="HI1107" s="2"/>
      <c r="HJ1107" s="2"/>
      <c r="HK1107" s="2"/>
      <c r="HL1107" s="2"/>
      <c r="HM1107" s="2"/>
      <c r="HN1107" s="2"/>
      <c r="HO1107" s="2"/>
      <c r="HP1107" s="2"/>
      <c r="HQ1107" s="2"/>
      <c r="HR1107" s="2"/>
      <c r="HS1107" s="2"/>
      <c r="HT1107" s="2"/>
      <c r="HU1107" s="2"/>
      <c r="HV1107" s="2"/>
      <c r="HW1107" s="2"/>
      <c r="HX1107" s="2"/>
      <c r="HY1107" s="2"/>
      <c r="HZ1107" s="2"/>
      <c r="IA1107" s="2"/>
      <c r="IB1107" s="2"/>
      <c r="IC1107" s="2"/>
      <c r="ID1107" s="2"/>
    </row>
    <row r="1108" spans="1:238" s="12" customFormat="1" x14ac:dyDescent="0.2">
      <c r="A1108" s="11">
        <f t="shared" si="18"/>
        <v>1100</v>
      </c>
      <c r="B1108" s="38" t="s">
        <v>1695</v>
      </c>
      <c r="C1108" s="38" t="s">
        <v>1660</v>
      </c>
      <c r="D1108" s="38" t="s">
        <v>145</v>
      </c>
      <c r="E1108" s="69">
        <v>2015.06</v>
      </c>
      <c r="F1108" s="40" t="s">
        <v>1696</v>
      </c>
      <c r="G1108" s="39">
        <v>2076</v>
      </c>
      <c r="H1108" s="39">
        <v>4012</v>
      </c>
      <c r="I1108" s="41" t="s">
        <v>15</v>
      </c>
      <c r="J1108" s="43" t="s">
        <v>17</v>
      </c>
      <c r="K1108" s="4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c r="HN1108" s="2"/>
      <c r="HO1108" s="2"/>
      <c r="HP1108" s="2"/>
      <c r="HQ1108" s="2"/>
      <c r="HR1108" s="2"/>
      <c r="HS1108" s="2"/>
      <c r="HT1108" s="2"/>
      <c r="HU1108" s="2"/>
      <c r="HV1108" s="2"/>
      <c r="HW1108" s="2"/>
      <c r="HX1108" s="2"/>
      <c r="HY1108" s="2"/>
      <c r="HZ1108" s="2"/>
      <c r="IA1108" s="2"/>
      <c r="IB1108" s="2"/>
      <c r="IC1108" s="2"/>
      <c r="ID1108" s="2"/>
    </row>
    <row r="1109" spans="1:238" s="12" customFormat="1" x14ac:dyDescent="0.2">
      <c r="A1109" s="11">
        <f t="shared" si="18"/>
        <v>1101</v>
      </c>
      <c r="B1109" s="38" t="s">
        <v>284</v>
      </c>
      <c r="C1109" s="38" t="s">
        <v>1660</v>
      </c>
      <c r="D1109" s="38" t="s">
        <v>145</v>
      </c>
      <c r="E1109" s="69">
        <v>2015.06</v>
      </c>
      <c r="F1109" s="40" t="s">
        <v>1697</v>
      </c>
      <c r="G1109" s="39">
        <v>372</v>
      </c>
      <c r="H1109" s="39">
        <v>830</v>
      </c>
      <c r="I1109" s="41" t="s">
        <v>15</v>
      </c>
      <c r="J1109" s="43" t="s">
        <v>17</v>
      </c>
      <c r="K1109" s="4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c r="GQ1109" s="2"/>
      <c r="GR1109" s="2"/>
      <c r="GS1109" s="2"/>
      <c r="GT1109" s="2"/>
      <c r="GU1109" s="2"/>
      <c r="GV1109" s="2"/>
      <c r="GW1109" s="2"/>
      <c r="GX1109" s="2"/>
      <c r="GY1109" s="2"/>
      <c r="GZ1109" s="2"/>
      <c r="HA1109" s="2"/>
      <c r="HB1109" s="2"/>
      <c r="HC1109" s="2"/>
      <c r="HD1109" s="2"/>
      <c r="HE1109" s="2"/>
      <c r="HF1109" s="2"/>
      <c r="HG1109" s="2"/>
      <c r="HH1109" s="2"/>
      <c r="HI1109" s="2"/>
      <c r="HJ1109" s="2"/>
      <c r="HK1109" s="2"/>
      <c r="HL1109" s="2"/>
      <c r="HM1109" s="2"/>
      <c r="HN1109" s="2"/>
      <c r="HO1109" s="2"/>
      <c r="HP1109" s="2"/>
      <c r="HQ1109" s="2"/>
      <c r="HR1109" s="2"/>
      <c r="HS1109" s="2"/>
      <c r="HT1109" s="2"/>
      <c r="HU1109" s="2"/>
      <c r="HV1109" s="2"/>
      <c r="HW1109" s="2"/>
      <c r="HX1109" s="2"/>
      <c r="HY1109" s="2"/>
      <c r="HZ1109" s="2"/>
      <c r="IA1109" s="2"/>
      <c r="IB1109" s="2"/>
      <c r="IC1109" s="2"/>
      <c r="ID1109" s="2"/>
    </row>
    <row r="1110" spans="1:238" s="12" customFormat="1" x14ac:dyDescent="0.2">
      <c r="A1110" s="11">
        <f t="shared" si="18"/>
        <v>1102</v>
      </c>
      <c r="B1110" s="38" t="s">
        <v>1698</v>
      </c>
      <c r="C1110" s="38" t="s">
        <v>1660</v>
      </c>
      <c r="D1110" s="38" t="s">
        <v>145</v>
      </c>
      <c r="E1110" s="69">
        <v>2015.07</v>
      </c>
      <c r="F1110" s="40" t="s">
        <v>1281</v>
      </c>
      <c r="G1110" s="39">
        <v>1526</v>
      </c>
      <c r="H1110" s="39">
        <v>3056</v>
      </c>
      <c r="I1110" s="41" t="s">
        <v>18</v>
      </c>
      <c r="J1110" s="43" t="s">
        <v>17</v>
      </c>
      <c r="K1110" s="4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c r="GU1110" s="2"/>
      <c r="GV1110" s="2"/>
      <c r="GW1110" s="2"/>
      <c r="GX1110" s="2"/>
      <c r="GY1110" s="2"/>
      <c r="GZ1110" s="2"/>
      <c r="HA1110" s="2"/>
      <c r="HB1110" s="2"/>
      <c r="HC1110" s="2"/>
      <c r="HD1110" s="2"/>
      <c r="HE1110" s="2"/>
      <c r="HF1110" s="2"/>
      <c r="HG1110" s="2"/>
      <c r="HH1110" s="2"/>
      <c r="HI1110" s="2"/>
      <c r="HJ1110" s="2"/>
      <c r="HK1110" s="2"/>
      <c r="HL1110" s="2"/>
      <c r="HM1110" s="2"/>
      <c r="HN1110" s="2"/>
      <c r="HO1110" s="2"/>
      <c r="HP1110" s="2"/>
      <c r="HQ1110" s="2"/>
      <c r="HR1110" s="2"/>
      <c r="HS1110" s="2"/>
      <c r="HT1110" s="2"/>
      <c r="HU1110" s="2"/>
      <c r="HV1110" s="2"/>
      <c r="HW1110" s="2"/>
      <c r="HX1110" s="2"/>
      <c r="HY1110" s="2"/>
      <c r="HZ1110" s="2"/>
      <c r="IA1110" s="2"/>
      <c r="IB1110" s="2"/>
      <c r="IC1110" s="2"/>
      <c r="ID1110" s="2"/>
    </row>
    <row r="1111" spans="1:238" s="12" customFormat="1" x14ac:dyDescent="0.2">
      <c r="A1111" s="11">
        <f t="shared" si="18"/>
        <v>1103</v>
      </c>
      <c r="B1111" s="38" t="s">
        <v>215</v>
      </c>
      <c r="C1111" s="38" t="s">
        <v>1660</v>
      </c>
      <c r="D1111" s="38" t="s">
        <v>145</v>
      </c>
      <c r="E1111" s="69">
        <v>2015.08</v>
      </c>
      <c r="F1111" s="40" t="s">
        <v>1406</v>
      </c>
      <c r="G1111" s="39">
        <v>1519</v>
      </c>
      <c r="H1111" s="39">
        <v>3546</v>
      </c>
      <c r="I1111" s="41" t="s">
        <v>18</v>
      </c>
      <c r="J1111" s="43" t="s">
        <v>17</v>
      </c>
      <c r="K1111" s="42"/>
    </row>
    <row r="1112" spans="1:238" s="12" customFormat="1" x14ac:dyDescent="0.2">
      <c r="A1112" s="11">
        <f t="shared" si="18"/>
        <v>1104</v>
      </c>
      <c r="B1112" s="38" t="s">
        <v>1699</v>
      </c>
      <c r="C1112" s="38" t="s">
        <v>1660</v>
      </c>
      <c r="D1112" s="38" t="s">
        <v>145</v>
      </c>
      <c r="E1112" s="69">
        <v>2015.09</v>
      </c>
      <c r="F1112" s="40" t="s">
        <v>1700</v>
      </c>
      <c r="G1112" s="39">
        <v>245</v>
      </c>
      <c r="H1112" s="39">
        <v>472</v>
      </c>
      <c r="I1112" s="41" t="s">
        <v>15</v>
      </c>
      <c r="J1112" s="43" t="s">
        <v>17</v>
      </c>
      <c r="K1112" s="42"/>
    </row>
    <row r="1113" spans="1:238" s="12" customFormat="1" x14ac:dyDescent="0.2">
      <c r="A1113" s="11">
        <f t="shared" si="18"/>
        <v>1105</v>
      </c>
      <c r="B1113" s="38" t="s">
        <v>1701</v>
      </c>
      <c r="C1113" s="38" t="s">
        <v>1660</v>
      </c>
      <c r="D1113" s="38" t="s">
        <v>145</v>
      </c>
      <c r="E1113" s="69">
        <v>2015.09</v>
      </c>
      <c r="F1113" s="40" t="s">
        <v>1702</v>
      </c>
      <c r="G1113" s="39">
        <v>1724</v>
      </c>
      <c r="H1113" s="39">
        <v>1468</v>
      </c>
      <c r="I1113" s="41" t="s">
        <v>15</v>
      </c>
      <c r="J1113" s="43" t="s">
        <v>17</v>
      </c>
      <c r="K1113" s="42"/>
    </row>
    <row r="1114" spans="1:238" s="12" customFormat="1" x14ac:dyDescent="0.2">
      <c r="A1114" s="11">
        <f t="shared" si="18"/>
        <v>1106</v>
      </c>
      <c r="B1114" s="38" t="s">
        <v>216</v>
      </c>
      <c r="C1114" s="38" t="s">
        <v>1660</v>
      </c>
      <c r="D1114" s="38" t="s">
        <v>145</v>
      </c>
      <c r="E1114" s="69">
        <v>2015.11</v>
      </c>
      <c r="F1114" s="40" t="s">
        <v>1683</v>
      </c>
      <c r="G1114" s="39">
        <v>437</v>
      </c>
      <c r="H1114" s="39">
        <v>753</v>
      </c>
      <c r="I1114" s="41" t="s">
        <v>15</v>
      </c>
      <c r="J1114" s="43" t="s">
        <v>17</v>
      </c>
      <c r="K1114" s="42"/>
    </row>
    <row r="1115" spans="1:238" s="12" customFormat="1" x14ac:dyDescent="0.2">
      <c r="A1115" s="11">
        <f t="shared" si="18"/>
        <v>1107</v>
      </c>
      <c r="B1115" s="38" t="s">
        <v>1703</v>
      </c>
      <c r="C1115" s="38" t="s">
        <v>1660</v>
      </c>
      <c r="D1115" s="38" t="s">
        <v>145</v>
      </c>
      <c r="E1115" s="69">
        <v>2015.12</v>
      </c>
      <c r="F1115" s="40" t="s">
        <v>1301</v>
      </c>
      <c r="G1115" s="39">
        <v>1437</v>
      </c>
      <c r="H1115" s="39">
        <v>2395</v>
      </c>
      <c r="I1115" s="41" t="s">
        <v>18</v>
      </c>
      <c r="J1115" s="43" t="s">
        <v>17</v>
      </c>
      <c r="K1115" s="4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c r="HN1115" s="2"/>
      <c r="HO1115" s="2"/>
      <c r="HP1115" s="2"/>
      <c r="HQ1115" s="2"/>
      <c r="HR1115" s="2"/>
      <c r="HS1115" s="2"/>
      <c r="HT1115" s="2"/>
      <c r="HU1115" s="2"/>
      <c r="HV1115" s="2"/>
      <c r="HW1115" s="2"/>
      <c r="HX1115" s="2"/>
      <c r="HY1115" s="2"/>
      <c r="HZ1115" s="2"/>
      <c r="IA1115" s="2"/>
      <c r="IB1115" s="2"/>
      <c r="IC1115" s="2"/>
      <c r="ID1115" s="2"/>
    </row>
    <row r="1116" spans="1:238" s="12" customFormat="1" x14ac:dyDescent="0.2">
      <c r="A1116" s="11">
        <f t="shared" si="18"/>
        <v>1108</v>
      </c>
      <c r="B1116" s="38" t="s">
        <v>1704</v>
      </c>
      <c r="C1116" s="38" t="s">
        <v>1660</v>
      </c>
      <c r="D1116" s="38" t="s">
        <v>145</v>
      </c>
      <c r="E1116" s="69">
        <v>2015.12</v>
      </c>
      <c r="F1116" s="40" t="s">
        <v>1392</v>
      </c>
      <c r="G1116" s="39">
        <v>1932</v>
      </c>
      <c r="H1116" s="39">
        <v>3200</v>
      </c>
      <c r="I1116" s="41" t="s">
        <v>18</v>
      </c>
      <c r="J1116" s="43" t="s">
        <v>17</v>
      </c>
      <c r="K1116" s="4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c r="HN1116" s="2"/>
      <c r="HO1116" s="2"/>
      <c r="HP1116" s="2"/>
      <c r="HQ1116" s="2"/>
      <c r="HR1116" s="2"/>
      <c r="HS1116" s="2"/>
      <c r="HT1116" s="2"/>
      <c r="HU1116" s="2"/>
      <c r="HV1116" s="2"/>
      <c r="HW1116" s="2"/>
      <c r="HX1116" s="2"/>
      <c r="HY1116" s="2"/>
      <c r="HZ1116" s="2"/>
      <c r="IA1116" s="2"/>
      <c r="IB1116" s="2"/>
      <c r="IC1116" s="2"/>
      <c r="ID1116" s="2"/>
    </row>
    <row r="1117" spans="1:238" s="12" customFormat="1" x14ac:dyDescent="0.2">
      <c r="A1117" s="11">
        <f t="shared" si="18"/>
        <v>1109</v>
      </c>
      <c r="B1117" s="38" t="s">
        <v>1705</v>
      </c>
      <c r="C1117" s="38" t="s">
        <v>1660</v>
      </c>
      <c r="D1117" s="38" t="s">
        <v>145</v>
      </c>
      <c r="E1117" s="69">
        <v>2015.12</v>
      </c>
      <c r="F1117" s="40" t="s">
        <v>1706</v>
      </c>
      <c r="G1117" s="39">
        <v>883</v>
      </c>
      <c r="H1117" s="39">
        <v>1767</v>
      </c>
      <c r="I1117" s="41" t="s">
        <v>18</v>
      </c>
      <c r="J1117" s="43" t="s">
        <v>17</v>
      </c>
      <c r="K1117" s="4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row>
    <row r="1118" spans="1:238" s="12" customFormat="1" x14ac:dyDescent="0.2">
      <c r="A1118" s="11">
        <f t="shared" si="18"/>
        <v>1110</v>
      </c>
      <c r="B1118" s="38" t="s">
        <v>1707</v>
      </c>
      <c r="C1118" s="38" t="s">
        <v>1660</v>
      </c>
      <c r="D1118" s="38" t="s">
        <v>145</v>
      </c>
      <c r="E1118" s="69">
        <v>2016.02</v>
      </c>
      <c r="F1118" s="40" t="s">
        <v>1706</v>
      </c>
      <c r="G1118" s="39">
        <v>18</v>
      </c>
      <c r="H1118" s="39">
        <v>18</v>
      </c>
      <c r="I1118" s="41" t="s">
        <v>18</v>
      </c>
      <c r="J1118" s="43" t="s">
        <v>17</v>
      </c>
      <c r="K1118" s="4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row>
    <row r="1119" spans="1:238" s="12" customFormat="1" x14ac:dyDescent="0.2">
      <c r="A1119" s="11">
        <f t="shared" si="18"/>
        <v>1111</v>
      </c>
      <c r="B1119" s="38" t="s">
        <v>1708</v>
      </c>
      <c r="C1119" s="38" t="s">
        <v>1660</v>
      </c>
      <c r="D1119" s="38" t="s">
        <v>145</v>
      </c>
      <c r="E1119" s="69">
        <v>2016.03</v>
      </c>
      <c r="F1119" s="40" t="s">
        <v>1709</v>
      </c>
      <c r="G1119" s="39">
        <v>824</v>
      </c>
      <c r="H1119" s="39">
        <v>1524</v>
      </c>
      <c r="I1119" s="41" t="s">
        <v>15</v>
      </c>
      <c r="J1119" s="43" t="s">
        <v>17</v>
      </c>
      <c r="K1119" s="4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row>
    <row r="1120" spans="1:238" s="12" customFormat="1" x14ac:dyDescent="0.2">
      <c r="A1120" s="11">
        <f t="shared" si="18"/>
        <v>1112</v>
      </c>
      <c r="B1120" s="38" t="s">
        <v>1710</v>
      </c>
      <c r="C1120" s="38" t="s">
        <v>1660</v>
      </c>
      <c r="D1120" s="38" t="s">
        <v>145</v>
      </c>
      <c r="E1120" s="69">
        <v>2016.04</v>
      </c>
      <c r="F1120" s="40" t="s">
        <v>1314</v>
      </c>
      <c r="G1120" s="39">
        <v>350</v>
      </c>
      <c r="H1120" s="39">
        <v>843</v>
      </c>
      <c r="I1120" s="41" t="s">
        <v>15</v>
      </c>
      <c r="J1120" s="43" t="s">
        <v>17</v>
      </c>
      <c r="K1120" s="42"/>
    </row>
    <row r="1121" spans="1:238" s="12" customFormat="1" x14ac:dyDescent="0.2">
      <c r="A1121" s="11">
        <f t="shared" si="18"/>
        <v>1113</v>
      </c>
      <c r="B1121" s="38" t="s">
        <v>217</v>
      </c>
      <c r="C1121" s="38" t="s">
        <v>1660</v>
      </c>
      <c r="D1121" s="38" t="s">
        <v>145</v>
      </c>
      <c r="E1121" s="69">
        <v>2016.05</v>
      </c>
      <c r="F1121" s="40" t="s">
        <v>1683</v>
      </c>
      <c r="G1121" s="39">
        <v>611</v>
      </c>
      <c r="H1121" s="39">
        <v>1007</v>
      </c>
      <c r="I1121" s="41" t="s">
        <v>15</v>
      </c>
      <c r="J1121" s="43" t="s">
        <v>17</v>
      </c>
      <c r="K1121" s="42"/>
    </row>
    <row r="1122" spans="1:238" x14ac:dyDescent="0.2">
      <c r="A1122" s="11">
        <f t="shared" si="18"/>
        <v>1114</v>
      </c>
      <c r="B1122" s="38" t="s">
        <v>218</v>
      </c>
      <c r="C1122" s="38" t="s">
        <v>1660</v>
      </c>
      <c r="D1122" s="38" t="s">
        <v>145</v>
      </c>
      <c r="E1122" s="69">
        <v>2016.05</v>
      </c>
      <c r="F1122" s="40" t="s">
        <v>1285</v>
      </c>
      <c r="G1122" s="39">
        <v>1347</v>
      </c>
      <c r="H1122" s="39">
        <v>2156</v>
      </c>
      <c r="I1122" s="41" t="s">
        <v>15</v>
      </c>
      <c r="J1122" s="43" t="s">
        <v>17</v>
      </c>
      <c r="K1122" s="42"/>
      <c r="L1122" s="12"/>
      <c r="M1122" s="12"/>
      <c r="N1122" s="12"/>
      <c r="O1122" s="12"/>
      <c r="P1122" s="12"/>
      <c r="Q1122" s="12"/>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Q1122" s="12"/>
      <c r="BR1122" s="12"/>
      <c r="BS1122" s="12"/>
      <c r="BT1122" s="12"/>
      <c r="BU1122" s="12"/>
      <c r="BV1122" s="12"/>
      <c r="BW1122" s="12"/>
      <c r="BX1122" s="12"/>
      <c r="BY1122" s="12"/>
      <c r="BZ1122" s="12"/>
      <c r="CA1122" s="12"/>
      <c r="CB1122" s="12"/>
      <c r="CC1122" s="12"/>
      <c r="CD1122" s="12"/>
      <c r="CE1122" s="12"/>
      <c r="CF1122" s="12"/>
      <c r="CG1122" s="12"/>
      <c r="CH1122" s="12"/>
      <c r="CI1122" s="12"/>
      <c r="CJ1122" s="12"/>
      <c r="CK1122" s="12"/>
      <c r="CL1122" s="12"/>
      <c r="CM1122" s="12"/>
      <c r="CN1122" s="12"/>
      <c r="CO1122" s="12"/>
      <c r="CP1122" s="12"/>
      <c r="CQ1122" s="12"/>
      <c r="CR1122" s="12"/>
      <c r="CS1122" s="12"/>
      <c r="CT1122" s="12"/>
      <c r="CU1122" s="12"/>
      <c r="CV1122" s="12"/>
      <c r="CW1122" s="12"/>
      <c r="CX1122" s="12"/>
      <c r="CY1122" s="12"/>
      <c r="CZ1122" s="12"/>
      <c r="DA1122" s="12"/>
      <c r="DB1122" s="12"/>
      <c r="DC1122" s="12"/>
      <c r="DD1122" s="12"/>
      <c r="DE1122" s="12"/>
      <c r="DF1122" s="12"/>
      <c r="DG1122" s="12"/>
      <c r="DH1122" s="12"/>
      <c r="DI1122" s="12"/>
      <c r="DJ1122" s="12"/>
      <c r="DK1122" s="12"/>
      <c r="DL1122" s="12"/>
      <c r="DM1122" s="12"/>
      <c r="DN1122" s="12"/>
      <c r="DO1122" s="12"/>
      <c r="DP1122" s="12"/>
      <c r="DQ1122" s="12"/>
      <c r="DR1122" s="12"/>
      <c r="DS1122" s="12"/>
      <c r="DT1122" s="12"/>
      <c r="DU1122" s="12"/>
      <c r="DV1122" s="12"/>
      <c r="DW1122" s="12"/>
      <c r="DX1122" s="12"/>
      <c r="DY1122" s="12"/>
      <c r="DZ1122" s="12"/>
      <c r="EA1122" s="12"/>
      <c r="EB1122" s="12"/>
      <c r="EC1122" s="12"/>
      <c r="ED1122" s="12"/>
      <c r="EE1122" s="12"/>
      <c r="EF1122" s="12"/>
      <c r="EG1122" s="12"/>
      <c r="EH1122" s="12"/>
      <c r="EI1122" s="12"/>
      <c r="EJ1122" s="12"/>
      <c r="EK1122" s="12"/>
      <c r="EL1122" s="12"/>
      <c r="EM1122" s="12"/>
      <c r="EN1122" s="12"/>
      <c r="EO1122" s="12"/>
      <c r="EP1122" s="12"/>
      <c r="EQ1122" s="12"/>
      <c r="ER1122" s="12"/>
      <c r="ES1122" s="12"/>
      <c r="ET1122" s="12"/>
      <c r="EU1122" s="12"/>
      <c r="EV1122" s="12"/>
      <c r="EW1122" s="12"/>
      <c r="EX1122" s="12"/>
      <c r="EY1122" s="12"/>
      <c r="EZ1122" s="12"/>
      <c r="FA1122" s="12"/>
      <c r="FB1122" s="12"/>
      <c r="FC1122" s="12"/>
      <c r="FD1122" s="12"/>
      <c r="FE1122" s="12"/>
      <c r="FF1122" s="12"/>
      <c r="FG1122" s="12"/>
      <c r="FH1122" s="12"/>
      <c r="FI1122" s="12"/>
      <c r="FJ1122" s="12"/>
      <c r="FK1122" s="12"/>
      <c r="FL1122" s="12"/>
      <c r="FM1122" s="12"/>
      <c r="FN1122" s="12"/>
      <c r="FO1122" s="12"/>
      <c r="FP1122" s="12"/>
      <c r="FQ1122" s="12"/>
      <c r="FR1122" s="12"/>
      <c r="FS1122" s="12"/>
      <c r="FT1122" s="12"/>
      <c r="FU1122" s="12"/>
      <c r="FV1122" s="12"/>
      <c r="FW1122" s="12"/>
      <c r="FX1122" s="12"/>
      <c r="FY1122" s="12"/>
      <c r="FZ1122" s="12"/>
      <c r="GA1122" s="12"/>
      <c r="GB1122" s="12"/>
      <c r="GC1122" s="12"/>
      <c r="GD1122" s="12"/>
      <c r="GE1122" s="12"/>
      <c r="GF1122" s="12"/>
      <c r="GG1122" s="12"/>
      <c r="GH1122" s="12"/>
      <c r="GI1122" s="12"/>
      <c r="GJ1122" s="12"/>
      <c r="GK1122" s="12"/>
      <c r="GL1122" s="12"/>
      <c r="GM1122" s="12"/>
      <c r="GN1122" s="12"/>
      <c r="GO1122" s="12"/>
      <c r="GP1122" s="12"/>
      <c r="GQ1122" s="12"/>
      <c r="GR1122" s="12"/>
      <c r="GS1122" s="12"/>
      <c r="GT1122" s="12"/>
      <c r="GU1122" s="12"/>
      <c r="GV1122" s="12"/>
      <c r="GW1122" s="12"/>
      <c r="GX1122" s="12"/>
      <c r="GY1122" s="12"/>
      <c r="GZ1122" s="12"/>
      <c r="HA1122" s="12"/>
      <c r="HB1122" s="12"/>
      <c r="HC1122" s="12"/>
      <c r="HD1122" s="12"/>
      <c r="HE1122" s="12"/>
      <c r="HF1122" s="12"/>
      <c r="HG1122" s="12"/>
      <c r="HH1122" s="12"/>
      <c r="HI1122" s="12"/>
      <c r="HJ1122" s="12"/>
      <c r="HK1122" s="12"/>
      <c r="HL1122" s="12"/>
      <c r="HM1122" s="12"/>
      <c r="HN1122" s="12"/>
      <c r="HO1122" s="12"/>
      <c r="HP1122" s="12"/>
      <c r="HQ1122" s="12"/>
      <c r="HR1122" s="12"/>
      <c r="HS1122" s="12"/>
      <c r="HT1122" s="12"/>
      <c r="HU1122" s="12"/>
      <c r="HV1122" s="12"/>
      <c r="HW1122" s="12"/>
      <c r="HX1122" s="12"/>
      <c r="HY1122" s="12"/>
      <c r="HZ1122" s="12"/>
      <c r="IA1122" s="12"/>
      <c r="IB1122" s="12"/>
      <c r="IC1122" s="12"/>
      <c r="ID1122" s="12"/>
    </row>
    <row r="1123" spans="1:238" x14ac:dyDescent="0.2">
      <c r="A1123" s="11">
        <f t="shared" si="18"/>
        <v>1115</v>
      </c>
      <c r="B1123" s="38" t="s">
        <v>1711</v>
      </c>
      <c r="C1123" s="38" t="s">
        <v>1660</v>
      </c>
      <c r="D1123" s="38" t="s">
        <v>145</v>
      </c>
      <c r="E1123" s="69">
        <v>2016.08</v>
      </c>
      <c r="F1123" s="40" t="s">
        <v>1712</v>
      </c>
      <c r="G1123" s="39">
        <v>347</v>
      </c>
      <c r="H1123" s="39">
        <v>645</v>
      </c>
      <c r="I1123" s="41" t="s">
        <v>15</v>
      </c>
      <c r="J1123" s="43" t="s">
        <v>17</v>
      </c>
      <c r="K1123" s="45"/>
      <c r="L1123" s="12"/>
      <c r="M1123" s="12"/>
      <c r="N1123" s="12"/>
      <c r="O1123" s="12"/>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1123" s="12"/>
      <c r="AN1123" s="12"/>
      <c r="AO1123" s="12"/>
      <c r="AP1123" s="12"/>
      <c r="AQ1123" s="12"/>
      <c r="AR1123" s="12"/>
      <c r="AS1123" s="12"/>
      <c r="AT1123" s="12"/>
      <c r="AU1123" s="12"/>
      <c r="AV1123" s="1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Q1123" s="12"/>
      <c r="BR1123" s="12"/>
      <c r="BS1123" s="12"/>
      <c r="BT1123" s="12"/>
      <c r="BU1123" s="12"/>
      <c r="BV1123" s="12"/>
      <c r="BW1123" s="12"/>
      <c r="BX1123" s="12"/>
      <c r="BY1123" s="12"/>
      <c r="BZ1123" s="12"/>
      <c r="CA1123" s="12"/>
      <c r="CB1123" s="12"/>
      <c r="CC1123" s="12"/>
      <c r="CD1123" s="12"/>
      <c r="CE1123" s="12"/>
      <c r="CF1123" s="12"/>
      <c r="CG1123" s="12"/>
      <c r="CH1123" s="12"/>
      <c r="CI1123" s="12"/>
      <c r="CJ1123" s="12"/>
      <c r="CK1123" s="12"/>
      <c r="CL1123" s="12"/>
      <c r="CM1123" s="12"/>
      <c r="CN1123" s="12"/>
      <c r="CO1123" s="12"/>
      <c r="CP1123" s="12"/>
      <c r="CQ1123" s="12"/>
      <c r="CR1123" s="12"/>
      <c r="CS1123" s="12"/>
      <c r="CT1123" s="12"/>
      <c r="CU1123" s="12"/>
      <c r="CV1123" s="12"/>
      <c r="CW1123" s="12"/>
      <c r="CX1123" s="12"/>
      <c r="CY1123" s="12"/>
      <c r="CZ1123" s="12"/>
      <c r="DA1123" s="12"/>
      <c r="DB1123" s="12"/>
      <c r="DC1123" s="12"/>
      <c r="DD1123" s="12"/>
      <c r="DE1123" s="12"/>
      <c r="DF1123" s="12"/>
      <c r="DG1123" s="12"/>
      <c r="DH1123" s="12"/>
      <c r="DI1123" s="12"/>
      <c r="DJ1123" s="12"/>
      <c r="DK1123" s="12"/>
      <c r="DL1123" s="12"/>
      <c r="DM1123" s="12"/>
      <c r="DN1123" s="12"/>
      <c r="DO1123" s="12"/>
      <c r="DP1123" s="12"/>
      <c r="DQ1123" s="12"/>
      <c r="DR1123" s="12"/>
      <c r="DS1123" s="12"/>
      <c r="DT1123" s="12"/>
      <c r="DU1123" s="12"/>
      <c r="DV1123" s="12"/>
      <c r="DW1123" s="12"/>
      <c r="DX1123" s="12"/>
      <c r="DY1123" s="12"/>
      <c r="DZ1123" s="12"/>
      <c r="EA1123" s="12"/>
      <c r="EB1123" s="12"/>
      <c r="EC1123" s="12"/>
      <c r="ED1123" s="12"/>
      <c r="EE1123" s="12"/>
      <c r="EF1123" s="12"/>
      <c r="EG1123" s="12"/>
      <c r="EH1123" s="12"/>
      <c r="EI1123" s="12"/>
      <c r="EJ1123" s="12"/>
      <c r="EK1123" s="12"/>
      <c r="EL1123" s="12"/>
      <c r="EM1123" s="12"/>
      <c r="EN1123" s="12"/>
      <c r="EO1123" s="12"/>
      <c r="EP1123" s="12"/>
      <c r="EQ1123" s="12"/>
      <c r="ER1123" s="12"/>
      <c r="ES1123" s="12"/>
      <c r="ET1123" s="12"/>
      <c r="EU1123" s="12"/>
      <c r="EV1123" s="12"/>
      <c r="EW1123" s="12"/>
      <c r="EX1123" s="12"/>
      <c r="EY1123" s="12"/>
      <c r="EZ1123" s="12"/>
      <c r="FA1123" s="12"/>
      <c r="FB1123" s="12"/>
      <c r="FC1123" s="12"/>
      <c r="FD1123" s="12"/>
      <c r="FE1123" s="12"/>
      <c r="FF1123" s="12"/>
      <c r="FG1123" s="12"/>
      <c r="FH1123" s="12"/>
      <c r="FI1123" s="12"/>
      <c r="FJ1123" s="12"/>
      <c r="FK1123" s="12"/>
      <c r="FL1123" s="12"/>
      <c r="FM1123" s="12"/>
      <c r="FN1123" s="12"/>
      <c r="FO1123" s="12"/>
      <c r="FP1123" s="12"/>
      <c r="FQ1123" s="12"/>
      <c r="FR1123" s="12"/>
      <c r="FS1123" s="12"/>
      <c r="FT1123" s="12"/>
      <c r="FU1123" s="12"/>
      <c r="FV1123" s="12"/>
      <c r="FW1123" s="12"/>
      <c r="FX1123" s="12"/>
      <c r="FY1123" s="12"/>
      <c r="FZ1123" s="12"/>
      <c r="GA1123" s="12"/>
      <c r="GB1123" s="12"/>
      <c r="GC1123" s="12"/>
      <c r="GD1123" s="12"/>
      <c r="GE1123" s="12"/>
      <c r="GF1123" s="12"/>
      <c r="GG1123" s="12"/>
      <c r="GH1123" s="12"/>
      <c r="GI1123" s="12"/>
      <c r="GJ1123" s="12"/>
      <c r="GK1123" s="12"/>
      <c r="GL1123" s="12"/>
      <c r="GM1123" s="12"/>
      <c r="GN1123" s="12"/>
      <c r="GO1123" s="12"/>
      <c r="GP1123" s="12"/>
      <c r="GQ1123" s="12"/>
      <c r="GR1123" s="12"/>
      <c r="GS1123" s="12"/>
      <c r="GT1123" s="12"/>
      <c r="GU1123" s="12"/>
      <c r="GV1123" s="12"/>
      <c r="GW1123" s="12"/>
      <c r="GX1123" s="12"/>
      <c r="GY1123" s="12"/>
      <c r="GZ1123" s="12"/>
      <c r="HA1123" s="12"/>
      <c r="HB1123" s="12"/>
      <c r="HC1123" s="12"/>
      <c r="HD1123" s="12"/>
      <c r="HE1123" s="12"/>
      <c r="HF1123" s="12"/>
      <c r="HG1123" s="12"/>
      <c r="HH1123" s="12"/>
      <c r="HI1123" s="12"/>
      <c r="HJ1123" s="12"/>
      <c r="HK1123" s="12"/>
      <c r="HL1123" s="12"/>
      <c r="HM1123" s="12"/>
      <c r="HN1123" s="12"/>
      <c r="HO1123" s="12"/>
      <c r="HP1123" s="12"/>
      <c r="HQ1123" s="12"/>
      <c r="HR1123" s="12"/>
      <c r="HS1123" s="12"/>
      <c r="HT1123" s="12"/>
      <c r="HU1123" s="12"/>
      <c r="HV1123" s="12"/>
      <c r="HW1123" s="12"/>
      <c r="HX1123" s="12"/>
      <c r="HY1123" s="12"/>
      <c r="HZ1123" s="12"/>
      <c r="IA1123" s="12"/>
      <c r="IB1123" s="12"/>
      <c r="IC1123" s="12"/>
      <c r="ID1123" s="12"/>
    </row>
    <row r="1124" spans="1:238" x14ac:dyDescent="0.2">
      <c r="A1124" s="11">
        <f t="shared" si="18"/>
        <v>1116</v>
      </c>
      <c r="B1124" s="38" t="s">
        <v>219</v>
      </c>
      <c r="C1124" s="38" t="s">
        <v>1660</v>
      </c>
      <c r="D1124" s="38" t="s">
        <v>145</v>
      </c>
      <c r="E1124" s="69">
        <v>2016.08</v>
      </c>
      <c r="F1124" s="40" t="s">
        <v>1649</v>
      </c>
      <c r="G1124" s="39">
        <v>1609</v>
      </c>
      <c r="H1124" s="39">
        <v>2212</v>
      </c>
      <c r="I1124" s="41" t="s">
        <v>15</v>
      </c>
      <c r="J1124" s="43" t="s">
        <v>17</v>
      </c>
      <c r="K1124" s="45"/>
      <c r="L1124" s="12"/>
      <c r="M1124" s="12"/>
      <c r="N1124" s="12"/>
      <c r="O1124" s="12"/>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12"/>
      <c r="AL1124" s="12"/>
      <c r="AM1124" s="12"/>
      <c r="AN1124" s="12"/>
      <c r="AO1124" s="12"/>
      <c r="AP1124" s="12"/>
      <c r="AQ1124" s="12"/>
      <c r="AR1124" s="12"/>
      <c r="AS1124" s="12"/>
      <c r="AT1124" s="12"/>
      <c r="AU1124" s="12"/>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Q1124" s="12"/>
      <c r="BR1124" s="12"/>
      <c r="BS1124" s="12"/>
      <c r="BT1124" s="12"/>
      <c r="BU1124" s="12"/>
      <c r="BV1124" s="12"/>
      <c r="BW1124" s="12"/>
      <c r="BX1124" s="12"/>
      <c r="BY1124" s="12"/>
      <c r="BZ1124" s="12"/>
      <c r="CA1124" s="12"/>
      <c r="CB1124" s="12"/>
      <c r="CC1124" s="12"/>
      <c r="CD1124" s="12"/>
      <c r="CE1124" s="12"/>
      <c r="CF1124" s="12"/>
      <c r="CG1124" s="12"/>
      <c r="CH1124" s="12"/>
      <c r="CI1124" s="12"/>
      <c r="CJ1124" s="12"/>
      <c r="CK1124" s="12"/>
      <c r="CL1124" s="12"/>
      <c r="CM1124" s="12"/>
      <c r="CN1124" s="12"/>
      <c r="CO1124" s="12"/>
      <c r="CP1124" s="12"/>
      <c r="CQ1124" s="12"/>
      <c r="CR1124" s="12"/>
      <c r="CS1124" s="12"/>
      <c r="CT1124" s="12"/>
      <c r="CU1124" s="12"/>
      <c r="CV1124" s="12"/>
      <c r="CW1124" s="12"/>
      <c r="CX1124" s="12"/>
      <c r="CY1124" s="12"/>
      <c r="CZ1124" s="12"/>
      <c r="DA1124" s="12"/>
      <c r="DB1124" s="12"/>
      <c r="DC1124" s="12"/>
      <c r="DD1124" s="12"/>
      <c r="DE1124" s="12"/>
      <c r="DF1124" s="12"/>
      <c r="DG1124" s="12"/>
      <c r="DH1124" s="12"/>
      <c r="DI1124" s="12"/>
      <c r="DJ1124" s="12"/>
      <c r="DK1124" s="12"/>
      <c r="DL1124" s="12"/>
      <c r="DM1124" s="12"/>
      <c r="DN1124" s="12"/>
      <c r="DO1124" s="12"/>
      <c r="DP1124" s="12"/>
      <c r="DQ1124" s="12"/>
      <c r="DR1124" s="12"/>
      <c r="DS1124" s="12"/>
      <c r="DT1124" s="12"/>
      <c r="DU1124" s="12"/>
      <c r="DV1124" s="12"/>
      <c r="DW1124" s="12"/>
      <c r="DX1124" s="12"/>
      <c r="DY1124" s="12"/>
      <c r="DZ1124" s="12"/>
      <c r="EA1124" s="12"/>
      <c r="EB1124" s="12"/>
      <c r="EC1124" s="12"/>
      <c r="ED1124" s="12"/>
      <c r="EE1124" s="12"/>
      <c r="EF1124" s="12"/>
      <c r="EG1124" s="12"/>
      <c r="EH1124" s="12"/>
      <c r="EI1124" s="12"/>
      <c r="EJ1124" s="12"/>
      <c r="EK1124" s="12"/>
      <c r="EL1124" s="12"/>
      <c r="EM1124" s="12"/>
      <c r="EN1124" s="12"/>
      <c r="EO1124" s="12"/>
      <c r="EP1124" s="12"/>
      <c r="EQ1124" s="12"/>
      <c r="ER1124" s="12"/>
      <c r="ES1124" s="12"/>
      <c r="ET1124" s="12"/>
      <c r="EU1124" s="12"/>
      <c r="EV1124" s="12"/>
      <c r="EW1124" s="12"/>
      <c r="EX1124" s="12"/>
      <c r="EY1124" s="12"/>
      <c r="EZ1124" s="12"/>
      <c r="FA1124" s="12"/>
      <c r="FB1124" s="12"/>
      <c r="FC1124" s="12"/>
      <c r="FD1124" s="12"/>
      <c r="FE1124" s="12"/>
      <c r="FF1124" s="12"/>
      <c r="FG1124" s="12"/>
      <c r="FH1124" s="12"/>
      <c r="FI1124" s="12"/>
      <c r="FJ1124" s="12"/>
      <c r="FK1124" s="12"/>
      <c r="FL1124" s="12"/>
      <c r="FM1124" s="12"/>
      <c r="FN1124" s="12"/>
      <c r="FO1124" s="12"/>
      <c r="FP1124" s="12"/>
      <c r="FQ1124" s="12"/>
      <c r="FR1124" s="12"/>
      <c r="FS1124" s="12"/>
      <c r="FT1124" s="12"/>
      <c r="FU1124" s="12"/>
      <c r="FV1124" s="12"/>
      <c r="FW1124" s="12"/>
      <c r="FX1124" s="12"/>
      <c r="FY1124" s="12"/>
      <c r="FZ1124" s="12"/>
      <c r="GA1124" s="12"/>
      <c r="GB1124" s="12"/>
      <c r="GC1124" s="12"/>
      <c r="GD1124" s="12"/>
      <c r="GE1124" s="12"/>
      <c r="GF1124" s="12"/>
      <c r="GG1124" s="12"/>
      <c r="GH1124" s="12"/>
      <c r="GI1124" s="12"/>
      <c r="GJ1124" s="12"/>
      <c r="GK1124" s="12"/>
      <c r="GL1124" s="12"/>
      <c r="GM1124" s="12"/>
      <c r="GN1124" s="12"/>
      <c r="GO1124" s="12"/>
      <c r="GP1124" s="12"/>
      <c r="GQ1124" s="12"/>
      <c r="GR1124" s="12"/>
      <c r="GS1124" s="12"/>
      <c r="GT1124" s="12"/>
      <c r="GU1124" s="12"/>
      <c r="GV1124" s="12"/>
      <c r="GW1124" s="12"/>
      <c r="GX1124" s="12"/>
      <c r="GY1124" s="12"/>
      <c r="GZ1124" s="12"/>
      <c r="HA1124" s="12"/>
      <c r="HB1124" s="12"/>
      <c r="HC1124" s="12"/>
      <c r="HD1124" s="12"/>
      <c r="HE1124" s="12"/>
      <c r="HF1124" s="12"/>
      <c r="HG1124" s="12"/>
      <c r="HH1124" s="12"/>
      <c r="HI1124" s="12"/>
      <c r="HJ1124" s="12"/>
      <c r="HK1124" s="12"/>
      <c r="HL1124" s="12"/>
      <c r="HM1124" s="12"/>
      <c r="HN1124" s="12"/>
      <c r="HO1124" s="12"/>
      <c r="HP1124" s="12"/>
      <c r="HQ1124" s="12"/>
      <c r="HR1124" s="12"/>
      <c r="HS1124" s="12"/>
      <c r="HT1124" s="12"/>
      <c r="HU1124" s="12"/>
      <c r="HV1124" s="12"/>
      <c r="HW1124" s="12"/>
      <c r="HX1124" s="12"/>
      <c r="HY1124" s="12"/>
      <c r="HZ1124" s="12"/>
      <c r="IA1124" s="12"/>
      <c r="IB1124" s="12"/>
      <c r="IC1124" s="12"/>
      <c r="ID1124" s="12"/>
    </row>
    <row r="1125" spans="1:238" x14ac:dyDescent="0.2">
      <c r="A1125" s="11">
        <f t="shared" si="18"/>
        <v>1117</v>
      </c>
      <c r="B1125" s="38" t="s">
        <v>1713</v>
      </c>
      <c r="C1125" s="38" t="s">
        <v>1660</v>
      </c>
      <c r="D1125" s="38" t="s">
        <v>145</v>
      </c>
      <c r="E1125" s="69">
        <v>2016.08</v>
      </c>
      <c r="F1125" s="40" t="s">
        <v>1714</v>
      </c>
      <c r="G1125" s="39">
        <v>658</v>
      </c>
      <c r="H1125" s="39">
        <v>1082</v>
      </c>
      <c r="I1125" s="41" t="s">
        <v>15</v>
      </c>
      <c r="J1125" s="43" t="s">
        <v>17</v>
      </c>
      <c r="K1125" s="45"/>
      <c r="L1125" s="12"/>
      <c r="M1125" s="12"/>
      <c r="N1125" s="12"/>
      <c r="O1125" s="12"/>
      <c r="P1125" s="12"/>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1125" s="12"/>
      <c r="AN1125" s="12"/>
      <c r="AO1125" s="12"/>
      <c r="AP1125" s="12"/>
      <c r="AQ1125" s="12"/>
      <c r="AR1125" s="12"/>
      <c r="AS1125" s="12"/>
      <c r="AT1125" s="12"/>
      <c r="AU1125" s="12"/>
      <c r="AV1125" s="12"/>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c r="BQ1125" s="12"/>
      <c r="BR1125" s="12"/>
      <c r="BS1125" s="12"/>
      <c r="BT1125" s="12"/>
      <c r="BU1125" s="12"/>
      <c r="BV1125" s="12"/>
      <c r="BW1125" s="12"/>
      <c r="BX1125" s="12"/>
      <c r="BY1125" s="12"/>
      <c r="BZ1125" s="12"/>
      <c r="CA1125" s="12"/>
      <c r="CB1125" s="12"/>
      <c r="CC1125" s="12"/>
      <c r="CD1125" s="12"/>
      <c r="CE1125" s="12"/>
      <c r="CF1125" s="12"/>
      <c r="CG1125" s="12"/>
      <c r="CH1125" s="12"/>
      <c r="CI1125" s="12"/>
      <c r="CJ1125" s="12"/>
      <c r="CK1125" s="12"/>
      <c r="CL1125" s="12"/>
      <c r="CM1125" s="12"/>
      <c r="CN1125" s="12"/>
      <c r="CO1125" s="12"/>
      <c r="CP1125" s="12"/>
      <c r="CQ1125" s="12"/>
      <c r="CR1125" s="12"/>
      <c r="CS1125" s="12"/>
      <c r="CT1125" s="12"/>
      <c r="CU1125" s="12"/>
      <c r="CV1125" s="12"/>
      <c r="CW1125" s="12"/>
      <c r="CX1125" s="12"/>
      <c r="CY1125" s="12"/>
      <c r="CZ1125" s="12"/>
      <c r="DA1125" s="12"/>
      <c r="DB1125" s="12"/>
      <c r="DC1125" s="12"/>
      <c r="DD1125" s="12"/>
      <c r="DE1125" s="12"/>
      <c r="DF1125" s="12"/>
      <c r="DG1125" s="12"/>
      <c r="DH1125" s="12"/>
      <c r="DI1125" s="12"/>
      <c r="DJ1125" s="12"/>
      <c r="DK1125" s="12"/>
      <c r="DL1125" s="12"/>
      <c r="DM1125" s="12"/>
      <c r="DN1125" s="12"/>
      <c r="DO1125" s="12"/>
      <c r="DP1125" s="12"/>
      <c r="DQ1125" s="12"/>
      <c r="DR1125" s="12"/>
      <c r="DS1125" s="12"/>
      <c r="DT1125" s="12"/>
      <c r="DU1125" s="12"/>
      <c r="DV1125" s="12"/>
      <c r="DW1125" s="12"/>
      <c r="DX1125" s="12"/>
      <c r="DY1125" s="12"/>
      <c r="DZ1125" s="12"/>
      <c r="EA1125" s="12"/>
      <c r="EB1125" s="12"/>
      <c r="EC1125" s="12"/>
      <c r="ED1125" s="12"/>
      <c r="EE1125" s="12"/>
      <c r="EF1125" s="12"/>
      <c r="EG1125" s="12"/>
      <c r="EH1125" s="12"/>
      <c r="EI1125" s="12"/>
      <c r="EJ1125" s="12"/>
      <c r="EK1125" s="12"/>
      <c r="EL1125" s="12"/>
      <c r="EM1125" s="12"/>
      <c r="EN1125" s="12"/>
      <c r="EO1125" s="12"/>
      <c r="EP1125" s="12"/>
      <c r="EQ1125" s="12"/>
      <c r="ER1125" s="12"/>
      <c r="ES1125" s="12"/>
      <c r="ET1125" s="12"/>
      <c r="EU1125" s="12"/>
      <c r="EV1125" s="12"/>
      <c r="EW1125" s="12"/>
      <c r="EX1125" s="12"/>
      <c r="EY1125" s="12"/>
      <c r="EZ1125" s="12"/>
      <c r="FA1125" s="12"/>
      <c r="FB1125" s="12"/>
      <c r="FC1125" s="12"/>
      <c r="FD1125" s="12"/>
      <c r="FE1125" s="12"/>
      <c r="FF1125" s="12"/>
      <c r="FG1125" s="12"/>
      <c r="FH1125" s="12"/>
      <c r="FI1125" s="12"/>
      <c r="FJ1125" s="12"/>
      <c r="FK1125" s="12"/>
      <c r="FL1125" s="12"/>
      <c r="FM1125" s="12"/>
      <c r="FN1125" s="12"/>
      <c r="FO1125" s="12"/>
      <c r="FP1125" s="12"/>
      <c r="FQ1125" s="12"/>
      <c r="FR1125" s="12"/>
      <c r="FS1125" s="12"/>
      <c r="FT1125" s="12"/>
      <c r="FU1125" s="12"/>
      <c r="FV1125" s="12"/>
      <c r="FW1125" s="12"/>
      <c r="FX1125" s="12"/>
      <c r="FY1125" s="12"/>
      <c r="FZ1125" s="12"/>
      <c r="GA1125" s="12"/>
      <c r="GB1125" s="12"/>
      <c r="GC1125" s="12"/>
      <c r="GD1125" s="12"/>
      <c r="GE1125" s="12"/>
      <c r="GF1125" s="12"/>
      <c r="GG1125" s="12"/>
      <c r="GH1125" s="12"/>
      <c r="GI1125" s="12"/>
      <c r="GJ1125" s="12"/>
      <c r="GK1125" s="12"/>
      <c r="GL1125" s="12"/>
      <c r="GM1125" s="12"/>
      <c r="GN1125" s="12"/>
      <c r="GO1125" s="12"/>
      <c r="GP1125" s="12"/>
      <c r="GQ1125" s="12"/>
      <c r="GR1125" s="12"/>
      <c r="GS1125" s="12"/>
      <c r="GT1125" s="12"/>
      <c r="GU1125" s="12"/>
      <c r="GV1125" s="12"/>
      <c r="GW1125" s="12"/>
      <c r="GX1125" s="12"/>
      <c r="GY1125" s="12"/>
      <c r="GZ1125" s="12"/>
      <c r="HA1125" s="12"/>
      <c r="HB1125" s="12"/>
      <c r="HC1125" s="12"/>
      <c r="HD1125" s="12"/>
      <c r="HE1125" s="12"/>
      <c r="HF1125" s="12"/>
      <c r="HG1125" s="12"/>
      <c r="HH1125" s="12"/>
      <c r="HI1125" s="12"/>
      <c r="HJ1125" s="12"/>
      <c r="HK1125" s="12"/>
      <c r="HL1125" s="12"/>
      <c r="HM1125" s="12"/>
      <c r="HN1125" s="12"/>
      <c r="HO1125" s="12"/>
      <c r="HP1125" s="12"/>
      <c r="HQ1125" s="12"/>
      <c r="HR1125" s="12"/>
      <c r="HS1125" s="12"/>
      <c r="HT1125" s="12"/>
      <c r="HU1125" s="12"/>
      <c r="HV1125" s="12"/>
      <c r="HW1125" s="12"/>
      <c r="HX1125" s="12"/>
      <c r="HY1125" s="12"/>
      <c r="HZ1125" s="12"/>
      <c r="IA1125" s="12"/>
      <c r="IB1125" s="12"/>
      <c r="IC1125" s="12"/>
      <c r="ID1125" s="12"/>
    </row>
    <row r="1126" spans="1:238" x14ac:dyDescent="0.2">
      <c r="A1126" s="11">
        <f t="shared" si="18"/>
        <v>1118</v>
      </c>
      <c r="B1126" s="38" t="s">
        <v>1715</v>
      </c>
      <c r="C1126" s="38" t="s">
        <v>1660</v>
      </c>
      <c r="D1126" s="38" t="s">
        <v>145</v>
      </c>
      <c r="E1126" s="69">
        <v>2016.08</v>
      </c>
      <c r="F1126" s="40" t="s">
        <v>1296</v>
      </c>
      <c r="G1126" s="39">
        <v>280</v>
      </c>
      <c r="H1126" s="39">
        <v>298</v>
      </c>
      <c r="I1126" s="41" t="s">
        <v>18</v>
      </c>
      <c r="J1126" s="43" t="s">
        <v>17</v>
      </c>
      <c r="K1126" s="42"/>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c r="CW1126" s="12"/>
      <c r="CX1126" s="12"/>
      <c r="CY1126" s="12"/>
      <c r="CZ1126" s="12"/>
      <c r="DA1126" s="12"/>
      <c r="DB1126" s="12"/>
      <c r="DC1126" s="12"/>
      <c r="DD1126" s="12"/>
      <c r="DE1126" s="12"/>
      <c r="DF1126" s="12"/>
      <c r="DG1126" s="12"/>
      <c r="DH1126" s="12"/>
      <c r="DI1126" s="12"/>
      <c r="DJ1126" s="12"/>
      <c r="DK1126" s="12"/>
      <c r="DL1126" s="12"/>
      <c r="DM1126" s="12"/>
      <c r="DN1126" s="12"/>
      <c r="DO1126" s="12"/>
      <c r="DP1126" s="12"/>
      <c r="DQ1126" s="12"/>
      <c r="DR1126" s="12"/>
      <c r="DS1126" s="12"/>
      <c r="DT1126" s="12"/>
      <c r="DU1126" s="12"/>
      <c r="DV1126" s="12"/>
      <c r="DW1126" s="12"/>
      <c r="DX1126" s="12"/>
      <c r="DY1126" s="12"/>
      <c r="DZ1126" s="12"/>
      <c r="EA1126" s="12"/>
      <c r="EB1126" s="12"/>
      <c r="EC1126" s="12"/>
      <c r="ED1126" s="12"/>
      <c r="EE1126" s="12"/>
      <c r="EF1126" s="12"/>
      <c r="EG1126" s="12"/>
      <c r="EH1126" s="12"/>
      <c r="EI1126" s="12"/>
      <c r="EJ1126" s="12"/>
      <c r="EK1126" s="12"/>
      <c r="EL1126" s="12"/>
      <c r="EM1126" s="12"/>
      <c r="EN1126" s="12"/>
      <c r="EO1126" s="12"/>
      <c r="EP1126" s="12"/>
      <c r="EQ1126" s="12"/>
      <c r="ER1126" s="12"/>
      <c r="ES1126" s="12"/>
      <c r="ET1126" s="12"/>
      <c r="EU1126" s="12"/>
      <c r="EV1126" s="12"/>
      <c r="EW1126" s="12"/>
      <c r="EX1126" s="12"/>
      <c r="EY1126" s="12"/>
      <c r="EZ1126" s="12"/>
      <c r="FA1126" s="12"/>
      <c r="FB1126" s="12"/>
      <c r="FC1126" s="12"/>
      <c r="FD1126" s="12"/>
      <c r="FE1126" s="12"/>
      <c r="FF1126" s="12"/>
      <c r="FG1126" s="12"/>
      <c r="FH1126" s="12"/>
      <c r="FI1126" s="12"/>
      <c r="FJ1126" s="12"/>
      <c r="FK1126" s="12"/>
      <c r="FL1126" s="12"/>
      <c r="FM1126" s="12"/>
      <c r="FN1126" s="12"/>
      <c r="FO1126" s="12"/>
      <c r="FP1126" s="12"/>
      <c r="FQ1126" s="12"/>
      <c r="FR1126" s="12"/>
      <c r="FS1126" s="12"/>
      <c r="FT1126" s="12"/>
      <c r="FU1126" s="12"/>
      <c r="FV1126" s="12"/>
      <c r="FW1126" s="12"/>
      <c r="FX1126" s="12"/>
      <c r="FY1126" s="12"/>
      <c r="FZ1126" s="12"/>
      <c r="GA1126" s="12"/>
      <c r="GB1126" s="12"/>
      <c r="GC1126" s="12"/>
      <c r="GD1126" s="12"/>
      <c r="GE1126" s="12"/>
      <c r="GF1126" s="12"/>
      <c r="GG1126" s="12"/>
      <c r="GH1126" s="12"/>
      <c r="GI1126" s="12"/>
      <c r="GJ1126" s="12"/>
      <c r="GK1126" s="12"/>
      <c r="GL1126" s="12"/>
      <c r="GM1126" s="12"/>
      <c r="GN1126" s="12"/>
      <c r="GO1126" s="12"/>
      <c r="GP1126" s="12"/>
      <c r="GQ1126" s="12"/>
      <c r="GR1126" s="12"/>
      <c r="GS1126" s="12"/>
      <c r="GT1126" s="12"/>
      <c r="GU1126" s="12"/>
      <c r="GV1126" s="12"/>
      <c r="GW1126" s="12"/>
      <c r="GX1126" s="12"/>
      <c r="GY1126" s="12"/>
      <c r="GZ1126" s="12"/>
      <c r="HA1126" s="12"/>
      <c r="HB1126" s="12"/>
      <c r="HC1126" s="12"/>
      <c r="HD1126" s="12"/>
      <c r="HE1126" s="12"/>
      <c r="HF1126" s="12"/>
      <c r="HG1126" s="12"/>
      <c r="HH1126" s="12"/>
      <c r="HI1126" s="12"/>
      <c r="HJ1126" s="12"/>
      <c r="HK1126" s="12"/>
      <c r="HL1126" s="12"/>
      <c r="HM1126" s="12"/>
      <c r="HN1126" s="12"/>
      <c r="HO1126" s="12"/>
      <c r="HP1126" s="12"/>
      <c r="HQ1126" s="12"/>
      <c r="HR1126" s="12"/>
      <c r="HS1126" s="12"/>
      <c r="HT1126" s="12"/>
      <c r="HU1126" s="12"/>
      <c r="HV1126" s="12"/>
      <c r="HW1126" s="12"/>
      <c r="HX1126" s="12"/>
      <c r="HY1126" s="12"/>
      <c r="HZ1126" s="12"/>
      <c r="IA1126" s="12"/>
      <c r="IB1126" s="12"/>
      <c r="IC1126" s="12"/>
      <c r="ID1126" s="12"/>
    </row>
    <row r="1127" spans="1:238" x14ac:dyDescent="0.2">
      <c r="A1127" s="11">
        <f t="shared" ref="A1127:A1190" si="19">ROW()-8</f>
        <v>1119</v>
      </c>
      <c r="B1127" s="38" t="s">
        <v>220</v>
      </c>
      <c r="C1127" s="38" t="s">
        <v>1660</v>
      </c>
      <c r="D1127" s="38" t="s">
        <v>145</v>
      </c>
      <c r="E1127" s="69">
        <v>2016.08</v>
      </c>
      <c r="F1127" s="40" t="s">
        <v>1649</v>
      </c>
      <c r="G1127" s="39">
        <v>1229</v>
      </c>
      <c r="H1127" s="39">
        <v>2595</v>
      </c>
      <c r="I1127" s="41" t="s">
        <v>1283</v>
      </c>
      <c r="J1127" s="43" t="s">
        <v>17</v>
      </c>
      <c r="K1127" s="42"/>
      <c r="L1127" s="12"/>
      <c r="M1127" s="12"/>
      <c r="N1127" s="12"/>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1127" s="12"/>
      <c r="AN1127" s="12"/>
      <c r="AO1127" s="12"/>
      <c r="AP1127" s="12"/>
      <c r="AQ1127" s="12"/>
      <c r="AR1127" s="12"/>
      <c r="AS1127" s="12"/>
      <c r="AT1127" s="12"/>
      <c r="AU1127" s="12"/>
      <c r="AV1127" s="12"/>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c r="BQ1127" s="12"/>
      <c r="BR1127" s="12"/>
      <c r="BS1127" s="12"/>
      <c r="BT1127" s="12"/>
      <c r="BU1127" s="12"/>
      <c r="BV1127" s="12"/>
      <c r="BW1127" s="12"/>
      <c r="BX1127" s="12"/>
      <c r="BY1127" s="12"/>
      <c r="BZ1127" s="12"/>
      <c r="CA1127" s="12"/>
      <c r="CB1127" s="12"/>
      <c r="CC1127" s="12"/>
      <c r="CD1127" s="12"/>
      <c r="CE1127" s="12"/>
      <c r="CF1127" s="12"/>
      <c r="CG1127" s="12"/>
      <c r="CH1127" s="12"/>
      <c r="CI1127" s="12"/>
      <c r="CJ1127" s="12"/>
      <c r="CK1127" s="12"/>
      <c r="CL1127" s="12"/>
      <c r="CM1127" s="12"/>
      <c r="CN1127" s="12"/>
      <c r="CO1127" s="12"/>
      <c r="CP1127" s="12"/>
      <c r="CQ1127" s="12"/>
      <c r="CR1127" s="12"/>
      <c r="CS1127" s="12"/>
      <c r="CT1127" s="12"/>
      <c r="CU1127" s="12"/>
      <c r="CV1127" s="12"/>
      <c r="CW1127" s="12"/>
      <c r="CX1127" s="12"/>
      <c r="CY1127" s="12"/>
      <c r="CZ1127" s="12"/>
      <c r="DA1127" s="12"/>
      <c r="DB1127" s="12"/>
      <c r="DC1127" s="12"/>
      <c r="DD1127" s="12"/>
      <c r="DE1127" s="12"/>
      <c r="DF1127" s="12"/>
      <c r="DG1127" s="12"/>
      <c r="DH1127" s="12"/>
      <c r="DI1127" s="12"/>
      <c r="DJ1127" s="12"/>
      <c r="DK1127" s="12"/>
      <c r="DL1127" s="12"/>
      <c r="DM1127" s="12"/>
      <c r="DN1127" s="12"/>
      <c r="DO1127" s="12"/>
      <c r="DP1127" s="12"/>
      <c r="DQ1127" s="12"/>
      <c r="DR1127" s="12"/>
      <c r="DS1127" s="12"/>
      <c r="DT1127" s="12"/>
      <c r="DU1127" s="12"/>
      <c r="DV1127" s="12"/>
      <c r="DW1127" s="12"/>
      <c r="DX1127" s="12"/>
      <c r="DY1127" s="12"/>
      <c r="DZ1127" s="12"/>
      <c r="EA1127" s="12"/>
      <c r="EB1127" s="12"/>
      <c r="EC1127" s="12"/>
      <c r="ED1127" s="12"/>
      <c r="EE1127" s="12"/>
      <c r="EF1127" s="12"/>
      <c r="EG1127" s="12"/>
      <c r="EH1127" s="12"/>
      <c r="EI1127" s="12"/>
      <c r="EJ1127" s="12"/>
      <c r="EK1127" s="12"/>
      <c r="EL1127" s="12"/>
      <c r="EM1127" s="12"/>
      <c r="EN1127" s="12"/>
      <c r="EO1127" s="12"/>
      <c r="EP1127" s="12"/>
      <c r="EQ1127" s="12"/>
      <c r="ER1127" s="12"/>
      <c r="ES1127" s="12"/>
      <c r="ET1127" s="12"/>
      <c r="EU1127" s="12"/>
      <c r="EV1127" s="12"/>
      <c r="EW1127" s="12"/>
      <c r="EX1127" s="12"/>
      <c r="EY1127" s="12"/>
      <c r="EZ1127" s="12"/>
      <c r="FA1127" s="12"/>
      <c r="FB1127" s="12"/>
      <c r="FC1127" s="12"/>
      <c r="FD1127" s="12"/>
      <c r="FE1127" s="12"/>
      <c r="FF1127" s="12"/>
      <c r="FG1127" s="12"/>
      <c r="FH1127" s="12"/>
      <c r="FI1127" s="12"/>
      <c r="FJ1127" s="12"/>
      <c r="FK1127" s="12"/>
      <c r="FL1127" s="12"/>
      <c r="FM1127" s="12"/>
      <c r="FN1127" s="12"/>
      <c r="FO1127" s="12"/>
      <c r="FP1127" s="12"/>
      <c r="FQ1127" s="12"/>
      <c r="FR1127" s="12"/>
      <c r="FS1127" s="12"/>
      <c r="FT1127" s="12"/>
      <c r="FU1127" s="12"/>
      <c r="FV1127" s="12"/>
      <c r="FW1127" s="12"/>
      <c r="FX1127" s="12"/>
      <c r="FY1127" s="12"/>
      <c r="FZ1127" s="12"/>
      <c r="GA1127" s="12"/>
      <c r="GB1127" s="12"/>
      <c r="GC1127" s="12"/>
      <c r="GD1127" s="12"/>
      <c r="GE1127" s="12"/>
      <c r="GF1127" s="12"/>
      <c r="GG1127" s="12"/>
      <c r="GH1127" s="12"/>
      <c r="GI1127" s="12"/>
      <c r="GJ1127" s="12"/>
      <c r="GK1127" s="12"/>
      <c r="GL1127" s="12"/>
      <c r="GM1127" s="12"/>
      <c r="GN1127" s="12"/>
      <c r="GO1127" s="12"/>
      <c r="GP1127" s="12"/>
      <c r="GQ1127" s="12"/>
      <c r="GR1127" s="12"/>
      <c r="GS1127" s="12"/>
      <c r="GT1127" s="12"/>
      <c r="GU1127" s="12"/>
      <c r="GV1127" s="12"/>
      <c r="GW1127" s="12"/>
      <c r="GX1127" s="12"/>
      <c r="GY1127" s="12"/>
      <c r="GZ1127" s="12"/>
      <c r="HA1127" s="12"/>
      <c r="HB1127" s="12"/>
      <c r="HC1127" s="12"/>
      <c r="HD1127" s="12"/>
      <c r="HE1127" s="12"/>
      <c r="HF1127" s="12"/>
      <c r="HG1127" s="12"/>
      <c r="HH1127" s="12"/>
      <c r="HI1127" s="12"/>
      <c r="HJ1127" s="12"/>
      <c r="HK1127" s="12"/>
      <c r="HL1127" s="12"/>
      <c r="HM1127" s="12"/>
      <c r="HN1127" s="12"/>
      <c r="HO1127" s="12"/>
      <c r="HP1127" s="12"/>
      <c r="HQ1127" s="12"/>
      <c r="HR1127" s="12"/>
      <c r="HS1127" s="12"/>
      <c r="HT1127" s="12"/>
      <c r="HU1127" s="12"/>
      <c r="HV1127" s="12"/>
      <c r="HW1127" s="12"/>
      <c r="HX1127" s="12"/>
      <c r="HY1127" s="12"/>
      <c r="HZ1127" s="12"/>
      <c r="IA1127" s="12"/>
      <c r="IB1127" s="12"/>
      <c r="IC1127" s="12"/>
      <c r="ID1127" s="12"/>
    </row>
    <row r="1128" spans="1:238" x14ac:dyDescent="0.2">
      <c r="A1128" s="11">
        <f t="shared" si="19"/>
        <v>1120</v>
      </c>
      <c r="B1128" s="38" t="s">
        <v>1716</v>
      </c>
      <c r="C1128" s="38" t="s">
        <v>1660</v>
      </c>
      <c r="D1128" s="38" t="s">
        <v>145</v>
      </c>
      <c r="E1128" s="69" t="s">
        <v>221</v>
      </c>
      <c r="F1128" s="40" t="s">
        <v>1301</v>
      </c>
      <c r="G1128" s="39">
        <v>1308</v>
      </c>
      <c r="H1128" s="39">
        <v>2772</v>
      </c>
      <c r="I1128" s="41" t="s">
        <v>1283</v>
      </c>
      <c r="J1128" s="43" t="s">
        <v>17</v>
      </c>
      <c r="K1128" s="42"/>
      <c r="L1128" s="12"/>
      <c r="M1128" s="12"/>
      <c r="N1128" s="12"/>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BQ1128" s="12"/>
      <c r="BR1128" s="12"/>
      <c r="BS1128" s="12"/>
      <c r="BT1128" s="12"/>
      <c r="BU1128" s="12"/>
      <c r="BV1128" s="12"/>
      <c r="BW1128" s="12"/>
      <c r="BX1128" s="12"/>
      <c r="BY1128" s="12"/>
      <c r="BZ1128" s="12"/>
      <c r="CA1128" s="12"/>
      <c r="CB1128" s="12"/>
      <c r="CC1128" s="12"/>
      <c r="CD1128" s="12"/>
      <c r="CE1128" s="12"/>
      <c r="CF1128" s="12"/>
      <c r="CG1128" s="12"/>
      <c r="CH1128" s="12"/>
      <c r="CI1128" s="12"/>
      <c r="CJ1128" s="12"/>
      <c r="CK1128" s="12"/>
      <c r="CL1128" s="12"/>
      <c r="CM1128" s="12"/>
      <c r="CN1128" s="12"/>
      <c r="CO1128" s="12"/>
      <c r="CP1128" s="12"/>
      <c r="CQ1128" s="12"/>
      <c r="CR1128" s="12"/>
      <c r="CS1128" s="12"/>
      <c r="CT1128" s="12"/>
      <c r="CU1128" s="12"/>
      <c r="CV1128" s="12"/>
      <c r="CW1128" s="12"/>
      <c r="CX1128" s="12"/>
      <c r="CY1128" s="12"/>
      <c r="CZ1128" s="12"/>
      <c r="DA1128" s="12"/>
      <c r="DB1128" s="12"/>
      <c r="DC1128" s="12"/>
      <c r="DD1128" s="12"/>
      <c r="DE1128" s="12"/>
      <c r="DF1128" s="12"/>
      <c r="DG1128" s="12"/>
      <c r="DH1128" s="12"/>
      <c r="DI1128" s="12"/>
      <c r="DJ1128" s="12"/>
      <c r="DK1128" s="12"/>
      <c r="DL1128" s="12"/>
      <c r="DM1128" s="12"/>
      <c r="DN1128" s="12"/>
      <c r="DO1128" s="12"/>
      <c r="DP1128" s="12"/>
      <c r="DQ1128" s="12"/>
      <c r="DR1128" s="12"/>
      <c r="DS1128" s="12"/>
      <c r="DT1128" s="12"/>
      <c r="DU1128" s="12"/>
      <c r="DV1128" s="12"/>
      <c r="DW1128" s="12"/>
      <c r="DX1128" s="12"/>
      <c r="DY1128" s="12"/>
      <c r="DZ1128" s="12"/>
      <c r="EA1128" s="12"/>
      <c r="EB1128" s="12"/>
      <c r="EC1128" s="12"/>
      <c r="ED1128" s="12"/>
      <c r="EE1128" s="12"/>
      <c r="EF1128" s="12"/>
      <c r="EG1128" s="12"/>
      <c r="EH1128" s="12"/>
      <c r="EI1128" s="12"/>
      <c r="EJ1128" s="12"/>
      <c r="EK1128" s="12"/>
      <c r="EL1128" s="12"/>
      <c r="EM1128" s="12"/>
      <c r="EN1128" s="12"/>
      <c r="EO1128" s="12"/>
      <c r="EP1128" s="12"/>
      <c r="EQ1128" s="12"/>
      <c r="ER1128" s="12"/>
      <c r="ES1128" s="12"/>
      <c r="ET1128" s="12"/>
      <c r="EU1128" s="12"/>
      <c r="EV1128" s="12"/>
      <c r="EW1128" s="12"/>
      <c r="EX1128" s="12"/>
      <c r="EY1128" s="12"/>
      <c r="EZ1128" s="12"/>
      <c r="FA1128" s="12"/>
      <c r="FB1128" s="12"/>
      <c r="FC1128" s="12"/>
      <c r="FD1128" s="12"/>
      <c r="FE1128" s="12"/>
      <c r="FF1128" s="12"/>
      <c r="FG1128" s="12"/>
      <c r="FH1128" s="12"/>
      <c r="FI1128" s="12"/>
      <c r="FJ1128" s="12"/>
      <c r="FK1128" s="12"/>
      <c r="FL1128" s="12"/>
      <c r="FM1128" s="12"/>
      <c r="FN1128" s="12"/>
      <c r="FO1128" s="12"/>
      <c r="FP1128" s="12"/>
      <c r="FQ1128" s="12"/>
      <c r="FR1128" s="12"/>
      <c r="FS1128" s="12"/>
      <c r="FT1128" s="12"/>
      <c r="FU1128" s="12"/>
      <c r="FV1128" s="12"/>
      <c r="FW1128" s="12"/>
      <c r="FX1128" s="12"/>
      <c r="FY1128" s="12"/>
      <c r="FZ1128" s="12"/>
      <c r="GA1128" s="12"/>
      <c r="GB1128" s="12"/>
      <c r="GC1128" s="12"/>
      <c r="GD1128" s="12"/>
      <c r="GE1128" s="12"/>
      <c r="GF1128" s="12"/>
      <c r="GG1128" s="12"/>
      <c r="GH1128" s="12"/>
      <c r="GI1128" s="12"/>
      <c r="GJ1128" s="12"/>
      <c r="GK1128" s="12"/>
      <c r="GL1128" s="12"/>
      <c r="GM1128" s="12"/>
      <c r="GN1128" s="12"/>
      <c r="GO1128" s="12"/>
      <c r="GP1128" s="12"/>
      <c r="GQ1128" s="12"/>
      <c r="GR1128" s="12"/>
      <c r="GS1128" s="12"/>
      <c r="GT1128" s="12"/>
      <c r="GU1128" s="12"/>
      <c r="GV1128" s="12"/>
      <c r="GW1128" s="12"/>
      <c r="GX1128" s="12"/>
      <c r="GY1128" s="12"/>
      <c r="GZ1128" s="12"/>
      <c r="HA1128" s="12"/>
      <c r="HB1128" s="12"/>
      <c r="HC1128" s="12"/>
      <c r="HD1128" s="12"/>
      <c r="HE1128" s="12"/>
      <c r="HF1128" s="12"/>
      <c r="HG1128" s="12"/>
      <c r="HH1128" s="12"/>
      <c r="HI1128" s="12"/>
      <c r="HJ1128" s="12"/>
      <c r="HK1128" s="12"/>
      <c r="HL1128" s="12"/>
      <c r="HM1128" s="12"/>
      <c r="HN1128" s="12"/>
      <c r="HO1128" s="12"/>
      <c r="HP1128" s="12"/>
      <c r="HQ1128" s="12"/>
      <c r="HR1128" s="12"/>
      <c r="HS1128" s="12"/>
      <c r="HT1128" s="12"/>
      <c r="HU1128" s="12"/>
      <c r="HV1128" s="12"/>
      <c r="HW1128" s="12"/>
      <c r="HX1128" s="12"/>
      <c r="HY1128" s="12"/>
      <c r="HZ1128" s="12"/>
      <c r="IA1128" s="12"/>
      <c r="IB1128" s="12"/>
      <c r="IC1128" s="12"/>
      <c r="ID1128" s="12"/>
    </row>
    <row r="1129" spans="1:238" x14ac:dyDescent="0.2">
      <c r="A1129" s="11">
        <f t="shared" si="19"/>
        <v>1121</v>
      </c>
      <c r="B1129" s="38" t="s">
        <v>1717</v>
      </c>
      <c r="C1129" s="38" t="s">
        <v>1660</v>
      </c>
      <c r="D1129" s="38" t="s">
        <v>145</v>
      </c>
      <c r="E1129" s="69" t="s">
        <v>221</v>
      </c>
      <c r="F1129" s="40" t="s">
        <v>1301</v>
      </c>
      <c r="G1129" s="39">
        <v>214</v>
      </c>
      <c r="H1129" s="39">
        <v>326</v>
      </c>
      <c r="I1129" s="41" t="s">
        <v>1283</v>
      </c>
      <c r="J1129" s="43" t="s">
        <v>17</v>
      </c>
      <c r="K1129" s="42"/>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BQ1129" s="12"/>
      <c r="BR1129" s="12"/>
      <c r="BS1129" s="12"/>
      <c r="BT1129" s="12"/>
      <c r="BU1129" s="12"/>
      <c r="BV1129" s="12"/>
      <c r="BW1129" s="12"/>
      <c r="BX1129" s="12"/>
      <c r="BY1129" s="12"/>
      <c r="BZ1129" s="12"/>
      <c r="CA1129" s="12"/>
      <c r="CB1129" s="12"/>
      <c r="CC1129" s="12"/>
      <c r="CD1129" s="12"/>
      <c r="CE1129" s="12"/>
      <c r="CF1129" s="12"/>
      <c r="CG1129" s="12"/>
      <c r="CH1129" s="12"/>
      <c r="CI1129" s="12"/>
      <c r="CJ1129" s="12"/>
      <c r="CK1129" s="12"/>
      <c r="CL1129" s="12"/>
      <c r="CM1129" s="12"/>
      <c r="CN1129" s="12"/>
      <c r="CO1129" s="12"/>
      <c r="CP1129" s="12"/>
      <c r="CQ1129" s="12"/>
      <c r="CR1129" s="12"/>
      <c r="CS1129" s="12"/>
      <c r="CT1129" s="12"/>
      <c r="CU1129" s="12"/>
      <c r="CV1129" s="12"/>
      <c r="CW1129" s="12"/>
      <c r="CX1129" s="12"/>
      <c r="CY1129" s="12"/>
      <c r="CZ1129" s="12"/>
      <c r="DA1129" s="12"/>
      <c r="DB1129" s="12"/>
      <c r="DC1129" s="12"/>
      <c r="DD1129" s="12"/>
      <c r="DE1129" s="12"/>
      <c r="DF1129" s="12"/>
      <c r="DG1129" s="12"/>
      <c r="DH1129" s="12"/>
      <c r="DI1129" s="12"/>
      <c r="DJ1129" s="12"/>
      <c r="DK1129" s="12"/>
      <c r="DL1129" s="12"/>
      <c r="DM1129" s="12"/>
      <c r="DN1129" s="12"/>
      <c r="DO1129" s="12"/>
      <c r="DP1129" s="12"/>
      <c r="DQ1129" s="12"/>
      <c r="DR1129" s="12"/>
      <c r="DS1129" s="12"/>
      <c r="DT1129" s="12"/>
      <c r="DU1129" s="12"/>
      <c r="DV1129" s="12"/>
      <c r="DW1129" s="12"/>
      <c r="DX1129" s="12"/>
      <c r="DY1129" s="12"/>
      <c r="DZ1129" s="12"/>
      <c r="EA1129" s="12"/>
      <c r="EB1129" s="12"/>
      <c r="EC1129" s="12"/>
      <c r="ED1129" s="12"/>
      <c r="EE1129" s="12"/>
      <c r="EF1129" s="12"/>
      <c r="EG1129" s="12"/>
      <c r="EH1129" s="12"/>
      <c r="EI1129" s="12"/>
      <c r="EJ1129" s="12"/>
      <c r="EK1129" s="12"/>
      <c r="EL1129" s="12"/>
      <c r="EM1129" s="12"/>
      <c r="EN1129" s="12"/>
      <c r="EO1129" s="12"/>
      <c r="EP1129" s="12"/>
      <c r="EQ1129" s="12"/>
      <c r="ER1129" s="12"/>
      <c r="ES1129" s="12"/>
      <c r="ET1129" s="12"/>
      <c r="EU1129" s="12"/>
      <c r="EV1129" s="12"/>
      <c r="EW1129" s="12"/>
      <c r="EX1129" s="12"/>
      <c r="EY1129" s="12"/>
      <c r="EZ1129" s="12"/>
      <c r="FA1129" s="12"/>
      <c r="FB1129" s="12"/>
      <c r="FC1129" s="12"/>
      <c r="FD1129" s="12"/>
      <c r="FE1129" s="12"/>
      <c r="FF1129" s="12"/>
      <c r="FG1129" s="12"/>
      <c r="FH1129" s="12"/>
      <c r="FI1129" s="12"/>
      <c r="FJ1129" s="12"/>
      <c r="FK1129" s="12"/>
      <c r="FL1129" s="12"/>
      <c r="FM1129" s="12"/>
      <c r="FN1129" s="12"/>
      <c r="FO1129" s="12"/>
      <c r="FP1129" s="12"/>
      <c r="FQ1129" s="12"/>
      <c r="FR1129" s="12"/>
      <c r="FS1129" s="12"/>
      <c r="FT1129" s="12"/>
      <c r="FU1129" s="12"/>
      <c r="FV1129" s="12"/>
      <c r="FW1129" s="12"/>
      <c r="FX1129" s="12"/>
      <c r="FY1129" s="12"/>
      <c r="FZ1129" s="12"/>
      <c r="GA1129" s="12"/>
      <c r="GB1129" s="12"/>
      <c r="GC1129" s="12"/>
      <c r="GD1129" s="12"/>
      <c r="GE1129" s="12"/>
      <c r="GF1129" s="12"/>
      <c r="GG1129" s="12"/>
      <c r="GH1129" s="12"/>
      <c r="GI1129" s="12"/>
      <c r="GJ1129" s="12"/>
      <c r="GK1129" s="12"/>
      <c r="GL1129" s="12"/>
      <c r="GM1129" s="12"/>
      <c r="GN1129" s="12"/>
      <c r="GO1129" s="12"/>
      <c r="GP1129" s="12"/>
      <c r="GQ1129" s="12"/>
      <c r="GR1129" s="12"/>
      <c r="GS1129" s="12"/>
      <c r="GT1129" s="12"/>
      <c r="GU1129" s="12"/>
      <c r="GV1129" s="12"/>
      <c r="GW1129" s="12"/>
      <c r="GX1129" s="12"/>
      <c r="GY1129" s="12"/>
      <c r="GZ1129" s="12"/>
      <c r="HA1129" s="12"/>
      <c r="HB1129" s="12"/>
      <c r="HC1129" s="12"/>
      <c r="HD1129" s="12"/>
      <c r="HE1129" s="12"/>
      <c r="HF1129" s="12"/>
      <c r="HG1129" s="12"/>
      <c r="HH1129" s="12"/>
      <c r="HI1129" s="12"/>
      <c r="HJ1129" s="12"/>
      <c r="HK1129" s="12"/>
      <c r="HL1129" s="12"/>
      <c r="HM1129" s="12"/>
      <c r="HN1129" s="12"/>
      <c r="HO1129" s="12"/>
      <c r="HP1129" s="12"/>
      <c r="HQ1129" s="12"/>
      <c r="HR1129" s="12"/>
      <c r="HS1129" s="12"/>
      <c r="HT1129" s="12"/>
      <c r="HU1129" s="12"/>
      <c r="HV1129" s="12"/>
      <c r="HW1129" s="12"/>
      <c r="HX1129" s="12"/>
      <c r="HY1129" s="12"/>
      <c r="HZ1129" s="12"/>
      <c r="IA1129" s="12"/>
      <c r="IB1129" s="12"/>
      <c r="IC1129" s="12"/>
      <c r="ID1129" s="12"/>
    </row>
    <row r="1130" spans="1:238" x14ac:dyDescent="0.2">
      <c r="A1130" s="11">
        <f t="shared" si="19"/>
        <v>1122</v>
      </c>
      <c r="B1130" s="38" t="s">
        <v>1081</v>
      </c>
      <c r="C1130" s="38" t="s">
        <v>1660</v>
      </c>
      <c r="D1130" s="40" t="s">
        <v>145</v>
      </c>
      <c r="E1130" s="69">
        <v>2016.11</v>
      </c>
      <c r="F1130" s="40" t="s">
        <v>1718</v>
      </c>
      <c r="G1130" s="85">
        <v>16519</v>
      </c>
      <c r="H1130" s="85">
        <v>34374</v>
      </c>
      <c r="I1130" s="41" t="s">
        <v>18</v>
      </c>
      <c r="J1130" s="86" t="s">
        <v>17</v>
      </c>
      <c r="K1130" s="42"/>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18"/>
      <c r="AZ1130" s="18"/>
      <c r="BA1130" s="18"/>
      <c r="BB1130" s="18"/>
      <c r="BC1130" s="18"/>
      <c r="BD1130" s="18"/>
      <c r="BE1130" s="18"/>
      <c r="BF1130" s="18"/>
      <c r="BG1130" s="18"/>
      <c r="BH1130" s="18"/>
      <c r="BI1130" s="18"/>
      <c r="BJ1130" s="18"/>
      <c r="BK1130" s="18"/>
      <c r="BL1130" s="18"/>
      <c r="BM1130" s="18"/>
      <c r="BN1130" s="18"/>
      <c r="BO1130" s="18"/>
      <c r="BP1130" s="18"/>
      <c r="BQ1130" s="18"/>
      <c r="BR1130" s="18"/>
      <c r="BS1130" s="18"/>
      <c r="BT1130" s="18"/>
      <c r="BU1130" s="18"/>
      <c r="BV1130" s="18"/>
      <c r="BW1130" s="18"/>
      <c r="BX1130" s="18"/>
      <c r="BY1130" s="18"/>
      <c r="BZ1130" s="18"/>
      <c r="CA1130" s="18"/>
      <c r="CB1130" s="18"/>
      <c r="CC1130" s="18"/>
      <c r="CD1130" s="18"/>
      <c r="CE1130" s="18"/>
      <c r="CF1130" s="18"/>
      <c r="CG1130" s="18"/>
      <c r="CH1130" s="18"/>
      <c r="CI1130" s="18"/>
      <c r="CJ1130" s="18"/>
      <c r="CK1130" s="18"/>
      <c r="CL1130" s="18"/>
      <c r="CM1130" s="18"/>
      <c r="CN1130" s="18"/>
      <c r="CO1130" s="18"/>
      <c r="CP1130" s="18"/>
      <c r="CQ1130" s="18"/>
      <c r="CR1130" s="18"/>
      <c r="CS1130" s="18"/>
      <c r="CT1130" s="18"/>
      <c r="CU1130" s="18"/>
      <c r="CV1130" s="18"/>
      <c r="CW1130" s="18"/>
      <c r="CX1130" s="18"/>
      <c r="CY1130" s="18"/>
      <c r="CZ1130" s="18"/>
      <c r="DA1130" s="18"/>
      <c r="DB1130" s="18"/>
      <c r="DC1130" s="18"/>
      <c r="DD1130" s="18"/>
      <c r="DE1130" s="18"/>
      <c r="DF1130" s="18"/>
      <c r="DG1130" s="18"/>
      <c r="DH1130" s="18"/>
      <c r="DI1130" s="18"/>
      <c r="DJ1130" s="18"/>
      <c r="DK1130" s="18"/>
      <c r="DL1130" s="18"/>
      <c r="DM1130" s="18"/>
      <c r="DN1130" s="18"/>
      <c r="DO1130" s="18"/>
      <c r="DP1130" s="18"/>
      <c r="DQ1130" s="18"/>
      <c r="DR1130" s="18"/>
      <c r="DS1130" s="18"/>
      <c r="DT1130" s="18"/>
      <c r="DU1130" s="18"/>
      <c r="DV1130" s="18"/>
      <c r="DW1130" s="18"/>
      <c r="DX1130" s="18"/>
      <c r="DY1130" s="18"/>
      <c r="DZ1130" s="18"/>
      <c r="EA1130" s="18"/>
      <c r="EB1130" s="18"/>
      <c r="EC1130" s="18"/>
      <c r="ED1130" s="18"/>
      <c r="EE1130" s="18"/>
      <c r="EF1130" s="18"/>
      <c r="EG1130" s="18"/>
      <c r="EH1130" s="18"/>
      <c r="EI1130" s="18"/>
      <c r="EJ1130" s="18"/>
      <c r="EK1130" s="18"/>
      <c r="EL1130" s="18"/>
      <c r="EM1130" s="18"/>
      <c r="EN1130" s="18"/>
      <c r="EO1130" s="18"/>
      <c r="EP1130" s="18"/>
      <c r="EQ1130" s="18"/>
      <c r="ER1130" s="18"/>
      <c r="ES1130" s="18"/>
      <c r="ET1130" s="18"/>
      <c r="EU1130" s="18"/>
      <c r="EV1130" s="18"/>
      <c r="EW1130" s="18"/>
      <c r="EX1130" s="18"/>
      <c r="EY1130" s="18"/>
      <c r="EZ1130" s="18"/>
      <c r="FA1130" s="18"/>
      <c r="FB1130" s="18"/>
      <c r="FC1130" s="18"/>
      <c r="FD1130" s="18"/>
      <c r="FE1130" s="18"/>
      <c r="FF1130" s="18"/>
      <c r="FG1130" s="18"/>
      <c r="FH1130" s="18"/>
      <c r="FI1130" s="18"/>
      <c r="FJ1130" s="18"/>
      <c r="FK1130" s="18"/>
      <c r="FL1130" s="18"/>
      <c r="FM1130" s="18"/>
      <c r="FN1130" s="18"/>
      <c r="FO1130" s="18"/>
      <c r="FP1130" s="18"/>
      <c r="FQ1130" s="18"/>
      <c r="FR1130" s="18"/>
      <c r="FS1130" s="18"/>
      <c r="FT1130" s="18"/>
      <c r="FU1130" s="18"/>
      <c r="FV1130" s="18"/>
      <c r="FW1130" s="18"/>
      <c r="FX1130" s="18"/>
      <c r="FY1130" s="18"/>
      <c r="FZ1130" s="18"/>
      <c r="GA1130" s="18"/>
      <c r="GB1130" s="18"/>
      <c r="GC1130" s="18"/>
      <c r="GD1130" s="18"/>
      <c r="GE1130" s="18"/>
      <c r="GF1130" s="18"/>
      <c r="GG1130" s="18"/>
      <c r="GH1130" s="18"/>
      <c r="GI1130" s="18"/>
      <c r="GJ1130" s="18"/>
      <c r="GK1130" s="18"/>
      <c r="GL1130" s="18"/>
      <c r="GM1130" s="18"/>
      <c r="GN1130" s="18"/>
      <c r="GO1130" s="18"/>
      <c r="GP1130" s="18"/>
      <c r="GQ1130" s="18"/>
      <c r="GR1130" s="18"/>
      <c r="GS1130" s="18"/>
      <c r="GT1130" s="18"/>
      <c r="GU1130" s="18"/>
      <c r="GV1130" s="18"/>
      <c r="GW1130" s="18"/>
      <c r="GX1130" s="18"/>
      <c r="GY1130" s="18"/>
      <c r="GZ1130" s="18"/>
      <c r="HA1130" s="18"/>
      <c r="HB1130" s="18"/>
      <c r="HC1130" s="18"/>
      <c r="HD1130" s="18"/>
      <c r="HE1130" s="18"/>
      <c r="HF1130" s="18"/>
      <c r="HG1130" s="18"/>
      <c r="HH1130" s="18"/>
      <c r="HI1130" s="18"/>
      <c r="HJ1130" s="18"/>
      <c r="HK1130" s="18"/>
      <c r="HL1130" s="18"/>
      <c r="HM1130" s="18"/>
      <c r="HN1130" s="18"/>
      <c r="HO1130" s="18"/>
      <c r="HP1130" s="18"/>
      <c r="HQ1130" s="18"/>
      <c r="HR1130" s="18"/>
      <c r="HS1130" s="18"/>
      <c r="HT1130" s="18"/>
      <c r="HU1130" s="18"/>
      <c r="HV1130" s="18"/>
      <c r="HW1130" s="18"/>
      <c r="HX1130" s="18"/>
      <c r="HY1130" s="18"/>
      <c r="HZ1130" s="18"/>
      <c r="IA1130" s="18"/>
      <c r="IB1130" s="18"/>
      <c r="IC1130" s="18"/>
      <c r="ID1130" s="18"/>
    </row>
    <row r="1131" spans="1:238" x14ac:dyDescent="0.2">
      <c r="A1131" s="11">
        <f t="shared" si="19"/>
        <v>1123</v>
      </c>
      <c r="B1131" s="38" t="s">
        <v>1719</v>
      </c>
      <c r="C1131" s="38" t="s">
        <v>1660</v>
      </c>
      <c r="D1131" s="38" t="s">
        <v>145</v>
      </c>
      <c r="E1131" s="69">
        <v>2016.12</v>
      </c>
      <c r="F1131" s="40" t="s">
        <v>1720</v>
      </c>
      <c r="G1131" s="39">
        <v>201</v>
      </c>
      <c r="H1131" s="39">
        <v>340</v>
      </c>
      <c r="I1131" s="41" t="s">
        <v>1283</v>
      </c>
      <c r="J1131" s="86" t="s">
        <v>17</v>
      </c>
      <c r="K1131" s="42"/>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8"/>
      <c r="AY1131" s="18"/>
      <c r="AZ1131" s="18"/>
      <c r="BA1131" s="18"/>
      <c r="BB1131" s="18"/>
      <c r="BC1131" s="18"/>
      <c r="BD1131" s="18"/>
      <c r="BE1131" s="18"/>
      <c r="BF1131" s="18"/>
      <c r="BG1131" s="18"/>
      <c r="BH1131" s="18"/>
      <c r="BI1131" s="18"/>
      <c r="BJ1131" s="18"/>
      <c r="BK1131" s="18"/>
      <c r="BL1131" s="18"/>
      <c r="BM1131" s="18"/>
      <c r="BN1131" s="18"/>
      <c r="BO1131" s="18"/>
      <c r="BP1131" s="18"/>
      <c r="BQ1131" s="18"/>
      <c r="BR1131" s="18"/>
      <c r="BS1131" s="18"/>
      <c r="BT1131" s="18"/>
      <c r="BU1131" s="18"/>
      <c r="BV1131" s="18"/>
      <c r="BW1131" s="18"/>
      <c r="BX1131" s="18"/>
      <c r="BY1131" s="18"/>
      <c r="BZ1131" s="18"/>
      <c r="CA1131" s="18"/>
      <c r="CB1131" s="18"/>
      <c r="CC1131" s="18"/>
      <c r="CD1131" s="18"/>
      <c r="CE1131" s="18"/>
      <c r="CF1131" s="18"/>
      <c r="CG1131" s="18"/>
      <c r="CH1131" s="18"/>
      <c r="CI1131" s="18"/>
      <c r="CJ1131" s="18"/>
      <c r="CK1131" s="18"/>
      <c r="CL1131" s="18"/>
      <c r="CM1131" s="18"/>
      <c r="CN1131" s="18"/>
      <c r="CO1131" s="18"/>
      <c r="CP1131" s="18"/>
      <c r="CQ1131" s="18"/>
      <c r="CR1131" s="18"/>
      <c r="CS1131" s="18"/>
      <c r="CT1131" s="18"/>
      <c r="CU1131" s="18"/>
      <c r="CV1131" s="18"/>
      <c r="CW1131" s="18"/>
      <c r="CX1131" s="18"/>
      <c r="CY1131" s="18"/>
      <c r="CZ1131" s="18"/>
      <c r="DA1131" s="18"/>
      <c r="DB1131" s="18"/>
      <c r="DC1131" s="18"/>
      <c r="DD1131" s="18"/>
      <c r="DE1131" s="18"/>
      <c r="DF1131" s="18"/>
      <c r="DG1131" s="18"/>
      <c r="DH1131" s="18"/>
      <c r="DI1131" s="18"/>
      <c r="DJ1131" s="18"/>
      <c r="DK1131" s="18"/>
      <c r="DL1131" s="18"/>
      <c r="DM1131" s="18"/>
      <c r="DN1131" s="18"/>
      <c r="DO1131" s="18"/>
      <c r="DP1131" s="18"/>
      <c r="DQ1131" s="18"/>
      <c r="DR1131" s="18"/>
      <c r="DS1131" s="18"/>
      <c r="DT1131" s="18"/>
      <c r="DU1131" s="18"/>
      <c r="DV1131" s="18"/>
      <c r="DW1131" s="18"/>
      <c r="DX1131" s="18"/>
      <c r="DY1131" s="18"/>
      <c r="DZ1131" s="18"/>
      <c r="EA1131" s="18"/>
      <c r="EB1131" s="18"/>
      <c r="EC1131" s="18"/>
      <c r="ED1131" s="18"/>
      <c r="EE1131" s="18"/>
      <c r="EF1131" s="18"/>
      <c r="EG1131" s="18"/>
      <c r="EH1131" s="18"/>
      <c r="EI1131" s="18"/>
      <c r="EJ1131" s="18"/>
      <c r="EK1131" s="18"/>
      <c r="EL1131" s="18"/>
      <c r="EM1131" s="18"/>
      <c r="EN1131" s="18"/>
      <c r="EO1131" s="18"/>
      <c r="EP1131" s="18"/>
      <c r="EQ1131" s="18"/>
      <c r="ER1131" s="18"/>
      <c r="ES1131" s="18"/>
      <c r="ET1131" s="18"/>
      <c r="EU1131" s="18"/>
      <c r="EV1131" s="18"/>
      <c r="EW1131" s="18"/>
      <c r="EX1131" s="18"/>
      <c r="EY1131" s="18"/>
      <c r="EZ1131" s="18"/>
      <c r="FA1131" s="18"/>
      <c r="FB1131" s="18"/>
      <c r="FC1131" s="18"/>
      <c r="FD1131" s="18"/>
      <c r="FE1131" s="18"/>
      <c r="FF1131" s="18"/>
      <c r="FG1131" s="18"/>
      <c r="FH1131" s="18"/>
      <c r="FI1131" s="18"/>
      <c r="FJ1131" s="18"/>
      <c r="FK1131" s="18"/>
      <c r="FL1131" s="18"/>
      <c r="FM1131" s="18"/>
      <c r="FN1131" s="18"/>
      <c r="FO1131" s="18"/>
      <c r="FP1131" s="18"/>
      <c r="FQ1131" s="18"/>
      <c r="FR1131" s="18"/>
      <c r="FS1131" s="18"/>
      <c r="FT1131" s="18"/>
      <c r="FU1131" s="18"/>
      <c r="FV1131" s="18"/>
      <c r="FW1131" s="18"/>
      <c r="FX1131" s="18"/>
      <c r="FY1131" s="18"/>
      <c r="FZ1131" s="18"/>
      <c r="GA1131" s="18"/>
      <c r="GB1131" s="18"/>
      <c r="GC1131" s="18"/>
      <c r="GD1131" s="18"/>
      <c r="GE1131" s="18"/>
      <c r="GF1131" s="18"/>
      <c r="GG1131" s="18"/>
      <c r="GH1131" s="18"/>
      <c r="GI1131" s="18"/>
      <c r="GJ1131" s="18"/>
      <c r="GK1131" s="18"/>
      <c r="GL1131" s="18"/>
      <c r="GM1131" s="18"/>
      <c r="GN1131" s="18"/>
      <c r="GO1131" s="18"/>
      <c r="GP1131" s="18"/>
      <c r="GQ1131" s="18"/>
      <c r="GR1131" s="18"/>
      <c r="GS1131" s="18"/>
      <c r="GT1131" s="18"/>
      <c r="GU1131" s="18"/>
      <c r="GV1131" s="18"/>
      <c r="GW1131" s="18"/>
      <c r="GX1131" s="18"/>
      <c r="GY1131" s="18"/>
      <c r="GZ1131" s="18"/>
      <c r="HA1131" s="18"/>
      <c r="HB1131" s="18"/>
      <c r="HC1131" s="18"/>
      <c r="HD1131" s="18"/>
      <c r="HE1131" s="18"/>
      <c r="HF1131" s="18"/>
      <c r="HG1131" s="18"/>
      <c r="HH1131" s="18"/>
      <c r="HI1131" s="18"/>
      <c r="HJ1131" s="18"/>
      <c r="HK1131" s="18"/>
      <c r="HL1131" s="18"/>
      <c r="HM1131" s="18"/>
      <c r="HN1131" s="18"/>
      <c r="HO1131" s="18"/>
      <c r="HP1131" s="18"/>
      <c r="HQ1131" s="18"/>
      <c r="HR1131" s="18"/>
      <c r="HS1131" s="18"/>
      <c r="HT1131" s="18"/>
      <c r="HU1131" s="18"/>
      <c r="HV1131" s="18"/>
      <c r="HW1131" s="18"/>
      <c r="HX1131" s="18"/>
      <c r="HY1131" s="18"/>
      <c r="HZ1131" s="18"/>
      <c r="IA1131" s="18"/>
      <c r="IB1131" s="18"/>
      <c r="IC1131" s="18"/>
      <c r="ID1131" s="18"/>
    </row>
    <row r="1132" spans="1:238" x14ac:dyDescent="0.2">
      <c r="A1132" s="11">
        <f t="shared" si="19"/>
        <v>1124</v>
      </c>
      <c r="B1132" s="38" t="s">
        <v>1721</v>
      </c>
      <c r="C1132" s="38" t="s">
        <v>1660</v>
      </c>
      <c r="D1132" s="38" t="s">
        <v>145</v>
      </c>
      <c r="E1132" s="69">
        <v>2017.02</v>
      </c>
      <c r="F1132" s="40" t="s">
        <v>1722</v>
      </c>
      <c r="G1132" s="85">
        <v>1116</v>
      </c>
      <c r="H1132" s="39">
        <v>2605</v>
      </c>
      <c r="I1132" s="86" t="s">
        <v>15</v>
      </c>
      <c r="J1132" s="86" t="s">
        <v>17</v>
      </c>
      <c r="K1132" s="42"/>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c r="AW1132" s="18"/>
      <c r="AX1132" s="18"/>
      <c r="AY1132" s="18"/>
      <c r="AZ1132" s="18"/>
      <c r="BA1132" s="18"/>
      <c r="BB1132" s="18"/>
      <c r="BC1132" s="18"/>
      <c r="BD1132" s="18"/>
      <c r="BE1132" s="18"/>
      <c r="BF1132" s="18"/>
      <c r="BG1132" s="18"/>
      <c r="BH1132" s="18"/>
      <c r="BI1132" s="18"/>
      <c r="BJ1132" s="18"/>
      <c r="BK1132" s="18"/>
      <c r="BL1132" s="18"/>
      <c r="BM1132" s="18"/>
      <c r="BN1132" s="18"/>
      <c r="BO1132" s="18"/>
      <c r="BP1132" s="18"/>
      <c r="BQ1132" s="18"/>
      <c r="BR1132" s="18"/>
      <c r="BS1132" s="18"/>
      <c r="BT1132" s="18"/>
      <c r="BU1132" s="18"/>
      <c r="BV1132" s="18"/>
      <c r="BW1132" s="18"/>
      <c r="BX1132" s="18"/>
      <c r="BY1132" s="18"/>
      <c r="BZ1132" s="18"/>
      <c r="CA1132" s="18"/>
      <c r="CB1132" s="18"/>
      <c r="CC1132" s="18"/>
      <c r="CD1132" s="18"/>
      <c r="CE1132" s="18"/>
      <c r="CF1132" s="18"/>
      <c r="CG1132" s="18"/>
      <c r="CH1132" s="18"/>
      <c r="CI1132" s="18"/>
      <c r="CJ1132" s="18"/>
      <c r="CK1132" s="18"/>
      <c r="CL1132" s="18"/>
      <c r="CM1132" s="18"/>
      <c r="CN1132" s="18"/>
      <c r="CO1132" s="18"/>
      <c r="CP1132" s="18"/>
      <c r="CQ1132" s="18"/>
      <c r="CR1132" s="18"/>
      <c r="CS1132" s="18"/>
      <c r="CT1132" s="18"/>
      <c r="CU1132" s="18"/>
      <c r="CV1132" s="18"/>
      <c r="CW1132" s="18"/>
      <c r="CX1132" s="18"/>
      <c r="CY1132" s="18"/>
      <c r="CZ1132" s="18"/>
      <c r="DA1132" s="18"/>
      <c r="DB1132" s="18"/>
      <c r="DC1132" s="18"/>
      <c r="DD1132" s="18"/>
      <c r="DE1132" s="18"/>
      <c r="DF1132" s="18"/>
      <c r="DG1132" s="18"/>
      <c r="DH1132" s="18"/>
      <c r="DI1132" s="18"/>
      <c r="DJ1132" s="18"/>
      <c r="DK1132" s="18"/>
      <c r="DL1132" s="18"/>
      <c r="DM1132" s="18"/>
      <c r="DN1132" s="18"/>
      <c r="DO1132" s="18"/>
      <c r="DP1132" s="18"/>
      <c r="DQ1132" s="18"/>
      <c r="DR1132" s="18"/>
      <c r="DS1132" s="18"/>
      <c r="DT1132" s="18"/>
      <c r="DU1132" s="18"/>
      <c r="DV1132" s="18"/>
      <c r="DW1132" s="18"/>
      <c r="DX1132" s="18"/>
      <c r="DY1132" s="18"/>
      <c r="DZ1132" s="18"/>
      <c r="EA1132" s="18"/>
      <c r="EB1132" s="18"/>
      <c r="EC1132" s="18"/>
      <c r="ED1132" s="18"/>
      <c r="EE1132" s="18"/>
      <c r="EF1132" s="18"/>
      <c r="EG1132" s="18"/>
      <c r="EH1132" s="18"/>
      <c r="EI1132" s="18"/>
      <c r="EJ1132" s="18"/>
      <c r="EK1132" s="18"/>
      <c r="EL1132" s="18"/>
      <c r="EM1132" s="18"/>
      <c r="EN1132" s="18"/>
      <c r="EO1132" s="18"/>
      <c r="EP1132" s="18"/>
      <c r="EQ1132" s="18"/>
      <c r="ER1132" s="18"/>
      <c r="ES1132" s="18"/>
      <c r="ET1132" s="18"/>
      <c r="EU1132" s="18"/>
      <c r="EV1132" s="18"/>
      <c r="EW1132" s="18"/>
      <c r="EX1132" s="18"/>
      <c r="EY1132" s="18"/>
      <c r="EZ1132" s="18"/>
      <c r="FA1132" s="18"/>
      <c r="FB1132" s="18"/>
      <c r="FC1132" s="18"/>
      <c r="FD1132" s="18"/>
      <c r="FE1132" s="18"/>
      <c r="FF1132" s="18"/>
      <c r="FG1132" s="18"/>
      <c r="FH1132" s="18"/>
      <c r="FI1132" s="18"/>
      <c r="FJ1132" s="18"/>
      <c r="FK1132" s="18"/>
      <c r="FL1132" s="18"/>
      <c r="FM1132" s="18"/>
      <c r="FN1132" s="18"/>
      <c r="FO1132" s="18"/>
      <c r="FP1132" s="18"/>
      <c r="FQ1132" s="18"/>
      <c r="FR1132" s="18"/>
      <c r="FS1132" s="18"/>
      <c r="FT1132" s="18"/>
      <c r="FU1132" s="18"/>
      <c r="FV1132" s="18"/>
      <c r="FW1132" s="18"/>
      <c r="FX1132" s="18"/>
      <c r="FY1132" s="18"/>
      <c r="FZ1132" s="18"/>
      <c r="GA1132" s="18"/>
      <c r="GB1132" s="18"/>
      <c r="GC1132" s="18"/>
      <c r="GD1132" s="18"/>
      <c r="GE1132" s="18"/>
      <c r="GF1132" s="18"/>
      <c r="GG1132" s="18"/>
      <c r="GH1132" s="18"/>
      <c r="GI1132" s="18"/>
      <c r="GJ1132" s="18"/>
      <c r="GK1132" s="18"/>
      <c r="GL1132" s="18"/>
      <c r="GM1132" s="18"/>
      <c r="GN1132" s="18"/>
      <c r="GO1132" s="18"/>
      <c r="GP1132" s="18"/>
      <c r="GQ1132" s="18"/>
      <c r="GR1132" s="18"/>
      <c r="GS1132" s="18"/>
      <c r="GT1132" s="18"/>
      <c r="GU1132" s="18"/>
      <c r="GV1132" s="18"/>
      <c r="GW1132" s="18"/>
      <c r="GX1132" s="18"/>
      <c r="GY1132" s="18"/>
      <c r="GZ1132" s="18"/>
      <c r="HA1132" s="18"/>
      <c r="HB1132" s="18"/>
      <c r="HC1132" s="18"/>
      <c r="HD1132" s="18"/>
      <c r="HE1132" s="18"/>
      <c r="HF1132" s="18"/>
      <c r="HG1132" s="18"/>
      <c r="HH1132" s="18"/>
      <c r="HI1132" s="18"/>
      <c r="HJ1132" s="18"/>
      <c r="HK1132" s="18"/>
      <c r="HL1132" s="18"/>
      <c r="HM1132" s="18"/>
      <c r="HN1132" s="18"/>
      <c r="HO1132" s="18"/>
      <c r="HP1132" s="18"/>
      <c r="HQ1132" s="18"/>
      <c r="HR1132" s="18"/>
      <c r="HS1132" s="18"/>
      <c r="HT1132" s="18"/>
      <c r="HU1132" s="18"/>
      <c r="HV1132" s="18"/>
      <c r="HW1132" s="18"/>
      <c r="HX1132" s="18"/>
      <c r="HY1132" s="18"/>
      <c r="HZ1132" s="18"/>
      <c r="IA1132" s="18"/>
      <c r="IB1132" s="18"/>
      <c r="IC1132" s="18"/>
      <c r="ID1132" s="18"/>
    </row>
    <row r="1133" spans="1:238" x14ac:dyDescent="0.2">
      <c r="A1133" s="11">
        <f t="shared" si="19"/>
        <v>1125</v>
      </c>
      <c r="B1133" s="38" t="s">
        <v>1723</v>
      </c>
      <c r="C1133" s="38" t="s">
        <v>1660</v>
      </c>
      <c r="D1133" s="38" t="s">
        <v>145</v>
      </c>
      <c r="E1133" s="69">
        <v>2017.02</v>
      </c>
      <c r="F1133" s="40" t="s">
        <v>1722</v>
      </c>
      <c r="G1133" s="85">
        <v>1113</v>
      </c>
      <c r="H1133" s="39">
        <v>2450</v>
      </c>
      <c r="I1133" s="41" t="s">
        <v>18</v>
      </c>
      <c r="J1133" s="86" t="s">
        <v>17</v>
      </c>
      <c r="K1133" s="42"/>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18"/>
      <c r="AX1133" s="18"/>
      <c r="AY1133" s="18"/>
      <c r="AZ1133" s="18"/>
      <c r="BA1133" s="18"/>
      <c r="BB1133" s="18"/>
      <c r="BC1133" s="18"/>
      <c r="BD1133" s="18"/>
      <c r="BE1133" s="18"/>
      <c r="BF1133" s="18"/>
      <c r="BG1133" s="18"/>
      <c r="BH1133" s="18"/>
      <c r="BI1133" s="18"/>
      <c r="BJ1133" s="18"/>
      <c r="BK1133" s="18"/>
      <c r="BL1133" s="18"/>
      <c r="BM1133" s="18"/>
      <c r="BN1133" s="18"/>
      <c r="BO1133" s="18"/>
      <c r="BP1133" s="18"/>
      <c r="BQ1133" s="18"/>
      <c r="BR1133" s="18"/>
      <c r="BS1133" s="18"/>
      <c r="BT1133" s="18"/>
      <c r="BU1133" s="18"/>
      <c r="BV1133" s="18"/>
      <c r="BW1133" s="18"/>
      <c r="BX1133" s="18"/>
      <c r="BY1133" s="18"/>
      <c r="BZ1133" s="18"/>
      <c r="CA1133" s="18"/>
      <c r="CB1133" s="18"/>
      <c r="CC1133" s="18"/>
      <c r="CD1133" s="18"/>
      <c r="CE1133" s="18"/>
      <c r="CF1133" s="18"/>
      <c r="CG1133" s="18"/>
      <c r="CH1133" s="18"/>
      <c r="CI1133" s="18"/>
      <c r="CJ1133" s="18"/>
      <c r="CK1133" s="18"/>
      <c r="CL1133" s="18"/>
      <c r="CM1133" s="18"/>
      <c r="CN1133" s="18"/>
      <c r="CO1133" s="18"/>
      <c r="CP1133" s="18"/>
      <c r="CQ1133" s="18"/>
      <c r="CR1133" s="18"/>
      <c r="CS1133" s="18"/>
      <c r="CT1133" s="18"/>
      <c r="CU1133" s="18"/>
      <c r="CV1133" s="18"/>
      <c r="CW1133" s="18"/>
      <c r="CX1133" s="18"/>
      <c r="CY1133" s="18"/>
      <c r="CZ1133" s="18"/>
      <c r="DA1133" s="18"/>
      <c r="DB1133" s="18"/>
      <c r="DC1133" s="18"/>
      <c r="DD1133" s="18"/>
      <c r="DE1133" s="18"/>
      <c r="DF1133" s="18"/>
      <c r="DG1133" s="18"/>
      <c r="DH1133" s="18"/>
      <c r="DI1133" s="18"/>
      <c r="DJ1133" s="18"/>
      <c r="DK1133" s="18"/>
      <c r="DL1133" s="18"/>
      <c r="DM1133" s="18"/>
      <c r="DN1133" s="18"/>
      <c r="DO1133" s="18"/>
      <c r="DP1133" s="18"/>
      <c r="DQ1133" s="18"/>
      <c r="DR1133" s="18"/>
      <c r="DS1133" s="18"/>
      <c r="DT1133" s="18"/>
      <c r="DU1133" s="18"/>
      <c r="DV1133" s="18"/>
      <c r="DW1133" s="18"/>
      <c r="DX1133" s="18"/>
      <c r="DY1133" s="18"/>
      <c r="DZ1133" s="18"/>
      <c r="EA1133" s="18"/>
      <c r="EB1133" s="18"/>
      <c r="EC1133" s="18"/>
      <c r="ED1133" s="18"/>
      <c r="EE1133" s="18"/>
      <c r="EF1133" s="18"/>
      <c r="EG1133" s="18"/>
      <c r="EH1133" s="18"/>
      <c r="EI1133" s="18"/>
      <c r="EJ1133" s="18"/>
      <c r="EK1133" s="18"/>
      <c r="EL1133" s="18"/>
      <c r="EM1133" s="18"/>
      <c r="EN1133" s="18"/>
      <c r="EO1133" s="18"/>
      <c r="EP1133" s="18"/>
      <c r="EQ1133" s="18"/>
      <c r="ER1133" s="18"/>
      <c r="ES1133" s="18"/>
      <c r="ET1133" s="18"/>
      <c r="EU1133" s="18"/>
      <c r="EV1133" s="18"/>
      <c r="EW1133" s="18"/>
      <c r="EX1133" s="18"/>
      <c r="EY1133" s="18"/>
      <c r="EZ1133" s="18"/>
      <c r="FA1133" s="18"/>
      <c r="FB1133" s="18"/>
      <c r="FC1133" s="18"/>
      <c r="FD1133" s="18"/>
      <c r="FE1133" s="18"/>
      <c r="FF1133" s="18"/>
      <c r="FG1133" s="18"/>
      <c r="FH1133" s="18"/>
      <c r="FI1133" s="18"/>
      <c r="FJ1133" s="18"/>
      <c r="FK1133" s="18"/>
      <c r="FL1133" s="18"/>
      <c r="FM1133" s="18"/>
      <c r="FN1133" s="18"/>
      <c r="FO1133" s="18"/>
      <c r="FP1133" s="18"/>
      <c r="FQ1133" s="18"/>
      <c r="FR1133" s="18"/>
      <c r="FS1133" s="18"/>
      <c r="FT1133" s="18"/>
      <c r="FU1133" s="18"/>
      <c r="FV1133" s="18"/>
      <c r="FW1133" s="18"/>
      <c r="FX1133" s="18"/>
      <c r="FY1133" s="18"/>
      <c r="FZ1133" s="18"/>
      <c r="GA1133" s="18"/>
      <c r="GB1133" s="18"/>
      <c r="GC1133" s="18"/>
      <c r="GD1133" s="18"/>
      <c r="GE1133" s="18"/>
      <c r="GF1133" s="18"/>
      <c r="GG1133" s="18"/>
      <c r="GH1133" s="18"/>
      <c r="GI1133" s="18"/>
      <c r="GJ1133" s="18"/>
      <c r="GK1133" s="18"/>
      <c r="GL1133" s="18"/>
      <c r="GM1133" s="18"/>
      <c r="GN1133" s="18"/>
      <c r="GO1133" s="18"/>
      <c r="GP1133" s="18"/>
      <c r="GQ1133" s="18"/>
      <c r="GR1133" s="18"/>
      <c r="GS1133" s="18"/>
      <c r="GT1133" s="18"/>
      <c r="GU1133" s="18"/>
      <c r="GV1133" s="18"/>
      <c r="GW1133" s="18"/>
      <c r="GX1133" s="18"/>
      <c r="GY1133" s="18"/>
      <c r="GZ1133" s="18"/>
      <c r="HA1133" s="18"/>
      <c r="HB1133" s="18"/>
      <c r="HC1133" s="18"/>
      <c r="HD1133" s="18"/>
      <c r="HE1133" s="18"/>
      <c r="HF1133" s="18"/>
      <c r="HG1133" s="18"/>
      <c r="HH1133" s="18"/>
      <c r="HI1133" s="18"/>
      <c r="HJ1133" s="18"/>
      <c r="HK1133" s="18"/>
      <c r="HL1133" s="18"/>
      <c r="HM1133" s="18"/>
      <c r="HN1133" s="18"/>
      <c r="HO1133" s="18"/>
      <c r="HP1133" s="18"/>
      <c r="HQ1133" s="18"/>
      <c r="HR1133" s="18"/>
      <c r="HS1133" s="18"/>
      <c r="HT1133" s="18"/>
      <c r="HU1133" s="18"/>
      <c r="HV1133" s="18"/>
      <c r="HW1133" s="18"/>
      <c r="HX1133" s="18"/>
      <c r="HY1133" s="18"/>
      <c r="HZ1133" s="18"/>
      <c r="IA1133" s="18"/>
      <c r="IB1133" s="18"/>
      <c r="IC1133" s="18"/>
      <c r="ID1133" s="18"/>
    </row>
    <row r="1134" spans="1:238" x14ac:dyDescent="0.2">
      <c r="A1134" s="11">
        <f t="shared" si="19"/>
        <v>1126</v>
      </c>
      <c r="B1134" s="38" t="s">
        <v>1724</v>
      </c>
      <c r="C1134" s="38" t="s">
        <v>1660</v>
      </c>
      <c r="D1134" s="38" t="s">
        <v>145</v>
      </c>
      <c r="E1134" s="69">
        <v>2017.02</v>
      </c>
      <c r="F1134" s="40" t="s">
        <v>1722</v>
      </c>
      <c r="G1134" s="85">
        <v>155</v>
      </c>
      <c r="H1134" s="39">
        <v>340</v>
      </c>
      <c r="I1134" s="86" t="s">
        <v>15</v>
      </c>
      <c r="J1134" s="86" t="s">
        <v>17</v>
      </c>
      <c r="K1134" s="42"/>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18"/>
      <c r="ES1134" s="18"/>
      <c r="ET1134" s="18"/>
      <c r="EU1134" s="18"/>
      <c r="EV1134" s="18"/>
      <c r="EW1134" s="18"/>
      <c r="EX1134" s="18"/>
      <c r="EY1134" s="18"/>
      <c r="EZ1134" s="18"/>
      <c r="FA1134" s="18"/>
      <c r="FB1134" s="18"/>
      <c r="FC1134" s="18"/>
      <c r="FD1134" s="18"/>
      <c r="FE1134" s="18"/>
      <c r="FF1134" s="18"/>
      <c r="FG1134" s="18"/>
      <c r="FH1134" s="18"/>
      <c r="FI1134" s="18"/>
      <c r="FJ1134" s="18"/>
      <c r="FK1134" s="18"/>
      <c r="FL1134" s="18"/>
      <c r="FM1134" s="18"/>
      <c r="FN1134" s="18"/>
      <c r="FO1134" s="18"/>
      <c r="FP1134" s="18"/>
      <c r="FQ1134" s="18"/>
      <c r="FR1134" s="18"/>
      <c r="FS1134" s="18"/>
      <c r="FT1134" s="18"/>
      <c r="FU1134" s="18"/>
      <c r="FV1134" s="18"/>
      <c r="FW1134" s="18"/>
      <c r="FX1134" s="18"/>
      <c r="FY1134" s="18"/>
      <c r="FZ1134" s="18"/>
      <c r="GA1134" s="18"/>
      <c r="GB1134" s="18"/>
      <c r="GC1134" s="18"/>
      <c r="GD1134" s="18"/>
      <c r="GE1134" s="18"/>
      <c r="GF1134" s="18"/>
      <c r="GG1134" s="18"/>
      <c r="GH1134" s="18"/>
      <c r="GI1134" s="18"/>
      <c r="GJ1134" s="18"/>
      <c r="GK1134" s="18"/>
      <c r="GL1134" s="18"/>
      <c r="GM1134" s="18"/>
      <c r="GN1134" s="18"/>
      <c r="GO1134" s="18"/>
      <c r="GP1134" s="18"/>
      <c r="GQ1134" s="18"/>
      <c r="GR1134" s="18"/>
      <c r="GS1134" s="18"/>
      <c r="GT1134" s="18"/>
      <c r="GU1134" s="18"/>
      <c r="GV1134" s="18"/>
      <c r="GW1134" s="18"/>
      <c r="GX1134" s="18"/>
      <c r="GY1134" s="18"/>
      <c r="GZ1134" s="18"/>
      <c r="HA1134" s="18"/>
      <c r="HB1134" s="18"/>
      <c r="HC1134" s="18"/>
      <c r="HD1134" s="18"/>
      <c r="HE1134" s="18"/>
      <c r="HF1134" s="18"/>
      <c r="HG1134" s="18"/>
      <c r="HH1134" s="18"/>
      <c r="HI1134" s="18"/>
      <c r="HJ1134" s="18"/>
      <c r="HK1134" s="18"/>
      <c r="HL1134" s="18"/>
      <c r="HM1134" s="18"/>
      <c r="HN1134" s="18"/>
      <c r="HO1134" s="18"/>
      <c r="HP1134" s="18"/>
      <c r="HQ1134" s="18"/>
      <c r="HR1134" s="18"/>
      <c r="HS1134" s="18"/>
      <c r="HT1134" s="18"/>
      <c r="HU1134" s="18"/>
      <c r="HV1134" s="18"/>
      <c r="HW1134" s="18"/>
      <c r="HX1134" s="18"/>
      <c r="HY1134" s="18"/>
      <c r="HZ1134" s="18"/>
      <c r="IA1134" s="18"/>
      <c r="IB1134" s="18"/>
      <c r="IC1134" s="18"/>
      <c r="ID1134" s="18"/>
    </row>
    <row r="1135" spans="1:238" x14ac:dyDescent="0.2">
      <c r="A1135" s="11">
        <f t="shared" si="19"/>
        <v>1127</v>
      </c>
      <c r="B1135" s="38" t="s">
        <v>1725</v>
      </c>
      <c r="C1135" s="38" t="s">
        <v>1660</v>
      </c>
      <c r="D1135" s="38" t="s">
        <v>145</v>
      </c>
      <c r="E1135" s="69">
        <v>2017.03</v>
      </c>
      <c r="F1135" s="40" t="s">
        <v>1726</v>
      </c>
      <c r="G1135" s="39">
        <v>405</v>
      </c>
      <c r="H1135" s="39">
        <v>1022</v>
      </c>
      <c r="I1135" s="86" t="s">
        <v>15</v>
      </c>
      <c r="J1135" s="86" t="s">
        <v>17</v>
      </c>
      <c r="K1135" s="42"/>
      <c r="L1135" s="12"/>
      <c r="M1135" s="12"/>
      <c r="N1135" s="12"/>
      <c r="O1135" s="12"/>
      <c r="P1135" s="12"/>
      <c r="Q1135" s="12"/>
      <c r="R1135" s="12"/>
      <c r="S1135" s="12"/>
      <c r="T1135" s="12"/>
      <c r="U1135" s="12"/>
      <c r="V1135" s="12"/>
      <c r="W1135" s="12"/>
      <c r="X1135" s="12"/>
      <c r="Y1135" s="12"/>
      <c r="Z1135" s="12"/>
      <c r="AA1135" s="12"/>
      <c r="AB1135" s="12"/>
      <c r="AC1135" s="12"/>
      <c r="AD1135" s="12"/>
      <c r="AE1135" s="12"/>
      <c r="AF1135" s="12"/>
      <c r="AG1135" s="12"/>
      <c r="AH1135" s="12"/>
      <c r="AI1135" s="12"/>
      <c r="AJ1135" s="12"/>
      <c r="AK1135" s="12"/>
      <c r="AL1135" s="12"/>
      <c r="AM1135" s="12"/>
      <c r="AN1135" s="12"/>
      <c r="AO1135" s="12"/>
      <c r="AP1135" s="12"/>
      <c r="AQ1135" s="12"/>
      <c r="AR1135" s="12"/>
      <c r="AS1135" s="12"/>
      <c r="AT1135" s="12"/>
      <c r="AU1135" s="12"/>
      <c r="AV1135" s="12"/>
      <c r="AW1135" s="12"/>
      <c r="AX1135" s="12"/>
      <c r="AY1135" s="12"/>
      <c r="AZ1135" s="12"/>
      <c r="BA1135" s="12"/>
      <c r="BB1135" s="12"/>
      <c r="BC1135" s="12"/>
      <c r="BD1135" s="12"/>
      <c r="BE1135" s="12"/>
      <c r="BF1135" s="12"/>
      <c r="BG1135" s="12"/>
      <c r="BH1135" s="12"/>
      <c r="BI1135" s="12"/>
      <c r="BJ1135" s="12"/>
      <c r="BK1135" s="12"/>
      <c r="BL1135" s="12"/>
      <c r="BM1135" s="12"/>
      <c r="BN1135" s="12"/>
      <c r="BO1135" s="12"/>
      <c r="BP1135" s="12"/>
      <c r="BQ1135" s="12"/>
      <c r="BR1135" s="12"/>
      <c r="BS1135" s="12"/>
      <c r="BT1135" s="12"/>
      <c r="BU1135" s="12"/>
      <c r="BV1135" s="12"/>
      <c r="BW1135" s="12"/>
      <c r="BX1135" s="12"/>
      <c r="BY1135" s="12"/>
      <c r="BZ1135" s="12"/>
      <c r="CA1135" s="12"/>
      <c r="CB1135" s="12"/>
      <c r="CC1135" s="12"/>
      <c r="CD1135" s="12"/>
      <c r="CE1135" s="12"/>
      <c r="CF1135" s="12"/>
      <c r="CG1135" s="12"/>
      <c r="CH1135" s="12"/>
      <c r="CI1135" s="12"/>
      <c r="CJ1135" s="12"/>
      <c r="CK1135" s="12"/>
      <c r="CL1135" s="12"/>
      <c r="CM1135" s="12"/>
      <c r="CN1135" s="12"/>
      <c r="CO1135" s="12"/>
      <c r="CP1135" s="12"/>
      <c r="CQ1135" s="12"/>
      <c r="CR1135" s="12"/>
      <c r="CS1135" s="12"/>
      <c r="CT1135" s="12"/>
      <c r="CU1135" s="12"/>
      <c r="CV1135" s="12"/>
      <c r="CW1135" s="12"/>
      <c r="CX1135" s="12"/>
      <c r="CY1135" s="12"/>
      <c r="CZ1135" s="12"/>
      <c r="DA1135" s="12"/>
      <c r="DB1135" s="12"/>
      <c r="DC1135" s="12"/>
      <c r="DD1135" s="12"/>
      <c r="DE1135" s="12"/>
      <c r="DF1135" s="12"/>
      <c r="DG1135" s="12"/>
      <c r="DH1135" s="12"/>
      <c r="DI1135" s="12"/>
      <c r="DJ1135" s="12"/>
      <c r="DK1135" s="12"/>
      <c r="DL1135" s="12"/>
      <c r="DM1135" s="12"/>
      <c r="DN1135" s="12"/>
      <c r="DO1135" s="12"/>
      <c r="DP1135" s="12"/>
      <c r="DQ1135" s="12"/>
      <c r="DR1135" s="12"/>
      <c r="DS1135" s="12"/>
      <c r="DT1135" s="12"/>
      <c r="DU1135" s="12"/>
      <c r="DV1135" s="12"/>
      <c r="DW1135" s="12"/>
      <c r="DX1135" s="12"/>
      <c r="DY1135" s="12"/>
      <c r="DZ1135" s="12"/>
      <c r="EA1135" s="12"/>
      <c r="EB1135" s="12"/>
      <c r="EC1135" s="12"/>
      <c r="ED1135" s="12"/>
      <c r="EE1135" s="12"/>
      <c r="EF1135" s="12"/>
      <c r="EG1135" s="12"/>
      <c r="EH1135" s="12"/>
      <c r="EI1135" s="12"/>
      <c r="EJ1135" s="12"/>
      <c r="EK1135" s="12"/>
      <c r="EL1135" s="12"/>
      <c r="EM1135" s="12"/>
      <c r="EN1135" s="12"/>
      <c r="EO1135" s="12"/>
      <c r="EP1135" s="12"/>
      <c r="EQ1135" s="12"/>
      <c r="ER1135" s="12"/>
      <c r="ES1135" s="12"/>
      <c r="ET1135" s="12"/>
      <c r="EU1135" s="12"/>
      <c r="EV1135" s="12"/>
      <c r="EW1135" s="12"/>
      <c r="EX1135" s="12"/>
      <c r="EY1135" s="12"/>
      <c r="EZ1135" s="12"/>
      <c r="FA1135" s="12"/>
      <c r="FB1135" s="12"/>
      <c r="FC1135" s="12"/>
      <c r="FD1135" s="12"/>
      <c r="FE1135" s="12"/>
      <c r="FF1135" s="12"/>
      <c r="FG1135" s="12"/>
      <c r="FH1135" s="12"/>
      <c r="FI1135" s="12"/>
      <c r="FJ1135" s="12"/>
      <c r="FK1135" s="12"/>
      <c r="FL1135" s="12"/>
      <c r="FM1135" s="12"/>
      <c r="FN1135" s="12"/>
      <c r="FO1135" s="12"/>
      <c r="FP1135" s="12"/>
      <c r="FQ1135" s="12"/>
      <c r="FR1135" s="12"/>
      <c r="FS1135" s="12"/>
      <c r="FT1135" s="12"/>
      <c r="FU1135" s="12"/>
      <c r="FV1135" s="12"/>
      <c r="FW1135" s="12"/>
      <c r="FX1135" s="12"/>
      <c r="FY1135" s="12"/>
      <c r="FZ1135" s="12"/>
      <c r="GA1135" s="12"/>
      <c r="GB1135" s="12"/>
      <c r="GC1135" s="12"/>
      <c r="GD1135" s="12"/>
      <c r="GE1135" s="12"/>
      <c r="GF1135" s="12"/>
      <c r="GG1135" s="12"/>
      <c r="GH1135" s="12"/>
      <c r="GI1135" s="12"/>
      <c r="GJ1135" s="12"/>
      <c r="GK1135" s="12"/>
      <c r="GL1135" s="12"/>
      <c r="GM1135" s="12"/>
      <c r="GN1135" s="12"/>
      <c r="GO1135" s="12"/>
      <c r="GP1135" s="12"/>
      <c r="GQ1135" s="12"/>
      <c r="GR1135" s="12"/>
      <c r="GS1135" s="12"/>
      <c r="GT1135" s="12"/>
      <c r="GU1135" s="12"/>
      <c r="GV1135" s="12"/>
      <c r="GW1135" s="12"/>
      <c r="GX1135" s="12"/>
      <c r="GY1135" s="12"/>
      <c r="GZ1135" s="12"/>
      <c r="HA1135" s="12"/>
      <c r="HB1135" s="12"/>
      <c r="HC1135" s="12"/>
      <c r="HD1135" s="12"/>
      <c r="HE1135" s="12"/>
      <c r="HF1135" s="12"/>
      <c r="HG1135" s="12"/>
      <c r="HH1135" s="12"/>
      <c r="HI1135" s="12"/>
      <c r="HJ1135" s="12"/>
      <c r="HK1135" s="12"/>
      <c r="HL1135" s="12"/>
      <c r="HM1135" s="12"/>
      <c r="HN1135" s="12"/>
      <c r="HO1135" s="12"/>
      <c r="HP1135" s="12"/>
      <c r="HQ1135" s="12"/>
      <c r="HR1135" s="12"/>
      <c r="HS1135" s="12"/>
      <c r="HT1135" s="12"/>
      <c r="HU1135" s="12"/>
      <c r="HV1135" s="12"/>
      <c r="HW1135" s="12"/>
      <c r="HX1135" s="12"/>
      <c r="HY1135" s="12"/>
      <c r="HZ1135" s="12"/>
      <c r="IA1135" s="12"/>
      <c r="IB1135" s="12"/>
      <c r="IC1135" s="12"/>
      <c r="ID1135" s="12"/>
    </row>
    <row r="1136" spans="1:238" x14ac:dyDescent="0.2">
      <c r="A1136" s="11">
        <f t="shared" si="19"/>
        <v>1128</v>
      </c>
      <c r="B1136" s="38" t="s">
        <v>1727</v>
      </c>
      <c r="C1136" s="38" t="s">
        <v>1660</v>
      </c>
      <c r="D1136" s="38" t="s">
        <v>145</v>
      </c>
      <c r="E1136" s="69">
        <v>2017.03</v>
      </c>
      <c r="F1136" s="40" t="s">
        <v>1726</v>
      </c>
      <c r="G1136" s="39">
        <v>1464</v>
      </c>
      <c r="H1136" s="39">
        <v>5155</v>
      </c>
      <c r="I1136" s="86" t="s">
        <v>19</v>
      </c>
      <c r="J1136" s="86" t="s">
        <v>17</v>
      </c>
      <c r="K1136" s="42"/>
      <c r="L1136" s="12"/>
      <c r="M1136" s="12"/>
      <c r="N1136" s="12"/>
      <c r="O1136" s="12"/>
      <c r="P1136" s="12"/>
      <c r="Q1136" s="12"/>
      <c r="R1136" s="12"/>
      <c r="S1136" s="12"/>
      <c r="T1136" s="12"/>
      <c r="U1136" s="12"/>
      <c r="V1136" s="12"/>
      <c r="W1136" s="12"/>
      <c r="X1136" s="12"/>
      <c r="Y1136" s="12"/>
      <c r="Z1136" s="12"/>
      <c r="AA1136" s="12"/>
      <c r="AB1136" s="12"/>
      <c r="AC1136" s="12"/>
      <c r="AD1136" s="12"/>
      <c r="AE1136" s="12"/>
      <c r="AF1136" s="12"/>
      <c r="AG1136" s="12"/>
      <c r="AH1136" s="12"/>
      <c r="AI1136" s="12"/>
      <c r="AJ1136" s="12"/>
      <c r="AK1136" s="12"/>
      <c r="AL1136" s="12"/>
      <c r="AM1136" s="12"/>
      <c r="AN1136" s="12"/>
      <c r="AO1136" s="12"/>
      <c r="AP1136" s="12"/>
      <c r="AQ1136" s="12"/>
      <c r="AR1136" s="12"/>
      <c r="AS1136" s="12"/>
      <c r="AT1136" s="12"/>
      <c r="AU1136" s="12"/>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BQ1136" s="12"/>
      <c r="BR1136" s="12"/>
      <c r="BS1136" s="12"/>
      <c r="BT1136" s="12"/>
      <c r="BU1136" s="12"/>
      <c r="BV1136" s="12"/>
      <c r="BW1136" s="12"/>
      <c r="BX1136" s="12"/>
      <c r="BY1136" s="12"/>
      <c r="BZ1136" s="12"/>
      <c r="CA1136" s="12"/>
      <c r="CB1136" s="12"/>
      <c r="CC1136" s="12"/>
      <c r="CD1136" s="12"/>
      <c r="CE1136" s="12"/>
      <c r="CF1136" s="12"/>
      <c r="CG1136" s="12"/>
      <c r="CH1136" s="12"/>
      <c r="CI1136" s="12"/>
      <c r="CJ1136" s="12"/>
      <c r="CK1136" s="12"/>
      <c r="CL1136" s="12"/>
      <c r="CM1136" s="12"/>
      <c r="CN1136" s="12"/>
      <c r="CO1136" s="12"/>
      <c r="CP1136" s="12"/>
      <c r="CQ1136" s="12"/>
      <c r="CR1136" s="12"/>
      <c r="CS1136" s="12"/>
      <c r="CT1136" s="12"/>
      <c r="CU1136" s="12"/>
      <c r="CV1136" s="12"/>
      <c r="CW1136" s="12"/>
      <c r="CX1136" s="12"/>
      <c r="CY1136" s="12"/>
      <c r="CZ1136" s="12"/>
      <c r="DA1136" s="12"/>
      <c r="DB1136" s="12"/>
      <c r="DC1136" s="12"/>
      <c r="DD1136" s="12"/>
      <c r="DE1136" s="12"/>
      <c r="DF1136" s="12"/>
      <c r="DG1136" s="12"/>
      <c r="DH1136" s="12"/>
      <c r="DI1136" s="12"/>
      <c r="DJ1136" s="12"/>
      <c r="DK1136" s="12"/>
      <c r="DL1136" s="12"/>
      <c r="DM1136" s="12"/>
      <c r="DN1136" s="12"/>
      <c r="DO1136" s="12"/>
      <c r="DP1136" s="12"/>
      <c r="DQ1136" s="12"/>
      <c r="DR1136" s="12"/>
      <c r="DS1136" s="12"/>
      <c r="DT1136" s="12"/>
      <c r="DU1136" s="12"/>
      <c r="DV1136" s="12"/>
      <c r="DW1136" s="12"/>
      <c r="DX1136" s="12"/>
      <c r="DY1136" s="12"/>
      <c r="DZ1136" s="12"/>
      <c r="EA1136" s="12"/>
      <c r="EB1136" s="12"/>
      <c r="EC1136" s="12"/>
      <c r="ED1136" s="12"/>
      <c r="EE1136" s="12"/>
      <c r="EF1136" s="12"/>
      <c r="EG1136" s="12"/>
      <c r="EH1136" s="12"/>
      <c r="EI1136" s="12"/>
      <c r="EJ1136" s="12"/>
      <c r="EK1136" s="12"/>
      <c r="EL1136" s="12"/>
      <c r="EM1136" s="12"/>
      <c r="EN1136" s="12"/>
      <c r="EO1136" s="12"/>
      <c r="EP1136" s="12"/>
      <c r="EQ1136" s="12"/>
      <c r="ER1136" s="12"/>
      <c r="ES1136" s="12"/>
      <c r="ET1136" s="12"/>
      <c r="EU1136" s="12"/>
      <c r="EV1136" s="12"/>
      <c r="EW1136" s="12"/>
      <c r="EX1136" s="12"/>
      <c r="EY1136" s="12"/>
      <c r="EZ1136" s="12"/>
      <c r="FA1136" s="12"/>
      <c r="FB1136" s="12"/>
      <c r="FC1136" s="12"/>
      <c r="FD1136" s="12"/>
      <c r="FE1136" s="12"/>
      <c r="FF1136" s="12"/>
      <c r="FG1136" s="12"/>
      <c r="FH1136" s="12"/>
      <c r="FI1136" s="12"/>
      <c r="FJ1136" s="12"/>
      <c r="FK1136" s="12"/>
      <c r="FL1136" s="12"/>
      <c r="FM1136" s="12"/>
      <c r="FN1136" s="12"/>
      <c r="FO1136" s="12"/>
      <c r="FP1136" s="12"/>
      <c r="FQ1136" s="12"/>
      <c r="FR1136" s="12"/>
      <c r="FS1136" s="12"/>
      <c r="FT1136" s="12"/>
      <c r="FU1136" s="12"/>
      <c r="FV1136" s="12"/>
      <c r="FW1136" s="12"/>
      <c r="FX1136" s="12"/>
      <c r="FY1136" s="12"/>
      <c r="FZ1136" s="12"/>
      <c r="GA1136" s="12"/>
      <c r="GB1136" s="12"/>
      <c r="GC1136" s="12"/>
      <c r="GD1136" s="12"/>
      <c r="GE1136" s="12"/>
      <c r="GF1136" s="12"/>
      <c r="GG1136" s="12"/>
      <c r="GH1136" s="12"/>
      <c r="GI1136" s="12"/>
      <c r="GJ1136" s="12"/>
      <c r="GK1136" s="12"/>
      <c r="GL1136" s="12"/>
      <c r="GM1136" s="12"/>
      <c r="GN1136" s="12"/>
      <c r="GO1136" s="12"/>
      <c r="GP1136" s="12"/>
      <c r="GQ1136" s="12"/>
      <c r="GR1136" s="12"/>
      <c r="GS1136" s="12"/>
      <c r="GT1136" s="12"/>
      <c r="GU1136" s="12"/>
      <c r="GV1136" s="12"/>
      <c r="GW1136" s="12"/>
      <c r="GX1136" s="12"/>
      <c r="GY1136" s="12"/>
      <c r="GZ1136" s="12"/>
      <c r="HA1136" s="12"/>
      <c r="HB1136" s="12"/>
      <c r="HC1136" s="12"/>
      <c r="HD1136" s="12"/>
      <c r="HE1136" s="12"/>
      <c r="HF1136" s="12"/>
      <c r="HG1136" s="12"/>
      <c r="HH1136" s="12"/>
      <c r="HI1136" s="12"/>
      <c r="HJ1136" s="12"/>
      <c r="HK1136" s="12"/>
      <c r="HL1136" s="12"/>
      <c r="HM1136" s="12"/>
      <c r="HN1136" s="12"/>
      <c r="HO1136" s="12"/>
      <c r="HP1136" s="12"/>
      <c r="HQ1136" s="12"/>
      <c r="HR1136" s="12"/>
      <c r="HS1136" s="12"/>
      <c r="HT1136" s="12"/>
      <c r="HU1136" s="12"/>
      <c r="HV1136" s="12"/>
      <c r="HW1136" s="12"/>
      <c r="HX1136" s="12"/>
      <c r="HY1136" s="12"/>
      <c r="HZ1136" s="12"/>
      <c r="IA1136" s="12"/>
      <c r="IB1136" s="12"/>
      <c r="IC1136" s="12"/>
      <c r="ID1136" s="12"/>
    </row>
    <row r="1137" spans="1:238" x14ac:dyDescent="0.2">
      <c r="A1137" s="11">
        <f t="shared" si="19"/>
        <v>1129</v>
      </c>
      <c r="B1137" s="38" t="s">
        <v>1728</v>
      </c>
      <c r="C1137" s="38" t="s">
        <v>1660</v>
      </c>
      <c r="D1137" s="38" t="s">
        <v>145</v>
      </c>
      <c r="E1137" s="69">
        <v>2017.03</v>
      </c>
      <c r="F1137" s="40" t="s">
        <v>1729</v>
      </c>
      <c r="G1137" s="39">
        <v>429</v>
      </c>
      <c r="H1137" s="39">
        <v>849</v>
      </c>
      <c r="I1137" s="86" t="s">
        <v>15</v>
      </c>
      <c r="J1137" s="86" t="s">
        <v>17</v>
      </c>
      <c r="K1137" s="42"/>
      <c r="L1137" s="12"/>
      <c r="M1137" s="12"/>
      <c r="N1137" s="12"/>
      <c r="O1137" s="12"/>
      <c r="P1137" s="12"/>
      <c r="Q1137" s="12"/>
      <c r="R1137" s="12"/>
      <c r="S1137" s="12"/>
      <c r="T1137" s="12"/>
      <c r="U1137" s="12"/>
      <c r="V1137" s="12"/>
      <c r="W1137" s="12"/>
      <c r="X1137" s="12"/>
      <c r="Y1137" s="12"/>
      <c r="Z1137" s="12"/>
      <c r="AA1137" s="12"/>
      <c r="AB1137" s="12"/>
      <c r="AC1137" s="12"/>
      <c r="AD1137" s="12"/>
      <c r="AE1137" s="12"/>
      <c r="AF1137" s="12"/>
      <c r="AG1137" s="12"/>
      <c r="AH1137" s="12"/>
      <c r="AI1137" s="12"/>
      <c r="AJ1137" s="12"/>
      <c r="AK1137" s="12"/>
      <c r="AL1137" s="12"/>
      <c r="AM1137" s="12"/>
      <c r="AN1137" s="12"/>
      <c r="AO1137" s="12"/>
      <c r="AP1137" s="12"/>
      <c r="AQ1137" s="12"/>
      <c r="AR1137" s="12"/>
      <c r="AS1137" s="12"/>
      <c r="AT1137" s="12"/>
      <c r="AU1137" s="12"/>
      <c r="AV1137" s="12"/>
      <c r="AW1137" s="12"/>
      <c r="AX1137" s="12"/>
      <c r="AY1137" s="12"/>
      <c r="AZ1137" s="12"/>
      <c r="BA1137" s="12"/>
      <c r="BB1137" s="12"/>
      <c r="BC1137" s="12"/>
      <c r="BD1137" s="12"/>
      <c r="BE1137" s="12"/>
      <c r="BF1137" s="12"/>
      <c r="BG1137" s="12"/>
      <c r="BH1137" s="12"/>
      <c r="BI1137" s="12"/>
      <c r="BJ1137" s="12"/>
      <c r="BK1137" s="12"/>
      <c r="BL1137" s="12"/>
      <c r="BM1137" s="12"/>
      <c r="BN1137" s="12"/>
      <c r="BO1137" s="12"/>
      <c r="BP1137" s="12"/>
      <c r="BQ1137" s="12"/>
      <c r="BR1137" s="12"/>
      <c r="BS1137" s="12"/>
      <c r="BT1137" s="12"/>
      <c r="BU1137" s="12"/>
      <c r="BV1137" s="12"/>
      <c r="BW1137" s="12"/>
      <c r="BX1137" s="12"/>
      <c r="BY1137" s="12"/>
      <c r="BZ1137" s="12"/>
      <c r="CA1137" s="12"/>
      <c r="CB1137" s="12"/>
      <c r="CC1137" s="12"/>
      <c r="CD1137" s="12"/>
      <c r="CE1137" s="12"/>
      <c r="CF1137" s="12"/>
      <c r="CG1137" s="12"/>
      <c r="CH1137" s="12"/>
      <c r="CI1137" s="12"/>
      <c r="CJ1137" s="12"/>
      <c r="CK1137" s="12"/>
      <c r="CL1137" s="12"/>
      <c r="CM1137" s="12"/>
      <c r="CN1137" s="12"/>
      <c r="CO1137" s="12"/>
      <c r="CP1137" s="12"/>
      <c r="CQ1137" s="12"/>
      <c r="CR1137" s="12"/>
      <c r="CS1137" s="12"/>
      <c r="CT1137" s="12"/>
      <c r="CU1137" s="12"/>
      <c r="CV1137" s="12"/>
      <c r="CW1137" s="12"/>
      <c r="CX1137" s="12"/>
      <c r="CY1137" s="12"/>
      <c r="CZ1137" s="12"/>
      <c r="DA1137" s="12"/>
      <c r="DB1137" s="12"/>
      <c r="DC1137" s="12"/>
      <c r="DD1137" s="12"/>
      <c r="DE1137" s="12"/>
      <c r="DF1137" s="12"/>
      <c r="DG1137" s="12"/>
      <c r="DH1137" s="12"/>
      <c r="DI1137" s="12"/>
      <c r="DJ1137" s="12"/>
      <c r="DK1137" s="12"/>
      <c r="DL1137" s="12"/>
      <c r="DM1137" s="12"/>
      <c r="DN1137" s="12"/>
      <c r="DO1137" s="12"/>
      <c r="DP1137" s="12"/>
      <c r="DQ1137" s="12"/>
      <c r="DR1137" s="12"/>
      <c r="DS1137" s="12"/>
      <c r="DT1137" s="12"/>
      <c r="DU1137" s="12"/>
      <c r="DV1137" s="12"/>
      <c r="DW1137" s="12"/>
      <c r="DX1137" s="12"/>
      <c r="DY1137" s="12"/>
      <c r="DZ1137" s="12"/>
      <c r="EA1137" s="12"/>
      <c r="EB1137" s="12"/>
      <c r="EC1137" s="12"/>
      <c r="ED1137" s="12"/>
      <c r="EE1137" s="12"/>
      <c r="EF1137" s="12"/>
      <c r="EG1137" s="12"/>
      <c r="EH1137" s="12"/>
      <c r="EI1137" s="12"/>
      <c r="EJ1137" s="12"/>
      <c r="EK1137" s="12"/>
      <c r="EL1137" s="12"/>
      <c r="EM1137" s="12"/>
      <c r="EN1137" s="12"/>
      <c r="EO1137" s="12"/>
      <c r="EP1137" s="12"/>
      <c r="EQ1137" s="12"/>
      <c r="ER1137" s="12"/>
      <c r="ES1137" s="12"/>
      <c r="ET1137" s="12"/>
      <c r="EU1137" s="12"/>
      <c r="EV1137" s="12"/>
      <c r="EW1137" s="12"/>
      <c r="EX1137" s="12"/>
      <c r="EY1137" s="12"/>
      <c r="EZ1137" s="12"/>
      <c r="FA1137" s="12"/>
      <c r="FB1137" s="12"/>
      <c r="FC1137" s="12"/>
      <c r="FD1137" s="12"/>
      <c r="FE1137" s="12"/>
      <c r="FF1137" s="12"/>
      <c r="FG1137" s="12"/>
      <c r="FH1137" s="12"/>
      <c r="FI1137" s="12"/>
      <c r="FJ1137" s="12"/>
      <c r="FK1137" s="12"/>
      <c r="FL1137" s="12"/>
      <c r="FM1137" s="12"/>
      <c r="FN1137" s="12"/>
      <c r="FO1137" s="12"/>
      <c r="FP1137" s="12"/>
      <c r="FQ1137" s="12"/>
      <c r="FR1137" s="12"/>
      <c r="FS1137" s="12"/>
      <c r="FT1137" s="12"/>
      <c r="FU1137" s="12"/>
      <c r="FV1137" s="12"/>
      <c r="FW1137" s="12"/>
      <c r="FX1137" s="12"/>
      <c r="FY1137" s="12"/>
      <c r="FZ1137" s="12"/>
      <c r="GA1137" s="12"/>
      <c r="GB1137" s="12"/>
      <c r="GC1137" s="12"/>
      <c r="GD1137" s="12"/>
      <c r="GE1137" s="12"/>
      <c r="GF1137" s="12"/>
      <c r="GG1137" s="12"/>
      <c r="GH1137" s="12"/>
      <c r="GI1137" s="12"/>
      <c r="GJ1137" s="12"/>
      <c r="GK1137" s="12"/>
      <c r="GL1137" s="12"/>
      <c r="GM1137" s="12"/>
      <c r="GN1137" s="12"/>
      <c r="GO1137" s="12"/>
      <c r="GP1137" s="12"/>
      <c r="GQ1137" s="12"/>
      <c r="GR1137" s="12"/>
      <c r="GS1137" s="12"/>
      <c r="GT1137" s="12"/>
      <c r="GU1137" s="12"/>
      <c r="GV1137" s="12"/>
      <c r="GW1137" s="12"/>
      <c r="GX1137" s="12"/>
      <c r="GY1137" s="12"/>
      <c r="GZ1137" s="12"/>
      <c r="HA1137" s="12"/>
      <c r="HB1137" s="12"/>
      <c r="HC1137" s="12"/>
      <c r="HD1137" s="12"/>
      <c r="HE1137" s="12"/>
      <c r="HF1137" s="12"/>
      <c r="HG1137" s="12"/>
      <c r="HH1137" s="12"/>
      <c r="HI1137" s="12"/>
      <c r="HJ1137" s="12"/>
      <c r="HK1137" s="12"/>
      <c r="HL1137" s="12"/>
      <c r="HM1137" s="12"/>
      <c r="HN1137" s="12"/>
      <c r="HO1137" s="12"/>
      <c r="HP1137" s="12"/>
      <c r="HQ1137" s="12"/>
      <c r="HR1137" s="12"/>
      <c r="HS1137" s="12"/>
      <c r="HT1137" s="12"/>
      <c r="HU1137" s="12"/>
      <c r="HV1137" s="12"/>
      <c r="HW1137" s="12"/>
      <c r="HX1137" s="12"/>
      <c r="HY1137" s="12"/>
      <c r="HZ1137" s="12"/>
      <c r="IA1137" s="12"/>
      <c r="IB1137" s="12"/>
      <c r="IC1137" s="12"/>
      <c r="ID1137" s="12"/>
    </row>
    <row r="1138" spans="1:238" x14ac:dyDescent="0.2">
      <c r="A1138" s="11">
        <f t="shared" si="19"/>
        <v>1130</v>
      </c>
      <c r="B1138" s="38" t="s">
        <v>1106</v>
      </c>
      <c r="C1138" s="46" t="s">
        <v>1660</v>
      </c>
      <c r="D1138" s="38" t="s">
        <v>145</v>
      </c>
      <c r="E1138" s="69">
        <v>2017.05</v>
      </c>
      <c r="F1138" s="40" t="s">
        <v>1400</v>
      </c>
      <c r="G1138" s="39">
        <v>545</v>
      </c>
      <c r="H1138" s="39">
        <v>1079</v>
      </c>
      <c r="I1138" s="41" t="s">
        <v>18</v>
      </c>
      <c r="J1138" s="86" t="s">
        <v>17</v>
      </c>
      <c r="K1138" s="42"/>
    </row>
    <row r="1139" spans="1:238" x14ac:dyDescent="0.2">
      <c r="A1139" s="11">
        <f t="shared" si="19"/>
        <v>1131</v>
      </c>
      <c r="B1139" s="46" t="s">
        <v>222</v>
      </c>
      <c r="C1139" s="46" t="s">
        <v>1660</v>
      </c>
      <c r="D1139" s="38" t="s">
        <v>145</v>
      </c>
      <c r="E1139" s="69">
        <v>2017.07</v>
      </c>
      <c r="F1139" s="40" t="s">
        <v>1730</v>
      </c>
      <c r="G1139" s="39">
        <v>841</v>
      </c>
      <c r="H1139" s="39">
        <v>1898</v>
      </c>
      <c r="I1139" s="41" t="s">
        <v>18</v>
      </c>
      <c r="J1139" s="43" t="s">
        <v>17</v>
      </c>
      <c r="K1139" s="42"/>
      <c r="L1139" s="12"/>
      <c r="M1139" s="12"/>
      <c r="N1139" s="12"/>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1139" s="12"/>
      <c r="AN1139" s="12"/>
      <c r="AO1139" s="12"/>
      <c r="AP1139" s="12"/>
      <c r="AQ1139" s="12"/>
      <c r="AR1139" s="12"/>
      <c r="AS1139" s="12"/>
      <c r="AT1139" s="12"/>
      <c r="AU1139" s="12"/>
      <c r="AV1139" s="12"/>
      <c r="AW1139" s="12"/>
      <c r="AX1139" s="12"/>
      <c r="AY1139" s="12"/>
      <c r="AZ1139" s="12"/>
      <c r="BA1139" s="12"/>
      <c r="BB1139" s="12"/>
      <c r="BC1139" s="12"/>
      <c r="BD1139" s="12"/>
      <c r="BE1139" s="12"/>
      <c r="BF1139" s="12"/>
      <c r="BG1139" s="12"/>
      <c r="BH1139" s="12"/>
      <c r="BI1139" s="12"/>
      <c r="BJ1139" s="12"/>
      <c r="BK1139" s="12"/>
      <c r="BL1139" s="12"/>
      <c r="BM1139" s="12"/>
      <c r="BN1139" s="12"/>
      <c r="BO1139" s="12"/>
      <c r="BP1139" s="12"/>
      <c r="BQ1139" s="12"/>
      <c r="BR1139" s="12"/>
      <c r="BS1139" s="12"/>
      <c r="BT1139" s="12"/>
      <c r="BU1139" s="12"/>
      <c r="BV1139" s="12"/>
      <c r="BW1139" s="12"/>
      <c r="BX1139" s="12"/>
      <c r="BY1139" s="12"/>
      <c r="BZ1139" s="12"/>
      <c r="CA1139" s="12"/>
      <c r="CB1139" s="12"/>
      <c r="CC1139" s="12"/>
      <c r="CD1139" s="12"/>
      <c r="CE1139" s="12"/>
      <c r="CF1139" s="12"/>
      <c r="CG1139" s="12"/>
      <c r="CH1139" s="12"/>
      <c r="CI1139" s="12"/>
      <c r="CJ1139" s="12"/>
      <c r="CK1139" s="12"/>
      <c r="CL1139" s="12"/>
      <c r="CM1139" s="12"/>
      <c r="CN1139" s="12"/>
      <c r="CO1139" s="12"/>
      <c r="CP1139" s="12"/>
      <c r="CQ1139" s="12"/>
      <c r="CR1139" s="12"/>
      <c r="CS1139" s="12"/>
      <c r="CT1139" s="12"/>
      <c r="CU1139" s="12"/>
      <c r="CV1139" s="12"/>
      <c r="CW1139" s="12"/>
      <c r="CX1139" s="12"/>
      <c r="CY1139" s="12"/>
      <c r="CZ1139" s="12"/>
      <c r="DA1139" s="12"/>
      <c r="DB1139" s="12"/>
      <c r="DC1139" s="12"/>
      <c r="DD1139" s="12"/>
      <c r="DE1139" s="12"/>
      <c r="DF1139" s="12"/>
      <c r="DG1139" s="12"/>
      <c r="DH1139" s="12"/>
      <c r="DI1139" s="12"/>
      <c r="DJ1139" s="12"/>
      <c r="DK1139" s="12"/>
      <c r="DL1139" s="12"/>
      <c r="DM1139" s="12"/>
      <c r="DN1139" s="12"/>
      <c r="DO1139" s="12"/>
      <c r="DP1139" s="12"/>
      <c r="DQ1139" s="12"/>
      <c r="DR1139" s="12"/>
      <c r="DS1139" s="12"/>
      <c r="DT1139" s="12"/>
      <c r="DU1139" s="12"/>
      <c r="DV1139" s="12"/>
      <c r="DW1139" s="12"/>
      <c r="DX1139" s="12"/>
      <c r="DY1139" s="12"/>
      <c r="DZ1139" s="12"/>
      <c r="EA1139" s="12"/>
      <c r="EB1139" s="12"/>
      <c r="EC1139" s="12"/>
      <c r="ED1139" s="12"/>
      <c r="EE1139" s="12"/>
      <c r="EF1139" s="12"/>
      <c r="EG1139" s="12"/>
      <c r="EH1139" s="12"/>
      <c r="EI1139" s="12"/>
      <c r="EJ1139" s="12"/>
      <c r="EK1139" s="12"/>
      <c r="EL1139" s="12"/>
      <c r="EM1139" s="12"/>
      <c r="EN1139" s="12"/>
      <c r="EO1139" s="12"/>
      <c r="EP1139" s="12"/>
      <c r="EQ1139" s="12"/>
      <c r="ER1139" s="12"/>
      <c r="ES1139" s="12"/>
      <c r="ET1139" s="12"/>
      <c r="EU1139" s="12"/>
      <c r="EV1139" s="12"/>
      <c r="EW1139" s="12"/>
      <c r="EX1139" s="12"/>
      <c r="EY1139" s="12"/>
      <c r="EZ1139" s="12"/>
      <c r="FA1139" s="12"/>
      <c r="FB1139" s="12"/>
      <c r="FC1139" s="12"/>
      <c r="FD1139" s="12"/>
      <c r="FE1139" s="12"/>
      <c r="FF1139" s="12"/>
      <c r="FG1139" s="12"/>
      <c r="FH1139" s="12"/>
      <c r="FI1139" s="12"/>
      <c r="FJ1139" s="12"/>
      <c r="FK1139" s="12"/>
      <c r="FL1139" s="12"/>
      <c r="FM1139" s="12"/>
      <c r="FN1139" s="12"/>
      <c r="FO1139" s="12"/>
      <c r="FP1139" s="12"/>
      <c r="FQ1139" s="12"/>
      <c r="FR1139" s="12"/>
      <c r="FS1139" s="12"/>
      <c r="FT1139" s="12"/>
      <c r="FU1139" s="12"/>
      <c r="FV1139" s="12"/>
      <c r="FW1139" s="12"/>
      <c r="FX1139" s="12"/>
      <c r="FY1139" s="12"/>
      <c r="FZ1139" s="12"/>
      <c r="GA1139" s="12"/>
      <c r="GB1139" s="12"/>
      <c r="GC1139" s="12"/>
      <c r="GD1139" s="12"/>
      <c r="GE1139" s="12"/>
      <c r="GF1139" s="12"/>
      <c r="GG1139" s="12"/>
      <c r="GH1139" s="12"/>
      <c r="GI1139" s="12"/>
      <c r="GJ1139" s="12"/>
      <c r="GK1139" s="12"/>
      <c r="GL1139" s="12"/>
      <c r="GM1139" s="12"/>
      <c r="GN1139" s="12"/>
      <c r="GO1139" s="12"/>
      <c r="GP1139" s="12"/>
      <c r="GQ1139" s="12"/>
      <c r="GR1139" s="12"/>
      <c r="GS1139" s="12"/>
      <c r="GT1139" s="12"/>
      <c r="GU1139" s="12"/>
      <c r="GV1139" s="12"/>
      <c r="GW1139" s="12"/>
      <c r="GX1139" s="12"/>
      <c r="GY1139" s="12"/>
      <c r="GZ1139" s="12"/>
      <c r="HA1139" s="12"/>
      <c r="HB1139" s="12"/>
      <c r="HC1139" s="12"/>
      <c r="HD1139" s="12"/>
      <c r="HE1139" s="12"/>
      <c r="HF1139" s="12"/>
      <c r="HG1139" s="12"/>
      <c r="HH1139" s="12"/>
      <c r="HI1139" s="12"/>
      <c r="HJ1139" s="12"/>
      <c r="HK1139" s="12"/>
      <c r="HL1139" s="12"/>
      <c r="HM1139" s="12"/>
      <c r="HN1139" s="12"/>
      <c r="HO1139" s="12"/>
      <c r="HP1139" s="12"/>
      <c r="HQ1139" s="12"/>
      <c r="HR1139" s="12"/>
      <c r="HS1139" s="12"/>
      <c r="HT1139" s="12"/>
      <c r="HU1139" s="12"/>
      <c r="HV1139" s="12"/>
      <c r="HW1139" s="12"/>
      <c r="HX1139" s="12"/>
      <c r="HY1139" s="12"/>
      <c r="HZ1139" s="12"/>
      <c r="IA1139" s="12"/>
      <c r="IB1139" s="12"/>
      <c r="IC1139" s="12"/>
      <c r="ID1139" s="12"/>
    </row>
    <row r="1140" spans="1:238" x14ac:dyDescent="0.2">
      <c r="A1140" s="11">
        <f t="shared" si="19"/>
        <v>1132</v>
      </c>
      <c r="B1140" s="46" t="s">
        <v>1731</v>
      </c>
      <c r="C1140" s="46" t="s">
        <v>1660</v>
      </c>
      <c r="D1140" s="38" t="s">
        <v>145</v>
      </c>
      <c r="E1140" s="69">
        <v>2017.07</v>
      </c>
      <c r="F1140" s="40" t="s">
        <v>1732</v>
      </c>
      <c r="G1140" s="39">
        <v>1731</v>
      </c>
      <c r="H1140" s="39">
        <v>4849</v>
      </c>
      <c r="I1140" s="41" t="s">
        <v>18</v>
      </c>
      <c r="J1140" s="43" t="s">
        <v>17</v>
      </c>
      <c r="K1140" s="42"/>
      <c r="L1140" s="12"/>
      <c r="M1140" s="12"/>
      <c r="N1140" s="12"/>
      <c r="O1140" s="12"/>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1140" s="12"/>
      <c r="AN1140" s="12"/>
      <c r="AO1140" s="12"/>
      <c r="AP1140" s="12"/>
      <c r="AQ1140" s="12"/>
      <c r="AR1140" s="12"/>
      <c r="AS1140" s="12"/>
      <c r="AT1140" s="12"/>
      <c r="AU1140" s="12"/>
      <c r="AV1140" s="12"/>
      <c r="AW1140" s="12"/>
      <c r="AX1140" s="12"/>
      <c r="AY1140" s="12"/>
      <c r="AZ1140" s="12"/>
      <c r="BA1140" s="12"/>
      <c r="BB1140" s="12"/>
      <c r="BC1140" s="12"/>
      <c r="BD1140" s="12"/>
      <c r="BE1140" s="12"/>
      <c r="BF1140" s="12"/>
      <c r="BG1140" s="12"/>
      <c r="BH1140" s="12"/>
      <c r="BI1140" s="12"/>
      <c r="BJ1140" s="12"/>
      <c r="BK1140" s="12"/>
      <c r="BL1140" s="12"/>
      <c r="BM1140" s="12"/>
      <c r="BN1140" s="12"/>
      <c r="BO1140" s="12"/>
      <c r="BP1140" s="12"/>
      <c r="BQ1140" s="12"/>
      <c r="BR1140" s="12"/>
      <c r="BS1140" s="12"/>
      <c r="BT1140" s="12"/>
      <c r="BU1140" s="12"/>
      <c r="BV1140" s="12"/>
      <c r="BW1140" s="12"/>
      <c r="BX1140" s="12"/>
      <c r="BY1140" s="12"/>
      <c r="BZ1140" s="12"/>
      <c r="CA1140" s="12"/>
      <c r="CB1140" s="12"/>
      <c r="CC1140" s="12"/>
      <c r="CD1140" s="12"/>
      <c r="CE1140" s="12"/>
      <c r="CF1140" s="12"/>
      <c r="CG1140" s="12"/>
      <c r="CH1140" s="12"/>
      <c r="CI1140" s="12"/>
      <c r="CJ1140" s="12"/>
      <c r="CK1140" s="12"/>
      <c r="CL1140" s="12"/>
      <c r="CM1140" s="12"/>
      <c r="CN1140" s="12"/>
      <c r="CO1140" s="12"/>
      <c r="CP1140" s="12"/>
      <c r="CQ1140" s="12"/>
      <c r="CR1140" s="12"/>
      <c r="CS1140" s="12"/>
      <c r="CT1140" s="12"/>
      <c r="CU1140" s="12"/>
      <c r="CV1140" s="12"/>
      <c r="CW1140" s="12"/>
      <c r="CX1140" s="12"/>
      <c r="CY1140" s="12"/>
      <c r="CZ1140" s="12"/>
      <c r="DA1140" s="12"/>
      <c r="DB1140" s="12"/>
      <c r="DC1140" s="12"/>
      <c r="DD1140" s="12"/>
      <c r="DE1140" s="12"/>
      <c r="DF1140" s="12"/>
      <c r="DG1140" s="12"/>
      <c r="DH1140" s="12"/>
      <c r="DI1140" s="12"/>
      <c r="DJ1140" s="12"/>
      <c r="DK1140" s="12"/>
      <c r="DL1140" s="12"/>
      <c r="DM1140" s="12"/>
      <c r="DN1140" s="12"/>
      <c r="DO1140" s="12"/>
      <c r="DP1140" s="12"/>
      <c r="DQ1140" s="12"/>
      <c r="DR1140" s="12"/>
      <c r="DS1140" s="12"/>
      <c r="DT1140" s="12"/>
      <c r="DU1140" s="12"/>
      <c r="DV1140" s="12"/>
      <c r="DW1140" s="12"/>
      <c r="DX1140" s="12"/>
      <c r="DY1140" s="12"/>
      <c r="DZ1140" s="12"/>
      <c r="EA1140" s="12"/>
      <c r="EB1140" s="12"/>
      <c r="EC1140" s="12"/>
      <c r="ED1140" s="12"/>
      <c r="EE1140" s="12"/>
      <c r="EF1140" s="12"/>
      <c r="EG1140" s="12"/>
      <c r="EH1140" s="12"/>
      <c r="EI1140" s="12"/>
      <c r="EJ1140" s="12"/>
      <c r="EK1140" s="12"/>
      <c r="EL1140" s="12"/>
      <c r="EM1140" s="12"/>
      <c r="EN1140" s="12"/>
      <c r="EO1140" s="12"/>
      <c r="EP1140" s="12"/>
      <c r="EQ1140" s="12"/>
      <c r="ER1140" s="12"/>
      <c r="ES1140" s="12"/>
      <c r="ET1140" s="12"/>
      <c r="EU1140" s="12"/>
      <c r="EV1140" s="12"/>
      <c r="EW1140" s="12"/>
      <c r="EX1140" s="12"/>
      <c r="EY1140" s="12"/>
      <c r="EZ1140" s="12"/>
      <c r="FA1140" s="12"/>
      <c r="FB1140" s="12"/>
      <c r="FC1140" s="12"/>
      <c r="FD1140" s="12"/>
      <c r="FE1140" s="12"/>
      <c r="FF1140" s="12"/>
      <c r="FG1140" s="12"/>
      <c r="FH1140" s="12"/>
      <c r="FI1140" s="12"/>
      <c r="FJ1140" s="12"/>
      <c r="FK1140" s="12"/>
      <c r="FL1140" s="12"/>
      <c r="FM1140" s="12"/>
      <c r="FN1140" s="12"/>
      <c r="FO1140" s="12"/>
      <c r="FP1140" s="12"/>
      <c r="FQ1140" s="12"/>
      <c r="FR1140" s="12"/>
      <c r="FS1140" s="12"/>
      <c r="FT1140" s="12"/>
      <c r="FU1140" s="12"/>
      <c r="FV1140" s="12"/>
      <c r="FW1140" s="12"/>
      <c r="FX1140" s="12"/>
      <c r="FY1140" s="12"/>
      <c r="FZ1140" s="12"/>
      <c r="GA1140" s="12"/>
      <c r="GB1140" s="12"/>
      <c r="GC1140" s="12"/>
      <c r="GD1140" s="12"/>
      <c r="GE1140" s="12"/>
      <c r="GF1140" s="12"/>
      <c r="GG1140" s="12"/>
      <c r="GH1140" s="12"/>
      <c r="GI1140" s="12"/>
      <c r="GJ1140" s="12"/>
      <c r="GK1140" s="12"/>
      <c r="GL1140" s="12"/>
      <c r="GM1140" s="12"/>
      <c r="GN1140" s="12"/>
      <c r="GO1140" s="12"/>
      <c r="GP1140" s="12"/>
      <c r="GQ1140" s="12"/>
      <c r="GR1140" s="12"/>
      <c r="GS1140" s="12"/>
      <c r="GT1140" s="12"/>
      <c r="GU1140" s="12"/>
      <c r="GV1140" s="12"/>
      <c r="GW1140" s="12"/>
      <c r="GX1140" s="12"/>
      <c r="GY1140" s="12"/>
      <c r="GZ1140" s="12"/>
      <c r="HA1140" s="12"/>
      <c r="HB1140" s="12"/>
      <c r="HC1140" s="12"/>
      <c r="HD1140" s="12"/>
      <c r="HE1140" s="12"/>
      <c r="HF1140" s="12"/>
      <c r="HG1140" s="12"/>
      <c r="HH1140" s="12"/>
      <c r="HI1140" s="12"/>
      <c r="HJ1140" s="12"/>
      <c r="HK1140" s="12"/>
      <c r="HL1140" s="12"/>
      <c r="HM1140" s="12"/>
      <c r="HN1140" s="12"/>
      <c r="HO1140" s="12"/>
      <c r="HP1140" s="12"/>
      <c r="HQ1140" s="12"/>
      <c r="HR1140" s="12"/>
      <c r="HS1140" s="12"/>
      <c r="HT1140" s="12"/>
      <c r="HU1140" s="12"/>
      <c r="HV1140" s="12"/>
      <c r="HW1140" s="12"/>
      <c r="HX1140" s="12"/>
      <c r="HY1140" s="12"/>
      <c r="HZ1140" s="12"/>
      <c r="IA1140" s="12"/>
      <c r="IB1140" s="12"/>
      <c r="IC1140" s="12"/>
      <c r="ID1140" s="12"/>
    </row>
    <row r="1141" spans="1:238" s="20" customFormat="1" x14ac:dyDescent="0.2">
      <c r="A1141" s="11">
        <f t="shared" si="19"/>
        <v>1133</v>
      </c>
      <c r="B1141" s="46" t="s">
        <v>317</v>
      </c>
      <c r="C1141" s="38" t="s">
        <v>1660</v>
      </c>
      <c r="D1141" s="38" t="s">
        <v>145</v>
      </c>
      <c r="E1141" s="69">
        <v>2017.07</v>
      </c>
      <c r="F1141" s="40" t="s">
        <v>1497</v>
      </c>
      <c r="G1141" s="39">
        <v>1410</v>
      </c>
      <c r="H1141" s="39">
        <v>2764</v>
      </c>
      <c r="I1141" s="41" t="s">
        <v>18</v>
      </c>
      <c r="J1141" s="43" t="s">
        <v>17</v>
      </c>
      <c r="K1141" s="42"/>
      <c r="L1141" s="12"/>
      <c r="M1141" s="12"/>
      <c r="N1141" s="12"/>
      <c r="O1141" s="12"/>
      <c r="P1141" s="12"/>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1141" s="12"/>
      <c r="AN1141" s="12"/>
      <c r="AO1141" s="12"/>
      <c r="AP1141" s="12"/>
      <c r="AQ1141" s="12"/>
      <c r="AR1141" s="12"/>
      <c r="AS1141" s="12"/>
      <c r="AT1141" s="12"/>
      <c r="AU1141" s="12"/>
      <c r="AV1141" s="12"/>
      <c r="AW1141" s="12"/>
      <c r="AX1141" s="12"/>
      <c r="AY1141" s="12"/>
      <c r="AZ1141" s="12"/>
      <c r="BA1141" s="12"/>
      <c r="BB1141" s="12"/>
      <c r="BC1141" s="12"/>
      <c r="BD1141" s="12"/>
      <c r="BE1141" s="12"/>
      <c r="BF1141" s="12"/>
      <c r="BG1141" s="12"/>
      <c r="BH1141" s="12"/>
      <c r="BI1141" s="12"/>
      <c r="BJ1141" s="12"/>
      <c r="BK1141" s="12"/>
      <c r="BL1141" s="12"/>
      <c r="BM1141" s="12"/>
      <c r="BN1141" s="12"/>
      <c r="BO1141" s="12"/>
      <c r="BP1141" s="12"/>
      <c r="BQ1141" s="12"/>
      <c r="BR1141" s="12"/>
      <c r="BS1141" s="12"/>
      <c r="BT1141" s="12"/>
      <c r="BU1141" s="12"/>
      <c r="BV1141" s="12"/>
      <c r="BW1141" s="12"/>
      <c r="BX1141" s="12"/>
      <c r="BY1141" s="12"/>
      <c r="BZ1141" s="12"/>
      <c r="CA1141" s="12"/>
      <c r="CB1141" s="12"/>
      <c r="CC1141" s="12"/>
      <c r="CD1141" s="12"/>
      <c r="CE1141" s="12"/>
      <c r="CF1141" s="12"/>
      <c r="CG1141" s="12"/>
      <c r="CH1141" s="12"/>
      <c r="CI1141" s="12"/>
      <c r="CJ1141" s="12"/>
      <c r="CK1141" s="12"/>
      <c r="CL1141" s="12"/>
      <c r="CM1141" s="12"/>
      <c r="CN1141" s="12"/>
      <c r="CO1141" s="12"/>
      <c r="CP1141" s="12"/>
      <c r="CQ1141" s="12"/>
      <c r="CR1141" s="12"/>
      <c r="CS1141" s="12"/>
      <c r="CT1141" s="12"/>
      <c r="CU1141" s="12"/>
      <c r="CV1141" s="12"/>
      <c r="CW1141" s="12"/>
      <c r="CX1141" s="12"/>
      <c r="CY1141" s="12"/>
      <c r="CZ1141" s="12"/>
      <c r="DA1141" s="12"/>
      <c r="DB1141" s="12"/>
      <c r="DC1141" s="12"/>
      <c r="DD1141" s="12"/>
      <c r="DE1141" s="12"/>
      <c r="DF1141" s="12"/>
      <c r="DG1141" s="12"/>
      <c r="DH1141" s="12"/>
      <c r="DI1141" s="12"/>
      <c r="DJ1141" s="12"/>
      <c r="DK1141" s="12"/>
      <c r="DL1141" s="12"/>
      <c r="DM1141" s="12"/>
      <c r="DN1141" s="12"/>
      <c r="DO1141" s="12"/>
      <c r="DP1141" s="12"/>
      <c r="DQ1141" s="12"/>
      <c r="DR1141" s="12"/>
      <c r="DS1141" s="12"/>
      <c r="DT1141" s="12"/>
      <c r="DU1141" s="12"/>
      <c r="DV1141" s="12"/>
      <c r="DW1141" s="12"/>
      <c r="DX1141" s="12"/>
      <c r="DY1141" s="12"/>
      <c r="DZ1141" s="12"/>
      <c r="EA1141" s="12"/>
      <c r="EB1141" s="12"/>
      <c r="EC1141" s="12"/>
      <c r="ED1141" s="12"/>
      <c r="EE1141" s="12"/>
      <c r="EF1141" s="12"/>
      <c r="EG1141" s="12"/>
      <c r="EH1141" s="12"/>
      <c r="EI1141" s="12"/>
      <c r="EJ1141" s="12"/>
      <c r="EK1141" s="12"/>
      <c r="EL1141" s="12"/>
      <c r="EM1141" s="12"/>
      <c r="EN1141" s="12"/>
      <c r="EO1141" s="12"/>
      <c r="EP1141" s="12"/>
      <c r="EQ1141" s="12"/>
      <c r="ER1141" s="12"/>
      <c r="ES1141" s="12"/>
      <c r="ET1141" s="12"/>
      <c r="EU1141" s="12"/>
      <c r="EV1141" s="12"/>
      <c r="EW1141" s="12"/>
      <c r="EX1141" s="12"/>
      <c r="EY1141" s="12"/>
      <c r="EZ1141" s="12"/>
      <c r="FA1141" s="12"/>
      <c r="FB1141" s="12"/>
      <c r="FC1141" s="12"/>
      <c r="FD1141" s="12"/>
      <c r="FE1141" s="12"/>
      <c r="FF1141" s="12"/>
      <c r="FG1141" s="12"/>
      <c r="FH1141" s="12"/>
      <c r="FI1141" s="12"/>
      <c r="FJ1141" s="12"/>
      <c r="FK1141" s="12"/>
      <c r="FL1141" s="12"/>
      <c r="FM1141" s="12"/>
      <c r="FN1141" s="12"/>
      <c r="FO1141" s="12"/>
      <c r="FP1141" s="12"/>
      <c r="FQ1141" s="12"/>
      <c r="FR1141" s="12"/>
      <c r="FS1141" s="12"/>
      <c r="FT1141" s="12"/>
      <c r="FU1141" s="12"/>
      <c r="FV1141" s="12"/>
      <c r="FW1141" s="12"/>
      <c r="FX1141" s="12"/>
      <c r="FY1141" s="12"/>
      <c r="FZ1141" s="12"/>
      <c r="GA1141" s="12"/>
      <c r="GB1141" s="12"/>
      <c r="GC1141" s="12"/>
      <c r="GD1141" s="12"/>
      <c r="GE1141" s="12"/>
      <c r="GF1141" s="12"/>
      <c r="GG1141" s="12"/>
      <c r="GH1141" s="12"/>
      <c r="GI1141" s="12"/>
      <c r="GJ1141" s="12"/>
      <c r="GK1141" s="12"/>
      <c r="GL1141" s="12"/>
      <c r="GM1141" s="12"/>
      <c r="GN1141" s="12"/>
      <c r="GO1141" s="12"/>
      <c r="GP1141" s="12"/>
      <c r="GQ1141" s="12"/>
      <c r="GR1141" s="12"/>
      <c r="GS1141" s="12"/>
      <c r="GT1141" s="12"/>
      <c r="GU1141" s="12"/>
      <c r="GV1141" s="12"/>
      <c r="GW1141" s="12"/>
      <c r="GX1141" s="12"/>
      <c r="GY1141" s="12"/>
      <c r="GZ1141" s="12"/>
      <c r="HA1141" s="12"/>
      <c r="HB1141" s="12"/>
      <c r="HC1141" s="12"/>
      <c r="HD1141" s="12"/>
      <c r="HE1141" s="12"/>
      <c r="HF1141" s="12"/>
      <c r="HG1141" s="12"/>
      <c r="HH1141" s="12"/>
      <c r="HI1141" s="12"/>
      <c r="HJ1141" s="12"/>
      <c r="HK1141" s="12"/>
      <c r="HL1141" s="12"/>
      <c r="HM1141" s="12"/>
      <c r="HN1141" s="12"/>
      <c r="HO1141" s="12"/>
      <c r="HP1141" s="12"/>
      <c r="HQ1141" s="12"/>
      <c r="HR1141" s="12"/>
      <c r="HS1141" s="12"/>
      <c r="HT1141" s="12"/>
      <c r="HU1141" s="12"/>
      <c r="HV1141" s="12"/>
      <c r="HW1141" s="12"/>
      <c r="HX1141" s="12"/>
      <c r="HY1141" s="12"/>
      <c r="HZ1141" s="12"/>
      <c r="IA1141" s="12"/>
      <c r="IB1141" s="12"/>
      <c r="IC1141" s="12"/>
      <c r="ID1141" s="12"/>
    </row>
    <row r="1142" spans="1:238" s="20" customFormat="1" x14ac:dyDescent="0.2">
      <c r="A1142" s="11">
        <f t="shared" si="19"/>
        <v>1134</v>
      </c>
      <c r="B1142" s="46" t="s">
        <v>223</v>
      </c>
      <c r="C1142" s="46" t="s">
        <v>1660</v>
      </c>
      <c r="D1142" s="38" t="s">
        <v>145</v>
      </c>
      <c r="E1142" s="69">
        <v>2017.08</v>
      </c>
      <c r="F1142" s="40" t="s">
        <v>1702</v>
      </c>
      <c r="G1142" s="39">
        <v>381</v>
      </c>
      <c r="H1142" s="39">
        <v>341</v>
      </c>
      <c r="I1142" s="41" t="s">
        <v>1268</v>
      </c>
      <c r="J1142" s="43" t="s">
        <v>17</v>
      </c>
      <c r="K1142" s="42"/>
      <c r="L1142" s="12"/>
      <c r="M1142" s="12"/>
      <c r="N1142" s="12"/>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c r="CW1142" s="12"/>
      <c r="CX1142" s="12"/>
      <c r="CY1142" s="12"/>
      <c r="CZ1142" s="12"/>
      <c r="DA1142" s="12"/>
      <c r="DB1142" s="12"/>
      <c r="DC1142" s="12"/>
      <c r="DD1142" s="12"/>
      <c r="DE1142" s="12"/>
      <c r="DF1142" s="12"/>
      <c r="DG1142" s="12"/>
      <c r="DH1142" s="12"/>
      <c r="DI1142" s="12"/>
      <c r="DJ1142" s="12"/>
      <c r="DK1142" s="12"/>
      <c r="DL1142" s="12"/>
      <c r="DM1142" s="12"/>
      <c r="DN1142" s="12"/>
      <c r="DO1142" s="12"/>
      <c r="DP1142" s="12"/>
      <c r="DQ1142" s="12"/>
      <c r="DR1142" s="12"/>
      <c r="DS1142" s="12"/>
      <c r="DT1142" s="12"/>
      <c r="DU1142" s="12"/>
      <c r="DV1142" s="12"/>
      <c r="DW1142" s="12"/>
      <c r="DX1142" s="12"/>
      <c r="DY1142" s="12"/>
      <c r="DZ1142" s="12"/>
      <c r="EA1142" s="12"/>
      <c r="EB1142" s="12"/>
      <c r="EC1142" s="12"/>
      <c r="ED1142" s="12"/>
      <c r="EE1142" s="12"/>
      <c r="EF1142" s="12"/>
      <c r="EG1142" s="12"/>
      <c r="EH1142" s="12"/>
      <c r="EI1142" s="12"/>
      <c r="EJ1142" s="12"/>
      <c r="EK1142" s="12"/>
      <c r="EL1142" s="12"/>
      <c r="EM1142" s="12"/>
      <c r="EN1142" s="12"/>
      <c r="EO1142" s="12"/>
      <c r="EP1142" s="12"/>
      <c r="EQ1142" s="12"/>
      <c r="ER1142" s="12"/>
      <c r="ES1142" s="12"/>
      <c r="ET1142" s="12"/>
      <c r="EU1142" s="12"/>
      <c r="EV1142" s="12"/>
      <c r="EW1142" s="12"/>
      <c r="EX1142" s="12"/>
      <c r="EY1142" s="12"/>
      <c r="EZ1142" s="12"/>
      <c r="FA1142" s="12"/>
      <c r="FB1142" s="12"/>
      <c r="FC1142" s="12"/>
      <c r="FD1142" s="12"/>
      <c r="FE1142" s="12"/>
      <c r="FF1142" s="12"/>
      <c r="FG1142" s="12"/>
      <c r="FH1142" s="12"/>
      <c r="FI1142" s="12"/>
      <c r="FJ1142" s="12"/>
      <c r="FK1142" s="12"/>
      <c r="FL1142" s="12"/>
      <c r="FM1142" s="12"/>
      <c r="FN1142" s="12"/>
      <c r="FO1142" s="12"/>
      <c r="FP1142" s="12"/>
      <c r="FQ1142" s="12"/>
      <c r="FR1142" s="12"/>
      <c r="FS1142" s="12"/>
      <c r="FT1142" s="12"/>
      <c r="FU1142" s="12"/>
      <c r="FV1142" s="12"/>
      <c r="FW1142" s="12"/>
      <c r="FX1142" s="12"/>
      <c r="FY1142" s="12"/>
      <c r="FZ1142" s="12"/>
      <c r="GA1142" s="12"/>
      <c r="GB1142" s="12"/>
      <c r="GC1142" s="12"/>
      <c r="GD1142" s="12"/>
      <c r="GE1142" s="12"/>
      <c r="GF1142" s="12"/>
      <c r="GG1142" s="12"/>
      <c r="GH1142" s="12"/>
      <c r="GI1142" s="12"/>
      <c r="GJ1142" s="12"/>
      <c r="GK1142" s="12"/>
      <c r="GL1142" s="12"/>
      <c r="GM1142" s="12"/>
      <c r="GN1142" s="12"/>
      <c r="GO1142" s="12"/>
      <c r="GP1142" s="12"/>
      <c r="GQ1142" s="12"/>
      <c r="GR1142" s="12"/>
      <c r="GS1142" s="12"/>
      <c r="GT1142" s="12"/>
      <c r="GU1142" s="12"/>
      <c r="GV1142" s="12"/>
      <c r="GW1142" s="12"/>
      <c r="GX1142" s="12"/>
      <c r="GY1142" s="12"/>
      <c r="GZ1142" s="12"/>
      <c r="HA1142" s="12"/>
      <c r="HB1142" s="12"/>
      <c r="HC1142" s="12"/>
      <c r="HD1142" s="12"/>
      <c r="HE1142" s="12"/>
      <c r="HF1142" s="12"/>
      <c r="HG1142" s="12"/>
      <c r="HH1142" s="12"/>
      <c r="HI1142" s="12"/>
      <c r="HJ1142" s="12"/>
      <c r="HK1142" s="12"/>
      <c r="HL1142" s="12"/>
      <c r="HM1142" s="12"/>
      <c r="HN1142" s="12"/>
      <c r="HO1142" s="12"/>
      <c r="HP1142" s="12"/>
      <c r="HQ1142" s="12"/>
      <c r="HR1142" s="12"/>
      <c r="HS1142" s="12"/>
      <c r="HT1142" s="12"/>
      <c r="HU1142" s="12"/>
      <c r="HV1142" s="12"/>
      <c r="HW1142" s="12"/>
      <c r="HX1142" s="12"/>
      <c r="HY1142" s="12"/>
      <c r="HZ1142" s="12"/>
      <c r="IA1142" s="12"/>
      <c r="IB1142" s="12"/>
      <c r="IC1142" s="12"/>
      <c r="ID1142" s="12"/>
    </row>
    <row r="1143" spans="1:238" s="20" customFormat="1" x14ac:dyDescent="0.2">
      <c r="A1143" s="11">
        <f t="shared" si="19"/>
        <v>1135</v>
      </c>
      <c r="B1143" s="46" t="s">
        <v>1733</v>
      </c>
      <c r="C1143" s="46" t="s">
        <v>1660</v>
      </c>
      <c r="D1143" s="38" t="s">
        <v>145</v>
      </c>
      <c r="E1143" s="69">
        <v>2017.09</v>
      </c>
      <c r="F1143" s="40" t="s">
        <v>192</v>
      </c>
      <c r="G1143" s="39">
        <v>2149</v>
      </c>
      <c r="H1143" s="39">
        <v>4142</v>
      </c>
      <c r="I1143" s="41" t="s">
        <v>1268</v>
      </c>
      <c r="J1143" s="43" t="s">
        <v>17</v>
      </c>
      <c r="K1143" s="42"/>
      <c r="L1143" s="12"/>
      <c r="M1143" s="12"/>
      <c r="N1143" s="12"/>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1143" s="12"/>
      <c r="AN1143" s="12"/>
      <c r="AO1143" s="12"/>
      <c r="AP1143" s="12"/>
      <c r="AQ1143" s="12"/>
      <c r="AR1143" s="12"/>
      <c r="AS1143" s="12"/>
      <c r="AT1143" s="12"/>
      <c r="AU1143" s="12"/>
      <c r="AV1143" s="12"/>
      <c r="AW1143" s="12"/>
      <c r="AX1143" s="12"/>
      <c r="AY1143" s="12"/>
      <c r="AZ1143" s="12"/>
      <c r="BA1143" s="12"/>
      <c r="BB1143" s="12"/>
      <c r="BC1143" s="12"/>
      <c r="BD1143" s="12"/>
      <c r="BE1143" s="12"/>
      <c r="BF1143" s="12"/>
      <c r="BG1143" s="12"/>
      <c r="BH1143" s="12"/>
      <c r="BI1143" s="12"/>
      <c r="BJ1143" s="12"/>
      <c r="BK1143" s="12"/>
      <c r="BL1143" s="12"/>
      <c r="BM1143" s="12"/>
      <c r="BN1143" s="12"/>
      <c r="BO1143" s="12"/>
      <c r="BP1143" s="12"/>
      <c r="BQ1143" s="12"/>
      <c r="BR1143" s="12"/>
      <c r="BS1143" s="12"/>
      <c r="BT1143" s="12"/>
      <c r="BU1143" s="12"/>
      <c r="BV1143" s="12"/>
      <c r="BW1143" s="12"/>
      <c r="BX1143" s="12"/>
      <c r="BY1143" s="12"/>
      <c r="BZ1143" s="12"/>
      <c r="CA1143" s="12"/>
      <c r="CB1143" s="12"/>
      <c r="CC1143" s="12"/>
      <c r="CD1143" s="12"/>
      <c r="CE1143" s="12"/>
      <c r="CF1143" s="12"/>
      <c r="CG1143" s="12"/>
      <c r="CH1143" s="12"/>
      <c r="CI1143" s="12"/>
      <c r="CJ1143" s="12"/>
      <c r="CK1143" s="12"/>
      <c r="CL1143" s="12"/>
      <c r="CM1143" s="12"/>
      <c r="CN1143" s="12"/>
      <c r="CO1143" s="12"/>
      <c r="CP1143" s="12"/>
      <c r="CQ1143" s="12"/>
      <c r="CR1143" s="12"/>
      <c r="CS1143" s="12"/>
      <c r="CT1143" s="12"/>
      <c r="CU1143" s="12"/>
      <c r="CV1143" s="12"/>
      <c r="CW1143" s="12"/>
      <c r="CX1143" s="12"/>
      <c r="CY1143" s="12"/>
      <c r="CZ1143" s="12"/>
      <c r="DA1143" s="12"/>
      <c r="DB1143" s="12"/>
      <c r="DC1143" s="12"/>
      <c r="DD1143" s="12"/>
      <c r="DE1143" s="12"/>
      <c r="DF1143" s="12"/>
      <c r="DG1143" s="12"/>
      <c r="DH1143" s="12"/>
      <c r="DI1143" s="12"/>
      <c r="DJ1143" s="12"/>
      <c r="DK1143" s="12"/>
      <c r="DL1143" s="12"/>
      <c r="DM1143" s="12"/>
      <c r="DN1143" s="12"/>
      <c r="DO1143" s="12"/>
      <c r="DP1143" s="12"/>
      <c r="DQ1143" s="12"/>
      <c r="DR1143" s="12"/>
      <c r="DS1143" s="12"/>
      <c r="DT1143" s="12"/>
      <c r="DU1143" s="12"/>
      <c r="DV1143" s="12"/>
      <c r="DW1143" s="12"/>
      <c r="DX1143" s="12"/>
      <c r="DY1143" s="12"/>
      <c r="DZ1143" s="12"/>
      <c r="EA1143" s="12"/>
      <c r="EB1143" s="12"/>
      <c r="EC1143" s="12"/>
      <c r="ED1143" s="12"/>
      <c r="EE1143" s="12"/>
      <c r="EF1143" s="12"/>
      <c r="EG1143" s="12"/>
      <c r="EH1143" s="12"/>
      <c r="EI1143" s="12"/>
      <c r="EJ1143" s="12"/>
      <c r="EK1143" s="12"/>
      <c r="EL1143" s="12"/>
      <c r="EM1143" s="12"/>
      <c r="EN1143" s="12"/>
      <c r="EO1143" s="12"/>
      <c r="EP1143" s="12"/>
      <c r="EQ1143" s="12"/>
      <c r="ER1143" s="12"/>
      <c r="ES1143" s="12"/>
      <c r="ET1143" s="12"/>
      <c r="EU1143" s="12"/>
      <c r="EV1143" s="12"/>
      <c r="EW1143" s="12"/>
      <c r="EX1143" s="12"/>
      <c r="EY1143" s="12"/>
      <c r="EZ1143" s="12"/>
      <c r="FA1143" s="12"/>
      <c r="FB1143" s="12"/>
      <c r="FC1143" s="12"/>
      <c r="FD1143" s="12"/>
      <c r="FE1143" s="12"/>
      <c r="FF1143" s="12"/>
      <c r="FG1143" s="12"/>
      <c r="FH1143" s="12"/>
      <c r="FI1143" s="12"/>
      <c r="FJ1143" s="12"/>
      <c r="FK1143" s="12"/>
      <c r="FL1143" s="12"/>
      <c r="FM1143" s="12"/>
      <c r="FN1143" s="12"/>
      <c r="FO1143" s="12"/>
      <c r="FP1143" s="12"/>
      <c r="FQ1143" s="12"/>
      <c r="FR1143" s="12"/>
      <c r="FS1143" s="12"/>
      <c r="FT1143" s="12"/>
      <c r="FU1143" s="12"/>
      <c r="FV1143" s="12"/>
      <c r="FW1143" s="12"/>
      <c r="FX1143" s="12"/>
      <c r="FY1143" s="12"/>
      <c r="FZ1143" s="12"/>
      <c r="GA1143" s="12"/>
      <c r="GB1143" s="12"/>
      <c r="GC1143" s="12"/>
      <c r="GD1143" s="12"/>
      <c r="GE1143" s="12"/>
      <c r="GF1143" s="12"/>
      <c r="GG1143" s="12"/>
      <c r="GH1143" s="12"/>
      <c r="GI1143" s="12"/>
      <c r="GJ1143" s="12"/>
      <c r="GK1143" s="12"/>
      <c r="GL1143" s="12"/>
      <c r="GM1143" s="12"/>
      <c r="GN1143" s="12"/>
      <c r="GO1143" s="12"/>
      <c r="GP1143" s="12"/>
      <c r="GQ1143" s="12"/>
      <c r="GR1143" s="12"/>
      <c r="GS1143" s="12"/>
      <c r="GT1143" s="12"/>
      <c r="GU1143" s="12"/>
      <c r="GV1143" s="12"/>
      <c r="GW1143" s="12"/>
      <c r="GX1143" s="12"/>
      <c r="GY1143" s="12"/>
      <c r="GZ1143" s="12"/>
      <c r="HA1143" s="12"/>
      <c r="HB1143" s="12"/>
      <c r="HC1143" s="12"/>
      <c r="HD1143" s="12"/>
      <c r="HE1143" s="12"/>
      <c r="HF1143" s="12"/>
      <c r="HG1143" s="12"/>
      <c r="HH1143" s="12"/>
      <c r="HI1143" s="12"/>
      <c r="HJ1143" s="12"/>
      <c r="HK1143" s="12"/>
      <c r="HL1143" s="12"/>
      <c r="HM1143" s="12"/>
      <c r="HN1143" s="12"/>
      <c r="HO1143" s="12"/>
      <c r="HP1143" s="12"/>
      <c r="HQ1143" s="12"/>
      <c r="HR1143" s="12"/>
      <c r="HS1143" s="12"/>
      <c r="HT1143" s="12"/>
      <c r="HU1143" s="12"/>
      <c r="HV1143" s="12"/>
      <c r="HW1143" s="12"/>
      <c r="HX1143" s="12"/>
      <c r="HY1143" s="12"/>
      <c r="HZ1143" s="12"/>
      <c r="IA1143" s="12"/>
      <c r="IB1143" s="12"/>
      <c r="IC1143" s="12"/>
      <c r="ID1143" s="12"/>
    </row>
    <row r="1144" spans="1:238" s="20" customFormat="1" x14ac:dyDescent="0.2">
      <c r="A1144" s="11">
        <f t="shared" si="19"/>
        <v>1136</v>
      </c>
      <c r="B1144" s="46" t="s">
        <v>223</v>
      </c>
      <c r="C1144" s="38" t="s">
        <v>1660</v>
      </c>
      <c r="D1144" s="38" t="s">
        <v>145</v>
      </c>
      <c r="E1144" s="69" t="s">
        <v>707</v>
      </c>
      <c r="F1144" s="40" t="s">
        <v>1702</v>
      </c>
      <c r="G1144" s="39">
        <v>3285</v>
      </c>
      <c r="H1144" s="39">
        <v>1971</v>
      </c>
      <c r="I1144" s="41" t="s">
        <v>1268</v>
      </c>
      <c r="J1144" s="43" t="s">
        <v>17</v>
      </c>
      <c r="K1144" s="42"/>
      <c r="L1144" s="12"/>
      <c r="M1144" s="12"/>
      <c r="N1144" s="12"/>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1144" s="12"/>
      <c r="AN1144" s="12"/>
      <c r="AO1144" s="12"/>
      <c r="AP1144" s="12"/>
      <c r="AQ1144" s="12"/>
      <c r="AR1144" s="12"/>
      <c r="AS1144" s="12"/>
      <c r="AT1144" s="12"/>
      <c r="AU1144" s="12"/>
      <c r="AV1144" s="12"/>
      <c r="AW1144" s="12"/>
      <c r="AX1144" s="12"/>
      <c r="AY1144" s="12"/>
      <c r="AZ1144" s="12"/>
      <c r="BA1144" s="12"/>
      <c r="BB1144" s="12"/>
      <c r="BC1144" s="12"/>
      <c r="BD1144" s="12"/>
      <c r="BE1144" s="12"/>
      <c r="BF1144" s="12"/>
      <c r="BG1144" s="12"/>
      <c r="BH1144" s="12"/>
      <c r="BI1144" s="12"/>
      <c r="BJ1144" s="12"/>
      <c r="BK1144" s="12"/>
      <c r="BL1144" s="12"/>
      <c r="BM1144" s="12"/>
      <c r="BN1144" s="12"/>
      <c r="BO1144" s="12"/>
      <c r="BP1144" s="12"/>
      <c r="BQ1144" s="12"/>
      <c r="BR1144" s="12"/>
      <c r="BS1144" s="12"/>
      <c r="BT1144" s="12"/>
      <c r="BU1144" s="12"/>
      <c r="BV1144" s="12"/>
      <c r="BW1144" s="12"/>
      <c r="BX1144" s="12"/>
      <c r="BY1144" s="12"/>
      <c r="BZ1144" s="12"/>
      <c r="CA1144" s="12"/>
      <c r="CB1144" s="12"/>
      <c r="CC1144" s="12"/>
      <c r="CD1144" s="12"/>
      <c r="CE1144" s="12"/>
      <c r="CF1144" s="12"/>
      <c r="CG1144" s="12"/>
      <c r="CH1144" s="12"/>
      <c r="CI1144" s="12"/>
      <c r="CJ1144" s="12"/>
      <c r="CK1144" s="12"/>
      <c r="CL1144" s="12"/>
      <c r="CM1144" s="12"/>
      <c r="CN1144" s="12"/>
      <c r="CO1144" s="12"/>
      <c r="CP1144" s="12"/>
      <c r="CQ1144" s="12"/>
      <c r="CR1144" s="12"/>
      <c r="CS1144" s="12"/>
      <c r="CT1144" s="12"/>
      <c r="CU1144" s="12"/>
      <c r="CV1144" s="12"/>
      <c r="CW1144" s="12"/>
      <c r="CX1144" s="12"/>
      <c r="CY1144" s="12"/>
      <c r="CZ1144" s="12"/>
      <c r="DA1144" s="12"/>
      <c r="DB1144" s="12"/>
      <c r="DC1144" s="12"/>
      <c r="DD1144" s="12"/>
      <c r="DE1144" s="12"/>
      <c r="DF1144" s="12"/>
      <c r="DG1144" s="12"/>
      <c r="DH1144" s="12"/>
      <c r="DI1144" s="12"/>
      <c r="DJ1144" s="12"/>
      <c r="DK1144" s="12"/>
      <c r="DL1144" s="12"/>
      <c r="DM1144" s="12"/>
      <c r="DN1144" s="12"/>
      <c r="DO1144" s="12"/>
      <c r="DP1144" s="12"/>
      <c r="DQ1144" s="12"/>
      <c r="DR1144" s="12"/>
      <c r="DS1144" s="12"/>
      <c r="DT1144" s="12"/>
      <c r="DU1144" s="12"/>
      <c r="DV1144" s="12"/>
      <c r="DW1144" s="12"/>
      <c r="DX1144" s="12"/>
      <c r="DY1144" s="12"/>
      <c r="DZ1144" s="12"/>
      <c r="EA1144" s="12"/>
      <c r="EB1144" s="12"/>
      <c r="EC1144" s="12"/>
      <c r="ED1144" s="12"/>
      <c r="EE1144" s="12"/>
      <c r="EF1144" s="12"/>
      <c r="EG1144" s="12"/>
      <c r="EH1144" s="12"/>
      <c r="EI1144" s="12"/>
      <c r="EJ1144" s="12"/>
      <c r="EK1144" s="12"/>
      <c r="EL1144" s="12"/>
      <c r="EM1144" s="12"/>
      <c r="EN1144" s="12"/>
      <c r="EO1144" s="12"/>
      <c r="EP1144" s="12"/>
      <c r="EQ1144" s="12"/>
      <c r="ER1144" s="12"/>
      <c r="ES1144" s="12"/>
      <c r="ET1144" s="12"/>
      <c r="EU1144" s="12"/>
      <c r="EV1144" s="12"/>
      <c r="EW1144" s="12"/>
      <c r="EX1144" s="12"/>
      <c r="EY1144" s="12"/>
      <c r="EZ1144" s="12"/>
      <c r="FA1144" s="12"/>
      <c r="FB1144" s="12"/>
      <c r="FC1144" s="12"/>
      <c r="FD1144" s="12"/>
      <c r="FE1144" s="12"/>
      <c r="FF1144" s="12"/>
      <c r="FG1144" s="12"/>
      <c r="FH1144" s="12"/>
      <c r="FI1144" s="12"/>
      <c r="FJ1144" s="12"/>
      <c r="FK1144" s="12"/>
      <c r="FL1144" s="12"/>
      <c r="FM1144" s="12"/>
      <c r="FN1144" s="12"/>
      <c r="FO1144" s="12"/>
      <c r="FP1144" s="12"/>
      <c r="FQ1144" s="12"/>
      <c r="FR1144" s="12"/>
      <c r="FS1144" s="12"/>
      <c r="FT1144" s="12"/>
      <c r="FU1144" s="12"/>
      <c r="FV1144" s="12"/>
      <c r="FW1144" s="12"/>
      <c r="FX1144" s="12"/>
      <c r="FY1144" s="12"/>
      <c r="FZ1144" s="12"/>
      <c r="GA1144" s="12"/>
      <c r="GB1144" s="12"/>
      <c r="GC1144" s="12"/>
      <c r="GD1144" s="12"/>
      <c r="GE1144" s="12"/>
      <c r="GF1144" s="12"/>
      <c r="GG1144" s="12"/>
      <c r="GH1144" s="12"/>
      <c r="GI1144" s="12"/>
      <c r="GJ1144" s="12"/>
      <c r="GK1144" s="12"/>
      <c r="GL1144" s="12"/>
      <c r="GM1144" s="12"/>
      <c r="GN1144" s="12"/>
      <c r="GO1144" s="12"/>
      <c r="GP1144" s="12"/>
      <c r="GQ1144" s="12"/>
      <c r="GR1144" s="12"/>
      <c r="GS1144" s="12"/>
      <c r="GT1144" s="12"/>
      <c r="GU1144" s="12"/>
      <c r="GV1144" s="12"/>
      <c r="GW1144" s="12"/>
      <c r="GX1144" s="12"/>
      <c r="GY1144" s="12"/>
      <c r="GZ1144" s="12"/>
      <c r="HA1144" s="12"/>
      <c r="HB1144" s="12"/>
      <c r="HC1144" s="12"/>
      <c r="HD1144" s="12"/>
      <c r="HE1144" s="12"/>
      <c r="HF1144" s="12"/>
      <c r="HG1144" s="12"/>
      <c r="HH1144" s="12"/>
      <c r="HI1144" s="12"/>
      <c r="HJ1144" s="12"/>
      <c r="HK1144" s="12"/>
      <c r="HL1144" s="12"/>
      <c r="HM1144" s="12"/>
      <c r="HN1144" s="12"/>
      <c r="HO1144" s="12"/>
      <c r="HP1144" s="12"/>
      <c r="HQ1144" s="12"/>
      <c r="HR1144" s="12"/>
      <c r="HS1144" s="12"/>
      <c r="HT1144" s="12"/>
      <c r="HU1144" s="12"/>
      <c r="HV1144" s="12"/>
      <c r="HW1144" s="12"/>
      <c r="HX1144" s="12"/>
      <c r="HY1144" s="12"/>
      <c r="HZ1144" s="12"/>
      <c r="IA1144" s="12"/>
      <c r="IB1144" s="12"/>
      <c r="IC1144" s="12"/>
      <c r="ID1144" s="12"/>
    </row>
    <row r="1145" spans="1:238" s="20" customFormat="1" x14ac:dyDescent="0.2">
      <c r="A1145" s="11">
        <f t="shared" si="19"/>
        <v>1137</v>
      </c>
      <c r="B1145" s="46" t="s">
        <v>224</v>
      </c>
      <c r="C1145" s="38" t="s">
        <v>1660</v>
      </c>
      <c r="D1145" s="38" t="s">
        <v>145</v>
      </c>
      <c r="E1145" s="69">
        <v>2017.11</v>
      </c>
      <c r="F1145" s="40" t="s">
        <v>1734</v>
      </c>
      <c r="G1145" s="39">
        <v>3397</v>
      </c>
      <c r="H1145" s="39">
        <v>4815</v>
      </c>
      <c r="I1145" s="41" t="s">
        <v>1283</v>
      </c>
      <c r="J1145" s="43" t="s">
        <v>17</v>
      </c>
      <c r="K1145" s="42"/>
      <c r="L1145" s="12"/>
      <c r="M1145" s="12"/>
      <c r="N1145" s="12"/>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c r="BQ1145" s="12"/>
      <c r="BR1145" s="12"/>
      <c r="BS1145" s="12"/>
      <c r="BT1145" s="12"/>
      <c r="BU1145" s="12"/>
      <c r="BV1145" s="12"/>
      <c r="BW1145" s="12"/>
      <c r="BX1145" s="12"/>
      <c r="BY1145" s="12"/>
      <c r="BZ1145" s="12"/>
      <c r="CA1145" s="12"/>
      <c r="CB1145" s="12"/>
      <c r="CC1145" s="12"/>
      <c r="CD1145" s="12"/>
      <c r="CE1145" s="12"/>
      <c r="CF1145" s="12"/>
      <c r="CG1145" s="12"/>
      <c r="CH1145" s="12"/>
      <c r="CI1145" s="12"/>
      <c r="CJ1145" s="12"/>
      <c r="CK1145" s="12"/>
      <c r="CL1145" s="12"/>
      <c r="CM1145" s="12"/>
      <c r="CN1145" s="12"/>
      <c r="CO1145" s="12"/>
      <c r="CP1145" s="12"/>
      <c r="CQ1145" s="12"/>
      <c r="CR1145" s="12"/>
      <c r="CS1145" s="12"/>
      <c r="CT1145" s="12"/>
      <c r="CU1145" s="12"/>
      <c r="CV1145" s="12"/>
      <c r="CW1145" s="12"/>
      <c r="CX1145" s="12"/>
      <c r="CY1145" s="12"/>
      <c r="CZ1145" s="12"/>
      <c r="DA1145" s="12"/>
      <c r="DB1145" s="12"/>
      <c r="DC1145" s="12"/>
      <c r="DD1145" s="12"/>
      <c r="DE1145" s="12"/>
      <c r="DF1145" s="12"/>
      <c r="DG1145" s="12"/>
      <c r="DH1145" s="12"/>
      <c r="DI1145" s="12"/>
      <c r="DJ1145" s="12"/>
      <c r="DK1145" s="12"/>
      <c r="DL1145" s="12"/>
      <c r="DM1145" s="12"/>
      <c r="DN1145" s="12"/>
      <c r="DO1145" s="12"/>
      <c r="DP1145" s="12"/>
      <c r="DQ1145" s="12"/>
      <c r="DR1145" s="12"/>
      <c r="DS1145" s="12"/>
      <c r="DT1145" s="12"/>
      <c r="DU1145" s="12"/>
      <c r="DV1145" s="12"/>
      <c r="DW1145" s="12"/>
      <c r="DX1145" s="12"/>
      <c r="DY1145" s="12"/>
      <c r="DZ1145" s="12"/>
      <c r="EA1145" s="12"/>
      <c r="EB1145" s="12"/>
      <c r="EC1145" s="12"/>
      <c r="ED1145" s="12"/>
      <c r="EE1145" s="12"/>
      <c r="EF1145" s="12"/>
      <c r="EG1145" s="12"/>
      <c r="EH1145" s="12"/>
      <c r="EI1145" s="12"/>
      <c r="EJ1145" s="12"/>
      <c r="EK1145" s="12"/>
      <c r="EL1145" s="12"/>
      <c r="EM1145" s="12"/>
      <c r="EN1145" s="12"/>
      <c r="EO1145" s="12"/>
      <c r="EP1145" s="12"/>
      <c r="EQ1145" s="12"/>
      <c r="ER1145" s="12"/>
      <c r="ES1145" s="12"/>
      <c r="ET1145" s="12"/>
      <c r="EU1145" s="12"/>
      <c r="EV1145" s="12"/>
      <c r="EW1145" s="12"/>
      <c r="EX1145" s="12"/>
      <c r="EY1145" s="12"/>
      <c r="EZ1145" s="12"/>
      <c r="FA1145" s="12"/>
      <c r="FB1145" s="12"/>
      <c r="FC1145" s="12"/>
      <c r="FD1145" s="12"/>
      <c r="FE1145" s="12"/>
      <c r="FF1145" s="12"/>
      <c r="FG1145" s="12"/>
      <c r="FH1145" s="12"/>
      <c r="FI1145" s="12"/>
      <c r="FJ1145" s="12"/>
      <c r="FK1145" s="12"/>
      <c r="FL1145" s="12"/>
      <c r="FM1145" s="12"/>
      <c r="FN1145" s="12"/>
      <c r="FO1145" s="12"/>
      <c r="FP1145" s="12"/>
      <c r="FQ1145" s="12"/>
      <c r="FR1145" s="12"/>
      <c r="FS1145" s="12"/>
      <c r="FT1145" s="12"/>
      <c r="FU1145" s="12"/>
      <c r="FV1145" s="12"/>
      <c r="FW1145" s="12"/>
      <c r="FX1145" s="12"/>
      <c r="FY1145" s="12"/>
      <c r="FZ1145" s="12"/>
      <c r="GA1145" s="12"/>
      <c r="GB1145" s="12"/>
      <c r="GC1145" s="12"/>
      <c r="GD1145" s="12"/>
      <c r="GE1145" s="12"/>
      <c r="GF1145" s="12"/>
      <c r="GG1145" s="12"/>
      <c r="GH1145" s="12"/>
      <c r="GI1145" s="12"/>
      <c r="GJ1145" s="12"/>
      <c r="GK1145" s="12"/>
      <c r="GL1145" s="12"/>
      <c r="GM1145" s="12"/>
      <c r="GN1145" s="12"/>
      <c r="GO1145" s="12"/>
      <c r="GP1145" s="12"/>
      <c r="GQ1145" s="12"/>
      <c r="GR1145" s="12"/>
      <c r="GS1145" s="12"/>
      <c r="GT1145" s="12"/>
      <c r="GU1145" s="12"/>
      <c r="GV1145" s="12"/>
      <c r="GW1145" s="12"/>
      <c r="GX1145" s="12"/>
      <c r="GY1145" s="12"/>
      <c r="GZ1145" s="12"/>
      <c r="HA1145" s="12"/>
      <c r="HB1145" s="12"/>
      <c r="HC1145" s="12"/>
      <c r="HD1145" s="12"/>
      <c r="HE1145" s="12"/>
      <c r="HF1145" s="12"/>
      <c r="HG1145" s="12"/>
      <c r="HH1145" s="12"/>
      <c r="HI1145" s="12"/>
      <c r="HJ1145" s="12"/>
      <c r="HK1145" s="12"/>
      <c r="HL1145" s="12"/>
      <c r="HM1145" s="12"/>
      <c r="HN1145" s="12"/>
      <c r="HO1145" s="12"/>
      <c r="HP1145" s="12"/>
      <c r="HQ1145" s="12"/>
      <c r="HR1145" s="12"/>
      <c r="HS1145" s="12"/>
      <c r="HT1145" s="12"/>
      <c r="HU1145" s="12"/>
      <c r="HV1145" s="12"/>
      <c r="HW1145" s="12"/>
      <c r="HX1145" s="12"/>
      <c r="HY1145" s="12"/>
      <c r="HZ1145" s="12"/>
      <c r="IA1145" s="12"/>
      <c r="IB1145" s="12"/>
      <c r="IC1145" s="12"/>
      <c r="ID1145" s="12"/>
    </row>
    <row r="1146" spans="1:238" s="20" customFormat="1" x14ac:dyDescent="0.2">
      <c r="A1146" s="11">
        <f t="shared" si="19"/>
        <v>1138</v>
      </c>
      <c r="B1146" s="46" t="s">
        <v>225</v>
      </c>
      <c r="C1146" s="46" t="s">
        <v>1660</v>
      </c>
      <c r="D1146" s="38" t="s">
        <v>145</v>
      </c>
      <c r="E1146" s="69">
        <v>2017.12</v>
      </c>
      <c r="F1146" s="47" t="s">
        <v>1123</v>
      </c>
      <c r="G1146" s="39">
        <v>542</v>
      </c>
      <c r="H1146" s="39">
        <v>1482</v>
      </c>
      <c r="I1146" s="41" t="s">
        <v>18</v>
      </c>
      <c r="J1146" s="43" t="s">
        <v>17</v>
      </c>
      <c r="K1146" s="42"/>
      <c r="L1146" s="12"/>
      <c r="M1146" s="12"/>
      <c r="N1146" s="12"/>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1146" s="12"/>
      <c r="AN1146" s="12"/>
      <c r="AO1146" s="12"/>
      <c r="AP1146" s="12"/>
      <c r="AQ1146" s="12"/>
      <c r="AR1146" s="12"/>
      <c r="AS1146" s="12"/>
      <c r="AT1146" s="12"/>
      <c r="AU1146" s="12"/>
      <c r="AV1146" s="12"/>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c r="BQ1146" s="12"/>
      <c r="BR1146" s="12"/>
      <c r="BS1146" s="12"/>
      <c r="BT1146" s="12"/>
      <c r="BU1146" s="12"/>
      <c r="BV1146" s="12"/>
      <c r="BW1146" s="12"/>
      <c r="BX1146" s="12"/>
      <c r="BY1146" s="12"/>
      <c r="BZ1146" s="12"/>
      <c r="CA1146" s="12"/>
      <c r="CB1146" s="12"/>
      <c r="CC1146" s="12"/>
      <c r="CD1146" s="12"/>
      <c r="CE1146" s="12"/>
      <c r="CF1146" s="12"/>
      <c r="CG1146" s="12"/>
      <c r="CH1146" s="12"/>
      <c r="CI1146" s="12"/>
      <c r="CJ1146" s="12"/>
      <c r="CK1146" s="12"/>
      <c r="CL1146" s="12"/>
      <c r="CM1146" s="12"/>
      <c r="CN1146" s="12"/>
      <c r="CO1146" s="12"/>
      <c r="CP1146" s="12"/>
      <c r="CQ1146" s="12"/>
      <c r="CR1146" s="12"/>
      <c r="CS1146" s="12"/>
      <c r="CT1146" s="12"/>
      <c r="CU1146" s="12"/>
      <c r="CV1146" s="12"/>
      <c r="CW1146" s="12"/>
      <c r="CX1146" s="12"/>
      <c r="CY1146" s="12"/>
      <c r="CZ1146" s="12"/>
      <c r="DA1146" s="12"/>
      <c r="DB1146" s="12"/>
      <c r="DC1146" s="12"/>
      <c r="DD1146" s="12"/>
      <c r="DE1146" s="12"/>
      <c r="DF1146" s="12"/>
      <c r="DG1146" s="12"/>
      <c r="DH1146" s="12"/>
      <c r="DI1146" s="12"/>
      <c r="DJ1146" s="12"/>
      <c r="DK1146" s="12"/>
      <c r="DL1146" s="12"/>
      <c r="DM1146" s="12"/>
      <c r="DN1146" s="12"/>
      <c r="DO1146" s="12"/>
      <c r="DP1146" s="12"/>
      <c r="DQ1146" s="12"/>
      <c r="DR1146" s="12"/>
      <c r="DS1146" s="12"/>
      <c r="DT1146" s="12"/>
      <c r="DU1146" s="12"/>
      <c r="DV1146" s="12"/>
      <c r="DW1146" s="12"/>
      <c r="DX1146" s="12"/>
      <c r="DY1146" s="12"/>
      <c r="DZ1146" s="12"/>
      <c r="EA1146" s="12"/>
      <c r="EB1146" s="12"/>
      <c r="EC1146" s="12"/>
      <c r="ED1146" s="12"/>
      <c r="EE1146" s="12"/>
      <c r="EF1146" s="12"/>
      <c r="EG1146" s="12"/>
      <c r="EH1146" s="12"/>
      <c r="EI1146" s="12"/>
      <c r="EJ1146" s="12"/>
      <c r="EK1146" s="12"/>
      <c r="EL1146" s="12"/>
      <c r="EM1146" s="12"/>
      <c r="EN1146" s="12"/>
      <c r="EO1146" s="12"/>
      <c r="EP1146" s="12"/>
      <c r="EQ1146" s="12"/>
      <c r="ER1146" s="12"/>
      <c r="ES1146" s="12"/>
      <c r="ET1146" s="12"/>
      <c r="EU1146" s="12"/>
      <c r="EV1146" s="12"/>
      <c r="EW1146" s="12"/>
      <c r="EX1146" s="12"/>
      <c r="EY1146" s="12"/>
      <c r="EZ1146" s="12"/>
      <c r="FA1146" s="12"/>
      <c r="FB1146" s="12"/>
      <c r="FC1146" s="12"/>
      <c r="FD1146" s="12"/>
      <c r="FE1146" s="12"/>
      <c r="FF1146" s="12"/>
      <c r="FG1146" s="12"/>
      <c r="FH1146" s="12"/>
      <c r="FI1146" s="12"/>
      <c r="FJ1146" s="12"/>
      <c r="FK1146" s="12"/>
      <c r="FL1146" s="12"/>
      <c r="FM1146" s="12"/>
      <c r="FN1146" s="12"/>
      <c r="FO1146" s="12"/>
      <c r="FP1146" s="12"/>
      <c r="FQ1146" s="12"/>
      <c r="FR1146" s="12"/>
      <c r="FS1146" s="12"/>
      <c r="FT1146" s="12"/>
      <c r="FU1146" s="12"/>
      <c r="FV1146" s="12"/>
      <c r="FW1146" s="12"/>
      <c r="FX1146" s="12"/>
      <c r="FY1146" s="12"/>
      <c r="FZ1146" s="12"/>
      <c r="GA1146" s="12"/>
      <c r="GB1146" s="12"/>
      <c r="GC1146" s="12"/>
      <c r="GD1146" s="12"/>
      <c r="GE1146" s="12"/>
      <c r="GF1146" s="12"/>
      <c r="GG1146" s="12"/>
      <c r="GH1146" s="12"/>
      <c r="GI1146" s="12"/>
      <c r="GJ1146" s="12"/>
      <c r="GK1146" s="12"/>
      <c r="GL1146" s="12"/>
      <c r="GM1146" s="12"/>
      <c r="GN1146" s="12"/>
      <c r="GO1146" s="12"/>
      <c r="GP1146" s="12"/>
      <c r="GQ1146" s="12"/>
      <c r="GR1146" s="12"/>
      <c r="GS1146" s="12"/>
      <c r="GT1146" s="12"/>
      <c r="GU1146" s="12"/>
      <c r="GV1146" s="12"/>
      <c r="GW1146" s="12"/>
      <c r="GX1146" s="12"/>
      <c r="GY1146" s="12"/>
      <c r="GZ1146" s="12"/>
      <c r="HA1146" s="12"/>
      <c r="HB1146" s="12"/>
      <c r="HC1146" s="12"/>
      <c r="HD1146" s="12"/>
      <c r="HE1146" s="12"/>
      <c r="HF1146" s="12"/>
      <c r="HG1146" s="12"/>
      <c r="HH1146" s="12"/>
      <c r="HI1146" s="12"/>
      <c r="HJ1146" s="12"/>
      <c r="HK1146" s="12"/>
      <c r="HL1146" s="12"/>
      <c r="HM1146" s="12"/>
      <c r="HN1146" s="12"/>
      <c r="HO1146" s="12"/>
      <c r="HP1146" s="12"/>
      <c r="HQ1146" s="12"/>
      <c r="HR1146" s="12"/>
      <c r="HS1146" s="12"/>
      <c r="HT1146" s="12"/>
      <c r="HU1146" s="12"/>
      <c r="HV1146" s="12"/>
      <c r="HW1146" s="12"/>
      <c r="HX1146" s="12"/>
      <c r="HY1146" s="12"/>
      <c r="HZ1146" s="12"/>
      <c r="IA1146" s="12"/>
      <c r="IB1146" s="12"/>
      <c r="IC1146" s="12"/>
      <c r="ID1146" s="12"/>
    </row>
    <row r="1147" spans="1:238" s="20" customFormat="1" x14ac:dyDescent="0.2">
      <c r="A1147" s="11">
        <f t="shared" si="19"/>
        <v>1139</v>
      </c>
      <c r="B1147" s="46" t="s">
        <v>226</v>
      </c>
      <c r="C1147" s="46" t="s">
        <v>1660</v>
      </c>
      <c r="D1147" s="38" t="s">
        <v>145</v>
      </c>
      <c r="E1147" s="69">
        <v>2017.12</v>
      </c>
      <c r="F1147" s="47" t="s">
        <v>1124</v>
      </c>
      <c r="G1147" s="39">
        <v>1384</v>
      </c>
      <c r="H1147" s="39">
        <v>3239</v>
      </c>
      <c r="I1147" s="41" t="s">
        <v>15</v>
      </c>
      <c r="J1147" s="43" t="s">
        <v>17</v>
      </c>
      <c r="K1147" s="42"/>
      <c r="L1147" s="12"/>
      <c r="M1147" s="12"/>
      <c r="N1147" s="12"/>
      <c r="O1147" s="12"/>
      <c r="P1147" s="12"/>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1147" s="12"/>
      <c r="AN1147" s="12"/>
      <c r="AO1147" s="12"/>
      <c r="AP1147" s="12"/>
      <c r="AQ1147" s="12"/>
      <c r="AR1147" s="12"/>
      <c r="AS1147" s="12"/>
      <c r="AT1147" s="12"/>
      <c r="AU1147" s="12"/>
      <c r="AV1147" s="12"/>
      <c r="AW1147" s="12"/>
      <c r="AX1147" s="12"/>
      <c r="AY1147" s="12"/>
      <c r="AZ1147" s="12"/>
      <c r="BA1147" s="12"/>
      <c r="BB1147" s="12"/>
      <c r="BC1147" s="12"/>
      <c r="BD1147" s="12"/>
      <c r="BE1147" s="12"/>
      <c r="BF1147" s="12"/>
      <c r="BG1147" s="12"/>
      <c r="BH1147" s="12"/>
      <c r="BI1147" s="12"/>
      <c r="BJ1147" s="12"/>
      <c r="BK1147" s="12"/>
      <c r="BL1147" s="12"/>
      <c r="BM1147" s="12"/>
      <c r="BN1147" s="12"/>
      <c r="BO1147" s="12"/>
      <c r="BP1147" s="12"/>
      <c r="BQ1147" s="12"/>
      <c r="BR1147" s="12"/>
      <c r="BS1147" s="12"/>
      <c r="BT1147" s="12"/>
      <c r="BU1147" s="12"/>
      <c r="BV1147" s="12"/>
      <c r="BW1147" s="12"/>
      <c r="BX1147" s="12"/>
      <c r="BY1147" s="12"/>
      <c r="BZ1147" s="12"/>
      <c r="CA1147" s="12"/>
      <c r="CB1147" s="12"/>
      <c r="CC1147" s="12"/>
      <c r="CD1147" s="12"/>
      <c r="CE1147" s="12"/>
      <c r="CF1147" s="12"/>
      <c r="CG1147" s="12"/>
      <c r="CH1147" s="12"/>
      <c r="CI1147" s="12"/>
      <c r="CJ1147" s="12"/>
      <c r="CK1147" s="12"/>
      <c r="CL1147" s="12"/>
      <c r="CM1147" s="12"/>
      <c r="CN1147" s="12"/>
      <c r="CO1147" s="12"/>
      <c r="CP1147" s="12"/>
      <c r="CQ1147" s="12"/>
      <c r="CR1147" s="12"/>
      <c r="CS1147" s="12"/>
      <c r="CT1147" s="12"/>
      <c r="CU1147" s="12"/>
      <c r="CV1147" s="12"/>
      <c r="CW1147" s="12"/>
      <c r="CX1147" s="12"/>
      <c r="CY1147" s="12"/>
      <c r="CZ1147" s="12"/>
      <c r="DA1147" s="12"/>
      <c r="DB1147" s="12"/>
      <c r="DC1147" s="12"/>
      <c r="DD1147" s="12"/>
      <c r="DE1147" s="12"/>
      <c r="DF1147" s="12"/>
      <c r="DG1147" s="12"/>
      <c r="DH1147" s="12"/>
      <c r="DI1147" s="12"/>
      <c r="DJ1147" s="12"/>
      <c r="DK1147" s="12"/>
      <c r="DL1147" s="12"/>
      <c r="DM1147" s="12"/>
      <c r="DN1147" s="12"/>
      <c r="DO1147" s="12"/>
      <c r="DP1147" s="12"/>
      <c r="DQ1147" s="12"/>
      <c r="DR1147" s="12"/>
      <c r="DS1147" s="12"/>
      <c r="DT1147" s="12"/>
      <c r="DU1147" s="12"/>
      <c r="DV1147" s="12"/>
      <c r="DW1147" s="12"/>
      <c r="DX1147" s="12"/>
      <c r="DY1147" s="12"/>
      <c r="DZ1147" s="12"/>
      <c r="EA1147" s="12"/>
      <c r="EB1147" s="12"/>
      <c r="EC1147" s="12"/>
      <c r="ED1147" s="12"/>
      <c r="EE1147" s="12"/>
      <c r="EF1147" s="12"/>
      <c r="EG1147" s="12"/>
      <c r="EH1147" s="12"/>
      <c r="EI1147" s="12"/>
      <c r="EJ1147" s="12"/>
      <c r="EK1147" s="12"/>
      <c r="EL1147" s="12"/>
      <c r="EM1147" s="12"/>
      <c r="EN1147" s="12"/>
      <c r="EO1147" s="12"/>
      <c r="EP1147" s="12"/>
      <c r="EQ1147" s="12"/>
      <c r="ER1147" s="12"/>
      <c r="ES1147" s="12"/>
      <c r="ET1147" s="12"/>
      <c r="EU1147" s="12"/>
      <c r="EV1147" s="12"/>
      <c r="EW1147" s="12"/>
      <c r="EX1147" s="12"/>
      <c r="EY1147" s="12"/>
      <c r="EZ1147" s="12"/>
      <c r="FA1147" s="12"/>
      <c r="FB1147" s="12"/>
      <c r="FC1147" s="12"/>
      <c r="FD1147" s="12"/>
      <c r="FE1147" s="12"/>
      <c r="FF1147" s="12"/>
      <c r="FG1147" s="12"/>
      <c r="FH1147" s="12"/>
      <c r="FI1147" s="12"/>
      <c r="FJ1147" s="12"/>
      <c r="FK1147" s="12"/>
      <c r="FL1147" s="12"/>
      <c r="FM1147" s="12"/>
      <c r="FN1147" s="12"/>
      <c r="FO1147" s="12"/>
      <c r="FP1147" s="12"/>
      <c r="FQ1147" s="12"/>
      <c r="FR1147" s="12"/>
      <c r="FS1147" s="12"/>
      <c r="FT1147" s="12"/>
      <c r="FU1147" s="12"/>
      <c r="FV1147" s="12"/>
      <c r="FW1147" s="12"/>
      <c r="FX1147" s="12"/>
      <c r="FY1147" s="12"/>
      <c r="FZ1147" s="12"/>
      <c r="GA1147" s="12"/>
      <c r="GB1147" s="12"/>
      <c r="GC1147" s="12"/>
      <c r="GD1147" s="12"/>
      <c r="GE1147" s="12"/>
      <c r="GF1147" s="12"/>
      <c r="GG1147" s="12"/>
      <c r="GH1147" s="12"/>
      <c r="GI1147" s="12"/>
      <c r="GJ1147" s="12"/>
      <c r="GK1147" s="12"/>
      <c r="GL1147" s="12"/>
      <c r="GM1147" s="12"/>
      <c r="GN1147" s="12"/>
      <c r="GO1147" s="12"/>
      <c r="GP1147" s="12"/>
      <c r="GQ1147" s="12"/>
      <c r="GR1147" s="12"/>
      <c r="GS1147" s="12"/>
      <c r="GT1147" s="12"/>
      <c r="GU1147" s="12"/>
      <c r="GV1147" s="12"/>
      <c r="GW1147" s="12"/>
      <c r="GX1147" s="12"/>
      <c r="GY1147" s="12"/>
      <c r="GZ1147" s="12"/>
      <c r="HA1147" s="12"/>
      <c r="HB1147" s="12"/>
      <c r="HC1147" s="12"/>
      <c r="HD1147" s="12"/>
      <c r="HE1147" s="12"/>
      <c r="HF1147" s="12"/>
      <c r="HG1147" s="12"/>
      <c r="HH1147" s="12"/>
      <c r="HI1147" s="12"/>
      <c r="HJ1147" s="12"/>
      <c r="HK1147" s="12"/>
      <c r="HL1147" s="12"/>
      <c r="HM1147" s="12"/>
      <c r="HN1147" s="12"/>
      <c r="HO1147" s="12"/>
      <c r="HP1147" s="12"/>
      <c r="HQ1147" s="12"/>
      <c r="HR1147" s="12"/>
      <c r="HS1147" s="12"/>
      <c r="HT1147" s="12"/>
      <c r="HU1147" s="12"/>
      <c r="HV1147" s="12"/>
      <c r="HW1147" s="12"/>
      <c r="HX1147" s="12"/>
      <c r="HY1147" s="12"/>
      <c r="HZ1147" s="12"/>
      <c r="IA1147" s="12"/>
      <c r="IB1147" s="12"/>
      <c r="IC1147" s="12"/>
      <c r="ID1147" s="12"/>
    </row>
    <row r="1148" spans="1:238" s="20" customFormat="1" x14ac:dyDescent="0.2">
      <c r="A1148" s="11">
        <f t="shared" si="19"/>
        <v>1140</v>
      </c>
      <c r="B1148" s="46" t="s">
        <v>227</v>
      </c>
      <c r="C1148" s="46" t="s">
        <v>1660</v>
      </c>
      <c r="D1148" s="38" t="s">
        <v>145</v>
      </c>
      <c r="E1148" s="69">
        <v>2017.12</v>
      </c>
      <c r="F1148" s="47" t="s">
        <v>1125</v>
      </c>
      <c r="G1148" s="39">
        <v>739</v>
      </c>
      <c r="H1148" s="39">
        <v>1159</v>
      </c>
      <c r="I1148" s="41" t="s">
        <v>15</v>
      </c>
      <c r="J1148" s="43" t="s">
        <v>17</v>
      </c>
      <c r="K1148" s="42"/>
      <c r="L1148" s="12"/>
      <c r="M1148" s="12"/>
      <c r="N1148" s="12"/>
      <c r="O1148" s="12"/>
      <c r="P1148" s="12"/>
      <c r="Q1148" s="12"/>
      <c r="R1148" s="12"/>
      <c r="S1148" s="12"/>
      <c r="T1148" s="12"/>
      <c r="U1148" s="12"/>
      <c r="V1148" s="12"/>
      <c r="W1148" s="12"/>
      <c r="X1148" s="12"/>
      <c r="Y1148" s="12"/>
      <c r="Z1148" s="12"/>
      <c r="AA1148" s="12"/>
      <c r="AB1148" s="12"/>
      <c r="AC1148" s="12"/>
      <c r="AD1148" s="12"/>
      <c r="AE1148" s="12"/>
      <c r="AF1148" s="12"/>
      <c r="AG1148" s="12"/>
      <c r="AH1148" s="12"/>
      <c r="AI1148" s="12"/>
      <c r="AJ1148" s="12"/>
      <c r="AK1148" s="12"/>
      <c r="AL1148" s="12"/>
      <c r="AM1148" s="12"/>
      <c r="AN1148" s="12"/>
      <c r="AO1148" s="12"/>
      <c r="AP1148" s="12"/>
      <c r="AQ1148" s="12"/>
      <c r="AR1148" s="12"/>
      <c r="AS1148" s="12"/>
      <c r="AT1148" s="12"/>
      <c r="AU1148" s="12"/>
      <c r="AV1148" s="12"/>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BQ1148" s="12"/>
      <c r="BR1148" s="12"/>
      <c r="BS1148" s="12"/>
      <c r="BT1148" s="12"/>
      <c r="BU1148" s="12"/>
      <c r="BV1148" s="12"/>
      <c r="BW1148" s="12"/>
      <c r="BX1148" s="12"/>
      <c r="BY1148" s="12"/>
      <c r="BZ1148" s="12"/>
      <c r="CA1148" s="12"/>
      <c r="CB1148" s="12"/>
      <c r="CC1148" s="12"/>
      <c r="CD1148" s="12"/>
      <c r="CE1148" s="12"/>
      <c r="CF1148" s="12"/>
      <c r="CG1148" s="12"/>
      <c r="CH1148" s="12"/>
      <c r="CI1148" s="12"/>
      <c r="CJ1148" s="12"/>
      <c r="CK1148" s="12"/>
      <c r="CL1148" s="12"/>
      <c r="CM1148" s="12"/>
      <c r="CN1148" s="12"/>
      <c r="CO1148" s="12"/>
      <c r="CP1148" s="12"/>
      <c r="CQ1148" s="12"/>
      <c r="CR1148" s="12"/>
      <c r="CS1148" s="12"/>
      <c r="CT1148" s="12"/>
      <c r="CU1148" s="12"/>
      <c r="CV1148" s="12"/>
      <c r="CW1148" s="12"/>
      <c r="CX1148" s="12"/>
      <c r="CY1148" s="12"/>
      <c r="CZ1148" s="12"/>
      <c r="DA1148" s="12"/>
      <c r="DB1148" s="12"/>
      <c r="DC1148" s="12"/>
      <c r="DD1148" s="12"/>
      <c r="DE1148" s="12"/>
      <c r="DF1148" s="12"/>
      <c r="DG1148" s="12"/>
      <c r="DH1148" s="12"/>
      <c r="DI1148" s="12"/>
      <c r="DJ1148" s="12"/>
      <c r="DK1148" s="12"/>
      <c r="DL1148" s="12"/>
      <c r="DM1148" s="12"/>
      <c r="DN1148" s="12"/>
      <c r="DO1148" s="12"/>
      <c r="DP1148" s="12"/>
      <c r="DQ1148" s="12"/>
      <c r="DR1148" s="12"/>
      <c r="DS1148" s="12"/>
      <c r="DT1148" s="12"/>
      <c r="DU1148" s="12"/>
      <c r="DV1148" s="12"/>
      <c r="DW1148" s="12"/>
      <c r="DX1148" s="12"/>
      <c r="DY1148" s="12"/>
      <c r="DZ1148" s="12"/>
      <c r="EA1148" s="12"/>
      <c r="EB1148" s="12"/>
      <c r="EC1148" s="12"/>
      <c r="ED1148" s="12"/>
      <c r="EE1148" s="12"/>
      <c r="EF1148" s="12"/>
      <c r="EG1148" s="12"/>
      <c r="EH1148" s="12"/>
      <c r="EI1148" s="12"/>
      <c r="EJ1148" s="12"/>
      <c r="EK1148" s="12"/>
      <c r="EL1148" s="12"/>
      <c r="EM1148" s="12"/>
      <c r="EN1148" s="12"/>
      <c r="EO1148" s="12"/>
      <c r="EP1148" s="12"/>
      <c r="EQ1148" s="12"/>
      <c r="ER1148" s="12"/>
      <c r="ES1148" s="12"/>
      <c r="ET1148" s="12"/>
      <c r="EU1148" s="12"/>
      <c r="EV1148" s="12"/>
      <c r="EW1148" s="12"/>
      <c r="EX1148" s="12"/>
      <c r="EY1148" s="12"/>
      <c r="EZ1148" s="12"/>
      <c r="FA1148" s="12"/>
      <c r="FB1148" s="12"/>
      <c r="FC1148" s="12"/>
      <c r="FD1148" s="12"/>
      <c r="FE1148" s="12"/>
      <c r="FF1148" s="12"/>
      <c r="FG1148" s="12"/>
      <c r="FH1148" s="12"/>
      <c r="FI1148" s="12"/>
      <c r="FJ1148" s="12"/>
      <c r="FK1148" s="12"/>
      <c r="FL1148" s="12"/>
      <c r="FM1148" s="12"/>
      <c r="FN1148" s="12"/>
      <c r="FO1148" s="12"/>
      <c r="FP1148" s="12"/>
      <c r="FQ1148" s="12"/>
      <c r="FR1148" s="12"/>
      <c r="FS1148" s="12"/>
      <c r="FT1148" s="12"/>
      <c r="FU1148" s="12"/>
      <c r="FV1148" s="12"/>
      <c r="FW1148" s="12"/>
      <c r="FX1148" s="12"/>
      <c r="FY1148" s="12"/>
      <c r="FZ1148" s="12"/>
      <c r="GA1148" s="12"/>
      <c r="GB1148" s="12"/>
      <c r="GC1148" s="12"/>
      <c r="GD1148" s="12"/>
      <c r="GE1148" s="12"/>
      <c r="GF1148" s="12"/>
      <c r="GG1148" s="12"/>
      <c r="GH1148" s="12"/>
      <c r="GI1148" s="12"/>
      <c r="GJ1148" s="12"/>
      <c r="GK1148" s="12"/>
      <c r="GL1148" s="12"/>
      <c r="GM1148" s="12"/>
      <c r="GN1148" s="12"/>
      <c r="GO1148" s="12"/>
      <c r="GP1148" s="12"/>
      <c r="GQ1148" s="12"/>
      <c r="GR1148" s="12"/>
      <c r="GS1148" s="12"/>
      <c r="GT1148" s="12"/>
      <c r="GU1148" s="12"/>
      <c r="GV1148" s="12"/>
      <c r="GW1148" s="12"/>
      <c r="GX1148" s="12"/>
      <c r="GY1148" s="12"/>
      <c r="GZ1148" s="12"/>
      <c r="HA1148" s="12"/>
      <c r="HB1148" s="12"/>
      <c r="HC1148" s="12"/>
      <c r="HD1148" s="12"/>
      <c r="HE1148" s="12"/>
      <c r="HF1148" s="12"/>
      <c r="HG1148" s="12"/>
      <c r="HH1148" s="12"/>
      <c r="HI1148" s="12"/>
      <c r="HJ1148" s="12"/>
      <c r="HK1148" s="12"/>
      <c r="HL1148" s="12"/>
      <c r="HM1148" s="12"/>
      <c r="HN1148" s="12"/>
      <c r="HO1148" s="12"/>
      <c r="HP1148" s="12"/>
      <c r="HQ1148" s="12"/>
      <c r="HR1148" s="12"/>
      <c r="HS1148" s="12"/>
      <c r="HT1148" s="12"/>
      <c r="HU1148" s="12"/>
      <c r="HV1148" s="12"/>
      <c r="HW1148" s="12"/>
      <c r="HX1148" s="12"/>
      <c r="HY1148" s="12"/>
      <c r="HZ1148" s="12"/>
      <c r="IA1148" s="12"/>
      <c r="IB1148" s="12"/>
      <c r="IC1148" s="12"/>
      <c r="ID1148" s="12"/>
    </row>
    <row r="1149" spans="1:238" s="20" customFormat="1" x14ac:dyDescent="0.2">
      <c r="A1149" s="11">
        <f t="shared" si="19"/>
        <v>1141</v>
      </c>
      <c r="B1149" s="46" t="s">
        <v>508</v>
      </c>
      <c r="C1149" s="32" t="s">
        <v>1660</v>
      </c>
      <c r="D1149" s="40" t="s">
        <v>145</v>
      </c>
      <c r="E1149" s="69">
        <v>2017.12</v>
      </c>
      <c r="F1149" s="47" t="s">
        <v>46</v>
      </c>
      <c r="G1149" s="39">
        <v>1441</v>
      </c>
      <c r="H1149" s="39">
        <v>3159</v>
      </c>
      <c r="I1149" s="41" t="s">
        <v>18</v>
      </c>
      <c r="J1149" s="43" t="s">
        <v>17</v>
      </c>
      <c r="K1149" s="42" t="s">
        <v>177</v>
      </c>
      <c r="L1149" s="12"/>
      <c r="M1149" s="12"/>
      <c r="N1149" s="12"/>
      <c r="O1149" s="12"/>
      <c r="P1149" s="12"/>
      <c r="Q1149" s="12"/>
      <c r="R1149" s="12"/>
      <c r="S1149" s="12"/>
      <c r="T1149" s="12"/>
      <c r="U1149" s="12"/>
      <c r="V1149" s="12"/>
      <c r="W1149" s="12"/>
      <c r="X1149" s="12"/>
      <c r="Y1149" s="12"/>
      <c r="Z1149" s="12"/>
      <c r="AA1149" s="12"/>
      <c r="AB1149" s="12"/>
      <c r="AC1149" s="12"/>
      <c r="AD1149" s="12"/>
      <c r="AE1149" s="12"/>
      <c r="AF1149" s="12"/>
      <c r="AG1149" s="12"/>
      <c r="AH1149" s="12"/>
      <c r="AI1149" s="12"/>
      <c r="AJ1149" s="12"/>
      <c r="AK1149" s="12"/>
      <c r="AL1149" s="12"/>
      <c r="AM1149" s="12"/>
      <c r="AN1149" s="12"/>
      <c r="AO1149" s="12"/>
      <c r="AP1149" s="12"/>
      <c r="AQ1149" s="12"/>
      <c r="AR1149" s="12"/>
      <c r="AS1149" s="12"/>
      <c r="AT1149" s="12"/>
      <c r="AU1149" s="12"/>
      <c r="AV1149" s="1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Q1149" s="12"/>
      <c r="BR1149" s="12"/>
      <c r="BS1149" s="12"/>
      <c r="BT1149" s="12"/>
      <c r="BU1149" s="12"/>
      <c r="BV1149" s="12"/>
      <c r="BW1149" s="12"/>
      <c r="BX1149" s="12"/>
      <c r="BY1149" s="12"/>
      <c r="BZ1149" s="12"/>
      <c r="CA1149" s="12"/>
      <c r="CB1149" s="12"/>
      <c r="CC1149" s="12"/>
      <c r="CD1149" s="12"/>
      <c r="CE1149" s="12"/>
      <c r="CF1149" s="12"/>
      <c r="CG1149" s="12"/>
      <c r="CH1149" s="12"/>
      <c r="CI1149" s="12"/>
      <c r="CJ1149" s="12"/>
      <c r="CK1149" s="12"/>
      <c r="CL1149" s="12"/>
      <c r="CM1149" s="12"/>
      <c r="CN1149" s="12"/>
      <c r="CO1149" s="12"/>
      <c r="CP1149" s="12"/>
      <c r="CQ1149" s="12"/>
      <c r="CR1149" s="12"/>
      <c r="CS1149" s="12"/>
      <c r="CT1149" s="12"/>
      <c r="CU1149" s="12"/>
      <c r="CV1149" s="12"/>
      <c r="CW1149" s="12"/>
      <c r="CX1149" s="12"/>
      <c r="CY1149" s="12"/>
      <c r="CZ1149" s="12"/>
      <c r="DA1149" s="12"/>
      <c r="DB1149" s="12"/>
      <c r="DC1149" s="12"/>
      <c r="DD1149" s="12"/>
      <c r="DE1149" s="12"/>
      <c r="DF1149" s="12"/>
      <c r="DG1149" s="12"/>
      <c r="DH1149" s="12"/>
      <c r="DI1149" s="12"/>
      <c r="DJ1149" s="12"/>
      <c r="DK1149" s="12"/>
      <c r="DL1149" s="12"/>
      <c r="DM1149" s="12"/>
      <c r="DN1149" s="12"/>
      <c r="DO1149" s="12"/>
      <c r="DP1149" s="12"/>
      <c r="DQ1149" s="12"/>
      <c r="DR1149" s="12"/>
      <c r="DS1149" s="12"/>
      <c r="DT1149" s="12"/>
      <c r="DU1149" s="12"/>
      <c r="DV1149" s="12"/>
      <c r="DW1149" s="12"/>
      <c r="DX1149" s="12"/>
      <c r="DY1149" s="12"/>
      <c r="DZ1149" s="12"/>
      <c r="EA1149" s="12"/>
      <c r="EB1149" s="12"/>
      <c r="EC1149" s="12"/>
      <c r="ED1149" s="12"/>
      <c r="EE1149" s="12"/>
      <c r="EF1149" s="12"/>
      <c r="EG1149" s="12"/>
      <c r="EH1149" s="12"/>
      <c r="EI1149" s="12"/>
      <c r="EJ1149" s="12"/>
      <c r="EK1149" s="12"/>
      <c r="EL1149" s="12"/>
      <c r="EM1149" s="12"/>
      <c r="EN1149" s="12"/>
      <c r="EO1149" s="12"/>
      <c r="EP1149" s="12"/>
      <c r="EQ1149" s="12"/>
      <c r="ER1149" s="12"/>
      <c r="ES1149" s="12"/>
      <c r="ET1149" s="12"/>
      <c r="EU1149" s="12"/>
      <c r="EV1149" s="12"/>
      <c r="EW1149" s="12"/>
      <c r="EX1149" s="12"/>
      <c r="EY1149" s="12"/>
      <c r="EZ1149" s="12"/>
      <c r="FA1149" s="12"/>
      <c r="FB1149" s="12"/>
      <c r="FC1149" s="12"/>
      <c r="FD1149" s="12"/>
      <c r="FE1149" s="12"/>
      <c r="FF1149" s="12"/>
      <c r="FG1149" s="12"/>
      <c r="FH1149" s="12"/>
      <c r="FI1149" s="12"/>
      <c r="FJ1149" s="12"/>
      <c r="FK1149" s="12"/>
      <c r="FL1149" s="12"/>
      <c r="FM1149" s="12"/>
      <c r="FN1149" s="12"/>
      <c r="FO1149" s="12"/>
      <c r="FP1149" s="12"/>
      <c r="FQ1149" s="12"/>
      <c r="FR1149" s="12"/>
      <c r="FS1149" s="12"/>
      <c r="FT1149" s="12"/>
      <c r="FU1149" s="12"/>
      <c r="FV1149" s="12"/>
      <c r="FW1149" s="12"/>
      <c r="FX1149" s="12"/>
      <c r="FY1149" s="12"/>
      <c r="FZ1149" s="12"/>
      <c r="GA1149" s="12"/>
      <c r="GB1149" s="12"/>
      <c r="GC1149" s="12"/>
      <c r="GD1149" s="12"/>
      <c r="GE1149" s="12"/>
      <c r="GF1149" s="12"/>
      <c r="GG1149" s="12"/>
      <c r="GH1149" s="12"/>
      <c r="GI1149" s="12"/>
      <c r="GJ1149" s="12"/>
      <c r="GK1149" s="12"/>
      <c r="GL1149" s="12"/>
      <c r="GM1149" s="12"/>
      <c r="GN1149" s="12"/>
      <c r="GO1149" s="12"/>
      <c r="GP1149" s="12"/>
      <c r="GQ1149" s="12"/>
      <c r="GR1149" s="12"/>
      <c r="GS1149" s="12"/>
      <c r="GT1149" s="12"/>
      <c r="GU1149" s="12"/>
      <c r="GV1149" s="12"/>
      <c r="GW1149" s="12"/>
      <c r="GX1149" s="12"/>
      <c r="GY1149" s="12"/>
      <c r="GZ1149" s="12"/>
      <c r="HA1149" s="12"/>
      <c r="HB1149" s="12"/>
      <c r="HC1149" s="12"/>
      <c r="HD1149" s="12"/>
      <c r="HE1149" s="12"/>
      <c r="HF1149" s="12"/>
      <c r="HG1149" s="12"/>
      <c r="HH1149" s="12"/>
      <c r="HI1149" s="12"/>
      <c r="HJ1149" s="12"/>
      <c r="HK1149" s="12"/>
      <c r="HL1149" s="12"/>
      <c r="HM1149" s="12"/>
      <c r="HN1149" s="12"/>
      <c r="HO1149" s="12"/>
      <c r="HP1149" s="12"/>
      <c r="HQ1149" s="12"/>
      <c r="HR1149" s="12"/>
      <c r="HS1149" s="12"/>
      <c r="HT1149" s="12"/>
      <c r="HU1149" s="12"/>
      <c r="HV1149" s="12"/>
      <c r="HW1149" s="12"/>
      <c r="HX1149" s="12"/>
      <c r="HY1149" s="12"/>
      <c r="HZ1149" s="12"/>
      <c r="IA1149" s="12"/>
      <c r="IB1149" s="12"/>
      <c r="IC1149" s="12"/>
      <c r="ID1149" s="12"/>
    </row>
    <row r="1150" spans="1:238" s="20" customFormat="1" x14ac:dyDescent="0.2">
      <c r="A1150" s="11">
        <f t="shared" si="19"/>
        <v>1142</v>
      </c>
      <c r="B1150" s="46" t="s">
        <v>228</v>
      </c>
      <c r="C1150" s="46" t="s">
        <v>1660</v>
      </c>
      <c r="D1150" s="38" t="s">
        <v>145</v>
      </c>
      <c r="E1150" s="69">
        <v>2018.02</v>
      </c>
      <c r="F1150" s="40" t="s">
        <v>1734</v>
      </c>
      <c r="G1150" s="39">
        <v>865</v>
      </c>
      <c r="H1150" s="39">
        <v>1920</v>
      </c>
      <c r="I1150" s="41" t="s">
        <v>1268</v>
      </c>
      <c r="J1150" s="43" t="s">
        <v>17</v>
      </c>
      <c r="K1150" s="42"/>
      <c r="L1150" s="12"/>
      <c r="M1150" s="12"/>
      <c r="N1150" s="12"/>
      <c r="O1150" s="12"/>
      <c r="P1150" s="12"/>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c r="CW1150" s="12"/>
      <c r="CX1150" s="12"/>
      <c r="CY1150" s="12"/>
      <c r="CZ1150" s="12"/>
      <c r="DA1150" s="12"/>
      <c r="DB1150" s="12"/>
      <c r="DC1150" s="12"/>
      <c r="DD1150" s="12"/>
      <c r="DE1150" s="12"/>
      <c r="DF1150" s="12"/>
      <c r="DG1150" s="12"/>
      <c r="DH1150" s="12"/>
      <c r="DI1150" s="12"/>
      <c r="DJ1150" s="12"/>
      <c r="DK1150" s="12"/>
      <c r="DL1150" s="12"/>
      <c r="DM1150" s="12"/>
      <c r="DN1150" s="12"/>
      <c r="DO1150" s="12"/>
      <c r="DP1150" s="12"/>
      <c r="DQ1150" s="12"/>
      <c r="DR1150" s="12"/>
      <c r="DS1150" s="12"/>
      <c r="DT1150" s="12"/>
      <c r="DU1150" s="12"/>
      <c r="DV1150" s="12"/>
      <c r="DW1150" s="12"/>
      <c r="DX1150" s="12"/>
      <c r="DY1150" s="12"/>
      <c r="DZ1150" s="12"/>
      <c r="EA1150" s="12"/>
      <c r="EB1150" s="12"/>
      <c r="EC1150" s="12"/>
      <c r="ED1150" s="12"/>
      <c r="EE1150" s="12"/>
      <c r="EF1150" s="12"/>
      <c r="EG1150" s="12"/>
      <c r="EH1150" s="12"/>
      <c r="EI1150" s="12"/>
      <c r="EJ1150" s="12"/>
      <c r="EK1150" s="12"/>
      <c r="EL1150" s="12"/>
      <c r="EM1150" s="12"/>
      <c r="EN1150" s="12"/>
      <c r="EO1150" s="12"/>
      <c r="EP1150" s="12"/>
      <c r="EQ1150" s="12"/>
      <c r="ER1150" s="12"/>
      <c r="ES1150" s="12"/>
      <c r="ET1150" s="12"/>
      <c r="EU1150" s="12"/>
      <c r="EV1150" s="12"/>
      <c r="EW1150" s="12"/>
      <c r="EX1150" s="12"/>
      <c r="EY1150" s="12"/>
      <c r="EZ1150" s="12"/>
      <c r="FA1150" s="12"/>
      <c r="FB1150" s="12"/>
      <c r="FC1150" s="12"/>
      <c r="FD1150" s="12"/>
      <c r="FE1150" s="12"/>
      <c r="FF1150" s="12"/>
      <c r="FG1150" s="12"/>
      <c r="FH1150" s="12"/>
      <c r="FI1150" s="12"/>
      <c r="FJ1150" s="12"/>
      <c r="FK1150" s="12"/>
      <c r="FL1150" s="12"/>
      <c r="FM1150" s="12"/>
      <c r="FN1150" s="12"/>
      <c r="FO1150" s="12"/>
      <c r="FP1150" s="12"/>
      <c r="FQ1150" s="12"/>
      <c r="FR1150" s="12"/>
      <c r="FS1150" s="12"/>
      <c r="FT1150" s="12"/>
      <c r="FU1150" s="12"/>
      <c r="FV1150" s="12"/>
      <c r="FW1150" s="12"/>
      <c r="FX1150" s="12"/>
      <c r="FY1150" s="12"/>
      <c r="FZ1150" s="12"/>
      <c r="GA1150" s="12"/>
      <c r="GB1150" s="12"/>
      <c r="GC1150" s="12"/>
      <c r="GD1150" s="12"/>
      <c r="GE1150" s="12"/>
      <c r="GF1150" s="12"/>
      <c r="GG1150" s="12"/>
      <c r="GH1150" s="12"/>
      <c r="GI1150" s="12"/>
      <c r="GJ1150" s="12"/>
      <c r="GK1150" s="12"/>
      <c r="GL1150" s="12"/>
      <c r="GM1150" s="12"/>
      <c r="GN1150" s="12"/>
      <c r="GO1150" s="12"/>
      <c r="GP1150" s="12"/>
      <c r="GQ1150" s="12"/>
      <c r="GR1150" s="12"/>
      <c r="GS1150" s="12"/>
      <c r="GT1150" s="12"/>
      <c r="GU1150" s="12"/>
      <c r="GV1150" s="12"/>
      <c r="GW1150" s="12"/>
      <c r="GX1150" s="12"/>
      <c r="GY1150" s="12"/>
      <c r="GZ1150" s="12"/>
      <c r="HA1150" s="12"/>
      <c r="HB1150" s="12"/>
      <c r="HC1150" s="12"/>
      <c r="HD1150" s="12"/>
      <c r="HE1150" s="12"/>
      <c r="HF1150" s="12"/>
      <c r="HG1150" s="12"/>
      <c r="HH1150" s="12"/>
      <c r="HI1150" s="12"/>
      <c r="HJ1150" s="12"/>
      <c r="HK1150" s="12"/>
      <c r="HL1150" s="12"/>
      <c r="HM1150" s="12"/>
      <c r="HN1150" s="12"/>
      <c r="HO1150" s="12"/>
      <c r="HP1150" s="12"/>
      <c r="HQ1150" s="12"/>
      <c r="HR1150" s="12"/>
      <c r="HS1150" s="12"/>
      <c r="HT1150" s="12"/>
      <c r="HU1150" s="12"/>
      <c r="HV1150" s="12"/>
      <c r="HW1150" s="12"/>
      <c r="HX1150" s="12"/>
      <c r="HY1150" s="12"/>
      <c r="HZ1150" s="12"/>
      <c r="IA1150" s="12"/>
      <c r="IB1150" s="12"/>
      <c r="IC1150" s="12"/>
      <c r="ID1150" s="12"/>
    </row>
    <row r="1151" spans="1:238" s="20" customFormat="1" x14ac:dyDescent="0.2">
      <c r="A1151" s="11">
        <f t="shared" si="19"/>
        <v>1143</v>
      </c>
      <c r="B1151" s="38" t="s">
        <v>1735</v>
      </c>
      <c r="C1151" s="38" t="s">
        <v>1660</v>
      </c>
      <c r="D1151" s="38" t="s">
        <v>145</v>
      </c>
      <c r="E1151" s="69">
        <v>2018.04</v>
      </c>
      <c r="F1151" s="48" t="s">
        <v>1736</v>
      </c>
      <c r="G1151" s="39">
        <v>5878</v>
      </c>
      <c r="H1151" s="39">
        <v>12043</v>
      </c>
      <c r="I1151" s="41" t="s">
        <v>15</v>
      </c>
      <c r="J1151" s="43" t="s">
        <v>17</v>
      </c>
      <c r="K1151" s="4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c r="EU1151" s="2"/>
      <c r="EV1151" s="2"/>
      <c r="EW1151" s="2"/>
      <c r="EX1151" s="2"/>
      <c r="EY1151" s="2"/>
      <c r="EZ1151" s="2"/>
      <c r="FA1151" s="2"/>
      <c r="FB1151" s="2"/>
      <c r="FC1151" s="2"/>
      <c r="FD1151" s="2"/>
      <c r="FE1151" s="2"/>
      <c r="FF1151" s="2"/>
      <c r="FG1151" s="2"/>
      <c r="FH1151" s="2"/>
      <c r="FI1151" s="2"/>
      <c r="FJ1151" s="2"/>
      <c r="FK1151" s="2"/>
      <c r="FL1151" s="2"/>
      <c r="FM1151" s="2"/>
      <c r="FN1151" s="2"/>
      <c r="FO1151" s="2"/>
      <c r="FP1151" s="2"/>
      <c r="FQ1151" s="2"/>
      <c r="FR1151" s="2"/>
      <c r="FS1151" s="2"/>
      <c r="FT1151" s="2"/>
      <c r="FU1151" s="2"/>
      <c r="FV1151" s="2"/>
      <c r="FW1151" s="2"/>
      <c r="FX1151" s="2"/>
      <c r="FY1151" s="2"/>
      <c r="FZ1151" s="2"/>
      <c r="GA1151" s="2"/>
      <c r="GB1151" s="2"/>
      <c r="GC1151" s="2"/>
      <c r="GD1151" s="2"/>
      <c r="GE1151" s="2"/>
      <c r="GF1151" s="2"/>
      <c r="GG1151" s="2"/>
      <c r="GH1151" s="2"/>
      <c r="GI1151" s="2"/>
      <c r="GJ1151" s="2"/>
      <c r="GK1151" s="2"/>
      <c r="GL1151" s="2"/>
      <c r="GM1151" s="2"/>
      <c r="GN1151" s="2"/>
      <c r="GO1151" s="2"/>
      <c r="GP1151" s="2"/>
      <c r="GQ1151" s="2"/>
      <c r="GR1151" s="2"/>
      <c r="GS1151" s="2"/>
      <c r="GT1151" s="2"/>
      <c r="GU1151" s="2"/>
      <c r="GV1151" s="2"/>
      <c r="GW1151" s="2"/>
      <c r="GX1151" s="2"/>
      <c r="GY1151" s="2"/>
      <c r="GZ1151" s="2"/>
      <c r="HA1151" s="2"/>
      <c r="HB1151" s="2"/>
      <c r="HC1151" s="2"/>
      <c r="HD1151" s="2"/>
      <c r="HE1151" s="2"/>
      <c r="HF1151" s="2"/>
      <c r="HG1151" s="2"/>
      <c r="HH1151" s="2"/>
      <c r="HI1151" s="2"/>
      <c r="HJ1151" s="2"/>
      <c r="HK1151" s="2"/>
      <c r="HL1151" s="2"/>
      <c r="HM1151" s="2"/>
      <c r="HN1151" s="2"/>
      <c r="HO1151" s="2"/>
      <c r="HP1151" s="2"/>
      <c r="HQ1151" s="2"/>
      <c r="HR1151" s="2"/>
      <c r="HS1151" s="2"/>
      <c r="HT1151" s="2"/>
      <c r="HU1151" s="2"/>
      <c r="HV1151" s="2"/>
      <c r="HW1151" s="2"/>
      <c r="HX1151" s="2"/>
      <c r="HY1151" s="2"/>
      <c r="HZ1151" s="2"/>
      <c r="IA1151" s="2"/>
      <c r="IB1151" s="2"/>
      <c r="IC1151" s="2"/>
      <c r="ID1151" s="2"/>
    </row>
    <row r="1152" spans="1:238" s="20" customFormat="1" x14ac:dyDescent="0.2">
      <c r="A1152" s="11">
        <f t="shared" si="19"/>
        <v>1144</v>
      </c>
      <c r="B1152" s="46" t="s">
        <v>1737</v>
      </c>
      <c r="C1152" s="38" t="s">
        <v>1660</v>
      </c>
      <c r="D1152" s="38" t="s">
        <v>145</v>
      </c>
      <c r="E1152" s="69">
        <v>2018.05</v>
      </c>
      <c r="F1152" s="40" t="s">
        <v>1620</v>
      </c>
      <c r="G1152" s="39">
        <v>2469</v>
      </c>
      <c r="H1152" s="39">
        <v>4999</v>
      </c>
      <c r="I1152" s="41" t="s">
        <v>1268</v>
      </c>
      <c r="J1152" s="43" t="s">
        <v>17</v>
      </c>
      <c r="K1152" s="4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c r="EN1152" s="2"/>
      <c r="EO1152" s="2"/>
      <c r="EP1152" s="2"/>
      <c r="EQ1152" s="2"/>
      <c r="ER1152" s="2"/>
      <c r="ES1152" s="2"/>
      <c r="ET1152" s="2"/>
      <c r="EU1152" s="2"/>
      <c r="EV1152" s="2"/>
      <c r="EW1152" s="2"/>
      <c r="EX1152" s="2"/>
      <c r="EY1152" s="2"/>
      <c r="EZ1152" s="2"/>
      <c r="FA1152" s="2"/>
      <c r="FB1152" s="2"/>
      <c r="FC1152" s="2"/>
      <c r="FD1152" s="2"/>
      <c r="FE1152" s="2"/>
      <c r="FF1152" s="2"/>
      <c r="FG1152" s="2"/>
      <c r="FH1152" s="2"/>
      <c r="FI1152" s="2"/>
      <c r="FJ1152" s="2"/>
      <c r="FK1152" s="2"/>
      <c r="FL1152" s="2"/>
      <c r="FM1152" s="2"/>
      <c r="FN1152" s="2"/>
      <c r="FO1152" s="2"/>
      <c r="FP1152" s="2"/>
      <c r="FQ1152" s="2"/>
      <c r="FR1152" s="2"/>
      <c r="FS1152" s="2"/>
      <c r="FT1152" s="2"/>
      <c r="FU1152" s="2"/>
      <c r="FV1152" s="2"/>
      <c r="FW1152" s="2"/>
      <c r="FX1152" s="2"/>
      <c r="FY1152" s="2"/>
      <c r="FZ1152" s="2"/>
      <c r="GA1152" s="2"/>
      <c r="GB1152" s="2"/>
      <c r="GC1152" s="2"/>
      <c r="GD1152" s="2"/>
      <c r="GE1152" s="2"/>
      <c r="GF1152" s="2"/>
      <c r="GG1152" s="2"/>
      <c r="GH1152" s="2"/>
      <c r="GI1152" s="2"/>
      <c r="GJ1152" s="2"/>
      <c r="GK1152" s="2"/>
      <c r="GL1152" s="2"/>
      <c r="GM1152" s="2"/>
      <c r="GN1152" s="2"/>
      <c r="GO1152" s="2"/>
      <c r="GP1152" s="2"/>
      <c r="GQ1152" s="2"/>
      <c r="GR1152" s="2"/>
      <c r="GS1152" s="2"/>
      <c r="GT1152" s="2"/>
      <c r="GU1152" s="2"/>
      <c r="GV1152" s="2"/>
      <c r="GW1152" s="2"/>
      <c r="GX1152" s="2"/>
      <c r="GY1152" s="2"/>
      <c r="GZ1152" s="2"/>
      <c r="HA1152" s="2"/>
      <c r="HB1152" s="2"/>
      <c r="HC1152" s="2"/>
      <c r="HD1152" s="2"/>
      <c r="HE1152" s="2"/>
      <c r="HF1152" s="2"/>
      <c r="HG1152" s="2"/>
      <c r="HH1152" s="2"/>
      <c r="HI1152" s="2"/>
      <c r="HJ1152" s="2"/>
      <c r="HK1152" s="2"/>
      <c r="HL1152" s="2"/>
      <c r="HM1152" s="2"/>
      <c r="HN1152" s="2"/>
      <c r="HO1152" s="2"/>
      <c r="HP1152" s="2"/>
      <c r="HQ1152" s="2"/>
      <c r="HR1152" s="2"/>
      <c r="HS1152" s="2"/>
      <c r="HT1152" s="2"/>
      <c r="HU1152" s="2"/>
      <c r="HV1152" s="2"/>
      <c r="HW1152" s="2"/>
      <c r="HX1152" s="2"/>
      <c r="HY1152" s="2"/>
      <c r="HZ1152" s="2"/>
      <c r="IA1152" s="2"/>
      <c r="IB1152" s="2"/>
      <c r="IC1152" s="2"/>
      <c r="ID1152" s="2"/>
    </row>
    <row r="1153" spans="1:238" s="20" customFormat="1" x14ac:dyDescent="0.2">
      <c r="A1153" s="11">
        <f t="shared" si="19"/>
        <v>1145</v>
      </c>
      <c r="B1153" s="46" t="s">
        <v>228</v>
      </c>
      <c r="C1153" s="38" t="s">
        <v>1660</v>
      </c>
      <c r="D1153" s="38" t="s">
        <v>145</v>
      </c>
      <c r="E1153" s="69">
        <v>2018.05</v>
      </c>
      <c r="F1153" s="40" t="s">
        <v>24</v>
      </c>
      <c r="G1153" s="39">
        <v>525</v>
      </c>
      <c r="H1153" s="39">
        <v>940</v>
      </c>
      <c r="I1153" s="41" t="s">
        <v>1268</v>
      </c>
      <c r="J1153" s="43" t="s">
        <v>17</v>
      </c>
      <c r="K1153" s="4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c r="DY1153" s="2"/>
      <c r="DZ1153" s="2"/>
      <c r="EA1153" s="2"/>
      <c r="EB1153" s="2"/>
      <c r="EC1153" s="2"/>
      <c r="ED1153" s="2"/>
      <c r="EE1153" s="2"/>
      <c r="EF1153" s="2"/>
      <c r="EG1153" s="2"/>
      <c r="EH1153" s="2"/>
      <c r="EI1153" s="2"/>
      <c r="EJ1153" s="2"/>
      <c r="EK1153" s="2"/>
      <c r="EL1153" s="2"/>
      <c r="EM1153" s="2"/>
      <c r="EN1153" s="2"/>
      <c r="EO1153" s="2"/>
      <c r="EP1153" s="2"/>
      <c r="EQ1153" s="2"/>
      <c r="ER1153" s="2"/>
      <c r="ES1153" s="2"/>
      <c r="ET1153" s="2"/>
      <c r="EU1153" s="2"/>
      <c r="EV1153" s="2"/>
      <c r="EW1153" s="2"/>
      <c r="EX1153" s="2"/>
      <c r="EY1153" s="2"/>
      <c r="EZ1153" s="2"/>
      <c r="FA1153" s="2"/>
      <c r="FB1153" s="2"/>
      <c r="FC1153" s="2"/>
      <c r="FD1153" s="2"/>
      <c r="FE1153" s="2"/>
      <c r="FF1153" s="2"/>
      <c r="FG1153" s="2"/>
      <c r="FH1153" s="2"/>
      <c r="FI1153" s="2"/>
      <c r="FJ1153" s="2"/>
      <c r="FK1153" s="2"/>
      <c r="FL1153" s="2"/>
      <c r="FM1153" s="2"/>
      <c r="FN1153" s="2"/>
      <c r="FO1153" s="2"/>
      <c r="FP1153" s="2"/>
      <c r="FQ1153" s="2"/>
      <c r="FR1153" s="2"/>
      <c r="FS1153" s="2"/>
      <c r="FT1153" s="2"/>
      <c r="FU1153" s="2"/>
      <c r="FV1153" s="2"/>
      <c r="FW1153" s="2"/>
      <c r="FX1153" s="2"/>
      <c r="FY1153" s="2"/>
      <c r="FZ1153" s="2"/>
      <c r="GA1153" s="2"/>
      <c r="GB1153" s="2"/>
      <c r="GC1153" s="2"/>
      <c r="GD1153" s="2"/>
      <c r="GE1153" s="2"/>
      <c r="GF1153" s="2"/>
      <c r="GG1153" s="2"/>
      <c r="GH1153" s="2"/>
      <c r="GI1153" s="2"/>
      <c r="GJ1153" s="2"/>
      <c r="GK1153" s="2"/>
      <c r="GL1153" s="2"/>
      <c r="GM1153" s="2"/>
      <c r="GN1153" s="2"/>
      <c r="GO1153" s="2"/>
      <c r="GP1153" s="2"/>
      <c r="GQ1153" s="2"/>
      <c r="GR1153" s="2"/>
      <c r="GS1153" s="2"/>
      <c r="GT1153" s="2"/>
      <c r="GU1153" s="2"/>
      <c r="GV1153" s="2"/>
      <c r="GW1153" s="2"/>
      <c r="GX1153" s="2"/>
      <c r="GY1153" s="2"/>
      <c r="GZ1153" s="2"/>
      <c r="HA1153" s="2"/>
      <c r="HB1153" s="2"/>
      <c r="HC1153" s="2"/>
      <c r="HD1153" s="2"/>
      <c r="HE1153" s="2"/>
      <c r="HF1153" s="2"/>
      <c r="HG1153" s="2"/>
      <c r="HH1153" s="2"/>
      <c r="HI1153" s="2"/>
      <c r="HJ1153" s="2"/>
      <c r="HK1153" s="2"/>
      <c r="HL1153" s="2"/>
      <c r="HM1153" s="2"/>
      <c r="HN1153" s="2"/>
      <c r="HO1153" s="2"/>
      <c r="HP1153" s="2"/>
      <c r="HQ1153" s="2"/>
      <c r="HR1153" s="2"/>
      <c r="HS1153" s="2"/>
      <c r="HT1153" s="2"/>
      <c r="HU1153" s="2"/>
      <c r="HV1153" s="2"/>
      <c r="HW1153" s="2"/>
      <c r="HX1153" s="2"/>
      <c r="HY1153" s="2"/>
      <c r="HZ1153" s="2"/>
      <c r="IA1153" s="2"/>
      <c r="IB1153" s="2"/>
      <c r="IC1153" s="2"/>
      <c r="ID1153" s="2"/>
    </row>
    <row r="1154" spans="1:238" s="12" customFormat="1" x14ac:dyDescent="0.2">
      <c r="A1154" s="11">
        <f t="shared" si="19"/>
        <v>1146</v>
      </c>
      <c r="B1154" s="46" t="s">
        <v>1738</v>
      </c>
      <c r="C1154" s="38" t="s">
        <v>1660</v>
      </c>
      <c r="D1154" s="38" t="s">
        <v>145</v>
      </c>
      <c r="E1154" s="69">
        <v>2018.06</v>
      </c>
      <c r="F1154" s="40" t="s">
        <v>1421</v>
      </c>
      <c r="G1154" s="39">
        <v>1788</v>
      </c>
      <c r="H1154" s="39">
        <v>3954</v>
      </c>
      <c r="I1154" s="41" t="s">
        <v>1283</v>
      </c>
      <c r="J1154" s="43" t="s">
        <v>17</v>
      </c>
      <c r="K1154" s="42"/>
    </row>
    <row r="1155" spans="1:238" s="12" customFormat="1" x14ac:dyDescent="0.2">
      <c r="A1155" s="11">
        <f t="shared" si="19"/>
        <v>1147</v>
      </c>
      <c r="B1155" s="38" t="s">
        <v>229</v>
      </c>
      <c r="C1155" s="38" t="s">
        <v>1660</v>
      </c>
      <c r="D1155" s="38" t="s">
        <v>145</v>
      </c>
      <c r="E1155" s="69">
        <v>2018.06</v>
      </c>
      <c r="F1155" s="40" t="s">
        <v>1739</v>
      </c>
      <c r="G1155" s="39">
        <v>1393</v>
      </c>
      <c r="H1155" s="39">
        <v>1666</v>
      </c>
      <c r="I1155" s="41" t="s">
        <v>18</v>
      </c>
      <c r="J1155" s="43" t="s">
        <v>17</v>
      </c>
      <c r="K1155" s="42"/>
    </row>
    <row r="1156" spans="1:238" s="12" customFormat="1" x14ac:dyDescent="0.2">
      <c r="A1156" s="11">
        <f t="shared" si="19"/>
        <v>1148</v>
      </c>
      <c r="B1156" s="38" t="s">
        <v>230</v>
      </c>
      <c r="C1156" s="49" t="s">
        <v>1660</v>
      </c>
      <c r="D1156" s="38" t="s">
        <v>145</v>
      </c>
      <c r="E1156" s="69">
        <v>2018.08</v>
      </c>
      <c r="F1156" s="47" t="s">
        <v>25</v>
      </c>
      <c r="G1156" s="39">
        <v>1605</v>
      </c>
      <c r="H1156" s="39">
        <v>3108</v>
      </c>
      <c r="I1156" s="52" t="s">
        <v>18</v>
      </c>
      <c r="J1156" s="43" t="s">
        <v>17</v>
      </c>
      <c r="K1156" s="42"/>
    </row>
    <row r="1157" spans="1:238" s="12" customFormat="1" x14ac:dyDescent="0.2">
      <c r="A1157" s="11">
        <f t="shared" si="19"/>
        <v>1149</v>
      </c>
      <c r="B1157" s="46" t="s">
        <v>231</v>
      </c>
      <c r="C1157" s="38" t="s">
        <v>1660</v>
      </c>
      <c r="D1157" s="55" t="s">
        <v>145</v>
      </c>
      <c r="E1157" s="69" t="s">
        <v>27</v>
      </c>
      <c r="F1157" s="40" t="s">
        <v>117</v>
      </c>
      <c r="G1157" s="56">
        <v>1187</v>
      </c>
      <c r="H1157" s="56">
        <v>2157</v>
      </c>
      <c r="I1157" s="57" t="s">
        <v>15</v>
      </c>
      <c r="J1157" s="57" t="s">
        <v>17</v>
      </c>
      <c r="K1157" s="4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c r="FD1157" s="2"/>
      <c r="FE1157" s="2"/>
      <c r="FF1157" s="2"/>
      <c r="FG1157" s="2"/>
      <c r="FH1157" s="2"/>
      <c r="FI1157" s="2"/>
      <c r="FJ1157" s="2"/>
      <c r="FK1157" s="2"/>
      <c r="FL1157" s="2"/>
      <c r="FM1157" s="2"/>
      <c r="FN1157" s="2"/>
      <c r="FO1157" s="2"/>
      <c r="FP1157" s="2"/>
      <c r="FQ1157" s="2"/>
      <c r="FR1157" s="2"/>
      <c r="FS1157" s="2"/>
      <c r="FT1157" s="2"/>
      <c r="FU1157" s="2"/>
      <c r="FV1157" s="2"/>
      <c r="FW1157" s="2"/>
      <c r="FX1157" s="2"/>
      <c r="FY1157" s="2"/>
      <c r="FZ1157" s="2"/>
      <c r="GA1157" s="2"/>
      <c r="GB1157" s="2"/>
      <c r="GC1157" s="2"/>
      <c r="GD1157" s="2"/>
      <c r="GE1157" s="2"/>
      <c r="GF1157" s="2"/>
      <c r="GG1157" s="2"/>
      <c r="GH1157" s="2"/>
      <c r="GI1157" s="2"/>
      <c r="GJ1157" s="2"/>
      <c r="GK1157" s="2"/>
      <c r="GL1157" s="2"/>
      <c r="GM1157" s="2"/>
      <c r="GN1157" s="2"/>
      <c r="GO1157" s="2"/>
      <c r="GP1157" s="2"/>
      <c r="GQ1157" s="2"/>
      <c r="GR1157" s="2"/>
      <c r="GS1157" s="2"/>
      <c r="GT1157" s="2"/>
      <c r="GU1157" s="2"/>
      <c r="GV1157" s="2"/>
      <c r="GW1157" s="2"/>
      <c r="GX1157" s="2"/>
      <c r="GY1157" s="2"/>
      <c r="GZ1157" s="2"/>
      <c r="HA1157" s="2"/>
      <c r="HB1157" s="2"/>
      <c r="HC1157" s="2"/>
      <c r="HD1157" s="2"/>
      <c r="HE1157" s="2"/>
      <c r="HF1157" s="2"/>
      <c r="HG1157" s="2"/>
      <c r="HH1157" s="2"/>
      <c r="HI1157" s="2"/>
      <c r="HJ1157" s="2"/>
      <c r="HK1157" s="2"/>
      <c r="HL1157" s="2"/>
      <c r="HM1157" s="2"/>
      <c r="HN1157" s="2"/>
      <c r="HO1157" s="2"/>
      <c r="HP1157" s="2"/>
      <c r="HQ1157" s="2"/>
      <c r="HR1157" s="2"/>
      <c r="HS1157" s="2"/>
      <c r="HT1157" s="2"/>
      <c r="HU1157" s="2"/>
      <c r="HV1157" s="2"/>
      <c r="HW1157" s="2"/>
      <c r="HX1157" s="2"/>
      <c r="HY1157" s="2"/>
      <c r="HZ1157" s="2"/>
      <c r="IA1157" s="2"/>
      <c r="IB1157" s="2"/>
      <c r="IC1157" s="2"/>
      <c r="ID1157" s="2"/>
    </row>
    <row r="1158" spans="1:238" s="12" customFormat="1" x14ac:dyDescent="0.2">
      <c r="A1158" s="11">
        <f t="shared" si="19"/>
        <v>1150</v>
      </c>
      <c r="B1158" s="46" t="s">
        <v>1740</v>
      </c>
      <c r="C1158" s="38" t="s">
        <v>1660</v>
      </c>
      <c r="D1158" s="55" t="s">
        <v>145</v>
      </c>
      <c r="E1158" s="69" t="s">
        <v>27</v>
      </c>
      <c r="F1158" s="40" t="s">
        <v>117</v>
      </c>
      <c r="G1158" s="56">
        <v>763</v>
      </c>
      <c r="H1158" s="56">
        <v>1720</v>
      </c>
      <c r="I1158" s="57" t="s">
        <v>15</v>
      </c>
      <c r="J1158" s="57" t="s">
        <v>17</v>
      </c>
      <c r="K1158" s="4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c r="EY1158" s="2"/>
      <c r="EZ1158" s="2"/>
      <c r="FA1158" s="2"/>
      <c r="FB1158" s="2"/>
      <c r="FC1158" s="2"/>
      <c r="FD1158" s="2"/>
      <c r="FE1158" s="2"/>
      <c r="FF1158" s="2"/>
      <c r="FG1158" s="2"/>
      <c r="FH1158" s="2"/>
      <c r="FI1158" s="2"/>
      <c r="FJ1158" s="2"/>
      <c r="FK1158" s="2"/>
      <c r="FL1158" s="2"/>
      <c r="FM1158" s="2"/>
      <c r="FN1158" s="2"/>
      <c r="FO1158" s="2"/>
      <c r="FP1158" s="2"/>
      <c r="FQ1158" s="2"/>
      <c r="FR1158" s="2"/>
      <c r="FS1158" s="2"/>
      <c r="FT1158" s="2"/>
      <c r="FU1158" s="2"/>
      <c r="FV1158" s="2"/>
      <c r="FW1158" s="2"/>
      <c r="FX1158" s="2"/>
      <c r="FY1158" s="2"/>
      <c r="FZ1158" s="2"/>
      <c r="GA1158" s="2"/>
      <c r="GB1158" s="2"/>
      <c r="GC1158" s="2"/>
      <c r="GD1158" s="2"/>
      <c r="GE1158" s="2"/>
      <c r="GF1158" s="2"/>
      <c r="GG1158" s="2"/>
      <c r="GH1158" s="2"/>
      <c r="GI1158" s="2"/>
      <c r="GJ1158" s="2"/>
      <c r="GK1158" s="2"/>
      <c r="GL1158" s="2"/>
      <c r="GM1158" s="2"/>
      <c r="GN1158" s="2"/>
      <c r="GO1158" s="2"/>
      <c r="GP1158" s="2"/>
      <c r="GQ1158" s="2"/>
      <c r="GR1158" s="2"/>
      <c r="GS1158" s="2"/>
      <c r="GT1158" s="2"/>
      <c r="GU1158" s="2"/>
      <c r="GV1158" s="2"/>
      <c r="GW1158" s="2"/>
      <c r="GX1158" s="2"/>
      <c r="GY1158" s="2"/>
      <c r="GZ1158" s="2"/>
      <c r="HA1158" s="2"/>
      <c r="HB1158" s="2"/>
      <c r="HC1158" s="2"/>
      <c r="HD1158" s="2"/>
      <c r="HE1158" s="2"/>
      <c r="HF1158" s="2"/>
      <c r="HG1158" s="2"/>
      <c r="HH1158" s="2"/>
      <c r="HI1158" s="2"/>
      <c r="HJ1158" s="2"/>
      <c r="HK1158" s="2"/>
      <c r="HL1158" s="2"/>
      <c r="HM1158" s="2"/>
      <c r="HN1158" s="2"/>
      <c r="HO1158" s="2"/>
      <c r="HP1158" s="2"/>
      <c r="HQ1158" s="2"/>
      <c r="HR1158" s="2"/>
      <c r="HS1158" s="2"/>
      <c r="HT1158" s="2"/>
      <c r="HU1158" s="2"/>
      <c r="HV1158" s="2"/>
      <c r="HW1158" s="2"/>
      <c r="HX1158" s="2"/>
      <c r="HY1158" s="2"/>
      <c r="HZ1158" s="2"/>
      <c r="IA1158" s="2"/>
      <c r="IB1158" s="2"/>
      <c r="IC1158" s="2"/>
      <c r="ID1158" s="2"/>
    </row>
    <row r="1159" spans="1:238" s="12" customFormat="1" x14ac:dyDescent="0.2">
      <c r="A1159" s="11">
        <f t="shared" si="19"/>
        <v>1151</v>
      </c>
      <c r="B1159" s="38" t="s">
        <v>1741</v>
      </c>
      <c r="C1159" s="38" t="s">
        <v>1660</v>
      </c>
      <c r="D1159" s="55" t="s">
        <v>145</v>
      </c>
      <c r="E1159" s="69" t="s">
        <v>27</v>
      </c>
      <c r="F1159" s="48" t="s">
        <v>948</v>
      </c>
      <c r="G1159" s="39">
        <v>1508</v>
      </c>
      <c r="H1159" s="39">
        <v>3174</v>
      </c>
      <c r="I1159" s="41" t="s">
        <v>15</v>
      </c>
      <c r="J1159" s="43" t="s">
        <v>17</v>
      </c>
      <c r="K1159" s="42" t="s">
        <v>178</v>
      </c>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c r="EU1159" s="2"/>
      <c r="EV1159" s="2"/>
      <c r="EW1159" s="2"/>
      <c r="EX1159" s="2"/>
      <c r="EY1159" s="2"/>
      <c r="EZ1159" s="2"/>
      <c r="FA1159" s="2"/>
      <c r="FB1159" s="2"/>
      <c r="FC1159" s="2"/>
      <c r="FD1159" s="2"/>
      <c r="FE1159" s="2"/>
      <c r="FF1159" s="2"/>
      <c r="FG1159" s="2"/>
      <c r="FH1159" s="2"/>
      <c r="FI1159" s="2"/>
      <c r="FJ1159" s="2"/>
      <c r="FK1159" s="2"/>
      <c r="FL1159" s="2"/>
      <c r="FM1159" s="2"/>
      <c r="FN1159" s="2"/>
      <c r="FO1159" s="2"/>
      <c r="FP1159" s="2"/>
      <c r="FQ1159" s="2"/>
      <c r="FR1159" s="2"/>
      <c r="FS1159" s="2"/>
      <c r="FT1159" s="2"/>
      <c r="FU1159" s="2"/>
      <c r="FV1159" s="2"/>
      <c r="FW1159" s="2"/>
      <c r="FX1159" s="2"/>
      <c r="FY1159" s="2"/>
      <c r="FZ1159" s="2"/>
      <c r="GA1159" s="2"/>
      <c r="GB1159" s="2"/>
      <c r="GC1159" s="2"/>
      <c r="GD1159" s="2"/>
      <c r="GE1159" s="2"/>
      <c r="GF1159" s="2"/>
      <c r="GG1159" s="2"/>
      <c r="GH1159" s="2"/>
      <c r="GI1159" s="2"/>
      <c r="GJ1159" s="2"/>
      <c r="GK1159" s="2"/>
      <c r="GL1159" s="2"/>
      <c r="GM1159" s="2"/>
      <c r="GN1159" s="2"/>
      <c r="GO1159" s="2"/>
      <c r="GP1159" s="2"/>
      <c r="GQ1159" s="2"/>
      <c r="GR1159" s="2"/>
      <c r="GS1159" s="2"/>
      <c r="GT1159" s="2"/>
      <c r="GU1159" s="2"/>
      <c r="GV1159" s="2"/>
      <c r="GW1159" s="2"/>
      <c r="GX1159" s="2"/>
      <c r="GY1159" s="2"/>
      <c r="GZ1159" s="2"/>
      <c r="HA1159" s="2"/>
      <c r="HB1159" s="2"/>
      <c r="HC1159" s="2"/>
      <c r="HD1159" s="2"/>
      <c r="HE1159" s="2"/>
      <c r="HF1159" s="2"/>
      <c r="HG1159" s="2"/>
      <c r="HH1159" s="2"/>
      <c r="HI1159" s="2"/>
      <c r="HJ1159" s="2"/>
      <c r="HK1159" s="2"/>
      <c r="HL1159" s="2"/>
      <c r="HM1159" s="2"/>
      <c r="HN1159" s="2"/>
      <c r="HO1159" s="2"/>
      <c r="HP1159" s="2"/>
      <c r="HQ1159" s="2"/>
      <c r="HR1159" s="2"/>
      <c r="HS1159" s="2"/>
      <c r="HT1159" s="2"/>
      <c r="HU1159" s="2"/>
      <c r="HV1159" s="2"/>
      <c r="HW1159" s="2"/>
      <c r="HX1159" s="2"/>
      <c r="HY1159" s="2"/>
      <c r="HZ1159" s="2"/>
      <c r="IA1159" s="2"/>
      <c r="IB1159" s="2"/>
      <c r="IC1159" s="2"/>
      <c r="ID1159" s="2"/>
    </row>
    <row r="1160" spans="1:238" s="12" customFormat="1" x14ac:dyDescent="0.2">
      <c r="A1160" s="11">
        <f t="shared" si="19"/>
        <v>1152</v>
      </c>
      <c r="B1160" s="38" t="s">
        <v>1742</v>
      </c>
      <c r="C1160" s="38" t="s">
        <v>1660</v>
      </c>
      <c r="D1160" s="55" t="s">
        <v>145</v>
      </c>
      <c r="E1160" s="69" t="s">
        <v>27</v>
      </c>
      <c r="F1160" s="47" t="s">
        <v>948</v>
      </c>
      <c r="G1160" s="39">
        <v>1646</v>
      </c>
      <c r="H1160" s="39">
        <v>3043</v>
      </c>
      <c r="I1160" s="41" t="s">
        <v>15</v>
      </c>
      <c r="J1160" s="43" t="s">
        <v>17</v>
      </c>
      <c r="K1160" s="42" t="s">
        <v>178</v>
      </c>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c r="ED1160" s="2"/>
      <c r="EE1160" s="2"/>
      <c r="EF1160" s="2"/>
      <c r="EG1160" s="2"/>
      <c r="EH1160" s="2"/>
      <c r="EI1160" s="2"/>
      <c r="EJ1160" s="2"/>
      <c r="EK1160" s="2"/>
      <c r="EL1160" s="2"/>
      <c r="EM1160" s="2"/>
      <c r="EN1160" s="2"/>
      <c r="EO1160" s="2"/>
      <c r="EP1160" s="2"/>
      <c r="EQ1160" s="2"/>
      <c r="ER1160" s="2"/>
      <c r="ES1160" s="2"/>
      <c r="ET1160" s="2"/>
      <c r="EU1160" s="2"/>
      <c r="EV1160" s="2"/>
      <c r="EW1160" s="2"/>
      <c r="EX1160" s="2"/>
      <c r="EY1160" s="2"/>
      <c r="EZ1160" s="2"/>
      <c r="FA1160" s="2"/>
      <c r="FB1160" s="2"/>
      <c r="FC1160" s="2"/>
      <c r="FD1160" s="2"/>
      <c r="FE1160" s="2"/>
      <c r="FF1160" s="2"/>
      <c r="FG1160" s="2"/>
      <c r="FH1160" s="2"/>
      <c r="FI1160" s="2"/>
      <c r="FJ1160" s="2"/>
      <c r="FK1160" s="2"/>
      <c r="FL1160" s="2"/>
      <c r="FM1160" s="2"/>
      <c r="FN1160" s="2"/>
      <c r="FO1160" s="2"/>
      <c r="FP1160" s="2"/>
      <c r="FQ1160" s="2"/>
      <c r="FR1160" s="2"/>
      <c r="FS1160" s="2"/>
      <c r="FT1160" s="2"/>
      <c r="FU1160" s="2"/>
      <c r="FV1160" s="2"/>
      <c r="FW1160" s="2"/>
      <c r="FX1160" s="2"/>
      <c r="FY1160" s="2"/>
      <c r="FZ1160" s="2"/>
      <c r="GA1160" s="2"/>
      <c r="GB1160" s="2"/>
      <c r="GC1160" s="2"/>
      <c r="GD1160" s="2"/>
      <c r="GE1160" s="2"/>
      <c r="GF1160" s="2"/>
      <c r="GG1160" s="2"/>
      <c r="GH1160" s="2"/>
      <c r="GI1160" s="2"/>
      <c r="GJ1160" s="2"/>
      <c r="GK1160" s="2"/>
      <c r="GL1160" s="2"/>
      <c r="GM1160" s="2"/>
      <c r="GN1160" s="2"/>
      <c r="GO1160" s="2"/>
      <c r="GP1160" s="2"/>
      <c r="GQ1160" s="2"/>
      <c r="GR1160" s="2"/>
      <c r="GS1160" s="2"/>
      <c r="GT1160" s="2"/>
      <c r="GU1160" s="2"/>
      <c r="GV1160" s="2"/>
      <c r="GW1160" s="2"/>
      <c r="GX1160" s="2"/>
      <c r="GY1160" s="2"/>
      <c r="GZ1160" s="2"/>
      <c r="HA1160" s="2"/>
      <c r="HB1160" s="2"/>
      <c r="HC1160" s="2"/>
      <c r="HD1160" s="2"/>
      <c r="HE1160" s="2"/>
      <c r="HF1160" s="2"/>
      <c r="HG1160" s="2"/>
      <c r="HH1160" s="2"/>
      <c r="HI1160" s="2"/>
      <c r="HJ1160" s="2"/>
      <c r="HK1160" s="2"/>
      <c r="HL1160" s="2"/>
      <c r="HM1160" s="2"/>
      <c r="HN1160" s="2"/>
      <c r="HO1160" s="2"/>
      <c r="HP1160" s="2"/>
      <c r="HQ1160" s="2"/>
      <c r="HR1160" s="2"/>
      <c r="HS1160" s="2"/>
      <c r="HT1160" s="2"/>
      <c r="HU1160" s="2"/>
      <c r="HV1160" s="2"/>
      <c r="HW1160" s="2"/>
      <c r="HX1160" s="2"/>
      <c r="HY1160" s="2"/>
      <c r="HZ1160" s="2"/>
      <c r="IA1160" s="2"/>
      <c r="IB1160" s="2"/>
      <c r="IC1160" s="2"/>
      <c r="ID1160" s="2"/>
    </row>
    <row r="1161" spans="1:238" s="12" customFormat="1" x14ac:dyDescent="0.2">
      <c r="A1161" s="11">
        <f t="shared" si="19"/>
        <v>1153</v>
      </c>
      <c r="B1161" s="38" t="s">
        <v>1743</v>
      </c>
      <c r="C1161" s="38" t="s">
        <v>1660</v>
      </c>
      <c r="D1161" s="55" t="s">
        <v>145</v>
      </c>
      <c r="E1161" s="69" t="s">
        <v>27</v>
      </c>
      <c r="F1161" s="48" t="s">
        <v>948</v>
      </c>
      <c r="G1161" s="39">
        <v>652</v>
      </c>
      <c r="H1161" s="39">
        <v>1288</v>
      </c>
      <c r="I1161" s="41" t="s">
        <v>15</v>
      </c>
      <c r="J1161" s="43" t="s">
        <v>17</v>
      </c>
      <c r="K1161" s="42" t="s">
        <v>178</v>
      </c>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c r="EF1161" s="2"/>
      <c r="EG1161" s="2"/>
      <c r="EH1161" s="2"/>
      <c r="EI1161" s="2"/>
      <c r="EJ1161" s="2"/>
      <c r="EK1161" s="2"/>
      <c r="EL1161" s="2"/>
      <c r="EM1161" s="2"/>
      <c r="EN1161" s="2"/>
      <c r="EO1161" s="2"/>
      <c r="EP1161" s="2"/>
      <c r="EQ1161" s="2"/>
      <c r="ER1161" s="2"/>
      <c r="ES1161" s="2"/>
      <c r="ET1161" s="2"/>
      <c r="EU1161" s="2"/>
      <c r="EV1161" s="2"/>
      <c r="EW1161" s="2"/>
      <c r="EX1161" s="2"/>
      <c r="EY1161" s="2"/>
      <c r="EZ1161" s="2"/>
      <c r="FA1161" s="2"/>
      <c r="FB1161" s="2"/>
      <c r="FC1161" s="2"/>
      <c r="FD1161" s="2"/>
      <c r="FE1161" s="2"/>
      <c r="FF1161" s="2"/>
      <c r="FG1161" s="2"/>
      <c r="FH1161" s="2"/>
      <c r="FI1161" s="2"/>
      <c r="FJ1161" s="2"/>
      <c r="FK1161" s="2"/>
      <c r="FL1161" s="2"/>
      <c r="FM1161" s="2"/>
      <c r="FN1161" s="2"/>
      <c r="FO1161" s="2"/>
      <c r="FP1161" s="2"/>
      <c r="FQ1161" s="2"/>
      <c r="FR1161" s="2"/>
      <c r="FS1161" s="2"/>
      <c r="FT1161" s="2"/>
      <c r="FU1161" s="2"/>
      <c r="FV1161" s="2"/>
      <c r="FW1161" s="2"/>
      <c r="FX1161" s="2"/>
      <c r="FY1161" s="2"/>
      <c r="FZ1161" s="2"/>
      <c r="GA1161" s="2"/>
      <c r="GB1161" s="2"/>
      <c r="GC1161" s="2"/>
      <c r="GD1161" s="2"/>
      <c r="GE1161" s="2"/>
      <c r="GF1161" s="2"/>
      <c r="GG1161" s="2"/>
      <c r="GH1161" s="2"/>
      <c r="GI1161" s="2"/>
      <c r="GJ1161" s="2"/>
      <c r="GK1161" s="2"/>
      <c r="GL1161" s="2"/>
      <c r="GM1161" s="2"/>
      <c r="GN1161" s="2"/>
      <c r="GO1161" s="2"/>
      <c r="GP1161" s="2"/>
      <c r="GQ1161" s="2"/>
      <c r="GR1161" s="2"/>
      <c r="GS1161" s="2"/>
      <c r="GT1161" s="2"/>
      <c r="GU1161" s="2"/>
      <c r="GV1161" s="2"/>
      <c r="GW1161" s="2"/>
      <c r="GX1161" s="2"/>
      <c r="GY1161" s="2"/>
      <c r="GZ1161" s="2"/>
      <c r="HA1161" s="2"/>
      <c r="HB1161" s="2"/>
      <c r="HC1161" s="2"/>
      <c r="HD1161" s="2"/>
      <c r="HE1161" s="2"/>
      <c r="HF1161" s="2"/>
      <c r="HG1161" s="2"/>
      <c r="HH1161" s="2"/>
      <c r="HI1161" s="2"/>
      <c r="HJ1161" s="2"/>
      <c r="HK1161" s="2"/>
      <c r="HL1161" s="2"/>
      <c r="HM1161" s="2"/>
      <c r="HN1161" s="2"/>
      <c r="HO1161" s="2"/>
      <c r="HP1161" s="2"/>
      <c r="HQ1161" s="2"/>
      <c r="HR1161" s="2"/>
      <c r="HS1161" s="2"/>
      <c r="HT1161" s="2"/>
      <c r="HU1161" s="2"/>
      <c r="HV1161" s="2"/>
      <c r="HW1161" s="2"/>
      <c r="HX1161" s="2"/>
      <c r="HY1161" s="2"/>
      <c r="HZ1161" s="2"/>
      <c r="IA1161" s="2"/>
      <c r="IB1161" s="2"/>
      <c r="IC1161" s="2"/>
      <c r="ID1161" s="2"/>
    </row>
    <row r="1162" spans="1:238" s="12" customFormat="1" x14ac:dyDescent="0.2">
      <c r="A1162" s="11">
        <f t="shared" si="19"/>
        <v>1154</v>
      </c>
      <c r="B1162" s="59" t="s">
        <v>1744</v>
      </c>
      <c r="C1162" s="55" t="s">
        <v>1660</v>
      </c>
      <c r="D1162" s="60" t="s">
        <v>145</v>
      </c>
      <c r="E1162" s="69">
        <v>2018.11</v>
      </c>
      <c r="F1162" s="40" t="s">
        <v>192</v>
      </c>
      <c r="G1162" s="56">
        <v>490</v>
      </c>
      <c r="H1162" s="56">
        <v>1156</v>
      </c>
      <c r="I1162" s="41" t="s">
        <v>15</v>
      </c>
      <c r="J1162" s="57" t="s">
        <v>17</v>
      </c>
      <c r="K1162" s="42"/>
      <c r="L1162" s="20"/>
      <c r="M1162" s="20"/>
      <c r="N1162" s="20"/>
      <c r="O1162" s="20"/>
      <c r="P1162" s="20"/>
      <c r="Q1162" s="20"/>
      <c r="R1162" s="20"/>
      <c r="S1162" s="20"/>
      <c r="T1162" s="20"/>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Q1162" s="20"/>
      <c r="BR1162" s="20"/>
      <c r="BS1162" s="20"/>
      <c r="BT1162" s="20"/>
      <c r="BU1162" s="20"/>
      <c r="BV1162" s="20"/>
      <c r="BW1162" s="20"/>
      <c r="BX1162" s="20"/>
      <c r="BY1162" s="20"/>
      <c r="BZ1162" s="20"/>
      <c r="CA1162" s="20"/>
      <c r="CB1162" s="20"/>
      <c r="CC1162" s="20"/>
      <c r="CD1162" s="20"/>
      <c r="CE1162" s="20"/>
      <c r="CF1162" s="20"/>
      <c r="CG1162" s="20"/>
      <c r="CH1162" s="20"/>
      <c r="CI1162" s="20"/>
      <c r="CJ1162" s="20"/>
      <c r="CK1162" s="20"/>
      <c r="CL1162" s="20"/>
      <c r="CM1162" s="20"/>
      <c r="CN1162" s="20"/>
      <c r="CO1162" s="20"/>
      <c r="CP1162" s="20"/>
      <c r="CQ1162" s="20"/>
      <c r="CR1162" s="20"/>
      <c r="CS1162" s="20"/>
      <c r="CT1162" s="20"/>
      <c r="CU1162" s="20"/>
      <c r="CV1162" s="20"/>
      <c r="CW1162" s="20"/>
      <c r="CX1162" s="20"/>
      <c r="CY1162" s="20"/>
      <c r="CZ1162" s="20"/>
      <c r="DA1162" s="20"/>
      <c r="DB1162" s="20"/>
      <c r="DC1162" s="20"/>
      <c r="DD1162" s="20"/>
      <c r="DE1162" s="20"/>
      <c r="DF1162" s="20"/>
      <c r="DG1162" s="20"/>
      <c r="DH1162" s="20"/>
      <c r="DI1162" s="20"/>
      <c r="DJ1162" s="20"/>
      <c r="DK1162" s="20"/>
      <c r="DL1162" s="20"/>
      <c r="DM1162" s="20"/>
      <c r="DN1162" s="20"/>
      <c r="DO1162" s="20"/>
      <c r="DP1162" s="20"/>
      <c r="DQ1162" s="20"/>
      <c r="DR1162" s="20"/>
      <c r="DS1162" s="20"/>
      <c r="DT1162" s="20"/>
      <c r="DU1162" s="20"/>
      <c r="DV1162" s="20"/>
      <c r="DW1162" s="20"/>
      <c r="DX1162" s="20"/>
      <c r="DY1162" s="20"/>
      <c r="DZ1162" s="20"/>
      <c r="EA1162" s="20"/>
      <c r="EB1162" s="20"/>
      <c r="EC1162" s="20"/>
      <c r="ED1162" s="20"/>
      <c r="EE1162" s="20"/>
      <c r="EF1162" s="20"/>
      <c r="EG1162" s="20"/>
      <c r="EH1162" s="20"/>
      <c r="EI1162" s="20"/>
      <c r="EJ1162" s="20"/>
      <c r="EK1162" s="20"/>
      <c r="EL1162" s="20"/>
      <c r="EM1162" s="20"/>
      <c r="EN1162" s="20"/>
      <c r="EO1162" s="20"/>
      <c r="EP1162" s="20"/>
      <c r="EQ1162" s="20"/>
      <c r="ER1162" s="20"/>
      <c r="ES1162" s="20"/>
      <c r="ET1162" s="20"/>
      <c r="EU1162" s="20"/>
      <c r="EV1162" s="20"/>
      <c r="EW1162" s="20"/>
      <c r="EX1162" s="20"/>
      <c r="EY1162" s="20"/>
      <c r="EZ1162" s="20"/>
      <c r="FA1162" s="20"/>
      <c r="FB1162" s="20"/>
      <c r="FC1162" s="20"/>
      <c r="FD1162" s="20"/>
      <c r="FE1162" s="20"/>
      <c r="FF1162" s="20"/>
      <c r="FG1162" s="20"/>
      <c r="FH1162" s="20"/>
      <c r="FI1162" s="20"/>
      <c r="FJ1162" s="20"/>
      <c r="FK1162" s="20"/>
      <c r="FL1162" s="20"/>
      <c r="FM1162" s="20"/>
      <c r="FN1162" s="20"/>
      <c r="FO1162" s="20"/>
      <c r="FP1162" s="20"/>
      <c r="FQ1162" s="20"/>
      <c r="FR1162" s="20"/>
      <c r="FS1162" s="20"/>
      <c r="FT1162" s="20"/>
      <c r="FU1162" s="20"/>
      <c r="FV1162" s="20"/>
      <c r="FW1162" s="20"/>
      <c r="FX1162" s="20"/>
      <c r="FY1162" s="20"/>
      <c r="FZ1162" s="20"/>
      <c r="GA1162" s="20"/>
      <c r="GB1162" s="20"/>
      <c r="GC1162" s="20"/>
      <c r="GD1162" s="20"/>
      <c r="GE1162" s="20"/>
      <c r="GF1162" s="20"/>
      <c r="GG1162" s="20"/>
      <c r="GH1162" s="20"/>
      <c r="GI1162" s="20"/>
      <c r="GJ1162" s="20"/>
      <c r="GK1162" s="20"/>
      <c r="GL1162" s="20"/>
      <c r="GM1162" s="20"/>
      <c r="GN1162" s="20"/>
      <c r="GO1162" s="20"/>
      <c r="GP1162" s="20"/>
      <c r="GQ1162" s="20"/>
      <c r="GR1162" s="20"/>
      <c r="GS1162" s="20"/>
      <c r="GT1162" s="20"/>
      <c r="GU1162" s="20"/>
      <c r="GV1162" s="20"/>
      <c r="GW1162" s="20"/>
      <c r="GX1162" s="20"/>
      <c r="GY1162" s="20"/>
      <c r="GZ1162" s="20"/>
      <c r="HA1162" s="20"/>
      <c r="HB1162" s="20"/>
      <c r="HC1162" s="20"/>
      <c r="HD1162" s="20"/>
      <c r="HE1162" s="20"/>
      <c r="HF1162" s="20"/>
      <c r="HG1162" s="20"/>
      <c r="HH1162" s="20"/>
      <c r="HI1162" s="20"/>
      <c r="HJ1162" s="20"/>
      <c r="HK1162" s="20"/>
      <c r="HL1162" s="20"/>
      <c r="HM1162" s="20"/>
      <c r="HN1162" s="20"/>
      <c r="HO1162" s="20"/>
      <c r="HP1162" s="20"/>
      <c r="HQ1162" s="20"/>
      <c r="HR1162" s="20"/>
      <c r="HS1162" s="20"/>
      <c r="HT1162" s="20"/>
      <c r="HU1162" s="20"/>
      <c r="HV1162" s="20"/>
      <c r="HW1162" s="20"/>
      <c r="HX1162" s="20"/>
      <c r="HY1162" s="20"/>
      <c r="HZ1162" s="20"/>
      <c r="IA1162" s="20"/>
      <c r="IB1162" s="20"/>
      <c r="IC1162" s="20"/>
      <c r="ID1162" s="20"/>
    </row>
    <row r="1163" spans="1:238" s="12" customFormat="1" x14ac:dyDescent="0.2">
      <c r="A1163" s="11">
        <f t="shared" si="19"/>
        <v>1155</v>
      </c>
      <c r="B1163" s="38" t="s">
        <v>1745</v>
      </c>
      <c r="C1163" s="55" t="s">
        <v>1660</v>
      </c>
      <c r="D1163" s="60" t="s">
        <v>145</v>
      </c>
      <c r="E1163" s="69">
        <v>2018.11</v>
      </c>
      <c r="F1163" s="40" t="s">
        <v>192</v>
      </c>
      <c r="G1163" s="56">
        <v>512</v>
      </c>
      <c r="H1163" s="56">
        <v>1170</v>
      </c>
      <c r="I1163" s="57" t="s">
        <v>15</v>
      </c>
      <c r="J1163" s="57" t="s">
        <v>17</v>
      </c>
      <c r="K1163" s="42"/>
      <c r="L1163" s="20"/>
      <c r="M1163" s="20"/>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Q1163" s="20"/>
      <c r="BR1163" s="20"/>
      <c r="BS1163" s="20"/>
      <c r="BT1163" s="20"/>
      <c r="BU1163" s="20"/>
      <c r="BV1163" s="20"/>
      <c r="BW1163" s="20"/>
      <c r="BX1163" s="20"/>
      <c r="BY1163" s="20"/>
      <c r="BZ1163" s="20"/>
      <c r="CA1163" s="20"/>
      <c r="CB1163" s="20"/>
      <c r="CC1163" s="20"/>
      <c r="CD1163" s="20"/>
      <c r="CE1163" s="20"/>
      <c r="CF1163" s="20"/>
      <c r="CG1163" s="20"/>
      <c r="CH1163" s="20"/>
      <c r="CI1163" s="20"/>
      <c r="CJ1163" s="20"/>
      <c r="CK1163" s="20"/>
      <c r="CL1163" s="20"/>
      <c r="CM1163" s="20"/>
      <c r="CN1163" s="20"/>
      <c r="CO1163" s="20"/>
      <c r="CP1163" s="20"/>
      <c r="CQ1163" s="20"/>
      <c r="CR1163" s="20"/>
      <c r="CS1163" s="20"/>
      <c r="CT1163" s="20"/>
      <c r="CU1163" s="20"/>
      <c r="CV1163" s="20"/>
      <c r="CW1163" s="20"/>
      <c r="CX1163" s="20"/>
      <c r="CY1163" s="20"/>
      <c r="CZ1163" s="20"/>
      <c r="DA1163" s="20"/>
      <c r="DB1163" s="20"/>
      <c r="DC1163" s="20"/>
      <c r="DD1163" s="20"/>
      <c r="DE1163" s="20"/>
      <c r="DF1163" s="20"/>
      <c r="DG1163" s="20"/>
      <c r="DH1163" s="20"/>
      <c r="DI1163" s="20"/>
      <c r="DJ1163" s="20"/>
      <c r="DK1163" s="20"/>
      <c r="DL1163" s="20"/>
      <c r="DM1163" s="20"/>
      <c r="DN1163" s="20"/>
      <c r="DO1163" s="20"/>
      <c r="DP1163" s="20"/>
      <c r="DQ1163" s="20"/>
      <c r="DR1163" s="20"/>
      <c r="DS1163" s="20"/>
      <c r="DT1163" s="20"/>
      <c r="DU1163" s="20"/>
      <c r="DV1163" s="20"/>
      <c r="DW1163" s="20"/>
      <c r="DX1163" s="20"/>
      <c r="DY1163" s="20"/>
      <c r="DZ1163" s="20"/>
      <c r="EA1163" s="20"/>
      <c r="EB1163" s="20"/>
      <c r="EC1163" s="20"/>
      <c r="ED1163" s="20"/>
      <c r="EE1163" s="20"/>
      <c r="EF1163" s="20"/>
      <c r="EG1163" s="20"/>
      <c r="EH1163" s="20"/>
      <c r="EI1163" s="20"/>
      <c r="EJ1163" s="20"/>
      <c r="EK1163" s="20"/>
      <c r="EL1163" s="20"/>
      <c r="EM1163" s="20"/>
      <c r="EN1163" s="20"/>
      <c r="EO1163" s="20"/>
      <c r="EP1163" s="20"/>
      <c r="EQ1163" s="20"/>
      <c r="ER1163" s="20"/>
      <c r="ES1163" s="20"/>
      <c r="ET1163" s="20"/>
      <c r="EU1163" s="20"/>
      <c r="EV1163" s="20"/>
      <c r="EW1163" s="20"/>
      <c r="EX1163" s="20"/>
      <c r="EY1163" s="20"/>
      <c r="EZ1163" s="20"/>
      <c r="FA1163" s="20"/>
      <c r="FB1163" s="20"/>
      <c r="FC1163" s="20"/>
      <c r="FD1163" s="20"/>
      <c r="FE1163" s="20"/>
      <c r="FF1163" s="20"/>
      <c r="FG1163" s="20"/>
      <c r="FH1163" s="20"/>
      <c r="FI1163" s="20"/>
      <c r="FJ1163" s="20"/>
      <c r="FK1163" s="20"/>
      <c r="FL1163" s="20"/>
      <c r="FM1163" s="20"/>
      <c r="FN1163" s="20"/>
      <c r="FO1163" s="20"/>
      <c r="FP1163" s="20"/>
      <c r="FQ1163" s="20"/>
      <c r="FR1163" s="20"/>
      <c r="FS1163" s="20"/>
      <c r="FT1163" s="20"/>
      <c r="FU1163" s="20"/>
      <c r="FV1163" s="20"/>
      <c r="FW1163" s="20"/>
      <c r="FX1163" s="20"/>
      <c r="FY1163" s="20"/>
      <c r="FZ1163" s="20"/>
      <c r="GA1163" s="20"/>
      <c r="GB1163" s="20"/>
      <c r="GC1163" s="20"/>
      <c r="GD1163" s="20"/>
      <c r="GE1163" s="20"/>
      <c r="GF1163" s="20"/>
      <c r="GG1163" s="20"/>
      <c r="GH1163" s="20"/>
      <c r="GI1163" s="20"/>
      <c r="GJ1163" s="20"/>
      <c r="GK1163" s="20"/>
      <c r="GL1163" s="20"/>
      <c r="GM1163" s="20"/>
      <c r="GN1163" s="20"/>
      <c r="GO1163" s="20"/>
      <c r="GP1163" s="20"/>
      <c r="GQ1163" s="20"/>
      <c r="GR1163" s="20"/>
      <c r="GS1163" s="20"/>
      <c r="GT1163" s="20"/>
      <c r="GU1163" s="20"/>
      <c r="GV1163" s="20"/>
      <c r="GW1163" s="20"/>
      <c r="GX1163" s="20"/>
      <c r="GY1163" s="20"/>
      <c r="GZ1163" s="20"/>
      <c r="HA1163" s="20"/>
      <c r="HB1163" s="20"/>
      <c r="HC1163" s="20"/>
      <c r="HD1163" s="20"/>
      <c r="HE1163" s="20"/>
      <c r="HF1163" s="20"/>
      <c r="HG1163" s="20"/>
      <c r="HH1163" s="20"/>
      <c r="HI1163" s="20"/>
      <c r="HJ1163" s="20"/>
      <c r="HK1163" s="20"/>
      <c r="HL1163" s="20"/>
      <c r="HM1163" s="20"/>
      <c r="HN1163" s="20"/>
      <c r="HO1163" s="20"/>
      <c r="HP1163" s="20"/>
      <c r="HQ1163" s="20"/>
      <c r="HR1163" s="20"/>
      <c r="HS1163" s="20"/>
      <c r="HT1163" s="20"/>
      <c r="HU1163" s="20"/>
      <c r="HV1163" s="20"/>
      <c r="HW1163" s="20"/>
      <c r="HX1163" s="20"/>
      <c r="HY1163" s="20"/>
      <c r="HZ1163" s="20"/>
      <c r="IA1163" s="20"/>
      <c r="IB1163" s="20"/>
      <c r="IC1163" s="20"/>
      <c r="ID1163" s="20"/>
    </row>
    <row r="1164" spans="1:238" s="12" customFormat="1" x14ac:dyDescent="0.2">
      <c r="A1164" s="11">
        <f t="shared" si="19"/>
        <v>1156</v>
      </c>
      <c r="B1164" s="49" t="s">
        <v>1746</v>
      </c>
      <c r="C1164" s="38" t="s">
        <v>1660</v>
      </c>
      <c r="D1164" s="72" t="s">
        <v>145</v>
      </c>
      <c r="E1164" s="70">
        <v>2018.12</v>
      </c>
      <c r="F1164" s="73" t="s">
        <v>1118</v>
      </c>
      <c r="G1164" s="74">
        <v>2756</v>
      </c>
      <c r="H1164" s="74">
        <v>5993</v>
      </c>
      <c r="I1164" s="75" t="s">
        <v>15</v>
      </c>
      <c r="J1164" s="75" t="s">
        <v>1290</v>
      </c>
      <c r="K1164" s="53"/>
    </row>
    <row r="1165" spans="1:238" s="12" customFormat="1" x14ac:dyDescent="0.2">
      <c r="A1165" s="11">
        <f t="shared" si="19"/>
        <v>1157</v>
      </c>
      <c r="B1165" s="38" t="s">
        <v>232</v>
      </c>
      <c r="C1165" s="38" t="s">
        <v>1660</v>
      </c>
      <c r="D1165" s="38" t="s">
        <v>145</v>
      </c>
      <c r="E1165" s="69">
        <v>2019.04</v>
      </c>
      <c r="F1165" s="58" t="s">
        <v>46</v>
      </c>
      <c r="G1165" s="39">
        <v>325</v>
      </c>
      <c r="H1165" s="39">
        <v>833</v>
      </c>
      <c r="I1165" s="65" t="s">
        <v>18</v>
      </c>
      <c r="J1165" s="57" t="s">
        <v>17</v>
      </c>
      <c r="K1165" s="36"/>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c r="EY1165" s="2"/>
      <c r="EZ1165" s="2"/>
      <c r="FA1165" s="2"/>
      <c r="FB1165" s="2"/>
      <c r="FC1165" s="2"/>
      <c r="FD1165" s="2"/>
      <c r="FE1165" s="2"/>
      <c r="FF1165" s="2"/>
      <c r="FG1165" s="2"/>
      <c r="FH1165" s="2"/>
      <c r="FI1165" s="2"/>
      <c r="FJ1165" s="2"/>
      <c r="FK1165" s="2"/>
      <c r="FL1165" s="2"/>
      <c r="FM1165" s="2"/>
      <c r="FN1165" s="2"/>
      <c r="FO1165" s="2"/>
      <c r="FP1165" s="2"/>
      <c r="FQ1165" s="2"/>
      <c r="FR1165" s="2"/>
      <c r="FS1165" s="2"/>
      <c r="FT1165" s="2"/>
      <c r="FU1165" s="2"/>
      <c r="FV1165" s="2"/>
      <c r="FW1165" s="2"/>
      <c r="FX1165" s="2"/>
      <c r="FY1165" s="2"/>
      <c r="FZ1165" s="2"/>
      <c r="GA1165" s="2"/>
      <c r="GB1165" s="2"/>
      <c r="GC1165" s="2"/>
      <c r="GD1165" s="2"/>
      <c r="GE1165" s="2"/>
      <c r="GF1165" s="2"/>
      <c r="GG1165" s="2"/>
      <c r="GH1165" s="2"/>
      <c r="GI1165" s="2"/>
      <c r="GJ1165" s="2"/>
      <c r="GK1165" s="2"/>
      <c r="GL1165" s="2"/>
      <c r="GM1165" s="2"/>
      <c r="GN1165" s="2"/>
      <c r="GO1165" s="2"/>
      <c r="GP1165" s="2"/>
      <c r="GQ1165" s="2"/>
      <c r="GR1165" s="2"/>
      <c r="GS1165" s="2"/>
      <c r="GT1165" s="2"/>
      <c r="GU1165" s="2"/>
      <c r="GV1165" s="2"/>
      <c r="GW1165" s="2"/>
      <c r="GX1165" s="2"/>
      <c r="GY1165" s="2"/>
      <c r="GZ1165" s="2"/>
      <c r="HA1165" s="2"/>
      <c r="HB1165" s="2"/>
      <c r="HC1165" s="2"/>
      <c r="HD1165" s="2"/>
      <c r="HE1165" s="2"/>
      <c r="HF1165" s="2"/>
      <c r="HG1165" s="2"/>
      <c r="HH1165" s="2"/>
      <c r="HI1165" s="2"/>
      <c r="HJ1165" s="2"/>
      <c r="HK1165" s="2"/>
      <c r="HL1165" s="2"/>
      <c r="HM1165" s="2"/>
      <c r="HN1165" s="2"/>
      <c r="HO1165" s="2"/>
      <c r="HP1165" s="2"/>
      <c r="HQ1165" s="2"/>
      <c r="HR1165" s="2"/>
      <c r="HS1165" s="2"/>
      <c r="HT1165" s="2"/>
      <c r="HU1165" s="2"/>
      <c r="HV1165" s="2"/>
      <c r="HW1165" s="2"/>
      <c r="HX1165" s="2"/>
      <c r="HY1165" s="2"/>
      <c r="HZ1165" s="2"/>
      <c r="IA1165" s="2"/>
      <c r="IB1165" s="2"/>
      <c r="IC1165" s="2"/>
      <c r="ID1165" s="2"/>
    </row>
    <row r="1166" spans="1:238" s="12" customFormat="1" x14ac:dyDescent="0.2">
      <c r="A1166" s="11">
        <f t="shared" si="19"/>
        <v>1158</v>
      </c>
      <c r="B1166" s="38" t="s">
        <v>1747</v>
      </c>
      <c r="C1166" s="38" t="s">
        <v>1660</v>
      </c>
      <c r="D1166" s="55" t="s">
        <v>145</v>
      </c>
      <c r="E1166" s="69">
        <v>2019.04</v>
      </c>
      <c r="F1166" s="58" t="s">
        <v>43</v>
      </c>
      <c r="G1166" s="39">
        <v>1735</v>
      </c>
      <c r="H1166" s="39">
        <v>3739</v>
      </c>
      <c r="I1166" s="65" t="s">
        <v>18</v>
      </c>
      <c r="J1166" s="57" t="s">
        <v>17</v>
      </c>
      <c r="K1166" s="36"/>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c r="EY1166" s="2"/>
      <c r="EZ1166" s="2"/>
      <c r="FA1166" s="2"/>
      <c r="FB1166" s="2"/>
      <c r="FC1166" s="2"/>
      <c r="FD1166" s="2"/>
      <c r="FE1166" s="2"/>
      <c r="FF1166" s="2"/>
      <c r="FG1166" s="2"/>
      <c r="FH1166" s="2"/>
      <c r="FI1166" s="2"/>
      <c r="FJ1166" s="2"/>
      <c r="FK1166" s="2"/>
      <c r="FL1166" s="2"/>
      <c r="FM1166" s="2"/>
      <c r="FN1166" s="2"/>
      <c r="FO1166" s="2"/>
      <c r="FP1166" s="2"/>
      <c r="FQ1166" s="2"/>
      <c r="FR1166" s="2"/>
      <c r="FS1166" s="2"/>
      <c r="FT1166" s="2"/>
      <c r="FU1166" s="2"/>
      <c r="FV1166" s="2"/>
      <c r="FW1166" s="2"/>
      <c r="FX1166" s="2"/>
      <c r="FY1166" s="2"/>
      <c r="FZ1166" s="2"/>
      <c r="GA1166" s="2"/>
      <c r="GB1166" s="2"/>
      <c r="GC1166" s="2"/>
      <c r="GD1166" s="2"/>
      <c r="GE1166" s="2"/>
      <c r="GF1166" s="2"/>
      <c r="GG1166" s="2"/>
      <c r="GH1166" s="2"/>
      <c r="GI1166" s="2"/>
      <c r="GJ1166" s="2"/>
      <c r="GK1166" s="2"/>
      <c r="GL1166" s="2"/>
      <c r="GM1166" s="2"/>
      <c r="GN1166" s="2"/>
      <c r="GO1166" s="2"/>
      <c r="GP1166" s="2"/>
      <c r="GQ1166" s="2"/>
      <c r="GR1166" s="2"/>
      <c r="GS1166" s="2"/>
      <c r="GT1166" s="2"/>
      <c r="GU1166" s="2"/>
      <c r="GV1166" s="2"/>
      <c r="GW1166" s="2"/>
      <c r="GX1166" s="2"/>
      <c r="GY1166" s="2"/>
      <c r="GZ1166" s="2"/>
      <c r="HA1166" s="2"/>
      <c r="HB1166" s="2"/>
      <c r="HC1166" s="2"/>
      <c r="HD1166" s="2"/>
      <c r="HE1166" s="2"/>
      <c r="HF1166" s="2"/>
      <c r="HG1166" s="2"/>
      <c r="HH1166" s="2"/>
      <c r="HI1166" s="2"/>
      <c r="HJ1166" s="2"/>
      <c r="HK1166" s="2"/>
      <c r="HL1166" s="2"/>
      <c r="HM1166" s="2"/>
      <c r="HN1166" s="2"/>
      <c r="HO1166" s="2"/>
      <c r="HP1166" s="2"/>
      <c r="HQ1166" s="2"/>
      <c r="HR1166" s="2"/>
      <c r="HS1166" s="2"/>
      <c r="HT1166" s="2"/>
      <c r="HU1166" s="2"/>
      <c r="HV1166" s="2"/>
      <c r="HW1166" s="2"/>
      <c r="HX1166" s="2"/>
      <c r="HY1166" s="2"/>
      <c r="HZ1166" s="2"/>
      <c r="IA1166" s="2"/>
      <c r="IB1166" s="2"/>
      <c r="IC1166" s="2"/>
      <c r="ID1166" s="2"/>
    </row>
    <row r="1167" spans="1:238" s="12" customFormat="1" x14ac:dyDescent="0.2">
      <c r="A1167" s="11">
        <f t="shared" si="19"/>
        <v>1159</v>
      </c>
      <c r="B1167" s="38" t="s">
        <v>56</v>
      </c>
      <c r="C1167" s="38" t="s">
        <v>1660</v>
      </c>
      <c r="D1167" s="55" t="s">
        <v>145</v>
      </c>
      <c r="E1167" s="69">
        <v>2019.05</v>
      </c>
      <c r="F1167" s="58" t="s">
        <v>22</v>
      </c>
      <c r="G1167" s="39">
        <v>1746</v>
      </c>
      <c r="H1167" s="39">
        <v>3515</v>
      </c>
      <c r="I1167" s="57" t="s">
        <v>15</v>
      </c>
      <c r="J1167" s="57" t="s">
        <v>17</v>
      </c>
      <c r="K1167" s="36"/>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c r="EY1167" s="2"/>
      <c r="EZ1167" s="2"/>
      <c r="FA1167" s="2"/>
      <c r="FB1167" s="2"/>
      <c r="FC1167" s="2"/>
      <c r="FD1167" s="2"/>
      <c r="FE1167" s="2"/>
      <c r="FF1167" s="2"/>
      <c r="FG1167" s="2"/>
      <c r="FH1167" s="2"/>
      <c r="FI1167" s="2"/>
      <c r="FJ1167" s="2"/>
      <c r="FK1167" s="2"/>
      <c r="FL1167" s="2"/>
      <c r="FM1167" s="2"/>
      <c r="FN1167" s="2"/>
      <c r="FO1167" s="2"/>
      <c r="FP1167" s="2"/>
      <c r="FQ1167" s="2"/>
      <c r="FR1167" s="2"/>
      <c r="FS1167" s="2"/>
      <c r="FT1167" s="2"/>
      <c r="FU1167" s="2"/>
      <c r="FV1167" s="2"/>
      <c r="FW1167" s="2"/>
      <c r="FX1167" s="2"/>
      <c r="FY1167" s="2"/>
      <c r="FZ1167" s="2"/>
      <c r="GA1167" s="2"/>
      <c r="GB1167" s="2"/>
      <c r="GC1167" s="2"/>
      <c r="GD1167" s="2"/>
      <c r="GE1167" s="2"/>
      <c r="GF1167" s="2"/>
      <c r="GG1167" s="2"/>
      <c r="GH1167" s="2"/>
      <c r="GI1167" s="2"/>
      <c r="GJ1167" s="2"/>
      <c r="GK1167" s="2"/>
      <c r="GL1167" s="2"/>
      <c r="GM1167" s="2"/>
      <c r="GN1167" s="2"/>
      <c r="GO1167" s="2"/>
      <c r="GP1167" s="2"/>
      <c r="GQ1167" s="2"/>
      <c r="GR1167" s="2"/>
      <c r="GS1167" s="2"/>
      <c r="GT1167" s="2"/>
      <c r="GU1167" s="2"/>
      <c r="GV1167" s="2"/>
      <c r="GW1167" s="2"/>
      <c r="GX1167" s="2"/>
      <c r="GY1167" s="2"/>
      <c r="GZ1167" s="2"/>
      <c r="HA1167" s="2"/>
      <c r="HB1167" s="2"/>
      <c r="HC1167" s="2"/>
      <c r="HD1167" s="2"/>
      <c r="HE1167" s="2"/>
      <c r="HF1167" s="2"/>
      <c r="HG1167" s="2"/>
      <c r="HH1167" s="2"/>
      <c r="HI1167" s="2"/>
      <c r="HJ1167" s="2"/>
      <c r="HK1167" s="2"/>
      <c r="HL1167" s="2"/>
      <c r="HM1167" s="2"/>
      <c r="HN1167" s="2"/>
      <c r="HO1167" s="2"/>
      <c r="HP1167" s="2"/>
      <c r="HQ1167" s="2"/>
      <c r="HR1167" s="2"/>
      <c r="HS1167" s="2"/>
      <c r="HT1167" s="2"/>
      <c r="HU1167" s="2"/>
      <c r="HV1167" s="2"/>
      <c r="HW1167" s="2"/>
      <c r="HX1167" s="2"/>
      <c r="HY1167" s="2"/>
      <c r="HZ1167" s="2"/>
      <c r="IA1167" s="2"/>
      <c r="IB1167" s="2"/>
      <c r="IC1167" s="2"/>
      <c r="ID1167" s="2"/>
    </row>
    <row r="1168" spans="1:238" s="12" customFormat="1" x14ac:dyDescent="0.2">
      <c r="A1168" s="11">
        <f t="shared" si="19"/>
        <v>1160</v>
      </c>
      <c r="B1168" s="38" t="s">
        <v>1748</v>
      </c>
      <c r="C1168" s="38" t="s">
        <v>1660</v>
      </c>
      <c r="D1168" s="55" t="s">
        <v>145</v>
      </c>
      <c r="E1168" s="69">
        <v>2019.06</v>
      </c>
      <c r="F1168" s="58" t="s">
        <v>1749</v>
      </c>
      <c r="G1168" s="39">
        <v>2138</v>
      </c>
      <c r="H1168" s="39">
        <v>4539</v>
      </c>
      <c r="I1168" s="65" t="s">
        <v>18</v>
      </c>
      <c r="J1168" s="57" t="s">
        <v>1290</v>
      </c>
      <c r="K1168" s="36"/>
    </row>
    <row r="1169" spans="1:238" s="12" customFormat="1" x14ac:dyDescent="0.2">
      <c r="A1169" s="11">
        <f t="shared" si="19"/>
        <v>1161</v>
      </c>
      <c r="B1169" s="38" t="s">
        <v>233</v>
      </c>
      <c r="C1169" s="38" t="s">
        <v>1660</v>
      </c>
      <c r="D1169" s="55" t="s">
        <v>145</v>
      </c>
      <c r="E1169" s="69">
        <v>2019.06</v>
      </c>
      <c r="F1169" s="58" t="s">
        <v>61</v>
      </c>
      <c r="G1169" s="39">
        <v>3189</v>
      </c>
      <c r="H1169" s="39">
        <v>6160</v>
      </c>
      <c r="I1169" s="65" t="s">
        <v>18</v>
      </c>
      <c r="J1169" s="57" t="s">
        <v>1290</v>
      </c>
      <c r="K1169" s="36"/>
    </row>
    <row r="1170" spans="1:238" s="12" customFormat="1" x14ac:dyDescent="0.2">
      <c r="A1170" s="11">
        <f t="shared" si="19"/>
        <v>1162</v>
      </c>
      <c r="B1170" s="38" t="s">
        <v>234</v>
      </c>
      <c r="C1170" s="38" t="s">
        <v>1660</v>
      </c>
      <c r="D1170" s="55" t="s">
        <v>145</v>
      </c>
      <c r="E1170" s="69">
        <v>2019.06</v>
      </c>
      <c r="F1170" s="58" t="s">
        <v>63</v>
      </c>
      <c r="G1170" s="39">
        <v>1355</v>
      </c>
      <c r="H1170" s="39">
        <v>2847</v>
      </c>
      <c r="I1170" s="57" t="s">
        <v>1324</v>
      </c>
      <c r="J1170" s="57" t="s">
        <v>1290</v>
      </c>
      <c r="K1170" s="36"/>
    </row>
    <row r="1171" spans="1:238" s="12" customFormat="1" x14ac:dyDescent="0.2">
      <c r="A1171" s="11">
        <f t="shared" si="19"/>
        <v>1163</v>
      </c>
      <c r="B1171" s="38" t="s">
        <v>235</v>
      </c>
      <c r="C1171" s="38" t="s">
        <v>1660</v>
      </c>
      <c r="D1171" s="55" t="s">
        <v>145</v>
      </c>
      <c r="E1171" s="69">
        <v>2019.07</v>
      </c>
      <c r="F1171" s="58" t="s">
        <v>69</v>
      </c>
      <c r="G1171" s="39">
        <v>1393</v>
      </c>
      <c r="H1171" s="39">
        <v>2961</v>
      </c>
      <c r="I1171" s="65" t="s">
        <v>18</v>
      </c>
      <c r="J1171" s="57" t="s">
        <v>1290</v>
      </c>
      <c r="K1171" s="36"/>
    </row>
    <row r="1172" spans="1:238" s="12" customFormat="1" x14ac:dyDescent="0.2">
      <c r="A1172" s="11">
        <f t="shared" si="19"/>
        <v>1164</v>
      </c>
      <c r="B1172" s="38" t="s">
        <v>236</v>
      </c>
      <c r="C1172" s="32" t="s">
        <v>1660</v>
      </c>
      <c r="D1172" s="55" t="s">
        <v>145</v>
      </c>
      <c r="E1172" s="69">
        <v>2019.09</v>
      </c>
      <c r="F1172" s="58" t="s">
        <v>94</v>
      </c>
      <c r="G1172" s="39">
        <v>429</v>
      </c>
      <c r="H1172" s="39">
        <v>603</v>
      </c>
      <c r="I1172" s="57" t="s">
        <v>15</v>
      </c>
      <c r="J1172" s="57" t="s">
        <v>17</v>
      </c>
      <c r="K1172" s="36"/>
    </row>
    <row r="1173" spans="1:238" s="12" customFormat="1" x14ac:dyDescent="0.2">
      <c r="A1173" s="11">
        <f t="shared" si="19"/>
        <v>1165</v>
      </c>
      <c r="B1173" s="38" t="s">
        <v>232</v>
      </c>
      <c r="C1173" s="32" t="s">
        <v>1660</v>
      </c>
      <c r="D1173" s="55" t="s">
        <v>145</v>
      </c>
      <c r="E1173" s="69">
        <v>2019.09</v>
      </c>
      <c r="F1173" s="58" t="s">
        <v>46</v>
      </c>
      <c r="G1173" s="39">
        <v>324</v>
      </c>
      <c r="H1173" s="39">
        <v>832</v>
      </c>
      <c r="I1173" s="65" t="s">
        <v>18</v>
      </c>
      <c r="J1173" s="57" t="s">
        <v>17</v>
      </c>
      <c r="K1173" s="36"/>
    </row>
    <row r="1174" spans="1:238" s="12" customFormat="1" x14ac:dyDescent="0.2">
      <c r="A1174" s="11">
        <f t="shared" si="19"/>
        <v>1166</v>
      </c>
      <c r="B1174" s="38" t="s">
        <v>237</v>
      </c>
      <c r="C1174" s="32" t="s">
        <v>1660</v>
      </c>
      <c r="D1174" s="55" t="s">
        <v>145</v>
      </c>
      <c r="E1174" s="69">
        <v>2019.09</v>
      </c>
      <c r="F1174" s="58" t="s">
        <v>862</v>
      </c>
      <c r="G1174" s="39">
        <v>775</v>
      </c>
      <c r="H1174" s="39">
        <v>2013</v>
      </c>
      <c r="I1174" s="65" t="s">
        <v>18</v>
      </c>
      <c r="J1174" s="57" t="s">
        <v>17</v>
      </c>
      <c r="K1174" s="36"/>
    </row>
    <row r="1175" spans="1:238" s="12" customFormat="1" x14ac:dyDescent="0.2">
      <c r="A1175" s="11">
        <f t="shared" si="19"/>
        <v>1167</v>
      </c>
      <c r="B1175" s="38" t="s">
        <v>238</v>
      </c>
      <c r="C1175" s="38" t="s">
        <v>1660</v>
      </c>
      <c r="D1175" s="55" t="s">
        <v>145</v>
      </c>
      <c r="E1175" s="69" t="s">
        <v>239</v>
      </c>
      <c r="F1175" s="58" t="s">
        <v>49</v>
      </c>
      <c r="G1175" s="39">
        <v>1327</v>
      </c>
      <c r="H1175" s="39">
        <v>3119</v>
      </c>
      <c r="I1175" s="57" t="s">
        <v>15</v>
      </c>
      <c r="J1175" s="57" t="s">
        <v>17</v>
      </c>
      <c r="K1175" s="36" t="s">
        <v>177</v>
      </c>
    </row>
    <row r="1176" spans="1:238" x14ac:dyDescent="0.2">
      <c r="A1176" s="11">
        <f t="shared" si="19"/>
        <v>1168</v>
      </c>
      <c r="B1176" s="38" t="s">
        <v>240</v>
      </c>
      <c r="C1176" s="38" t="s">
        <v>1660</v>
      </c>
      <c r="D1176" s="55" t="s">
        <v>145</v>
      </c>
      <c r="E1176" s="69" t="s">
        <v>239</v>
      </c>
      <c r="F1176" s="58" t="s">
        <v>1750</v>
      </c>
      <c r="G1176" s="39">
        <v>2027</v>
      </c>
      <c r="H1176" s="39">
        <v>4715</v>
      </c>
      <c r="I1176" s="65" t="s">
        <v>18</v>
      </c>
      <c r="J1176" s="57" t="s">
        <v>17</v>
      </c>
      <c r="K1176" s="36"/>
      <c r="L1176" s="12"/>
      <c r="M1176" s="12"/>
      <c r="N1176" s="12"/>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Q1176" s="12"/>
      <c r="BR1176" s="12"/>
      <c r="BS1176" s="12"/>
      <c r="BT1176" s="12"/>
      <c r="BU1176" s="12"/>
      <c r="BV1176" s="12"/>
      <c r="BW1176" s="12"/>
      <c r="BX1176" s="12"/>
      <c r="BY1176" s="12"/>
      <c r="BZ1176" s="12"/>
      <c r="CA1176" s="12"/>
      <c r="CB1176" s="12"/>
      <c r="CC1176" s="12"/>
      <c r="CD1176" s="12"/>
      <c r="CE1176" s="12"/>
      <c r="CF1176" s="12"/>
      <c r="CG1176" s="12"/>
      <c r="CH1176" s="12"/>
      <c r="CI1176" s="12"/>
      <c r="CJ1176" s="12"/>
      <c r="CK1176" s="12"/>
      <c r="CL1176" s="12"/>
      <c r="CM1176" s="12"/>
      <c r="CN1176" s="12"/>
      <c r="CO1176" s="12"/>
      <c r="CP1176" s="12"/>
      <c r="CQ1176" s="12"/>
      <c r="CR1176" s="12"/>
      <c r="CS1176" s="12"/>
      <c r="CT1176" s="12"/>
      <c r="CU1176" s="12"/>
      <c r="CV1176" s="12"/>
      <c r="CW1176" s="12"/>
      <c r="CX1176" s="12"/>
      <c r="CY1176" s="12"/>
      <c r="CZ1176" s="12"/>
      <c r="DA1176" s="12"/>
      <c r="DB1176" s="12"/>
      <c r="DC1176" s="12"/>
      <c r="DD1176" s="12"/>
      <c r="DE1176" s="12"/>
      <c r="DF1176" s="12"/>
      <c r="DG1176" s="12"/>
      <c r="DH1176" s="12"/>
      <c r="DI1176" s="12"/>
      <c r="DJ1176" s="12"/>
      <c r="DK1176" s="12"/>
      <c r="DL1176" s="12"/>
      <c r="DM1176" s="12"/>
      <c r="DN1176" s="12"/>
      <c r="DO1176" s="12"/>
      <c r="DP1176" s="12"/>
      <c r="DQ1176" s="12"/>
      <c r="DR1176" s="12"/>
      <c r="DS1176" s="12"/>
      <c r="DT1176" s="12"/>
      <c r="DU1176" s="12"/>
      <c r="DV1176" s="12"/>
      <c r="DW1176" s="12"/>
      <c r="DX1176" s="12"/>
      <c r="DY1176" s="12"/>
      <c r="DZ1176" s="12"/>
      <c r="EA1176" s="12"/>
      <c r="EB1176" s="12"/>
      <c r="EC1176" s="12"/>
      <c r="ED1176" s="12"/>
      <c r="EE1176" s="12"/>
      <c r="EF1176" s="12"/>
      <c r="EG1176" s="12"/>
      <c r="EH1176" s="12"/>
      <c r="EI1176" s="12"/>
      <c r="EJ1176" s="12"/>
      <c r="EK1176" s="12"/>
      <c r="EL1176" s="12"/>
      <c r="EM1176" s="12"/>
      <c r="EN1176" s="12"/>
      <c r="EO1176" s="12"/>
      <c r="EP1176" s="12"/>
      <c r="EQ1176" s="12"/>
      <c r="ER1176" s="12"/>
      <c r="ES1176" s="12"/>
      <c r="ET1176" s="12"/>
      <c r="EU1176" s="12"/>
      <c r="EV1176" s="12"/>
      <c r="EW1176" s="12"/>
      <c r="EX1176" s="12"/>
      <c r="EY1176" s="12"/>
      <c r="EZ1176" s="12"/>
      <c r="FA1176" s="12"/>
      <c r="FB1176" s="12"/>
      <c r="FC1176" s="12"/>
      <c r="FD1176" s="12"/>
      <c r="FE1176" s="12"/>
      <c r="FF1176" s="12"/>
      <c r="FG1176" s="12"/>
      <c r="FH1176" s="12"/>
      <c r="FI1176" s="12"/>
      <c r="FJ1176" s="12"/>
      <c r="FK1176" s="12"/>
      <c r="FL1176" s="12"/>
      <c r="FM1176" s="12"/>
      <c r="FN1176" s="12"/>
      <c r="FO1176" s="12"/>
      <c r="FP1176" s="12"/>
      <c r="FQ1176" s="12"/>
      <c r="FR1176" s="12"/>
      <c r="FS1176" s="12"/>
      <c r="FT1176" s="12"/>
      <c r="FU1176" s="12"/>
      <c r="FV1176" s="12"/>
      <c r="FW1176" s="12"/>
      <c r="FX1176" s="12"/>
      <c r="FY1176" s="12"/>
      <c r="FZ1176" s="12"/>
      <c r="GA1176" s="12"/>
      <c r="GB1176" s="12"/>
      <c r="GC1176" s="12"/>
      <c r="GD1176" s="12"/>
      <c r="GE1176" s="12"/>
      <c r="GF1176" s="12"/>
      <c r="GG1176" s="12"/>
      <c r="GH1176" s="12"/>
      <c r="GI1176" s="12"/>
      <c r="GJ1176" s="12"/>
      <c r="GK1176" s="12"/>
      <c r="GL1176" s="12"/>
      <c r="GM1176" s="12"/>
      <c r="GN1176" s="12"/>
      <c r="GO1176" s="12"/>
      <c r="GP1176" s="12"/>
      <c r="GQ1176" s="12"/>
      <c r="GR1176" s="12"/>
      <c r="GS1176" s="12"/>
      <c r="GT1176" s="12"/>
      <c r="GU1176" s="12"/>
      <c r="GV1176" s="12"/>
      <c r="GW1176" s="12"/>
      <c r="GX1176" s="12"/>
      <c r="GY1176" s="12"/>
      <c r="GZ1176" s="12"/>
      <c r="HA1176" s="12"/>
      <c r="HB1176" s="12"/>
      <c r="HC1176" s="12"/>
      <c r="HD1176" s="12"/>
      <c r="HE1176" s="12"/>
      <c r="HF1176" s="12"/>
      <c r="HG1176" s="12"/>
      <c r="HH1176" s="12"/>
      <c r="HI1176" s="12"/>
      <c r="HJ1176" s="12"/>
      <c r="HK1176" s="12"/>
      <c r="HL1176" s="12"/>
      <c r="HM1176" s="12"/>
      <c r="HN1176" s="12"/>
      <c r="HO1176" s="12"/>
      <c r="HP1176" s="12"/>
      <c r="HQ1176" s="12"/>
      <c r="HR1176" s="12"/>
      <c r="HS1176" s="12"/>
      <c r="HT1176" s="12"/>
      <c r="HU1176" s="12"/>
      <c r="HV1176" s="12"/>
      <c r="HW1176" s="12"/>
      <c r="HX1176" s="12"/>
      <c r="HY1176" s="12"/>
      <c r="HZ1176" s="12"/>
      <c r="IA1176" s="12"/>
      <c r="IB1176" s="12"/>
      <c r="IC1176" s="12"/>
      <c r="ID1176" s="12"/>
    </row>
    <row r="1177" spans="1:238" x14ac:dyDescent="0.2">
      <c r="A1177" s="11">
        <f t="shared" si="19"/>
        <v>1169</v>
      </c>
      <c r="B1177" s="38" t="s">
        <v>241</v>
      </c>
      <c r="C1177" s="55" t="s">
        <v>1660</v>
      </c>
      <c r="D1177" s="55" t="s">
        <v>145</v>
      </c>
      <c r="E1177" s="69">
        <v>2019.11</v>
      </c>
      <c r="F1177" s="58" t="s">
        <v>106</v>
      </c>
      <c r="G1177" s="39">
        <v>2322</v>
      </c>
      <c r="H1177" s="39">
        <v>4801</v>
      </c>
      <c r="I1177" s="57" t="s">
        <v>15</v>
      </c>
      <c r="J1177" s="57" t="s">
        <v>17</v>
      </c>
      <c r="K1177" s="36"/>
    </row>
    <row r="1178" spans="1:238" x14ac:dyDescent="0.2">
      <c r="A1178" s="11">
        <f t="shared" si="19"/>
        <v>1170</v>
      </c>
      <c r="B1178" s="38" t="s">
        <v>144</v>
      </c>
      <c r="C1178" s="38" t="s">
        <v>1660</v>
      </c>
      <c r="D1178" s="55" t="s">
        <v>145</v>
      </c>
      <c r="E1178" s="69">
        <v>2020.04</v>
      </c>
      <c r="F1178" s="58" t="s">
        <v>146</v>
      </c>
      <c r="G1178" s="39">
        <v>2622</v>
      </c>
      <c r="H1178" s="39">
        <v>6304</v>
      </c>
      <c r="I1178" s="57" t="s">
        <v>15</v>
      </c>
      <c r="J1178" s="57" t="s">
        <v>17</v>
      </c>
      <c r="K1178" s="36" t="s">
        <v>178</v>
      </c>
    </row>
    <row r="1179" spans="1:238" x14ac:dyDescent="0.2">
      <c r="A1179" s="11">
        <f t="shared" si="19"/>
        <v>1171</v>
      </c>
      <c r="B1179" s="32" t="s">
        <v>242</v>
      </c>
      <c r="C1179" s="32" t="s">
        <v>1660</v>
      </c>
      <c r="D1179" s="32" t="s">
        <v>145</v>
      </c>
      <c r="E1179" s="68">
        <v>2020.07</v>
      </c>
      <c r="F1179" s="33" t="s">
        <v>72</v>
      </c>
      <c r="G1179" s="34">
        <v>1572</v>
      </c>
      <c r="H1179" s="34">
        <v>3332</v>
      </c>
      <c r="I1179" s="37" t="s">
        <v>15</v>
      </c>
      <c r="J1179" s="35" t="s">
        <v>17</v>
      </c>
      <c r="K1179" s="36" t="s">
        <v>178</v>
      </c>
    </row>
    <row r="1180" spans="1:238" x14ac:dyDescent="0.2">
      <c r="A1180" s="11">
        <f t="shared" si="19"/>
        <v>1172</v>
      </c>
      <c r="B1180" s="32" t="s">
        <v>243</v>
      </c>
      <c r="C1180" s="32" t="s">
        <v>1660</v>
      </c>
      <c r="D1180" s="32" t="s">
        <v>145</v>
      </c>
      <c r="E1180" s="68">
        <v>2020.07</v>
      </c>
      <c r="F1180" s="33" t="s">
        <v>174</v>
      </c>
      <c r="G1180" s="34">
        <v>1256</v>
      </c>
      <c r="H1180" s="34">
        <v>2336</v>
      </c>
      <c r="I1180" s="57" t="s">
        <v>18</v>
      </c>
      <c r="J1180" s="35" t="s">
        <v>17</v>
      </c>
      <c r="K1180" s="36" t="s">
        <v>178</v>
      </c>
    </row>
    <row r="1181" spans="1:238" x14ac:dyDescent="0.2">
      <c r="A1181" s="11">
        <f t="shared" si="19"/>
        <v>1173</v>
      </c>
      <c r="B1181" s="32" t="s">
        <v>244</v>
      </c>
      <c r="C1181" s="32" t="s">
        <v>1660</v>
      </c>
      <c r="D1181" s="32" t="s">
        <v>145</v>
      </c>
      <c r="E1181" s="68">
        <v>2020.07</v>
      </c>
      <c r="F1181" s="33" t="s">
        <v>163</v>
      </c>
      <c r="G1181" s="34">
        <v>481</v>
      </c>
      <c r="H1181" s="34">
        <v>934</v>
      </c>
      <c r="I1181" s="57" t="s">
        <v>18</v>
      </c>
      <c r="J1181" s="35" t="s">
        <v>17</v>
      </c>
      <c r="K1181" s="36" t="s">
        <v>179</v>
      </c>
    </row>
    <row r="1182" spans="1:238" x14ac:dyDescent="0.2">
      <c r="A1182" s="11">
        <f t="shared" si="19"/>
        <v>1174</v>
      </c>
      <c r="B1182" s="32" t="s">
        <v>245</v>
      </c>
      <c r="C1182" s="32" t="s">
        <v>1660</v>
      </c>
      <c r="D1182" s="32" t="s">
        <v>145</v>
      </c>
      <c r="E1182" s="68">
        <v>2020.07</v>
      </c>
      <c r="F1182" s="33" t="s">
        <v>46</v>
      </c>
      <c r="G1182" s="34">
        <v>1501</v>
      </c>
      <c r="H1182" s="34">
        <v>3561</v>
      </c>
      <c r="I1182" s="57" t="s">
        <v>18</v>
      </c>
      <c r="J1182" s="35" t="s">
        <v>17</v>
      </c>
      <c r="K1182" s="36" t="s">
        <v>179</v>
      </c>
    </row>
    <row r="1183" spans="1:238" x14ac:dyDescent="0.2">
      <c r="A1183" s="11">
        <f t="shared" si="19"/>
        <v>1175</v>
      </c>
      <c r="B1183" s="32" t="s">
        <v>184</v>
      </c>
      <c r="C1183" s="32" t="s">
        <v>1660</v>
      </c>
      <c r="D1183" s="32" t="s">
        <v>145</v>
      </c>
      <c r="E1183" s="68">
        <v>2020.09</v>
      </c>
      <c r="F1183" s="33" t="s">
        <v>81</v>
      </c>
      <c r="G1183" s="34">
        <v>2313</v>
      </c>
      <c r="H1183" s="34">
        <v>5547</v>
      </c>
      <c r="I1183" s="37" t="s">
        <v>15</v>
      </c>
      <c r="J1183" s="35" t="s">
        <v>17</v>
      </c>
      <c r="K1183" s="36" t="s">
        <v>178</v>
      </c>
    </row>
    <row r="1184" spans="1:238" x14ac:dyDescent="0.2">
      <c r="A1184" s="11">
        <f t="shared" si="19"/>
        <v>1176</v>
      </c>
      <c r="B1184" s="32" t="s">
        <v>185</v>
      </c>
      <c r="C1184" s="32" t="s">
        <v>1660</v>
      </c>
      <c r="D1184" s="32" t="s">
        <v>145</v>
      </c>
      <c r="E1184" s="68">
        <v>2020.09</v>
      </c>
      <c r="F1184" s="33" t="s">
        <v>1751</v>
      </c>
      <c r="G1184" s="34">
        <v>3648</v>
      </c>
      <c r="H1184" s="34">
        <v>7341</v>
      </c>
      <c r="I1184" s="57" t="s">
        <v>1326</v>
      </c>
      <c r="J1184" s="35" t="s">
        <v>17</v>
      </c>
      <c r="K1184" s="36" t="s">
        <v>178</v>
      </c>
    </row>
    <row r="1185" spans="1:238" x14ac:dyDescent="0.2">
      <c r="A1185" s="11">
        <f t="shared" si="19"/>
        <v>1177</v>
      </c>
      <c r="B1185" s="32" t="s">
        <v>1752</v>
      </c>
      <c r="C1185" s="32" t="s">
        <v>1660</v>
      </c>
      <c r="D1185" s="32" t="s">
        <v>145</v>
      </c>
      <c r="E1185" s="68" t="s">
        <v>187</v>
      </c>
      <c r="F1185" s="33" t="s">
        <v>188</v>
      </c>
      <c r="G1185" s="34">
        <v>3013</v>
      </c>
      <c r="H1185" s="34">
        <v>6477</v>
      </c>
      <c r="I1185" s="57" t="s">
        <v>18</v>
      </c>
      <c r="J1185" s="35" t="s">
        <v>17</v>
      </c>
      <c r="K1185" s="36" t="s">
        <v>178</v>
      </c>
    </row>
    <row r="1186" spans="1:238" s="12" customFormat="1" x14ac:dyDescent="0.2">
      <c r="A1186" s="11">
        <f t="shared" si="19"/>
        <v>1178</v>
      </c>
      <c r="B1186" s="32" t="s">
        <v>246</v>
      </c>
      <c r="C1186" s="32" t="s">
        <v>1660</v>
      </c>
      <c r="D1186" s="32" t="s">
        <v>145</v>
      </c>
      <c r="E1186" s="68">
        <v>2020.11</v>
      </c>
      <c r="F1186" s="33" t="s">
        <v>247</v>
      </c>
      <c r="G1186" s="34">
        <v>1318</v>
      </c>
      <c r="H1186" s="34">
        <v>2534</v>
      </c>
      <c r="I1186" s="37" t="s">
        <v>1326</v>
      </c>
      <c r="J1186" s="35" t="s">
        <v>17</v>
      </c>
      <c r="K1186" s="36"/>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c r="FD1186" s="2"/>
      <c r="FE1186" s="2"/>
      <c r="FF1186" s="2"/>
      <c r="FG1186" s="2"/>
      <c r="FH1186" s="2"/>
      <c r="FI1186" s="2"/>
      <c r="FJ1186" s="2"/>
      <c r="FK1186" s="2"/>
      <c r="FL1186" s="2"/>
      <c r="FM1186" s="2"/>
      <c r="FN1186" s="2"/>
      <c r="FO1186" s="2"/>
      <c r="FP1186" s="2"/>
      <c r="FQ1186" s="2"/>
      <c r="FR1186" s="2"/>
      <c r="FS1186" s="2"/>
      <c r="FT1186" s="2"/>
      <c r="FU1186" s="2"/>
      <c r="FV1186" s="2"/>
      <c r="FW1186" s="2"/>
      <c r="FX1186" s="2"/>
      <c r="FY1186" s="2"/>
      <c r="FZ1186" s="2"/>
      <c r="GA1186" s="2"/>
      <c r="GB1186" s="2"/>
      <c r="GC1186" s="2"/>
      <c r="GD1186" s="2"/>
      <c r="GE1186" s="2"/>
      <c r="GF1186" s="2"/>
      <c r="GG1186" s="2"/>
      <c r="GH1186" s="2"/>
      <c r="GI1186" s="2"/>
      <c r="GJ1186" s="2"/>
      <c r="GK1186" s="2"/>
      <c r="GL1186" s="2"/>
      <c r="GM1186" s="2"/>
      <c r="GN1186" s="2"/>
      <c r="GO1186" s="2"/>
      <c r="GP1186" s="2"/>
      <c r="GQ1186" s="2"/>
      <c r="GR1186" s="2"/>
      <c r="GS1186" s="2"/>
      <c r="GT1186" s="2"/>
      <c r="GU1186" s="2"/>
      <c r="GV1186" s="2"/>
      <c r="GW1186" s="2"/>
      <c r="GX1186" s="2"/>
      <c r="GY1186" s="2"/>
      <c r="GZ1186" s="2"/>
      <c r="HA1186" s="2"/>
      <c r="HB1186" s="2"/>
      <c r="HC1186" s="2"/>
      <c r="HD1186" s="2"/>
      <c r="HE1186" s="2"/>
      <c r="HF1186" s="2"/>
      <c r="HG1186" s="2"/>
      <c r="HH1186" s="2"/>
      <c r="HI1186" s="2"/>
      <c r="HJ1186" s="2"/>
      <c r="HK1186" s="2"/>
      <c r="HL1186" s="2"/>
      <c r="HM1186" s="2"/>
      <c r="HN1186" s="2"/>
      <c r="HO1186" s="2"/>
      <c r="HP1186" s="2"/>
      <c r="HQ1186" s="2"/>
      <c r="HR1186" s="2"/>
      <c r="HS1186" s="2"/>
      <c r="HT1186" s="2"/>
      <c r="HU1186" s="2"/>
      <c r="HV1186" s="2"/>
      <c r="HW1186" s="2"/>
      <c r="HX1186" s="2"/>
      <c r="HY1186" s="2"/>
      <c r="HZ1186" s="2"/>
      <c r="IA1186" s="2"/>
      <c r="IB1186" s="2"/>
      <c r="IC1186" s="2"/>
      <c r="ID1186" s="2"/>
    </row>
    <row r="1187" spans="1:238" x14ac:dyDescent="0.2">
      <c r="A1187" s="11">
        <f t="shared" si="19"/>
        <v>1179</v>
      </c>
      <c r="B1187" s="32" t="s">
        <v>1181</v>
      </c>
      <c r="C1187" s="32" t="s">
        <v>1660</v>
      </c>
      <c r="D1187" s="32" t="s">
        <v>145</v>
      </c>
      <c r="E1187" s="68">
        <v>2020.11</v>
      </c>
      <c r="F1187" s="33" t="s">
        <v>152</v>
      </c>
      <c r="G1187" s="34">
        <v>1776</v>
      </c>
      <c r="H1187" s="34">
        <v>4120</v>
      </c>
      <c r="I1187" s="37" t="s">
        <v>19</v>
      </c>
      <c r="J1187" s="35" t="s">
        <v>17</v>
      </c>
      <c r="K1187" s="36" t="s">
        <v>178</v>
      </c>
    </row>
    <row r="1188" spans="1:238" x14ac:dyDescent="0.2">
      <c r="A1188" s="11">
        <f t="shared" si="19"/>
        <v>1180</v>
      </c>
      <c r="B1188" s="32" t="s">
        <v>248</v>
      </c>
      <c r="C1188" s="32" t="s">
        <v>1660</v>
      </c>
      <c r="D1188" s="32" t="s">
        <v>145</v>
      </c>
      <c r="E1188" s="68">
        <v>2020.11</v>
      </c>
      <c r="F1188" s="33" t="s">
        <v>81</v>
      </c>
      <c r="G1188" s="34">
        <v>16</v>
      </c>
      <c r="H1188" s="34">
        <v>27</v>
      </c>
      <c r="I1188" s="37" t="s">
        <v>15</v>
      </c>
      <c r="J1188" s="35" t="s">
        <v>17</v>
      </c>
      <c r="K1188" s="36"/>
    </row>
    <row r="1189" spans="1:238" x14ac:dyDescent="0.2">
      <c r="A1189" s="11">
        <f t="shared" si="19"/>
        <v>1181</v>
      </c>
      <c r="B1189" s="32" t="s">
        <v>673</v>
      </c>
      <c r="C1189" s="32" t="s">
        <v>1660</v>
      </c>
      <c r="D1189" s="32" t="s">
        <v>145</v>
      </c>
      <c r="E1189" s="68">
        <v>2020.12</v>
      </c>
      <c r="F1189" s="33" t="s">
        <v>1753</v>
      </c>
      <c r="G1189" s="34">
        <v>789</v>
      </c>
      <c r="H1189" s="34">
        <v>2015</v>
      </c>
      <c r="I1189" s="37" t="s">
        <v>18</v>
      </c>
      <c r="J1189" s="35" t="s">
        <v>17</v>
      </c>
      <c r="K1189" s="36" t="s">
        <v>178</v>
      </c>
    </row>
    <row r="1190" spans="1:238" x14ac:dyDescent="0.2">
      <c r="A1190" s="11">
        <f t="shared" si="19"/>
        <v>1182</v>
      </c>
      <c r="B1190" s="32" t="s">
        <v>1184</v>
      </c>
      <c r="C1190" s="32" t="s">
        <v>1660</v>
      </c>
      <c r="D1190" s="32" t="s">
        <v>145</v>
      </c>
      <c r="E1190" s="68" t="s">
        <v>1600</v>
      </c>
      <c r="F1190" s="33" t="s">
        <v>1729</v>
      </c>
      <c r="G1190" s="34">
        <v>2394</v>
      </c>
      <c r="H1190" s="34">
        <v>5255</v>
      </c>
      <c r="I1190" s="37" t="s">
        <v>1326</v>
      </c>
      <c r="J1190" s="35" t="s">
        <v>17</v>
      </c>
      <c r="K1190" s="36" t="s">
        <v>178</v>
      </c>
    </row>
    <row r="1191" spans="1:238" x14ac:dyDescent="0.2">
      <c r="A1191" s="11">
        <f t="shared" ref="A1191:A1260" si="20">ROW()-8</f>
        <v>1183</v>
      </c>
      <c r="B1191" s="32" t="s">
        <v>681</v>
      </c>
      <c r="C1191" s="32" t="s">
        <v>1660</v>
      </c>
      <c r="D1191" s="32" t="s">
        <v>145</v>
      </c>
      <c r="E1191" s="68" t="s">
        <v>1600</v>
      </c>
      <c r="F1191" s="33" t="s">
        <v>1734</v>
      </c>
      <c r="G1191" s="34">
        <v>1173</v>
      </c>
      <c r="H1191" s="34">
        <v>2543</v>
      </c>
      <c r="I1191" s="37" t="s">
        <v>15</v>
      </c>
      <c r="J1191" s="35" t="s">
        <v>17</v>
      </c>
      <c r="K1191" s="36" t="s">
        <v>178</v>
      </c>
    </row>
    <row r="1192" spans="1:238" x14ac:dyDescent="0.2">
      <c r="A1192" s="11">
        <f t="shared" si="20"/>
        <v>1184</v>
      </c>
      <c r="B1192" s="32" t="s">
        <v>682</v>
      </c>
      <c r="C1192" s="32" t="s">
        <v>1660</v>
      </c>
      <c r="D1192" s="32" t="s">
        <v>145</v>
      </c>
      <c r="E1192" s="68" t="s">
        <v>1600</v>
      </c>
      <c r="F1192" s="33" t="s">
        <v>1754</v>
      </c>
      <c r="G1192" s="34">
        <v>916</v>
      </c>
      <c r="H1192" s="34">
        <v>1796</v>
      </c>
      <c r="I1192" s="37" t="s">
        <v>15</v>
      </c>
      <c r="J1192" s="35" t="s">
        <v>17</v>
      </c>
      <c r="K1192" s="36" t="s">
        <v>178</v>
      </c>
    </row>
    <row r="1193" spans="1:238" x14ac:dyDescent="0.2">
      <c r="A1193" s="11">
        <f t="shared" si="20"/>
        <v>1185</v>
      </c>
      <c r="B1193" s="32" t="s">
        <v>692</v>
      </c>
      <c r="C1193" s="32" t="s">
        <v>1660</v>
      </c>
      <c r="D1193" s="32" t="s">
        <v>145</v>
      </c>
      <c r="E1193" s="68" t="s">
        <v>1602</v>
      </c>
      <c r="F1193" s="33" t="s">
        <v>146</v>
      </c>
      <c r="G1193" s="34">
        <v>2702</v>
      </c>
      <c r="H1193" s="34">
        <v>4995</v>
      </c>
      <c r="I1193" s="37" t="s">
        <v>1268</v>
      </c>
      <c r="J1193" s="35" t="s">
        <v>17</v>
      </c>
      <c r="K1193" s="36" t="s">
        <v>178</v>
      </c>
    </row>
    <row r="1194" spans="1:238" x14ac:dyDescent="0.2">
      <c r="A1194" s="11">
        <f t="shared" si="20"/>
        <v>1186</v>
      </c>
      <c r="B1194" s="32" t="s">
        <v>1185</v>
      </c>
      <c r="C1194" s="32" t="s">
        <v>1660</v>
      </c>
      <c r="D1194" s="32" t="s">
        <v>145</v>
      </c>
      <c r="E1194" s="68" t="s">
        <v>1602</v>
      </c>
      <c r="F1194" s="33" t="s">
        <v>1481</v>
      </c>
      <c r="G1194" s="34">
        <v>940</v>
      </c>
      <c r="H1194" s="34">
        <v>1338</v>
      </c>
      <c r="I1194" s="37" t="s">
        <v>15</v>
      </c>
      <c r="J1194" s="35" t="s">
        <v>17</v>
      </c>
      <c r="K1194" s="36" t="s">
        <v>179</v>
      </c>
    </row>
    <row r="1195" spans="1:238" x14ac:dyDescent="0.2">
      <c r="A1195" s="11">
        <f t="shared" si="20"/>
        <v>1187</v>
      </c>
      <c r="B1195" s="32" t="s">
        <v>1186</v>
      </c>
      <c r="C1195" s="32" t="s">
        <v>1660</v>
      </c>
      <c r="D1195" s="32" t="s">
        <v>145</v>
      </c>
      <c r="E1195" s="68" t="s">
        <v>1602</v>
      </c>
      <c r="F1195" s="33" t="s">
        <v>1755</v>
      </c>
      <c r="G1195" s="34">
        <v>483</v>
      </c>
      <c r="H1195" s="34">
        <v>1091</v>
      </c>
      <c r="I1195" s="37" t="s">
        <v>15</v>
      </c>
      <c r="J1195" s="35" t="s">
        <v>17</v>
      </c>
      <c r="K1195" s="36"/>
    </row>
    <row r="1196" spans="1:238" x14ac:dyDescent="0.2">
      <c r="A1196" s="11">
        <f t="shared" si="20"/>
        <v>1188</v>
      </c>
      <c r="B1196" s="32" t="s">
        <v>1188</v>
      </c>
      <c r="C1196" s="32" t="s">
        <v>1660</v>
      </c>
      <c r="D1196" s="32" t="s">
        <v>145</v>
      </c>
      <c r="E1196" s="68" t="s">
        <v>1327</v>
      </c>
      <c r="F1196" s="33" t="s">
        <v>1756</v>
      </c>
      <c r="G1196" s="34">
        <v>1445</v>
      </c>
      <c r="H1196" s="34">
        <v>4492</v>
      </c>
      <c r="I1196" s="37" t="s">
        <v>18</v>
      </c>
      <c r="J1196" s="35" t="s">
        <v>17</v>
      </c>
      <c r="K1196" s="36" t="s">
        <v>178</v>
      </c>
    </row>
    <row r="1197" spans="1:238" x14ac:dyDescent="0.2">
      <c r="A1197" s="11">
        <f t="shared" si="20"/>
        <v>1189</v>
      </c>
      <c r="B1197" s="32" t="s">
        <v>1189</v>
      </c>
      <c r="C1197" s="32" t="s">
        <v>1660</v>
      </c>
      <c r="D1197" s="32" t="s">
        <v>145</v>
      </c>
      <c r="E1197" s="68" t="s">
        <v>1327</v>
      </c>
      <c r="F1197" s="33" t="s">
        <v>1331</v>
      </c>
      <c r="G1197" s="34">
        <v>598</v>
      </c>
      <c r="H1197" s="34">
        <v>1494</v>
      </c>
      <c r="I1197" s="37" t="s">
        <v>15</v>
      </c>
      <c r="J1197" s="35" t="s">
        <v>17</v>
      </c>
      <c r="K1197" s="36"/>
    </row>
    <row r="1198" spans="1:238" x14ac:dyDescent="0.2">
      <c r="A1198" s="11">
        <f t="shared" si="20"/>
        <v>1190</v>
      </c>
      <c r="B1198" s="32" t="s">
        <v>724</v>
      </c>
      <c r="C1198" s="32" t="s">
        <v>1660</v>
      </c>
      <c r="D1198" s="32" t="s">
        <v>145</v>
      </c>
      <c r="E1198" s="68" t="s">
        <v>1332</v>
      </c>
      <c r="F1198" s="33" t="s">
        <v>1271</v>
      </c>
      <c r="G1198" s="34">
        <v>449</v>
      </c>
      <c r="H1198" s="34">
        <v>875</v>
      </c>
      <c r="I1198" s="37" t="s">
        <v>15</v>
      </c>
      <c r="J1198" s="35" t="s">
        <v>17</v>
      </c>
      <c r="K1198" s="36"/>
    </row>
    <row r="1199" spans="1:238" x14ac:dyDescent="0.2">
      <c r="A1199" s="11">
        <f t="shared" si="20"/>
        <v>1191</v>
      </c>
      <c r="B1199" s="32" t="s">
        <v>736</v>
      </c>
      <c r="C1199" s="32" t="s">
        <v>1660</v>
      </c>
      <c r="D1199" s="32" t="s">
        <v>145</v>
      </c>
      <c r="E1199" s="68" t="s">
        <v>1333</v>
      </c>
      <c r="F1199" s="33" t="s">
        <v>1757</v>
      </c>
      <c r="G1199" s="34">
        <v>1972</v>
      </c>
      <c r="H1199" s="34">
        <v>3981</v>
      </c>
      <c r="I1199" s="37" t="s">
        <v>1326</v>
      </c>
      <c r="J1199" s="35" t="s">
        <v>17</v>
      </c>
      <c r="K1199" s="36" t="s">
        <v>178</v>
      </c>
    </row>
    <row r="1200" spans="1:238" x14ac:dyDescent="0.2">
      <c r="A1200" s="11">
        <f t="shared" si="20"/>
        <v>1192</v>
      </c>
      <c r="B1200" s="32" t="s">
        <v>737</v>
      </c>
      <c r="C1200" s="32" t="s">
        <v>1660</v>
      </c>
      <c r="D1200" s="32" t="s">
        <v>145</v>
      </c>
      <c r="E1200" s="68" t="s">
        <v>1333</v>
      </c>
      <c r="F1200" s="33" t="s">
        <v>1758</v>
      </c>
      <c r="G1200" s="34">
        <v>1310</v>
      </c>
      <c r="H1200" s="34">
        <v>3190</v>
      </c>
      <c r="I1200" s="37" t="s">
        <v>19</v>
      </c>
      <c r="J1200" s="35" t="s">
        <v>17</v>
      </c>
      <c r="K1200" s="36"/>
    </row>
    <row r="1201" spans="1:238" x14ac:dyDescent="0.2">
      <c r="A1201" s="11">
        <f t="shared" si="20"/>
        <v>1193</v>
      </c>
      <c r="B1201" s="32" t="s">
        <v>753</v>
      </c>
      <c r="C1201" s="32" t="s">
        <v>1660</v>
      </c>
      <c r="D1201" s="32" t="s">
        <v>145</v>
      </c>
      <c r="E1201" s="68" t="s">
        <v>1334</v>
      </c>
      <c r="F1201" s="33" t="s">
        <v>1759</v>
      </c>
      <c r="G1201" s="34">
        <v>2253</v>
      </c>
      <c r="H1201" s="34">
        <v>5616</v>
      </c>
      <c r="I1201" s="37" t="s">
        <v>1326</v>
      </c>
      <c r="J1201" s="35" t="s">
        <v>17</v>
      </c>
      <c r="K1201" s="36"/>
    </row>
    <row r="1202" spans="1:238" x14ac:dyDescent="0.2">
      <c r="A1202" s="11">
        <f t="shared" si="20"/>
        <v>1194</v>
      </c>
      <c r="B1202" s="32" t="s">
        <v>768</v>
      </c>
      <c r="C1202" s="32" t="s">
        <v>1660</v>
      </c>
      <c r="D1202" s="32" t="s">
        <v>145</v>
      </c>
      <c r="E1202" s="68" t="s">
        <v>1442</v>
      </c>
      <c r="F1202" s="33" t="s">
        <v>1755</v>
      </c>
      <c r="G1202" s="34">
        <v>706</v>
      </c>
      <c r="H1202" s="34">
        <v>1469</v>
      </c>
      <c r="I1202" s="37" t="s">
        <v>15</v>
      </c>
      <c r="J1202" s="35" t="s">
        <v>17</v>
      </c>
      <c r="K1202" s="36"/>
    </row>
    <row r="1203" spans="1:238" x14ac:dyDescent="0.2">
      <c r="A1203" s="11">
        <f t="shared" si="20"/>
        <v>1195</v>
      </c>
      <c r="B1203" s="32" t="s">
        <v>769</v>
      </c>
      <c r="C1203" s="32" t="s">
        <v>1660</v>
      </c>
      <c r="D1203" s="32" t="s">
        <v>145</v>
      </c>
      <c r="E1203" s="68" t="s">
        <v>1442</v>
      </c>
      <c r="F1203" s="33" t="s">
        <v>1760</v>
      </c>
      <c r="G1203" s="34">
        <v>1053</v>
      </c>
      <c r="H1203" s="34">
        <v>2355</v>
      </c>
      <c r="I1203" s="37" t="s">
        <v>1326</v>
      </c>
      <c r="J1203" s="35" t="s">
        <v>17</v>
      </c>
      <c r="K1203" s="36"/>
    </row>
    <row r="1204" spans="1:238" s="12" customFormat="1" x14ac:dyDescent="0.2">
      <c r="A1204" s="11">
        <f t="shared" si="20"/>
        <v>1196</v>
      </c>
      <c r="B1204" s="32" t="s">
        <v>1198</v>
      </c>
      <c r="C1204" s="32" t="s">
        <v>1660</v>
      </c>
      <c r="D1204" s="32" t="s">
        <v>145</v>
      </c>
      <c r="E1204" s="68" t="s">
        <v>1335</v>
      </c>
      <c r="F1204" s="33" t="s">
        <v>1761</v>
      </c>
      <c r="G1204" s="34">
        <v>613</v>
      </c>
      <c r="H1204" s="34">
        <v>1342</v>
      </c>
      <c r="I1204" s="37" t="s">
        <v>15</v>
      </c>
      <c r="J1204" s="35" t="s">
        <v>17</v>
      </c>
      <c r="K1204" s="36"/>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c r="DX1204" s="2"/>
      <c r="DY1204" s="2"/>
      <c r="DZ1204" s="2"/>
      <c r="EA1204" s="2"/>
      <c r="EB1204" s="2"/>
      <c r="EC1204" s="2"/>
      <c r="ED1204" s="2"/>
      <c r="EE1204" s="2"/>
      <c r="EF1204" s="2"/>
      <c r="EG1204" s="2"/>
      <c r="EH1204" s="2"/>
      <c r="EI1204" s="2"/>
      <c r="EJ1204" s="2"/>
      <c r="EK1204" s="2"/>
      <c r="EL1204" s="2"/>
      <c r="EM1204" s="2"/>
      <c r="EN1204" s="2"/>
      <c r="EO1204" s="2"/>
      <c r="EP1204" s="2"/>
      <c r="EQ1204" s="2"/>
      <c r="ER1204" s="2"/>
      <c r="ES1204" s="2"/>
      <c r="ET1204" s="2"/>
      <c r="EU1204" s="2"/>
      <c r="EV1204" s="2"/>
      <c r="EW1204" s="2"/>
      <c r="EX1204" s="2"/>
      <c r="EY1204" s="2"/>
      <c r="EZ1204" s="2"/>
      <c r="FA1204" s="2"/>
      <c r="FB1204" s="2"/>
      <c r="FC1204" s="2"/>
      <c r="FD1204" s="2"/>
      <c r="FE1204" s="2"/>
      <c r="FF1204" s="2"/>
      <c r="FG1204" s="2"/>
      <c r="FH1204" s="2"/>
      <c r="FI1204" s="2"/>
      <c r="FJ1204" s="2"/>
      <c r="FK1204" s="2"/>
      <c r="FL1204" s="2"/>
      <c r="FM1204" s="2"/>
      <c r="FN1204" s="2"/>
      <c r="FO1204" s="2"/>
      <c r="FP1204" s="2"/>
      <c r="FQ1204" s="2"/>
      <c r="FR1204" s="2"/>
      <c r="FS1204" s="2"/>
      <c r="FT1204" s="2"/>
      <c r="FU1204" s="2"/>
      <c r="FV1204" s="2"/>
      <c r="FW1204" s="2"/>
      <c r="FX1204" s="2"/>
      <c r="FY1204" s="2"/>
      <c r="FZ1204" s="2"/>
      <c r="GA1204" s="2"/>
      <c r="GB1204" s="2"/>
      <c r="GC1204" s="2"/>
      <c r="GD1204" s="2"/>
      <c r="GE1204" s="2"/>
      <c r="GF1204" s="2"/>
      <c r="GG1204" s="2"/>
      <c r="GH1204" s="2"/>
      <c r="GI1204" s="2"/>
      <c r="GJ1204" s="2"/>
      <c r="GK1204" s="2"/>
      <c r="GL1204" s="2"/>
      <c r="GM1204" s="2"/>
      <c r="GN1204" s="2"/>
      <c r="GO1204" s="2"/>
      <c r="GP1204" s="2"/>
      <c r="GQ1204" s="2"/>
      <c r="GR1204" s="2"/>
      <c r="GS1204" s="2"/>
      <c r="GT1204" s="2"/>
      <c r="GU1204" s="2"/>
      <c r="GV1204" s="2"/>
      <c r="GW1204" s="2"/>
      <c r="GX1204" s="2"/>
      <c r="GY1204" s="2"/>
      <c r="GZ1204" s="2"/>
      <c r="HA1204" s="2"/>
      <c r="HB1204" s="2"/>
      <c r="HC1204" s="2"/>
      <c r="HD1204" s="2"/>
      <c r="HE1204" s="2"/>
      <c r="HF1204" s="2"/>
      <c r="HG1204" s="2"/>
      <c r="HH1204" s="2"/>
      <c r="HI1204" s="2"/>
      <c r="HJ1204" s="2"/>
      <c r="HK1204" s="2"/>
      <c r="HL1204" s="2"/>
      <c r="HM1204" s="2"/>
      <c r="HN1204" s="2"/>
      <c r="HO1204" s="2"/>
      <c r="HP1204" s="2"/>
      <c r="HQ1204" s="2"/>
      <c r="HR1204" s="2"/>
      <c r="HS1204" s="2"/>
      <c r="HT1204" s="2"/>
      <c r="HU1204" s="2"/>
      <c r="HV1204" s="2"/>
      <c r="HW1204" s="2"/>
      <c r="HX1204" s="2"/>
      <c r="HY1204" s="2"/>
      <c r="HZ1204" s="2"/>
      <c r="IA1204" s="2"/>
      <c r="IB1204" s="2"/>
      <c r="IC1204" s="2"/>
      <c r="ID1204" s="2"/>
    </row>
    <row r="1205" spans="1:238" s="12" customFormat="1" x14ac:dyDescent="0.2">
      <c r="A1205" s="11">
        <f t="shared" si="20"/>
        <v>1197</v>
      </c>
      <c r="B1205" s="32" t="s">
        <v>780</v>
      </c>
      <c r="C1205" s="32" t="s">
        <v>1660</v>
      </c>
      <c r="D1205" s="32" t="s">
        <v>145</v>
      </c>
      <c r="E1205" s="68" t="s">
        <v>1335</v>
      </c>
      <c r="F1205" s="33" t="s">
        <v>1582</v>
      </c>
      <c r="G1205" s="34">
        <v>1779</v>
      </c>
      <c r="H1205" s="34">
        <v>3946</v>
      </c>
      <c r="I1205" s="37" t="s">
        <v>15</v>
      </c>
      <c r="J1205" s="35" t="s">
        <v>17</v>
      </c>
      <c r="K1205" s="36"/>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c r="GQ1205" s="2"/>
      <c r="GR1205" s="2"/>
      <c r="GS1205" s="2"/>
      <c r="GT1205" s="2"/>
      <c r="GU1205" s="2"/>
      <c r="GV1205" s="2"/>
      <c r="GW1205" s="2"/>
      <c r="GX1205" s="2"/>
      <c r="GY1205" s="2"/>
      <c r="GZ1205" s="2"/>
      <c r="HA1205" s="2"/>
      <c r="HB1205" s="2"/>
      <c r="HC1205" s="2"/>
      <c r="HD1205" s="2"/>
      <c r="HE1205" s="2"/>
      <c r="HF1205" s="2"/>
      <c r="HG1205" s="2"/>
      <c r="HH1205" s="2"/>
      <c r="HI1205" s="2"/>
      <c r="HJ1205" s="2"/>
      <c r="HK1205" s="2"/>
      <c r="HL1205" s="2"/>
      <c r="HM1205" s="2"/>
      <c r="HN1205" s="2"/>
      <c r="HO1205" s="2"/>
      <c r="HP1205" s="2"/>
      <c r="HQ1205" s="2"/>
      <c r="HR1205" s="2"/>
      <c r="HS1205" s="2"/>
      <c r="HT1205" s="2"/>
      <c r="HU1205" s="2"/>
      <c r="HV1205" s="2"/>
      <c r="HW1205" s="2"/>
      <c r="HX1205" s="2"/>
      <c r="HY1205" s="2"/>
      <c r="HZ1205" s="2"/>
      <c r="IA1205" s="2"/>
      <c r="IB1205" s="2"/>
      <c r="IC1205" s="2"/>
      <c r="ID1205" s="2"/>
    </row>
    <row r="1206" spans="1:238" s="12" customFormat="1" x14ac:dyDescent="0.2">
      <c r="A1206" s="11">
        <f t="shared" si="20"/>
        <v>1198</v>
      </c>
      <c r="B1206" s="32" t="s">
        <v>800</v>
      </c>
      <c r="C1206" s="32" t="s">
        <v>1660</v>
      </c>
      <c r="D1206" s="32" t="s">
        <v>145</v>
      </c>
      <c r="E1206" s="68" t="s">
        <v>1336</v>
      </c>
      <c r="F1206" s="33" t="s">
        <v>1762</v>
      </c>
      <c r="G1206" s="34">
        <v>3813</v>
      </c>
      <c r="H1206" s="34">
        <v>9886</v>
      </c>
      <c r="I1206" s="37" t="s">
        <v>1326</v>
      </c>
      <c r="J1206" s="35" t="s">
        <v>17</v>
      </c>
      <c r="K1206" s="36"/>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c r="GQ1206" s="2"/>
      <c r="GR1206" s="2"/>
      <c r="GS1206" s="2"/>
      <c r="GT1206" s="2"/>
      <c r="GU1206" s="2"/>
      <c r="GV1206" s="2"/>
      <c r="GW1206" s="2"/>
      <c r="GX1206" s="2"/>
      <c r="GY1206" s="2"/>
      <c r="GZ1206" s="2"/>
      <c r="HA1206" s="2"/>
      <c r="HB1206" s="2"/>
      <c r="HC1206" s="2"/>
      <c r="HD1206" s="2"/>
      <c r="HE1206" s="2"/>
      <c r="HF1206" s="2"/>
      <c r="HG1206" s="2"/>
      <c r="HH1206" s="2"/>
      <c r="HI1206" s="2"/>
      <c r="HJ1206" s="2"/>
      <c r="HK1206" s="2"/>
      <c r="HL1206" s="2"/>
      <c r="HM1206" s="2"/>
      <c r="HN1206" s="2"/>
      <c r="HO1206" s="2"/>
      <c r="HP1206" s="2"/>
      <c r="HQ1206" s="2"/>
      <c r="HR1206" s="2"/>
      <c r="HS1206" s="2"/>
      <c r="HT1206" s="2"/>
      <c r="HU1206" s="2"/>
      <c r="HV1206" s="2"/>
      <c r="HW1206" s="2"/>
      <c r="HX1206" s="2"/>
      <c r="HY1206" s="2"/>
      <c r="HZ1206" s="2"/>
      <c r="IA1206" s="2"/>
      <c r="IB1206" s="2"/>
      <c r="IC1206" s="2"/>
      <c r="ID1206" s="2"/>
    </row>
    <row r="1207" spans="1:238" s="12" customFormat="1" x14ac:dyDescent="0.2">
      <c r="A1207" s="11">
        <f t="shared" si="20"/>
        <v>1199</v>
      </c>
      <c r="B1207" s="32" t="s">
        <v>801</v>
      </c>
      <c r="C1207" s="32" t="s">
        <v>1660</v>
      </c>
      <c r="D1207" s="32" t="s">
        <v>145</v>
      </c>
      <c r="E1207" s="68" t="s">
        <v>1336</v>
      </c>
      <c r="F1207" s="33" t="s">
        <v>1758</v>
      </c>
      <c r="G1207" s="34">
        <v>1421</v>
      </c>
      <c r="H1207" s="34">
        <v>3165</v>
      </c>
      <c r="I1207" s="37" t="s">
        <v>18</v>
      </c>
      <c r="J1207" s="35" t="s">
        <v>17</v>
      </c>
      <c r="K1207" s="36"/>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c r="GQ1207" s="2"/>
      <c r="GR1207" s="2"/>
      <c r="GS1207" s="2"/>
      <c r="GT1207" s="2"/>
      <c r="GU1207" s="2"/>
      <c r="GV1207" s="2"/>
      <c r="GW1207" s="2"/>
      <c r="GX1207" s="2"/>
      <c r="GY1207" s="2"/>
      <c r="GZ1207" s="2"/>
      <c r="HA1207" s="2"/>
      <c r="HB1207" s="2"/>
      <c r="HC1207" s="2"/>
      <c r="HD1207" s="2"/>
      <c r="HE1207" s="2"/>
      <c r="HF1207" s="2"/>
      <c r="HG1207" s="2"/>
      <c r="HH1207" s="2"/>
      <c r="HI1207" s="2"/>
      <c r="HJ1207" s="2"/>
      <c r="HK1207" s="2"/>
      <c r="HL1207" s="2"/>
      <c r="HM1207" s="2"/>
      <c r="HN1207" s="2"/>
      <c r="HO1207" s="2"/>
      <c r="HP1207" s="2"/>
      <c r="HQ1207" s="2"/>
      <c r="HR1207" s="2"/>
      <c r="HS1207" s="2"/>
      <c r="HT1207" s="2"/>
      <c r="HU1207" s="2"/>
      <c r="HV1207" s="2"/>
      <c r="HW1207" s="2"/>
      <c r="HX1207" s="2"/>
      <c r="HY1207" s="2"/>
      <c r="HZ1207" s="2"/>
      <c r="IA1207" s="2"/>
      <c r="IB1207" s="2"/>
      <c r="IC1207" s="2"/>
      <c r="ID1207" s="2"/>
    </row>
    <row r="1208" spans="1:238" s="12" customFormat="1" x14ac:dyDescent="0.2">
      <c r="A1208" s="11">
        <f t="shared" si="20"/>
        <v>1200</v>
      </c>
      <c r="B1208" s="32" t="s">
        <v>808</v>
      </c>
      <c r="C1208" s="32" t="s">
        <v>1660</v>
      </c>
      <c r="D1208" s="32" t="s">
        <v>145</v>
      </c>
      <c r="E1208" s="68" t="s">
        <v>1763</v>
      </c>
      <c r="F1208" s="33" t="s">
        <v>71</v>
      </c>
      <c r="G1208" s="34">
        <v>12</v>
      </c>
      <c r="H1208" s="34">
        <v>17</v>
      </c>
      <c r="I1208" s="37" t="s">
        <v>896</v>
      </c>
      <c r="J1208" s="35" t="s">
        <v>896</v>
      </c>
      <c r="K1208" s="36"/>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c r="GQ1208" s="2"/>
      <c r="GR1208" s="2"/>
      <c r="GS1208" s="2"/>
      <c r="GT1208" s="2"/>
      <c r="GU1208" s="2"/>
      <c r="GV1208" s="2"/>
      <c r="GW1208" s="2"/>
      <c r="GX1208" s="2"/>
      <c r="GY1208" s="2"/>
      <c r="GZ1208" s="2"/>
      <c r="HA1208" s="2"/>
      <c r="HB1208" s="2"/>
      <c r="HC1208" s="2"/>
      <c r="HD1208" s="2"/>
      <c r="HE1208" s="2"/>
      <c r="HF1208" s="2"/>
      <c r="HG1208" s="2"/>
      <c r="HH1208" s="2"/>
      <c r="HI1208" s="2"/>
      <c r="HJ1208" s="2"/>
      <c r="HK1208" s="2"/>
      <c r="HL1208" s="2"/>
      <c r="HM1208" s="2"/>
      <c r="HN1208" s="2"/>
      <c r="HO1208" s="2"/>
      <c r="HP1208" s="2"/>
      <c r="HQ1208" s="2"/>
      <c r="HR1208" s="2"/>
      <c r="HS1208" s="2"/>
      <c r="HT1208" s="2"/>
      <c r="HU1208" s="2"/>
      <c r="HV1208" s="2"/>
      <c r="HW1208" s="2"/>
      <c r="HX1208" s="2"/>
      <c r="HY1208" s="2"/>
      <c r="HZ1208" s="2"/>
      <c r="IA1208" s="2"/>
      <c r="IB1208" s="2"/>
      <c r="IC1208" s="2"/>
      <c r="ID1208" s="2"/>
    </row>
    <row r="1209" spans="1:238" s="12" customFormat="1" x14ac:dyDescent="0.2">
      <c r="A1209" s="11">
        <f t="shared" si="20"/>
        <v>1201</v>
      </c>
      <c r="B1209" s="32" t="s">
        <v>809</v>
      </c>
      <c r="C1209" s="32" t="s">
        <v>1660</v>
      </c>
      <c r="D1209" s="32" t="s">
        <v>145</v>
      </c>
      <c r="E1209" s="68">
        <v>2021.12</v>
      </c>
      <c r="F1209" s="33" t="s">
        <v>1307</v>
      </c>
      <c r="G1209" s="34">
        <v>2446</v>
      </c>
      <c r="H1209" s="34">
        <v>5788</v>
      </c>
      <c r="I1209" s="37" t="s">
        <v>1326</v>
      </c>
      <c r="J1209" s="35" t="s">
        <v>17</v>
      </c>
      <c r="K1209" s="36" t="s">
        <v>178</v>
      </c>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c r="GQ1209" s="2"/>
      <c r="GR1209" s="2"/>
      <c r="GS1209" s="2"/>
      <c r="GT1209" s="2"/>
      <c r="GU1209" s="2"/>
      <c r="GV1209" s="2"/>
      <c r="GW1209" s="2"/>
      <c r="GX1209" s="2"/>
      <c r="GY1209" s="2"/>
      <c r="GZ1209" s="2"/>
      <c r="HA1209" s="2"/>
      <c r="HB1209" s="2"/>
      <c r="HC1209" s="2"/>
      <c r="HD1209" s="2"/>
      <c r="HE1209" s="2"/>
      <c r="HF1209" s="2"/>
      <c r="HG1209" s="2"/>
      <c r="HH1209" s="2"/>
      <c r="HI1209" s="2"/>
      <c r="HJ1209" s="2"/>
      <c r="HK1209" s="2"/>
      <c r="HL1209" s="2"/>
      <c r="HM1209" s="2"/>
      <c r="HN1209" s="2"/>
      <c r="HO1209" s="2"/>
      <c r="HP1209" s="2"/>
      <c r="HQ1209" s="2"/>
      <c r="HR1209" s="2"/>
      <c r="HS1209" s="2"/>
      <c r="HT1209" s="2"/>
      <c r="HU1209" s="2"/>
      <c r="HV1209" s="2"/>
      <c r="HW1209" s="2"/>
      <c r="HX1209" s="2"/>
      <c r="HY1209" s="2"/>
      <c r="HZ1209" s="2"/>
      <c r="IA1209" s="2"/>
      <c r="IB1209" s="2"/>
      <c r="IC1209" s="2"/>
      <c r="ID1209" s="2"/>
    </row>
    <row r="1210" spans="1:238" s="12" customFormat="1" x14ac:dyDescent="0.2">
      <c r="A1210" s="11">
        <f t="shared" si="20"/>
        <v>1202</v>
      </c>
      <c r="B1210" s="32" t="s">
        <v>810</v>
      </c>
      <c r="C1210" s="32" t="s">
        <v>1660</v>
      </c>
      <c r="D1210" s="32" t="s">
        <v>145</v>
      </c>
      <c r="E1210" s="68" t="s">
        <v>1339</v>
      </c>
      <c r="F1210" s="33" t="s">
        <v>1764</v>
      </c>
      <c r="G1210" s="34">
        <v>888</v>
      </c>
      <c r="H1210" s="34">
        <v>1812</v>
      </c>
      <c r="I1210" s="37" t="s">
        <v>1326</v>
      </c>
      <c r="J1210" s="35" t="s">
        <v>17</v>
      </c>
      <c r="K1210" s="36" t="s">
        <v>178</v>
      </c>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c r="GQ1210" s="2"/>
      <c r="GR1210" s="2"/>
      <c r="GS1210" s="2"/>
      <c r="GT1210" s="2"/>
      <c r="GU1210" s="2"/>
      <c r="GV1210" s="2"/>
      <c r="GW1210" s="2"/>
      <c r="GX1210" s="2"/>
      <c r="GY1210" s="2"/>
      <c r="GZ1210" s="2"/>
      <c r="HA1210" s="2"/>
      <c r="HB1210" s="2"/>
      <c r="HC1210" s="2"/>
      <c r="HD1210" s="2"/>
      <c r="HE1210" s="2"/>
      <c r="HF1210" s="2"/>
      <c r="HG1210" s="2"/>
      <c r="HH1210" s="2"/>
      <c r="HI1210" s="2"/>
      <c r="HJ1210" s="2"/>
      <c r="HK1210" s="2"/>
      <c r="HL1210" s="2"/>
      <c r="HM1210" s="2"/>
      <c r="HN1210" s="2"/>
      <c r="HO1210" s="2"/>
      <c r="HP1210" s="2"/>
      <c r="HQ1210" s="2"/>
      <c r="HR1210" s="2"/>
      <c r="HS1210" s="2"/>
      <c r="HT1210" s="2"/>
      <c r="HU1210" s="2"/>
      <c r="HV1210" s="2"/>
      <c r="HW1210" s="2"/>
      <c r="HX1210" s="2"/>
      <c r="HY1210" s="2"/>
      <c r="HZ1210" s="2"/>
      <c r="IA1210" s="2"/>
      <c r="IB1210" s="2"/>
      <c r="IC1210" s="2"/>
      <c r="ID1210" s="2"/>
    </row>
    <row r="1211" spans="1:238" s="12" customFormat="1" x14ac:dyDescent="0.2">
      <c r="A1211" s="11">
        <f t="shared" si="20"/>
        <v>1203</v>
      </c>
      <c r="B1211" s="32" t="s">
        <v>810</v>
      </c>
      <c r="C1211" s="32" t="s">
        <v>1660</v>
      </c>
      <c r="D1211" s="32" t="s">
        <v>145</v>
      </c>
      <c r="E1211" s="68" t="s">
        <v>1343</v>
      </c>
      <c r="F1211" s="33" t="s">
        <v>1764</v>
      </c>
      <c r="G1211" s="34">
        <v>1476</v>
      </c>
      <c r="H1211" s="34">
        <v>3342</v>
      </c>
      <c r="I1211" s="37" t="s">
        <v>1326</v>
      </c>
      <c r="J1211" s="35" t="s">
        <v>17</v>
      </c>
      <c r="K1211" s="36" t="s">
        <v>178</v>
      </c>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c r="GQ1211" s="2"/>
      <c r="GR1211" s="2"/>
      <c r="GS1211" s="2"/>
      <c r="GT1211" s="2"/>
      <c r="GU1211" s="2"/>
      <c r="GV1211" s="2"/>
      <c r="GW1211" s="2"/>
      <c r="GX1211" s="2"/>
      <c r="GY1211" s="2"/>
      <c r="GZ1211" s="2"/>
      <c r="HA1211" s="2"/>
      <c r="HB1211" s="2"/>
      <c r="HC1211" s="2"/>
      <c r="HD1211" s="2"/>
      <c r="HE1211" s="2"/>
      <c r="HF1211" s="2"/>
      <c r="HG1211" s="2"/>
      <c r="HH1211" s="2"/>
      <c r="HI1211" s="2"/>
      <c r="HJ1211" s="2"/>
      <c r="HK1211" s="2"/>
      <c r="HL1211" s="2"/>
      <c r="HM1211" s="2"/>
      <c r="HN1211" s="2"/>
      <c r="HO1211" s="2"/>
      <c r="HP1211" s="2"/>
      <c r="HQ1211" s="2"/>
      <c r="HR1211" s="2"/>
      <c r="HS1211" s="2"/>
      <c r="HT1211" s="2"/>
      <c r="HU1211" s="2"/>
      <c r="HV1211" s="2"/>
      <c r="HW1211" s="2"/>
      <c r="HX1211" s="2"/>
      <c r="HY1211" s="2"/>
      <c r="HZ1211" s="2"/>
      <c r="IA1211" s="2"/>
      <c r="IB1211" s="2"/>
      <c r="IC1211" s="2"/>
      <c r="ID1211" s="2"/>
    </row>
    <row r="1212" spans="1:238" s="12" customFormat="1" x14ac:dyDescent="0.2">
      <c r="A1212" s="11">
        <f t="shared" si="20"/>
        <v>1204</v>
      </c>
      <c r="B1212" s="32" t="s">
        <v>855</v>
      </c>
      <c r="C1212" s="32" t="s">
        <v>1660</v>
      </c>
      <c r="D1212" s="32" t="s">
        <v>145</v>
      </c>
      <c r="E1212" s="68" t="s">
        <v>1344</v>
      </c>
      <c r="F1212" s="33" t="s">
        <v>856</v>
      </c>
      <c r="G1212" s="34">
        <v>1299</v>
      </c>
      <c r="H1212" s="34">
        <v>3409</v>
      </c>
      <c r="I1212" s="37" t="s">
        <v>19</v>
      </c>
      <c r="J1212" s="35" t="s">
        <v>17</v>
      </c>
      <c r="K1212" s="36" t="s">
        <v>177</v>
      </c>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c r="GQ1212" s="2"/>
      <c r="GR1212" s="2"/>
      <c r="GS1212" s="2"/>
      <c r="GT1212" s="2"/>
      <c r="GU1212" s="2"/>
      <c r="GV1212" s="2"/>
      <c r="GW1212" s="2"/>
      <c r="GX1212" s="2"/>
      <c r="GY1212" s="2"/>
      <c r="GZ1212" s="2"/>
      <c r="HA1212" s="2"/>
      <c r="HB1212" s="2"/>
      <c r="HC1212" s="2"/>
      <c r="HD1212" s="2"/>
      <c r="HE1212" s="2"/>
      <c r="HF1212" s="2"/>
      <c r="HG1212" s="2"/>
      <c r="HH1212" s="2"/>
      <c r="HI1212" s="2"/>
      <c r="HJ1212" s="2"/>
      <c r="HK1212" s="2"/>
      <c r="HL1212" s="2"/>
      <c r="HM1212" s="2"/>
      <c r="HN1212" s="2"/>
      <c r="HO1212" s="2"/>
      <c r="HP1212" s="2"/>
      <c r="HQ1212" s="2"/>
      <c r="HR1212" s="2"/>
      <c r="HS1212" s="2"/>
      <c r="HT1212" s="2"/>
      <c r="HU1212" s="2"/>
      <c r="HV1212" s="2"/>
      <c r="HW1212" s="2"/>
      <c r="HX1212" s="2"/>
      <c r="HY1212" s="2"/>
      <c r="HZ1212" s="2"/>
      <c r="IA1212" s="2"/>
      <c r="IB1212" s="2"/>
      <c r="IC1212" s="2"/>
      <c r="ID1212" s="2"/>
    </row>
    <row r="1213" spans="1:238" s="12" customFormat="1" x14ac:dyDescent="0.2">
      <c r="A1213" s="11">
        <f t="shared" si="20"/>
        <v>1205</v>
      </c>
      <c r="B1213" s="32" t="s">
        <v>857</v>
      </c>
      <c r="C1213" s="32" t="s">
        <v>1660</v>
      </c>
      <c r="D1213" s="32" t="s">
        <v>145</v>
      </c>
      <c r="E1213" s="68" t="s">
        <v>1344</v>
      </c>
      <c r="F1213" s="33" t="s">
        <v>1765</v>
      </c>
      <c r="G1213" s="34">
        <v>1952</v>
      </c>
      <c r="H1213" s="34">
        <v>4727</v>
      </c>
      <c r="I1213" s="37" t="s">
        <v>18</v>
      </c>
      <c r="J1213" s="35" t="s">
        <v>17</v>
      </c>
      <c r="K1213" s="36"/>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c r="GQ1213" s="2"/>
      <c r="GR1213" s="2"/>
      <c r="GS1213" s="2"/>
      <c r="GT1213" s="2"/>
      <c r="GU1213" s="2"/>
      <c r="GV1213" s="2"/>
      <c r="GW1213" s="2"/>
      <c r="GX1213" s="2"/>
      <c r="GY1213" s="2"/>
      <c r="GZ1213" s="2"/>
      <c r="HA1213" s="2"/>
      <c r="HB1213" s="2"/>
      <c r="HC1213" s="2"/>
      <c r="HD1213" s="2"/>
      <c r="HE1213" s="2"/>
      <c r="HF1213" s="2"/>
      <c r="HG1213" s="2"/>
      <c r="HH1213" s="2"/>
      <c r="HI1213" s="2"/>
      <c r="HJ1213" s="2"/>
      <c r="HK1213" s="2"/>
      <c r="HL1213" s="2"/>
      <c r="HM1213" s="2"/>
      <c r="HN1213" s="2"/>
      <c r="HO1213" s="2"/>
      <c r="HP1213" s="2"/>
      <c r="HQ1213" s="2"/>
      <c r="HR1213" s="2"/>
      <c r="HS1213" s="2"/>
      <c r="HT1213" s="2"/>
      <c r="HU1213" s="2"/>
      <c r="HV1213" s="2"/>
      <c r="HW1213" s="2"/>
      <c r="HX1213" s="2"/>
      <c r="HY1213" s="2"/>
      <c r="HZ1213" s="2"/>
      <c r="IA1213" s="2"/>
      <c r="IB1213" s="2"/>
      <c r="IC1213" s="2"/>
      <c r="ID1213" s="2"/>
    </row>
    <row r="1214" spans="1:238" s="12" customFormat="1" x14ac:dyDescent="0.2">
      <c r="A1214" s="11">
        <f t="shared" si="20"/>
        <v>1206</v>
      </c>
      <c r="B1214" s="32" t="s">
        <v>863</v>
      </c>
      <c r="C1214" s="32" t="s">
        <v>1660</v>
      </c>
      <c r="D1214" s="32" t="s">
        <v>145</v>
      </c>
      <c r="E1214" s="68" t="s">
        <v>1345</v>
      </c>
      <c r="F1214" s="33" t="s">
        <v>1341</v>
      </c>
      <c r="G1214" s="34">
        <v>2154</v>
      </c>
      <c r="H1214" s="34">
        <v>3853</v>
      </c>
      <c r="I1214" s="37" t="s">
        <v>1326</v>
      </c>
      <c r="J1214" s="35" t="s">
        <v>17</v>
      </c>
      <c r="K1214" s="36"/>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c r="EY1214" s="2"/>
      <c r="EZ1214" s="2"/>
      <c r="FA1214" s="2"/>
      <c r="FB1214" s="2"/>
      <c r="FC1214" s="2"/>
      <c r="FD1214" s="2"/>
      <c r="FE1214" s="2"/>
      <c r="FF1214" s="2"/>
      <c r="FG1214" s="2"/>
      <c r="FH1214" s="2"/>
      <c r="FI1214" s="2"/>
      <c r="FJ1214" s="2"/>
      <c r="FK1214" s="2"/>
      <c r="FL1214" s="2"/>
      <c r="FM1214" s="2"/>
      <c r="FN1214" s="2"/>
      <c r="FO1214" s="2"/>
      <c r="FP1214" s="2"/>
      <c r="FQ1214" s="2"/>
      <c r="FR1214" s="2"/>
      <c r="FS1214" s="2"/>
      <c r="FT1214" s="2"/>
      <c r="FU1214" s="2"/>
      <c r="FV1214" s="2"/>
      <c r="FW1214" s="2"/>
      <c r="FX1214" s="2"/>
      <c r="FY1214" s="2"/>
      <c r="FZ1214" s="2"/>
      <c r="GA1214" s="2"/>
      <c r="GB1214" s="2"/>
      <c r="GC1214" s="2"/>
      <c r="GD1214" s="2"/>
      <c r="GE1214" s="2"/>
      <c r="GF1214" s="2"/>
      <c r="GG1214" s="2"/>
      <c r="GH1214" s="2"/>
      <c r="GI1214" s="2"/>
      <c r="GJ1214" s="2"/>
      <c r="GK1214" s="2"/>
      <c r="GL1214" s="2"/>
      <c r="GM1214" s="2"/>
      <c r="GN1214" s="2"/>
      <c r="GO1214" s="2"/>
      <c r="GP1214" s="2"/>
      <c r="GQ1214" s="2"/>
      <c r="GR1214" s="2"/>
      <c r="GS1214" s="2"/>
      <c r="GT1214" s="2"/>
      <c r="GU1214" s="2"/>
      <c r="GV1214" s="2"/>
      <c r="GW1214" s="2"/>
      <c r="GX1214" s="2"/>
      <c r="GY1214" s="2"/>
      <c r="GZ1214" s="2"/>
      <c r="HA1214" s="2"/>
      <c r="HB1214" s="2"/>
      <c r="HC1214" s="2"/>
      <c r="HD1214" s="2"/>
      <c r="HE1214" s="2"/>
      <c r="HF1214" s="2"/>
      <c r="HG1214" s="2"/>
      <c r="HH1214" s="2"/>
      <c r="HI1214" s="2"/>
      <c r="HJ1214" s="2"/>
      <c r="HK1214" s="2"/>
      <c r="HL1214" s="2"/>
      <c r="HM1214" s="2"/>
      <c r="HN1214" s="2"/>
      <c r="HO1214" s="2"/>
      <c r="HP1214" s="2"/>
      <c r="HQ1214" s="2"/>
      <c r="HR1214" s="2"/>
      <c r="HS1214" s="2"/>
      <c r="HT1214" s="2"/>
      <c r="HU1214" s="2"/>
      <c r="HV1214" s="2"/>
      <c r="HW1214" s="2"/>
      <c r="HX1214" s="2"/>
      <c r="HY1214" s="2"/>
      <c r="HZ1214" s="2"/>
      <c r="IA1214" s="2"/>
      <c r="IB1214" s="2"/>
      <c r="IC1214" s="2"/>
      <c r="ID1214" s="2"/>
    </row>
    <row r="1215" spans="1:238" s="12" customFormat="1" x14ac:dyDescent="0.2">
      <c r="A1215" s="11">
        <f t="shared" si="20"/>
        <v>1207</v>
      </c>
      <c r="B1215" s="32" t="s">
        <v>878</v>
      </c>
      <c r="C1215" s="32" t="s">
        <v>1660</v>
      </c>
      <c r="D1215" s="32" t="s">
        <v>145</v>
      </c>
      <c r="E1215" s="68" t="s">
        <v>1621</v>
      </c>
      <c r="F1215" s="33" t="s">
        <v>879</v>
      </c>
      <c r="G1215" s="34">
        <v>1188</v>
      </c>
      <c r="H1215" s="34">
        <v>2412</v>
      </c>
      <c r="I1215" s="37" t="s">
        <v>15</v>
      </c>
      <c r="J1215" s="35" t="s">
        <v>17</v>
      </c>
      <c r="K1215" s="36" t="s">
        <v>1622</v>
      </c>
    </row>
    <row r="1216" spans="1:238" s="12" customFormat="1" x14ac:dyDescent="0.2">
      <c r="A1216" s="11">
        <f t="shared" si="20"/>
        <v>1208</v>
      </c>
      <c r="B1216" s="32" t="s">
        <v>880</v>
      </c>
      <c r="C1216" s="32" t="s">
        <v>1660</v>
      </c>
      <c r="D1216" s="32" t="s">
        <v>145</v>
      </c>
      <c r="E1216" s="68" t="s">
        <v>1621</v>
      </c>
      <c r="F1216" s="33" t="s">
        <v>881</v>
      </c>
      <c r="G1216" s="34">
        <v>3445</v>
      </c>
      <c r="H1216" s="34">
        <v>6791</v>
      </c>
      <c r="I1216" s="37" t="s">
        <v>18</v>
      </c>
      <c r="J1216" s="35" t="s">
        <v>17</v>
      </c>
      <c r="K1216" s="36" t="s">
        <v>178</v>
      </c>
    </row>
    <row r="1217" spans="1:238" s="12" customFormat="1" x14ac:dyDescent="0.2">
      <c r="A1217" s="11">
        <f t="shared" si="20"/>
        <v>1209</v>
      </c>
      <c r="B1217" s="32" t="s">
        <v>920</v>
      </c>
      <c r="C1217" s="32" t="s">
        <v>1660</v>
      </c>
      <c r="D1217" s="32" t="s">
        <v>145</v>
      </c>
      <c r="E1217" s="68" t="s">
        <v>1623</v>
      </c>
      <c r="F1217" s="33" t="s">
        <v>921</v>
      </c>
      <c r="G1217" s="34">
        <v>414</v>
      </c>
      <c r="H1217" s="34">
        <v>823</v>
      </c>
      <c r="I1217" s="37" t="s">
        <v>1326</v>
      </c>
      <c r="J1217" s="35" t="s">
        <v>17</v>
      </c>
      <c r="K1217" s="36" t="s">
        <v>178</v>
      </c>
    </row>
    <row r="1218" spans="1:238" s="12" customFormat="1" x14ac:dyDescent="0.2">
      <c r="A1218" s="11">
        <f t="shared" si="20"/>
        <v>1210</v>
      </c>
      <c r="B1218" s="32" t="s">
        <v>1199</v>
      </c>
      <c r="C1218" s="32" t="s">
        <v>1660</v>
      </c>
      <c r="D1218" s="32" t="s">
        <v>145</v>
      </c>
      <c r="E1218" s="68" t="s">
        <v>1623</v>
      </c>
      <c r="F1218" s="33" t="s">
        <v>254</v>
      </c>
      <c r="G1218" s="34">
        <v>1048</v>
      </c>
      <c r="H1218" s="34">
        <v>2192.35</v>
      </c>
      <c r="I1218" s="37" t="s">
        <v>15</v>
      </c>
      <c r="J1218" s="35" t="s">
        <v>17</v>
      </c>
      <c r="K1218" s="36" t="s">
        <v>1622</v>
      </c>
    </row>
    <row r="1219" spans="1:238" s="12" customFormat="1" x14ac:dyDescent="0.2">
      <c r="A1219" s="11">
        <f t="shared" si="20"/>
        <v>1211</v>
      </c>
      <c r="B1219" s="32" t="s">
        <v>953</v>
      </c>
      <c r="C1219" s="32" t="s">
        <v>1660</v>
      </c>
      <c r="D1219" s="32" t="s">
        <v>145</v>
      </c>
      <c r="E1219" s="68" t="s">
        <v>1625</v>
      </c>
      <c r="F1219" s="33" t="s">
        <v>921</v>
      </c>
      <c r="G1219" s="34">
        <v>671</v>
      </c>
      <c r="H1219" s="34">
        <v>1432</v>
      </c>
      <c r="I1219" s="37" t="s">
        <v>15</v>
      </c>
      <c r="J1219" s="35" t="s">
        <v>17</v>
      </c>
      <c r="K1219" s="36" t="s">
        <v>1622</v>
      </c>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c r="GQ1219" s="2"/>
      <c r="GR1219" s="2"/>
      <c r="GS1219" s="2"/>
      <c r="GT1219" s="2"/>
      <c r="GU1219" s="2"/>
      <c r="GV1219" s="2"/>
      <c r="GW1219" s="2"/>
      <c r="GX1219" s="2"/>
      <c r="GY1219" s="2"/>
      <c r="GZ1219" s="2"/>
      <c r="HA1219" s="2"/>
      <c r="HB1219" s="2"/>
      <c r="HC1219" s="2"/>
      <c r="HD1219" s="2"/>
      <c r="HE1219" s="2"/>
      <c r="HF1219" s="2"/>
      <c r="HG1219" s="2"/>
      <c r="HH1219" s="2"/>
      <c r="HI1219" s="2"/>
      <c r="HJ1219" s="2"/>
      <c r="HK1219" s="2"/>
      <c r="HL1219" s="2"/>
      <c r="HM1219" s="2"/>
      <c r="HN1219" s="2"/>
      <c r="HO1219" s="2"/>
      <c r="HP1219" s="2"/>
      <c r="HQ1219" s="2"/>
      <c r="HR1219" s="2"/>
      <c r="HS1219" s="2"/>
      <c r="HT1219" s="2"/>
      <c r="HU1219" s="2"/>
      <c r="HV1219" s="2"/>
      <c r="HW1219" s="2"/>
      <c r="HX1219" s="2"/>
      <c r="HY1219" s="2"/>
      <c r="HZ1219" s="2"/>
      <c r="IA1219" s="2"/>
      <c r="IB1219" s="2"/>
      <c r="IC1219" s="2"/>
      <c r="ID1219" s="2"/>
    </row>
    <row r="1220" spans="1:238" s="12" customFormat="1" x14ac:dyDescent="0.2">
      <c r="A1220" s="11">
        <f t="shared" si="20"/>
        <v>1212</v>
      </c>
      <c r="B1220" s="32" t="s">
        <v>957</v>
      </c>
      <c r="C1220" s="32" t="s">
        <v>1660</v>
      </c>
      <c r="D1220" s="32" t="s">
        <v>145</v>
      </c>
      <c r="E1220" s="68" t="s">
        <v>1626</v>
      </c>
      <c r="F1220" s="33" t="s">
        <v>958</v>
      </c>
      <c r="G1220" s="34">
        <v>1398</v>
      </c>
      <c r="H1220" s="34">
        <v>2872</v>
      </c>
      <c r="I1220" s="37" t="s">
        <v>1326</v>
      </c>
      <c r="J1220" s="35" t="s">
        <v>17</v>
      </c>
      <c r="K1220" s="36" t="s">
        <v>1622</v>
      </c>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c r="GQ1220" s="2"/>
      <c r="GR1220" s="2"/>
      <c r="GS1220" s="2"/>
      <c r="GT1220" s="2"/>
      <c r="GU1220" s="2"/>
      <c r="GV1220" s="2"/>
      <c r="GW1220" s="2"/>
      <c r="GX1220" s="2"/>
      <c r="GY1220" s="2"/>
      <c r="GZ1220" s="2"/>
      <c r="HA1220" s="2"/>
      <c r="HB1220" s="2"/>
      <c r="HC1220" s="2"/>
      <c r="HD1220" s="2"/>
      <c r="HE1220" s="2"/>
      <c r="HF1220" s="2"/>
      <c r="HG1220" s="2"/>
      <c r="HH1220" s="2"/>
      <c r="HI1220" s="2"/>
      <c r="HJ1220" s="2"/>
      <c r="HK1220" s="2"/>
      <c r="HL1220" s="2"/>
      <c r="HM1220" s="2"/>
      <c r="HN1220" s="2"/>
      <c r="HO1220" s="2"/>
      <c r="HP1220" s="2"/>
      <c r="HQ1220" s="2"/>
      <c r="HR1220" s="2"/>
      <c r="HS1220" s="2"/>
      <c r="HT1220" s="2"/>
      <c r="HU1220" s="2"/>
      <c r="HV1220" s="2"/>
      <c r="HW1220" s="2"/>
      <c r="HX1220" s="2"/>
      <c r="HY1220" s="2"/>
      <c r="HZ1220" s="2"/>
      <c r="IA1220" s="2"/>
      <c r="IB1220" s="2"/>
      <c r="IC1220" s="2"/>
      <c r="ID1220" s="2"/>
    </row>
    <row r="1221" spans="1:238" s="12" customFormat="1" x14ac:dyDescent="0.2">
      <c r="A1221" s="11">
        <f t="shared" si="20"/>
        <v>1213</v>
      </c>
      <c r="B1221" s="32" t="s">
        <v>985</v>
      </c>
      <c r="C1221" s="32" t="s">
        <v>1660</v>
      </c>
      <c r="D1221" s="32" t="s">
        <v>145</v>
      </c>
      <c r="E1221" s="68" t="s">
        <v>1627</v>
      </c>
      <c r="F1221" s="33" t="s">
        <v>548</v>
      </c>
      <c r="G1221" s="34">
        <v>850</v>
      </c>
      <c r="H1221" s="34">
        <v>1789</v>
      </c>
      <c r="I1221" s="37" t="s">
        <v>15</v>
      </c>
      <c r="J1221" s="35" t="s">
        <v>17</v>
      </c>
      <c r="K1221" s="36" t="s">
        <v>1622</v>
      </c>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c r="GQ1221" s="2"/>
      <c r="GR1221" s="2"/>
      <c r="GS1221" s="2"/>
      <c r="GT1221" s="2"/>
      <c r="GU1221" s="2"/>
      <c r="GV1221" s="2"/>
      <c r="GW1221" s="2"/>
      <c r="GX1221" s="2"/>
      <c r="GY1221" s="2"/>
      <c r="GZ1221" s="2"/>
      <c r="HA1221" s="2"/>
      <c r="HB1221" s="2"/>
      <c r="HC1221" s="2"/>
      <c r="HD1221" s="2"/>
      <c r="HE1221" s="2"/>
      <c r="HF1221" s="2"/>
      <c r="HG1221" s="2"/>
      <c r="HH1221" s="2"/>
      <c r="HI1221" s="2"/>
      <c r="HJ1221" s="2"/>
      <c r="HK1221" s="2"/>
      <c r="HL1221" s="2"/>
      <c r="HM1221" s="2"/>
      <c r="HN1221" s="2"/>
      <c r="HO1221" s="2"/>
      <c r="HP1221" s="2"/>
      <c r="HQ1221" s="2"/>
      <c r="HR1221" s="2"/>
      <c r="HS1221" s="2"/>
      <c r="HT1221" s="2"/>
      <c r="HU1221" s="2"/>
      <c r="HV1221" s="2"/>
      <c r="HW1221" s="2"/>
      <c r="HX1221" s="2"/>
      <c r="HY1221" s="2"/>
      <c r="HZ1221" s="2"/>
      <c r="IA1221" s="2"/>
      <c r="IB1221" s="2"/>
      <c r="IC1221" s="2"/>
      <c r="ID1221" s="2"/>
    </row>
    <row r="1222" spans="1:238" s="12" customFormat="1" x14ac:dyDescent="0.2">
      <c r="A1222" s="11">
        <f t="shared" si="20"/>
        <v>1214</v>
      </c>
      <c r="B1222" s="32" t="s">
        <v>994</v>
      </c>
      <c r="C1222" s="32" t="s">
        <v>1660</v>
      </c>
      <c r="D1222" s="32" t="s">
        <v>145</v>
      </c>
      <c r="E1222" s="68" t="s">
        <v>1628</v>
      </c>
      <c r="F1222" s="33" t="s">
        <v>995</v>
      </c>
      <c r="G1222" s="34">
        <v>1321</v>
      </c>
      <c r="H1222" s="34">
        <v>3122</v>
      </c>
      <c r="I1222" s="37" t="s">
        <v>1326</v>
      </c>
      <c r="J1222" s="35" t="s">
        <v>17</v>
      </c>
      <c r="K1222" s="36" t="s">
        <v>177</v>
      </c>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c r="GQ1222" s="2"/>
      <c r="GR1222" s="2"/>
      <c r="GS1222" s="2"/>
      <c r="GT1222" s="2"/>
      <c r="GU1222" s="2"/>
      <c r="GV1222" s="2"/>
      <c r="GW1222" s="2"/>
      <c r="GX1222" s="2"/>
      <c r="GY1222" s="2"/>
      <c r="GZ1222" s="2"/>
      <c r="HA1222" s="2"/>
      <c r="HB1222" s="2"/>
      <c r="HC1222" s="2"/>
      <c r="HD1222" s="2"/>
      <c r="HE1222" s="2"/>
      <c r="HF1222" s="2"/>
      <c r="HG1222" s="2"/>
      <c r="HH1222" s="2"/>
      <c r="HI1222" s="2"/>
      <c r="HJ1222" s="2"/>
      <c r="HK1222" s="2"/>
      <c r="HL1222" s="2"/>
      <c r="HM1222" s="2"/>
      <c r="HN1222" s="2"/>
      <c r="HO1222" s="2"/>
      <c r="HP1222" s="2"/>
      <c r="HQ1222" s="2"/>
      <c r="HR1222" s="2"/>
      <c r="HS1222" s="2"/>
      <c r="HT1222" s="2"/>
      <c r="HU1222" s="2"/>
      <c r="HV1222" s="2"/>
      <c r="HW1222" s="2"/>
      <c r="HX1222" s="2"/>
      <c r="HY1222" s="2"/>
      <c r="HZ1222" s="2"/>
      <c r="IA1222" s="2"/>
      <c r="IB1222" s="2"/>
      <c r="IC1222" s="2"/>
      <c r="ID1222" s="2"/>
    </row>
    <row r="1223" spans="1:238" x14ac:dyDescent="0.2">
      <c r="A1223" s="11">
        <f t="shared" si="20"/>
        <v>1215</v>
      </c>
      <c r="B1223" s="32" t="s">
        <v>996</v>
      </c>
      <c r="C1223" s="32" t="s">
        <v>1660</v>
      </c>
      <c r="D1223" s="32" t="s">
        <v>145</v>
      </c>
      <c r="E1223" s="68" t="s">
        <v>1628</v>
      </c>
      <c r="F1223" s="33" t="s">
        <v>997</v>
      </c>
      <c r="G1223" s="34">
        <v>2986</v>
      </c>
      <c r="H1223" s="34">
        <v>5193</v>
      </c>
      <c r="I1223" s="37" t="s">
        <v>1326</v>
      </c>
      <c r="J1223" s="35" t="s">
        <v>17</v>
      </c>
      <c r="K1223" s="36" t="s">
        <v>1622</v>
      </c>
    </row>
    <row r="1224" spans="1:238" x14ac:dyDescent="0.2">
      <c r="A1224" s="11">
        <f t="shared" si="20"/>
        <v>1216</v>
      </c>
      <c r="B1224" s="32" t="s">
        <v>998</v>
      </c>
      <c r="C1224" s="32" t="s">
        <v>1660</v>
      </c>
      <c r="D1224" s="32" t="s">
        <v>145</v>
      </c>
      <c r="E1224" s="68" t="s">
        <v>1628</v>
      </c>
      <c r="F1224" s="33" t="s">
        <v>254</v>
      </c>
      <c r="G1224" s="34">
        <v>130</v>
      </c>
      <c r="H1224" s="34">
        <v>83</v>
      </c>
      <c r="I1224" s="37" t="s">
        <v>896</v>
      </c>
      <c r="J1224" s="35" t="s">
        <v>896</v>
      </c>
      <c r="K1224" s="36" t="s">
        <v>1622</v>
      </c>
    </row>
    <row r="1225" spans="1:238" x14ac:dyDescent="0.2">
      <c r="A1225" s="11">
        <f t="shared" si="20"/>
        <v>1217</v>
      </c>
      <c r="B1225" s="32" t="s">
        <v>1028</v>
      </c>
      <c r="C1225" s="32" t="s">
        <v>1660</v>
      </c>
      <c r="D1225" s="32" t="s">
        <v>145</v>
      </c>
      <c r="E1225" s="68" t="s">
        <v>1630</v>
      </c>
      <c r="F1225" s="33" t="s">
        <v>1029</v>
      </c>
      <c r="G1225" s="34">
        <v>2275</v>
      </c>
      <c r="H1225" s="34">
        <v>5028</v>
      </c>
      <c r="I1225" s="37" t="s">
        <v>18</v>
      </c>
      <c r="J1225" s="35" t="s">
        <v>17</v>
      </c>
      <c r="K1225" s="36" t="s">
        <v>1622</v>
      </c>
    </row>
    <row r="1226" spans="1:238" x14ac:dyDescent="0.2">
      <c r="A1226" s="11">
        <f t="shared" si="20"/>
        <v>1218</v>
      </c>
      <c r="B1226" s="32" t="s">
        <v>1222</v>
      </c>
      <c r="C1226" s="32" t="s">
        <v>1660</v>
      </c>
      <c r="D1226" s="32" t="s">
        <v>145</v>
      </c>
      <c r="E1226" s="68" t="s">
        <v>1217</v>
      </c>
      <c r="F1226" s="33" t="s">
        <v>1766</v>
      </c>
      <c r="G1226" s="34">
        <v>2268</v>
      </c>
      <c r="H1226" s="34">
        <v>5954</v>
      </c>
      <c r="I1226" s="37" t="s">
        <v>1268</v>
      </c>
      <c r="J1226" s="35" t="s">
        <v>17</v>
      </c>
      <c r="K1226" s="36"/>
    </row>
    <row r="1227" spans="1:238" x14ac:dyDescent="0.2">
      <c r="A1227" s="11">
        <f t="shared" si="20"/>
        <v>1219</v>
      </c>
      <c r="B1227" s="32" t="s">
        <v>1253</v>
      </c>
      <c r="C1227" s="32" t="s">
        <v>1660</v>
      </c>
      <c r="D1227" s="32" t="s">
        <v>145</v>
      </c>
      <c r="E1227" s="68" t="s">
        <v>1240</v>
      </c>
      <c r="F1227" s="33" t="s">
        <v>1347</v>
      </c>
      <c r="G1227" s="34">
        <v>2614.96</v>
      </c>
      <c r="H1227" s="34">
        <v>7397</v>
      </c>
      <c r="I1227" s="37" t="s">
        <v>1326</v>
      </c>
      <c r="J1227" s="35" t="s">
        <v>17</v>
      </c>
      <c r="K1227" s="36" t="s">
        <v>178</v>
      </c>
    </row>
    <row r="1228" spans="1:238" x14ac:dyDescent="0.2">
      <c r="A1228" s="11">
        <f t="shared" si="20"/>
        <v>1220</v>
      </c>
      <c r="B1228" s="32" t="s">
        <v>1258</v>
      </c>
      <c r="C1228" s="32" t="s">
        <v>1660</v>
      </c>
      <c r="D1228" s="32" t="s">
        <v>145</v>
      </c>
      <c r="E1228" s="136" t="s">
        <v>1255</v>
      </c>
      <c r="F1228" s="33" t="s">
        <v>1767</v>
      </c>
      <c r="G1228" s="34">
        <v>1151</v>
      </c>
      <c r="H1228" s="34">
        <v>1162</v>
      </c>
      <c r="I1228" s="41" t="s">
        <v>1243</v>
      </c>
      <c r="J1228" s="35" t="s">
        <v>17</v>
      </c>
      <c r="K1228" s="36"/>
    </row>
    <row r="1229" spans="1:238" x14ac:dyDescent="0.2">
      <c r="A1229" s="11">
        <f t="shared" si="20"/>
        <v>1221</v>
      </c>
      <c r="B1229" s="32" t="s">
        <v>1259</v>
      </c>
      <c r="C1229" s="32" t="s">
        <v>1660</v>
      </c>
      <c r="D1229" s="32" t="s">
        <v>145</v>
      </c>
      <c r="E1229" s="136" t="s">
        <v>1255</v>
      </c>
      <c r="F1229" s="33" t="s">
        <v>1768</v>
      </c>
      <c r="G1229" s="34">
        <v>1516</v>
      </c>
      <c r="H1229" s="34">
        <v>4567</v>
      </c>
      <c r="I1229" s="41" t="s">
        <v>1243</v>
      </c>
      <c r="J1229" s="35" t="s">
        <v>17</v>
      </c>
      <c r="K1229" s="36"/>
    </row>
    <row r="1230" spans="1:238" s="15" customFormat="1" x14ac:dyDescent="0.2">
      <c r="A1230" s="11">
        <f t="shared" si="20"/>
        <v>1222</v>
      </c>
      <c r="B1230" s="91" t="s">
        <v>2764</v>
      </c>
      <c r="C1230" s="91" t="s">
        <v>698</v>
      </c>
      <c r="D1230" s="91" t="s">
        <v>2789</v>
      </c>
      <c r="E1230" s="138" t="s">
        <v>2760</v>
      </c>
      <c r="F1230" s="92" t="s">
        <v>2765</v>
      </c>
      <c r="G1230" s="93">
        <v>3179</v>
      </c>
      <c r="H1230" s="93">
        <v>5038</v>
      </c>
      <c r="I1230" s="123" t="s">
        <v>15</v>
      </c>
      <c r="J1230" s="95" t="s">
        <v>17</v>
      </c>
      <c r="K1230" s="97" t="s">
        <v>178</v>
      </c>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c r="GQ1230" s="2"/>
      <c r="GR1230" s="2"/>
      <c r="GS1230" s="2"/>
      <c r="GT1230" s="2"/>
      <c r="GU1230" s="2"/>
      <c r="GV1230" s="2"/>
      <c r="GW1230" s="2"/>
      <c r="GX1230" s="2"/>
      <c r="GY1230" s="2"/>
      <c r="GZ1230" s="2"/>
      <c r="HA1230" s="2"/>
      <c r="HB1230" s="2"/>
      <c r="HC1230" s="2"/>
      <c r="HD1230" s="2"/>
      <c r="HE1230" s="2"/>
      <c r="HF1230" s="2"/>
      <c r="HG1230" s="2"/>
      <c r="HH1230" s="2"/>
      <c r="HI1230" s="2"/>
      <c r="HJ1230" s="2"/>
      <c r="HK1230" s="2"/>
      <c r="HL1230" s="2"/>
      <c r="HM1230" s="2"/>
      <c r="HN1230" s="2"/>
      <c r="HO1230" s="2"/>
      <c r="HP1230" s="2"/>
      <c r="HQ1230" s="2"/>
      <c r="HR1230" s="2"/>
      <c r="HS1230" s="2"/>
      <c r="HT1230" s="2"/>
      <c r="HU1230" s="2"/>
      <c r="HV1230" s="2"/>
      <c r="HW1230" s="2"/>
      <c r="HX1230" s="2"/>
      <c r="HY1230" s="2"/>
      <c r="HZ1230" s="2"/>
      <c r="IA1230" s="2"/>
      <c r="IB1230" s="2"/>
      <c r="IC1230" s="2"/>
      <c r="ID1230" s="2"/>
    </row>
    <row r="1231" spans="1:238" x14ac:dyDescent="0.2">
      <c r="A1231" s="11">
        <f t="shared" si="20"/>
        <v>1223</v>
      </c>
      <c r="B1231" s="32" t="s">
        <v>2788</v>
      </c>
      <c r="C1231" s="32" t="s">
        <v>2777</v>
      </c>
      <c r="D1231" s="32" t="s">
        <v>2789</v>
      </c>
      <c r="E1231" s="136" t="s">
        <v>2760</v>
      </c>
      <c r="F1231" s="33" t="s">
        <v>2790</v>
      </c>
      <c r="G1231" s="34">
        <v>2370</v>
      </c>
      <c r="H1231" s="34">
        <v>5103</v>
      </c>
      <c r="I1231" s="41" t="s">
        <v>15</v>
      </c>
      <c r="J1231" s="35" t="s">
        <v>17</v>
      </c>
      <c r="K1231" s="36"/>
    </row>
    <row r="1232" spans="1:238" x14ac:dyDescent="0.2">
      <c r="A1232" s="11">
        <f t="shared" si="20"/>
        <v>1224</v>
      </c>
      <c r="B1232" s="38" t="s">
        <v>2588</v>
      </c>
      <c r="C1232" s="32" t="s">
        <v>754</v>
      </c>
      <c r="D1232" s="38" t="s">
        <v>646</v>
      </c>
      <c r="E1232" s="69">
        <v>2007.04</v>
      </c>
      <c r="F1232" s="40" t="s">
        <v>1318</v>
      </c>
      <c r="G1232" s="39">
        <v>1062</v>
      </c>
      <c r="H1232" s="39">
        <v>1380</v>
      </c>
      <c r="I1232" s="43" t="s">
        <v>1268</v>
      </c>
      <c r="J1232" s="35" t="s">
        <v>17</v>
      </c>
      <c r="K1232" s="42"/>
    </row>
    <row r="1233" spans="1:238" x14ac:dyDescent="0.2">
      <c r="A1233" s="11">
        <f t="shared" si="20"/>
        <v>1225</v>
      </c>
      <c r="B1233" s="32" t="s">
        <v>2589</v>
      </c>
      <c r="C1233" s="32" t="s">
        <v>754</v>
      </c>
      <c r="D1233" s="38" t="s">
        <v>646</v>
      </c>
      <c r="E1233" s="69">
        <v>2009.04</v>
      </c>
      <c r="F1233" s="33" t="s">
        <v>1969</v>
      </c>
      <c r="G1233" s="34">
        <v>3211</v>
      </c>
      <c r="H1233" s="34">
        <v>5966</v>
      </c>
      <c r="I1233" s="35" t="s">
        <v>1268</v>
      </c>
      <c r="J1233" s="35" t="s">
        <v>17</v>
      </c>
      <c r="K1233" s="36"/>
      <c r="L1233" s="14"/>
      <c r="M1233" s="14"/>
      <c r="N1233" s="14"/>
      <c r="O1233" s="14"/>
      <c r="P1233" s="14"/>
      <c r="Q1233" s="14"/>
      <c r="R1233" s="14"/>
      <c r="S1233" s="14"/>
      <c r="T1233" s="14"/>
      <c r="U1233" s="14"/>
      <c r="V1233" s="14"/>
      <c r="W1233" s="14"/>
      <c r="X1233" s="14"/>
      <c r="Y1233" s="14"/>
      <c r="Z1233" s="14"/>
      <c r="AA1233" s="14"/>
      <c r="AB1233" s="14"/>
      <c r="AC1233" s="14"/>
      <c r="AD1233" s="14"/>
      <c r="AE1233" s="14"/>
      <c r="AF1233" s="14"/>
      <c r="AG1233" s="14"/>
      <c r="AH1233" s="14"/>
      <c r="AI1233" s="14"/>
      <c r="AJ1233" s="14"/>
      <c r="AK1233" s="14"/>
      <c r="AL1233" s="14"/>
      <c r="AM1233" s="14"/>
      <c r="AN1233" s="14"/>
      <c r="AO1233" s="14"/>
      <c r="AP1233" s="14"/>
      <c r="AQ1233" s="14"/>
      <c r="AR1233" s="14"/>
      <c r="AS1233" s="14"/>
      <c r="AT1233" s="14"/>
      <c r="AU1233" s="14"/>
      <c r="AV1233" s="14"/>
      <c r="AW1233" s="14"/>
      <c r="AX1233" s="14"/>
      <c r="AY1233" s="14"/>
      <c r="AZ1233" s="14"/>
      <c r="BA1233" s="14"/>
      <c r="BB1233" s="14"/>
      <c r="BC1233" s="14"/>
      <c r="BD1233" s="14"/>
      <c r="BE1233" s="14"/>
      <c r="BF1233" s="14"/>
      <c r="BG1233" s="14"/>
      <c r="BH1233" s="14"/>
      <c r="BI1233" s="14"/>
      <c r="BJ1233" s="14"/>
      <c r="BK1233" s="14"/>
      <c r="BL1233" s="14"/>
      <c r="BM1233" s="14"/>
      <c r="BN1233" s="14"/>
      <c r="BO1233" s="14"/>
      <c r="BP1233" s="14"/>
      <c r="BQ1233" s="14"/>
      <c r="BR1233" s="14"/>
      <c r="BS1233" s="14"/>
      <c r="BT1233" s="14"/>
      <c r="BU1233" s="14"/>
      <c r="BV1233" s="14"/>
      <c r="BW1233" s="14"/>
      <c r="BX1233" s="14"/>
      <c r="BY1233" s="14"/>
      <c r="BZ1233" s="14"/>
      <c r="CA1233" s="14"/>
      <c r="CB1233" s="14"/>
      <c r="CC1233" s="14"/>
      <c r="CD1233" s="14"/>
      <c r="CE1233" s="14"/>
      <c r="CF1233" s="14"/>
      <c r="CG1233" s="14"/>
      <c r="CH1233" s="14"/>
      <c r="CI1233" s="14"/>
      <c r="CJ1233" s="14"/>
      <c r="CK1233" s="14"/>
      <c r="CL1233" s="14"/>
      <c r="CM1233" s="14"/>
      <c r="CN1233" s="14"/>
      <c r="CO1233" s="14"/>
      <c r="CP1233" s="14"/>
      <c r="CQ1233" s="14"/>
      <c r="CR1233" s="14"/>
      <c r="CS1233" s="14"/>
      <c r="CT1233" s="14"/>
      <c r="CU1233" s="14"/>
      <c r="CV1233" s="14"/>
      <c r="CW1233" s="14"/>
      <c r="CX1233" s="14"/>
      <c r="CY1233" s="14"/>
      <c r="CZ1233" s="14"/>
      <c r="DA1233" s="14"/>
      <c r="DB1233" s="14"/>
      <c r="DC1233" s="14"/>
      <c r="DD1233" s="14"/>
      <c r="DE1233" s="14"/>
      <c r="DF1233" s="14"/>
      <c r="DG1233" s="14"/>
      <c r="DH1233" s="14"/>
      <c r="DI1233" s="14"/>
      <c r="DJ1233" s="14"/>
      <c r="DK1233" s="14"/>
      <c r="DL1233" s="14"/>
      <c r="DM1233" s="14"/>
      <c r="DN1233" s="14"/>
      <c r="DO1233" s="14"/>
      <c r="DP1233" s="14"/>
      <c r="DQ1233" s="14"/>
      <c r="DR1233" s="14"/>
      <c r="DS1233" s="14"/>
      <c r="DT1233" s="14"/>
      <c r="DU1233" s="14"/>
      <c r="DV1233" s="14"/>
      <c r="DW1233" s="14"/>
      <c r="DX1233" s="14"/>
      <c r="DY1233" s="14"/>
      <c r="DZ1233" s="14"/>
      <c r="EA1233" s="14"/>
      <c r="EB1233" s="14"/>
      <c r="EC1233" s="14"/>
      <c r="ED1233" s="14"/>
      <c r="EE1233" s="14"/>
      <c r="EF1233" s="14"/>
      <c r="EG1233" s="14"/>
      <c r="EH1233" s="14"/>
      <c r="EI1233" s="14"/>
      <c r="EJ1233" s="14"/>
      <c r="EK1233" s="14"/>
      <c r="EL1233" s="14"/>
      <c r="EM1233" s="14"/>
      <c r="EN1233" s="14"/>
      <c r="EO1233" s="14"/>
      <c r="EP1233" s="14"/>
      <c r="EQ1233" s="14"/>
      <c r="ER1233" s="14"/>
      <c r="ES1233" s="14"/>
      <c r="ET1233" s="14"/>
      <c r="EU1233" s="14"/>
      <c r="EV1233" s="14"/>
      <c r="EW1233" s="14"/>
      <c r="EX1233" s="14"/>
      <c r="EY1233" s="14"/>
      <c r="EZ1233" s="14"/>
      <c r="FA1233" s="14"/>
      <c r="FB1233" s="14"/>
      <c r="FC1233" s="14"/>
      <c r="FD1233" s="14"/>
      <c r="FE1233" s="14"/>
      <c r="FF1233" s="14"/>
      <c r="FG1233" s="14"/>
      <c r="FH1233" s="14"/>
      <c r="FI1233" s="14"/>
      <c r="FJ1233" s="14"/>
      <c r="FK1233" s="14"/>
      <c r="FL1233" s="14"/>
      <c r="FM1233" s="14"/>
      <c r="FN1233" s="14"/>
      <c r="FO1233" s="14"/>
      <c r="FP1233" s="14"/>
      <c r="FQ1233" s="14"/>
      <c r="FR1233" s="14"/>
      <c r="FS1233" s="14"/>
      <c r="FT1233" s="14"/>
      <c r="FU1233" s="14"/>
      <c r="FV1233" s="14"/>
      <c r="FW1233" s="14"/>
      <c r="FX1233" s="14"/>
      <c r="FY1233" s="14"/>
      <c r="FZ1233" s="14"/>
      <c r="GA1233" s="14"/>
      <c r="GB1233" s="14"/>
      <c r="GC1233" s="14"/>
      <c r="GD1233" s="14"/>
      <c r="GE1233" s="14"/>
      <c r="GF1233" s="14"/>
      <c r="GG1233" s="14"/>
      <c r="GH1233" s="14"/>
      <c r="GI1233" s="14"/>
      <c r="GJ1233" s="14"/>
      <c r="GK1233" s="14"/>
      <c r="GL1233" s="14"/>
      <c r="GM1233" s="14"/>
      <c r="GN1233" s="14"/>
      <c r="GO1233" s="14"/>
      <c r="GP1233" s="14"/>
      <c r="GQ1233" s="14"/>
      <c r="GR1233" s="14"/>
      <c r="GS1233" s="14"/>
      <c r="GT1233" s="14"/>
      <c r="GU1233" s="14"/>
      <c r="GV1233" s="14"/>
      <c r="GW1233" s="14"/>
      <c r="GX1233" s="14"/>
      <c r="GY1233" s="14"/>
      <c r="GZ1233" s="14"/>
      <c r="HA1233" s="14"/>
      <c r="HB1233" s="14"/>
      <c r="HC1233" s="14"/>
      <c r="HD1233" s="14"/>
      <c r="HE1233" s="14"/>
      <c r="HF1233" s="14"/>
      <c r="HG1233" s="14"/>
      <c r="HH1233" s="14"/>
      <c r="HI1233" s="14"/>
      <c r="HJ1233" s="14"/>
      <c r="HK1233" s="14"/>
      <c r="HL1233" s="14"/>
      <c r="HM1233" s="14"/>
      <c r="HN1233" s="14"/>
      <c r="HO1233" s="14"/>
      <c r="HP1233" s="14"/>
      <c r="HQ1233" s="14"/>
      <c r="HR1233" s="14"/>
      <c r="HS1233" s="14"/>
      <c r="HT1233" s="14"/>
      <c r="HU1233" s="14"/>
      <c r="HV1233" s="14"/>
      <c r="HW1233" s="14"/>
      <c r="HX1233" s="14"/>
      <c r="HY1233" s="14"/>
      <c r="HZ1233" s="14"/>
      <c r="IA1233" s="14"/>
      <c r="IB1233" s="14"/>
      <c r="IC1233" s="14"/>
      <c r="ID1233" s="14"/>
    </row>
    <row r="1234" spans="1:238" x14ac:dyDescent="0.2">
      <c r="A1234" s="11">
        <f t="shared" si="20"/>
        <v>1226</v>
      </c>
      <c r="B1234" s="32" t="s">
        <v>2590</v>
      </c>
      <c r="C1234" s="32" t="s">
        <v>754</v>
      </c>
      <c r="D1234" s="38" t="s">
        <v>646</v>
      </c>
      <c r="E1234" s="69">
        <v>2009.04</v>
      </c>
      <c r="F1234" s="33" t="s">
        <v>1971</v>
      </c>
      <c r="G1234" s="34">
        <v>2485</v>
      </c>
      <c r="H1234" s="34">
        <v>5322</v>
      </c>
      <c r="I1234" s="35" t="s">
        <v>1268</v>
      </c>
      <c r="J1234" s="35" t="s">
        <v>17</v>
      </c>
      <c r="K1234" s="36"/>
      <c r="L1234" s="14"/>
      <c r="M1234" s="14"/>
      <c r="N1234" s="14"/>
      <c r="O1234" s="14"/>
      <c r="P1234" s="14"/>
      <c r="Q1234" s="14"/>
      <c r="R1234" s="14"/>
      <c r="S1234" s="14"/>
      <c r="T1234" s="14"/>
      <c r="U1234" s="14"/>
      <c r="V1234" s="14"/>
      <c r="W1234" s="14"/>
      <c r="X1234" s="14"/>
      <c r="Y1234" s="14"/>
      <c r="Z1234" s="14"/>
      <c r="AA1234" s="14"/>
      <c r="AB1234" s="14"/>
      <c r="AC1234" s="14"/>
      <c r="AD1234" s="14"/>
      <c r="AE1234" s="14"/>
      <c r="AF1234" s="14"/>
      <c r="AG1234" s="14"/>
      <c r="AH1234" s="14"/>
      <c r="AI1234" s="14"/>
      <c r="AJ1234" s="14"/>
      <c r="AK1234" s="14"/>
      <c r="AL1234" s="14"/>
      <c r="AM1234" s="14"/>
      <c r="AN1234" s="14"/>
      <c r="AO1234" s="14"/>
      <c r="AP1234" s="14"/>
      <c r="AQ1234" s="14"/>
      <c r="AR1234" s="14"/>
      <c r="AS1234" s="14"/>
      <c r="AT1234" s="14"/>
      <c r="AU1234" s="14"/>
      <c r="AV1234" s="14"/>
      <c r="AW1234" s="14"/>
      <c r="AX1234" s="14"/>
      <c r="AY1234" s="14"/>
      <c r="AZ1234" s="14"/>
      <c r="BA1234" s="14"/>
      <c r="BB1234" s="14"/>
      <c r="BC1234" s="14"/>
      <c r="BD1234" s="14"/>
      <c r="BE1234" s="14"/>
      <c r="BF1234" s="14"/>
      <c r="BG1234" s="14"/>
      <c r="BH1234" s="14"/>
      <c r="BI1234" s="14"/>
      <c r="BJ1234" s="14"/>
      <c r="BK1234" s="14"/>
      <c r="BL1234" s="14"/>
      <c r="BM1234" s="14"/>
      <c r="BN1234" s="14"/>
      <c r="BO1234" s="14"/>
      <c r="BP1234" s="14"/>
      <c r="BQ1234" s="14"/>
      <c r="BR1234" s="14"/>
      <c r="BS1234" s="14"/>
      <c r="BT1234" s="14"/>
      <c r="BU1234" s="14"/>
      <c r="BV1234" s="14"/>
      <c r="BW1234" s="14"/>
      <c r="BX1234" s="14"/>
      <c r="BY1234" s="14"/>
      <c r="BZ1234" s="14"/>
      <c r="CA1234" s="14"/>
      <c r="CB1234" s="14"/>
      <c r="CC1234" s="14"/>
      <c r="CD1234" s="14"/>
      <c r="CE1234" s="14"/>
      <c r="CF1234" s="14"/>
      <c r="CG1234" s="14"/>
      <c r="CH1234" s="14"/>
      <c r="CI1234" s="14"/>
      <c r="CJ1234" s="14"/>
      <c r="CK1234" s="14"/>
      <c r="CL1234" s="14"/>
      <c r="CM1234" s="14"/>
      <c r="CN1234" s="14"/>
      <c r="CO1234" s="14"/>
      <c r="CP1234" s="14"/>
      <c r="CQ1234" s="14"/>
      <c r="CR1234" s="14"/>
      <c r="CS1234" s="14"/>
      <c r="CT1234" s="14"/>
      <c r="CU1234" s="14"/>
      <c r="CV1234" s="14"/>
      <c r="CW1234" s="14"/>
      <c r="CX1234" s="14"/>
      <c r="CY1234" s="14"/>
      <c r="CZ1234" s="14"/>
      <c r="DA1234" s="14"/>
      <c r="DB1234" s="14"/>
      <c r="DC1234" s="14"/>
      <c r="DD1234" s="14"/>
      <c r="DE1234" s="14"/>
      <c r="DF1234" s="14"/>
      <c r="DG1234" s="14"/>
      <c r="DH1234" s="14"/>
      <c r="DI1234" s="14"/>
      <c r="DJ1234" s="14"/>
      <c r="DK1234" s="14"/>
      <c r="DL1234" s="14"/>
      <c r="DM1234" s="14"/>
      <c r="DN1234" s="14"/>
      <c r="DO1234" s="14"/>
      <c r="DP1234" s="14"/>
      <c r="DQ1234" s="14"/>
      <c r="DR1234" s="14"/>
      <c r="DS1234" s="14"/>
      <c r="DT1234" s="14"/>
      <c r="DU1234" s="14"/>
      <c r="DV1234" s="14"/>
      <c r="DW1234" s="14"/>
      <c r="DX1234" s="14"/>
      <c r="DY1234" s="14"/>
      <c r="DZ1234" s="14"/>
      <c r="EA1234" s="14"/>
      <c r="EB1234" s="14"/>
      <c r="EC1234" s="14"/>
      <c r="ED1234" s="14"/>
      <c r="EE1234" s="14"/>
      <c r="EF1234" s="14"/>
      <c r="EG1234" s="14"/>
      <c r="EH1234" s="14"/>
      <c r="EI1234" s="14"/>
      <c r="EJ1234" s="14"/>
      <c r="EK1234" s="14"/>
      <c r="EL1234" s="14"/>
      <c r="EM1234" s="14"/>
      <c r="EN1234" s="14"/>
      <c r="EO1234" s="14"/>
      <c r="EP1234" s="14"/>
      <c r="EQ1234" s="14"/>
      <c r="ER1234" s="14"/>
      <c r="ES1234" s="14"/>
      <c r="ET1234" s="14"/>
      <c r="EU1234" s="14"/>
      <c r="EV1234" s="14"/>
      <c r="EW1234" s="14"/>
      <c r="EX1234" s="14"/>
      <c r="EY1234" s="14"/>
      <c r="EZ1234" s="14"/>
      <c r="FA1234" s="14"/>
      <c r="FB1234" s="14"/>
      <c r="FC1234" s="14"/>
      <c r="FD1234" s="14"/>
      <c r="FE1234" s="14"/>
      <c r="FF1234" s="14"/>
      <c r="FG1234" s="14"/>
      <c r="FH1234" s="14"/>
      <c r="FI1234" s="14"/>
      <c r="FJ1234" s="14"/>
      <c r="FK1234" s="14"/>
      <c r="FL1234" s="14"/>
      <c r="FM1234" s="14"/>
      <c r="FN1234" s="14"/>
      <c r="FO1234" s="14"/>
      <c r="FP1234" s="14"/>
      <c r="FQ1234" s="14"/>
      <c r="FR1234" s="14"/>
      <c r="FS1234" s="14"/>
      <c r="FT1234" s="14"/>
      <c r="FU1234" s="14"/>
      <c r="FV1234" s="14"/>
      <c r="FW1234" s="14"/>
      <c r="FX1234" s="14"/>
      <c r="FY1234" s="14"/>
      <c r="FZ1234" s="14"/>
      <c r="GA1234" s="14"/>
      <c r="GB1234" s="14"/>
      <c r="GC1234" s="14"/>
      <c r="GD1234" s="14"/>
      <c r="GE1234" s="14"/>
      <c r="GF1234" s="14"/>
      <c r="GG1234" s="14"/>
      <c r="GH1234" s="14"/>
      <c r="GI1234" s="14"/>
      <c r="GJ1234" s="14"/>
      <c r="GK1234" s="14"/>
      <c r="GL1234" s="14"/>
      <c r="GM1234" s="14"/>
      <c r="GN1234" s="14"/>
      <c r="GO1234" s="14"/>
      <c r="GP1234" s="14"/>
      <c r="GQ1234" s="14"/>
      <c r="GR1234" s="14"/>
      <c r="GS1234" s="14"/>
      <c r="GT1234" s="14"/>
      <c r="GU1234" s="14"/>
      <c r="GV1234" s="14"/>
      <c r="GW1234" s="14"/>
      <c r="GX1234" s="14"/>
      <c r="GY1234" s="14"/>
      <c r="GZ1234" s="14"/>
      <c r="HA1234" s="14"/>
      <c r="HB1234" s="14"/>
      <c r="HC1234" s="14"/>
      <c r="HD1234" s="14"/>
      <c r="HE1234" s="14"/>
      <c r="HF1234" s="14"/>
      <c r="HG1234" s="14"/>
      <c r="HH1234" s="14"/>
      <c r="HI1234" s="14"/>
      <c r="HJ1234" s="14"/>
      <c r="HK1234" s="14"/>
      <c r="HL1234" s="14"/>
      <c r="HM1234" s="14"/>
      <c r="HN1234" s="14"/>
      <c r="HO1234" s="14"/>
      <c r="HP1234" s="14"/>
      <c r="HQ1234" s="14"/>
      <c r="HR1234" s="14"/>
      <c r="HS1234" s="14"/>
      <c r="HT1234" s="14"/>
      <c r="HU1234" s="14"/>
      <c r="HV1234" s="14"/>
      <c r="HW1234" s="14"/>
      <c r="HX1234" s="14"/>
      <c r="HY1234" s="14"/>
      <c r="HZ1234" s="14"/>
      <c r="IA1234" s="14"/>
      <c r="IB1234" s="14"/>
      <c r="IC1234" s="14"/>
      <c r="ID1234" s="14"/>
    </row>
    <row r="1235" spans="1:238" x14ac:dyDescent="0.2">
      <c r="A1235" s="11">
        <f t="shared" si="20"/>
        <v>1227</v>
      </c>
      <c r="B1235" s="32" t="s">
        <v>2591</v>
      </c>
      <c r="C1235" s="32" t="s">
        <v>754</v>
      </c>
      <c r="D1235" s="38" t="s">
        <v>646</v>
      </c>
      <c r="E1235" s="69">
        <v>2009.04</v>
      </c>
      <c r="F1235" s="33" t="s">
        <v>1969</v>
      </c>
      <c r="G1235" s="34">
        <v>1918</v>
      </c>
      <c r="H1235" s="34">
        <v>3655</v>
      </c>
      <c r="I1235" s="35" t="s">
        <v>1268</v>
      </c>
      <c r="J1235" s="35" t="s">
        <v>17</v>
      </c>
      <c r="K1235" s="36"/>
      <c r="L1235" s="14"/>
      <c r="M1235" s="14"/>
      <c r="N1235" s="14"/>
      <c r="O1235" s="14"/>
      <c r="P1235" s="14"/>
      <c r="Q1235" s="14"/>
      <c r="R1235" s="14"/>
      <c r="S1235" s="14"/>
      <c r="T1235" s="14"/>
      <c r="U1235" s="14"/>
      <c r="V1235" s="14"/>
      <c r="W1235" s="14"/>
      <c r="X1235" s="14"/>
      <c r="Y1235" s="14"/>
      <c r="Z1235" s="14"/>
      <c r="AA1235" s="14"/>
      <c r="AB1235" s="14"/>
      <c r="AC1235" s="14"/>
      <c r="AD1235" s="14"/>
      <c r="AE1235" s="14"/>
      <c r="AF1235" s="14"/>
      <c r="AG1235" s="14"/>
      <c r="AH1235" s="14"/>
      <c r="AI1235" s="14"/>
      <c r="AJ1235" s="14"/>
      <c r="AK1235" s="14"/>
      <c r="AL1235" s="14"/>
      <c r="AM1235" s="14"/>
      <c r="AN1235" s="14"/>
      <c r="AO1235" s="14"/>
      <c r="AP1235" s="14"/>
      <c r="AQ1235" s="14"/>
      <c r="AR1235" s="14"/>
      <c r="AS1235" s="14"/>
      <c r="AT1235" s="14"/>
      <c r="AU1235" s="14"/>
      <c r="AV1235" s="14"/>
      <c r="AW1235" s="14"/>
      <c r="AX1235" s="14"/>
      <c r="AY1235" s="14"/>
      <c r="AZ1235" s="14"/>
      <c r="BA1235" s="14"/>
      <c r="BB1235" s="14"/>
      <c r="BC1235" s="14"/>
      <c r="BD1235" s="14"/>
      <c r="BE1235" s="14"/>
      <c r="BF1235" s="14"/>
      <c r="BG1235" s="14"/>
      <c r="BH1235" s="14"/>
      <c r="BI1235" s="14"/>
      <c r="BJ1235" s="14"/>
      <c r="BK1235" s="14"/>
      <c r="BL1235" s="14"/>
      <c r="BM1235" s="14"/>
      <c r="BN1235" s="14"/>
      <c r="BO1235" s="14"/>
      <c r="BP1235" s="14"/>
      <c r="BQ1235" s="14"/>
      <c r="BR1235" s="14"/>
      <c r="BS1235" s="14"/>
      <c r="BT1235" s="14"/>
      <c r="BU1235" s="14"/>
      <c r="BV1235" s="14"/>
      <c r="BW1235" s="14"/>
      <c r="BX1235" s="14"/>
      <c r="BY1235" s="14"/>
      <c r="BZ1235" s="14"/>
      <c r="CA1235" s="14"/>
      <c r="CB1235" s="14"/>
      <c r="CC1235" s="14"/>
      <c r="CD1235" s="14"/>
      <c r="CE1235" s="14"/>
      <c r="CF1235" s="14"/>
      <c r="CG1235" s="14"/>
      <c r="CH1235" s="14"/>
      <c r="CI1235" s="14"/>
      <c r="CJ1235" s="14"/>
      <c r="CK1235" s="14"/>
      <c r="CL1235" s="14"/>
      <c r="CM1235" s="14"/>
      <c r="CN1235" s="14"/>
      <c r="CO1235" s="14"/>
      <c r="CP1235" s="14"/>
      <c r="CQ1235" s="14"/>
      <c r="CR1235" s="14"/>
      <c r="CS1235" s="14"/>
      <c r="CT1235" s="14"/>
      <c r="CU1235" s="14"/>
      <c r="CV1235" s="14"/>
      <c r="CW1235" s="14"/>
      <c r="CX1235" s="14"/>
      <c r="CY1235" s="14"/>
      <c r="CZ1235" s="14"/>
      <c r="DA1235" s="14"/>
      <c r="DB1235" s="14"/>
      <c r="DC1235" s="14"/>
      <c r="DD1235" s="14"/>
      <c r="DE1235" s="14"/>
      <c r="DF1235" s="14"/>
      <c r="DG1235" s="14"/>
      <c r="DH1235" s="14"/>
      <c r="DI1235" s="14"/>
      <c r="DJ1235" s="14"/>
      <c r="DK1235" s="14"/>
      <c r="DL1235" s="14"/>
      <c r="DM1235" s="14"/>
      <c r="DN1235" s="14"/>
      <c r="DO1235" s="14"/>
      <c r="DP1235" s="14"/>
      <c r="DQ1235" s="14"/>
      <c r="DR1235" s="14"/>
      <c r="DS1235" s="14"/>
      <c r="DT1235" s="14"/>
      <c r="DU1235" s="14"/>
      <c r="DV1235" s="14"/>
      <c r="DW1235" s="14"/>
      <c r="DX1235" s="14"/>
      <c r="DY1235" s="14"/>
      <c r="DZ1235" s="14"/>
      <c r="EA1235" s="14"/>
      <c r="EB1235" s="14"/>
      <c r="EC1235" s="14"/>
      <c r="ED1235" s="14"/>
      <c r="EE1235" s="14"/>
      <c r="EF1235" s="14"/>
      <c r="EG1235" s="14"/>
      <c r="EH1235" s="14"/>
      <c r="EI1235" s="14"/>
      <c r="EJ1235" s="14"/>
      <c r="EK1235" s="14"/>
      <c r="EL1235" s="14"/>
      <c r="EM1235" s="14"/>
      <c r="EN1235" s="14"/>
      <c r="EO1235" s="14"/>
      <c r="EP1235" s="14"/>
      <c r="EQ1235" s="14"/>
      <c r="ER1235" s="14"/>
      <c r="ES1235" s="14"/>
      <c r="ET1235" s="14"/>
      <c r="EU1235" s="14"/>
      <c r="EV1235" s="14"/>
      <c r="EW1235" s="14"/>
      <c r="EX1235" s="14"/>
      <c r="EY1235" s="14"/>
      <c r="EZ1235" s="14"/>
      <c r="FA1235" s="14"/>
      <c r="FB1235" s="14"/>
      <c r="FC1235" s="14"/>
      <c r="FD1235" s="14"/>
      <c r="FE1235" s="14"/>
      <c r="FF1235" s="14"/>
      <c r="FG1235" s="14"/>
      <c r="FH1235" s="14"/>
      <c r="FI1235" s="14"/>
      <c r="FJ1235" s="14"/>
      <c r="FK1235" s="14"/>
      <c r="FL1235" s="14"/>
      <c r="FM1235" s="14"/>
      <c r="FN1235" s="14"/>
      <c r="FO1235" s="14"/>
      <c r="FP1235" s="14"/>
      <c r="FQ1235" s="14"/>
      <c r="FR1235" s="14"/>
      <c r="FS1235" s="14"/>
      <c r="FT1235" s="14"/>
      <c r="FU1235" s="14"/>
      <c r="FV1235" s="14"/>
      <c r="FW1235" s="14"/>
      <c r="FX1235" s="14"/>
      <c r="FY1235" s="14"/>
      <c r="FZ1235" s="14"/>
      <c r="GA1235" s="14"/>
      <c r="GB1235" s="14"/>
      <c r="GC1235" s="14"/>
      <c r="GD1235" s="14"/>
      <c r="GE1235" s="14"/>
      <c r="GF1235" s="14"/>
      <c r="GG1235" s="14"/>
      <c r="GH1235" s="14"/>
      <c r="GI1235" s="14"/>
      <c r="GJ1235" s="14"/>
      <c r="GK1235" s="14"/>
      <c r="GL1235" s="14"/>
      <c r="GM1235" s="14"/>
      <c r="GN1235" s="14"/>
      <c r="GO1235" s="14"/>
      <c r="GP1235" s="14"/>
      <c r="GQ1235" s="14"/>
      <c r="GR1235" s="14"/>
      <c r="GS1235" s="14"/>
      <c r="GT1235" s="14"/>
      <c r="GU1235" s="14"/>
      <c r="GV1235" s="14"/>
      <c r="GW1235" s="14"/>
      <c r="GX1235" s="14"/>
      <c r="GY1235" s="14"/>
      <c r="GZ1235" s="14"/>
      <c r="HA1235" s="14"/>
      <c r="HB1235" s="14"/>
      <c r="HC1235" s="14"/>
      <c r="HD1235" s="14"/>
      <c r="HE1235" s="14"/>
      <c r="HF1235" s="14"/>
      <c r="HG1235" s="14"/>
      <c r="HH1235" s="14"/>
      <c r="HI1235" s="14"/>
      <c r="HJ1235" s="14"/>
      <c r="HK1235" s="14"/>
      <c r="HL1235" s="14"/>
      <c r="HM1235" s="14"/>
      <c r="HN1235" s="14"/>
      <c r="HO1235" s="14"/>
      <c r="HP1235" s="14"/>
      <c r="HQ1235" s="14"/>
      <c r="HR1235" s="14"/>
      <c r="HS1235" s="14"/>
      <c r="HT1235" s="14"/>
      <c r="HU1235" s="14"/>
      <c r="HV1235" s="14"/>
      <c r="HW1235" s="14"/>
      <c r="HX1235" s="14"/>
      <c r="HY1235" s="14"/>
      <c r="HZ1235" s="14"/>
      <c r="IA1235" s="14"/>
      <c r="IB1235" s="14"/>
      <c r="IC1235" s="14"/>
      <c r="ID1235" s="14"/>
    </row>
    <row r="1236" spans="1:238" x14ac:dyDescent="0.2">
      <c r="A1236" s="11">
        <f t="shared" si="20"/>
        <v>1228</v>
      </c>
      <c r="B1236" s="32" t="s">
        <v>2592</v>
      </c>
      <c r="C1236" s="32" t="s">
        <v>754</v>
      </c>
      <c r="D1236" s="38" t="s">
        <v>646</v>
      </c>
      <c r="E1236" s="69">
        <v>2009.08</v>
      </c>
      <c r="F1236" s="33" t="s">
        <v>1582</v>
      </c>
      <c r="G1236" s="34">
        <v>10008</v>
      </c>
      <c r="H1236" s="34">
        <v>17868</v>
      </c>
      <c r="I1236" s="41" t="s">
        <v>15</v>
      </c>
      <c r="J1236" s="35" t="s">
        <v>17</v>
      </c>
      <c r="K1236" s="36"/>
      <c r="L1236" s="14"/>
      <c r="M1236" s="14"/>
      <c r="N1236" s="14"/>
      <c r="O1236" s="14"/>
      <c r="P1236" s="14"/>
      <c r="Q1236" s="14"/>
      <c r="R1236" s="14"/>
      <c r="S1236" s="14"/>
      <c r="T1236" s="14"/>
      <c r="U1236" s="14"/>
      <c r="V1236" s="14"/>
      <c r="W1236" s="14"/>
      <c r="X1236" s="14"/>
      <c r="Y1236" s="14"/>
      <c r="Z1236" s="14"/>
      <c r="AA1236" s="14"/>
      <c r="AB1236" s="14"/>
      <c r="AC1236" s="14"/>
      <c r="AD1236" s="14"/>
      <c r="AE1236" s="14"/>
      <c r="AF1236" s="14"/>
      <c r="AG1236" s="14"/>
      <c r="AH1236" s="14"/>
      <c r="AI1236" s="14"/>
      <c r="AJ1236" s="14"/>
      <c r="AK1236" s="14"/>
      <c r="AL1236" s="14"/>
      <c r="AM1236" s="14"/>
      <c r="AN1236" s="14"/>
      <c r="AO1236" s="14"/>
      <c r="AP1236" s="14"/>
      <c r="AQ1236" s="14"/>
      <c r="AR1236" s="14"/>
      <c r="AS1236" s="14"/>
      <c r="AT1236" s="14"/>
      <c r="AU1236" s="14"/>
      <c r="AV1236" s="14"/>
      <c r="AW1236" s="14"/>
      <c r="AX1236" s="14"/>
      <c r="AY1236" s="14"/>
      <c r="AZ1236" s="14"/>
      <c r="BA1236" s="14"/>
      <c r="BB1236" s="14"/>
      <c r="BC1236" s="14"/>
      <c r="BD1236" s="14"/>
      <c r="BE1236" s="14"/>
      <c r="BF1236" s="14"/>
      <c r="BG1236" s="14"/>
      <c r="BH1236" s="14"/>
      <c r="BI1236" s="14"/>
      <c r="BJ1236" s="14"/>
      <c r="BK1236" s="14"/>
      <c r="BL1236" s="14"/>
      <c r="BM1236" s="14"/>
      <c r="BN1236" s="14"/>
      <c r="BO1236" s="14"/>
      <c r="BP1236" s="14"/>
      <c r="BQ1236" s="14"/>
      <c r="BR1236" s="14"/>
      <c r="BS1236" s="14"/>
      <c r="BT1236" s="14"/>
      <c r="BU1236" s="14"/>
      <c r="BV1236" s="14"/>
      <c r="BW1236" s="14"/>
      <c r="BX1236" s="14"/>
      <c r="BY1236" s="14"/>
      <c r="BZ1236" s="14"/>
      <c r="CA1236" s="14"/>
      <c r="CB1236" s="14"/>
      <c r="CC1236" s="14"/>
      <c r="CD1236" s="14"/>
      <c r="CE1236" s="14"/>
      <c r="CF1236" s="14"/>
      <c r="CG1236" s="14"/>
      <c r="CH1236" s="14"/>
      <c r="CI1236" s="14"/>
      <c r="CJ1236" s="14"/>
      <c r="CK1236" s="14"/>
      <c r="CL1236" s="14"/>
      <c r="CM1236" s="14"/>
      <c r="CN1236" s="14"/>
      <c r="CO1236" s="14"/>
      <c r="CP1236" s="14"/>
      <c r="CQ1236" s="14"/>
      <c r="CR1236" s="14"/>
      <c r="CS1236" s="14"/>
      <c r="CT1236" s="14"/>
      <c r="CU1236" s="14"/>
      <c r="CV1236" s="14"/>
      <c r="CW1236" s="14"/>
      <c r="CX1236" s="14"/>
      <c r="CY1236" s="14"/>
      <c r="CZ1236" s="14"/>
      <c r="DA1236" s="14"/>
      <c r="DB1236" s="14"/>
      <c r="DC1236" s="14"/>
      <c r="DD1236" s="14"/>
      <c r="DE1236" s="14"/>
      <c r="DF1236" s="14"/>
      <c r="DG1236" s="14"/>
      <c r="DH1236" s="14"/>
      <c r="DI1236" s="14"/>
      <c r="DJ1236" s="14"/>
      <c r="DK1236" s="14"/>
      <c r="DL1236" s="14"/>
      <c r="DM1236" s="14"/>
      <c r="DN1236" s="14"/>
      <c r="DO1236" s="14"/>
      <c r="DP1236" s="14"/>
      <c r="DQ1236" s="14"/>
      <c r="DR1236" s="14"/>
      <c r="DS1236" s="14"/>
      <c r="DT1236" s="14"/>
      <c r="DU1236" s="14"/>
      <c r="DV1236" s="14"/>
      <c r="DW1236" s="14"/>
      <c r="DX1236" s="14"/>
      <c r="DY1236" s="14"/>
      <c r="DZ1236" s="14"/>
      <c r="EA1236" s="14"/>
      <c r="EB1236" s="14"/>
      <c r="EC1236" s="14"/>
      <c r="ED1236" s="14"/>
      <c r="EE1236" s="14"/>
      <c r="EF1236" s="14"/>
      <c r="EG1236" s="14"/>
      <c r="EH1236" s="14"/>
      <c r="EI1236" s="14"/>
      <c r="EJ1236" s="14"/>
      <c r="EK1236" s="14"/>
      <c r="EL1236" s="14"/>
      <c r="EM1236" s="14"/>
      <c r="EN1236" s="14"/>
      <c r="EO1236" s="14"/>
      <c r="EP1236" s="14"/>
      <c r="EQ1236" s="14"/>
      <c r="ER1236" s="14"/>
      <c r="ES1236" s="14"/>
      <c r="ET1236" s="14"/>
      <c r="EU1236" s="14"/>
      <c r="EV1236" s="14"/>
      <c r="EW1236" s="14"/>
      <c r="EX1236" s="14"/>
      <c r="EY1236" s="14"/>
      <c r="EZ1236" s="14"/>
      <c r="FA1236" s="14"/>
      <c r="FB1236" s="14"/>
      <c r="FC1236" s="14"/>
      <c r="FD1236" s="14"/>
      <c r="FE1236" s="14"/>
      <c r="FF1236" s="14"/>
      <c r="FG1236" s="14"/>
      <c r="FH1236" s="14"/>
      <c r="FI1236" s="14"/>
      <c r="FJ1236" s="14"/>
      <c r="FK1236" s="14"/>
      <c r="FL1236" s="14"/>
      <c r="FM1236" s="14"/>
      <c r="FN1236" s="14"/>
      <c r="FO1236" s="14"/>
      <c r="FP1236" s="14"/>
      <c r="FQ1236" s="14"/>
      <c r="FR1236" s="14"/>
      <c r="FS1236" s="14"/>
      <c r="FT1236" s="14"/>
      <c r="FU1236" s="14"/>
      <c r="FV1236" s="14"/>
      <c r="FW1236" s="14"/>
      <c r="FX1236" s="14"/>
      <c r="FY1236" s="14"/>
      <c r="FZ1236" s="14"/>
      <c r="GA1236" s="14"/>
      <c r="GB1236" s="14"/>
      <c r="GC1236" s="14"/>
      <c r="GD1236" s="14"/>
      <c r="GE1236" s="14"/>
      <c r="GF1236" s="14"/>
      <c r="GG1236" s="14"/>
      <c r="GH1236" s="14"/>
      <c r="GI1236" s="14"/>
      <c r="GJ1236" s="14"/>
      <c r="GK1236" s="14"/>
      <c r="GL1236" s="14"/>
      <c r="GM1236" s="14"/>
      <c r="GN1236" s="14"/>
      <c r="GO1236" s="14"/>
      <c r="GP1236" s="14"/>
      <c r="GQ1236" s="14"/>
      <c r="GR1236" s="14"/>
      <c r="GS1236" s="14"/>
      <c r="GT1236" s="14"/>
      <c r="GU1236" s="14"/>
      <c r="GV1236" s="14"/>
      <c r="GW1236" s="14"/>
      <c r="GX1236" s="14"/>
      <c r="GY1236" s="14"/>
      <c r="GZ1236" s="14"/>
      <c r="HA1236" s="14"/>
      <c r="HB1236" s="14"/>
      <c r="HC1236" s="14"/>
      <c r="HD1236" s="14"/>
      <c r="HE1236" s="14"/>
      <c r="HF1236" s="14"/>
      <c r="HG1236" s="14"/>
      <c r="HH1236" s="14"/>
      <c r="HI1236" s="14"/>
      <c r="HJ1236" s="14"/>
      <c r="HK1236" s="14"/>
      <c r="HL1236" s="14"/>
      <c r="HM1236" s="14"/>
      <c r="HN1236" s="14"/>
      <c r="HO1236" s="14"/>
      <c r="HP1236" s="14"/>
      <c r="HQ1236" s="14"/>
      <c r="HR1236" s="14"/>
      <c r="HS1236" s="14"/>
      <c r="HT1236" s="14"/>
      <c r="HU1236" s="14"/>
      <c r="HV1236" s="14"/>
      <c r="HW1236" s="14"/>
      <c r="HX1236" s="14"/>
      <c r="HY1236" s="14"/>
      <c r="HZ1236" s="14"/>
      <c r="IA1236" s="14"/>
      <c r="IB1236" s="14"/>
      <c r="IC1236" s="14"/>
      <c r="ID1236" s="14"/>
    </row>
    <row r="1237" spans="1:238" x14ac:dyDescent="0.2">
      <c r="A1237" s="11">
        <f t="shared" si="20"/>
        <v>1229</v>
      </c>
      <c r="B1237" s="32" t="s">
        <v>2593</v>
      </c>
      <c r="C1237" s="32" t="s">
        <v>754</v>
      </c>
      <c r="D1237" s="38" t="s">
        <v>646</v>
      </c>
      <c r="E1237" s="68">
        <v>2010.02</v>
      </c>
      <c r="F1237" s="33" t="s">
        <v>2594</v>
      </c>
      <c r="G1237" s="34">
        <v>6090</v>
      </c>
      <c r="H1237" s="34">
        <v>7812</v>
      </c>
      <c r="I1237" s="37" t="s">
        <v>1268</v>
      </c>
      <c r="J1237" s="35" t="s">
        <v>17</v>
      </c>
      <c r="K1237" s="36"/>
      <c r="L1237" s="14"/>
      <c r="M1237" s="14"/>
      <c r="N1237" s="14"/>
      <c r="O1237" s="14"/>
      <c r="P1237" s="14"/>
      <c r="Q1237" s="14"/>
      <c r="R1237" s="14"/>
      <c r="S1237" s="14"/>
      <c r="T1237" s="14"/>
      <c r="U1237" s="14"/>
      <c r="V1237" s="14"/>
      <c r="W1237" s="14"/>
      <c r="X1237" s="14"/>
      <c r="Y1237" s="14"/>
      <c r="Z1237" s="14"/>
      <c r="AA1237" s="14"/>
      <c r="AB1237" s="14"/>
      <c r="AC1237" s="14"/>
      <c r="AD1237" s="14"/>
      <c r="AE1237" s="14"/>
      <c r="AF1237" s="14"/>
      <c r="AG1237" s="14"/>
      <c r="AH1237" s="14"/>
      <c r="AI1237" s="14"/>
      <c r="AJ1237" s="14"/>
      <c r="AK1237" s="14"/>
      <c r="AL1237" s="14"/>
      <c r="AM1237" s="14"/>
      <c r="AN1237" s="14"/>
      <c r="AO1237" s="14"/>
      <c r="AP1237" s="14"/>
      <c r="AQ1237" s="14"/>
      <c r="AR1237" s="14"/>
      <c r="AS1237" s="14"/>
      <c r="AT1237" s="14"/>
      <c r="AU1237" s="14"/>
      <c r="AV1237" s="14"/>
      <c r="AW1237" s="14"/>
      <c r="AX1237" s="14"/>
      <c r="AY1237" s="14"/>
      <c r="AZ1237" s="14"/>
      <c r="BA1237" s="14"/>
      <c r="BB1237" s="14"/>
      <c r="BC1237" s="14"/>
      <c r="BD1237" s="14"/>
      <c r="BE1237" s="14"/>
      <c r="BF1237" s="14"/>
      <c r="BG1237" s="14"/>
      <c r="BH1237" s="14"/>
      <c r="BI1237" s="14"/>
      <c r="BJ1237" s="14"/>
      <c r="BK1237" s="14"/>
      <c r="BL1237" s="14"/>
      <c r="BM1237" s="14"/>
      <c r="BN1237" s="14"/>
      <c r="BO1237" s="14"/>
      <c r="BP1237" s="14"/>
      <c r="BQ1237" s="14"/>
      <c r="BR1237" s="14"/>
      <c r="BS1237" s="14"/>
      <c r="BT1237" s="14"/>
      <c r="BU1237" s="14"/>
      <c r="BV1237" s="14"/>
      <c r="BW1237" s="14"/>
      <c r="BX1237" s="14"/>
      <c r="BY1237" s="14"/>
      <c r="BZ1237" s="14"/>
      <c r="CA1237" s="14"/>
      <c r="CB1237" s="14"/>
      <c r="CC1237" s="14"/>
      <c r="CD1237" s="14"/>
      <c r="CE1237" s="14"/>
      <c r="CF1237" s="14"/>
      <c r="CG1237" s="14"/>
      <c r="CH1237" s="14"/>
      <c r="CI1237" s="14"/>
      <c r="CJ1237" s="14"/>
      <c r="CK1237" s="14"/>
      <c r="CL1237" s="14"/>
      <c r="CM1237" s="14"/>
      <c r="CN1237" s="14"/>
      <c r="CO1237" s="14"/>
      <c r="CP1237" s="14"/>
      <c r="CQ1237" s="14"/>
      <c r="CR1237" s="14"/>
      <c r="CS1237" s="14"/>
      <c r="CT1237" s="14"/>
      <c r="CU1237" s="14"/>
      <c r="CV1237" s="14"/>
      <c r="CW1237" s="14"/>
      <c r="CX1237" s="14"/>
      <c r="CY1237" s="14"/>
      <c r="CZ1237" s="14"/>
      <c r="DA1237" s="14"/>
      <c r="DB1237" s="14"/>
      <c r="DC1237" s="14"/>
      <c r="DD1237" s="14"/>
      <c r="DE1237" s="14"/>
      <c r="DF1237" s="14"/>
      <c r="DG1237" s="14"/>
      <c r="DH1237" s="14"/>
      <c r="DI1237" s="14"/>
      <c r="DJ1237" s="14"/>
      <c r="DK1237" s="14"/>
      <c r="DL1237" s="14"/>
      <c r="DM1237" s="14"/>
      <c r="DN1237" s="14"/>
      <c r="DO1237" s="14"/>
      <c r="DP1237" s="14"/>
      <c r="DQ1237" s="14"/>
      <c r="DR1237" s="14"/>
      <c r="DS1237" s="14"/>
      <c r="DT1237" s="14"/>
      <c r="DU1237" s="14"/>
      <c r="DV1237" s="14"/>
      <c r="DW1237" s="14"/>
      <c r="DX1237" s="14"/>
      <c r="DY1237" s="14"/>
      <c r="DZ1237" s="14"/>
      <c r="EA1237" s="14"/>
      <c r="EB1237" s="14"/>
      <c r="EC1237" s="14"/>
      <c r="ED1237" s="14"/>
      <c r="EE1237" s="14"/>
      <c r="EF1237" s="14"/>
      <c r="EG1237" s="14"/>
      <c r="EH1237" s="14"/>
      <c r="EI1237" s="14"/>
      <c r="EJ1237" s="14"/>
      <c r="EK1237" s="14"/>
      <c r="EL1237" s="14"/>
      <c r="EM1237" s="14"/>
      <c r="EN1237" s="14"/>
      <c r="EO1237" s="14"/>
      <c r="EP1237" s="14"/>
      <c r="EQ1237" s="14"/>
      <c r="ER1237" s="14"/>
      <c r="ES1237" s="14"/>
      <c r="ET1237" s="14"/>
      <c r="EU1237" s="14"/>
      <c r="EV1237" s="14"/>
      <c r="EW1237" s="14"/>
      <c r="EX1237" s="14"/>
      <c r="EY1237" s="14"/>
      <c r="EZ1237" s="14"/>
      <c r="FA1237" s="14"/>
      <c r="FB1237" s="14"/>
      <c r="FC1237" s="14"/>
      <c r="FD1237" s="14"/>
      <c r="FE1237" s="14"/>
      <c r="FF1237" s="14"/>
      <c r="FG1237" s="14"/>
      <c r="FH1237" s="14"/>
      <c r="FI1237" s="14"/>
      <c r="FJ1237" s="14"/>
      <c r="FK1237" s="14"/>
      <c r="FL1237" s="14"/>
      <c r="FM1237" s="14"/>
      <c r="FN1237" s="14"/>
      <c r="FO1237" s="14"/>
      <c r="FP1237" s="14"/>
      <c r="FQ1237" s="14"/>
      <c r="FR1237" s="14"/>
      <c r="FS1237" s="14"/>
      <c r="FT1237" s="14"/>
      <c r="FU1237" s="14"/>
      <c r="FV1237" s="14"/>
      <c r="FW1237" s="14"/>
      <c r="FX1237" s="14"/>
      <c r="FY1237" s="14"/>
      <c r="FZ1237" s="14"/>
      <c r="GA1237" s="14"/>
      <c r="GB1237" s="14"/>
      <c r="GC1237" s="14"/>
      <c r="GD1237" s="14"/>
      <c r="GE1237" s="14"/>
      <c r="GF1237" s="14"/>
      <c r="GG1237" s="14"/>
      <c r="GH1237" s="14"/>
      <c r="GI1237" s="14"/>
      <c r="GJ1237" s="14"/>
      <c r="GK1237" s="14"/>
      <c r="GL1237" s="14"/>
      <c r="GM1237" s="14"/>
      <c r="GN1237" s="14"/>
      <c r="GO1237" s="14"/>
      <c r="GP1237" s="14"/>
      <c r="GQ1237" s="14"/>
      <c r="GR1237" s="14"/>
      <c r="GS1237" s="14"/>
      <c r="GT1237" s="14"/>
      <c r="GU1237" s="14"/>
      <c r="GV1237" s="14"/>
      <c r="GW1237" s="14"/>
      <c r="GX1237" s="14"/>
      <c r="GY1237" s="14"/>
      <c r="GZ1237" s="14"/>
      <c r="HA1237" s="14"/>
      <c r="HB1237" s="14"/>
      <c r="HC1237" s="14"/>
      <c r="HD1237" s="14"/>
      <c r="HE1237" s="14"/>
      <c r="HF1237" s="14"/>
      <c r="HG1237" s="14"/>
      <c r="HH1237" s="14"/>
      <c r="HI1237" s="14"/>
      <c r="HJ1237" s="14"/>
      <c r="HK1237" s="14"/>
      <c r="HL1237" s="14"/>
      <c r="HM1237" s="14"/>
      <c r="HN1237" s="14"/>
      <c r="HO1237" s="14"/>
      <c r="HP1237" s="14"/>
      <c r="HQ1237" s="14"/>
      <c r="HR1237" s="14"/>
      <c r="HS1237" s="14"/>
      <c r="HT1237" s="14"/>
      <c r="HU1237" s="14"/>
      <c r="HV1237" s="14"/>
      <c r="HW1237" s="14"/>
      <c r="HX1237" s="14"/>
      <c r="HY1237" s="14"/>
      <c r="HZ1237" s="14"/>
      <c r="IA1237" s="14"/>
      <c r="IB1237" s="14"/>
      <c r="IC1237" s="14"/>
      <c r="ID1237" s="14"/>
    </row>
    <row r="1238" spans="1:238" x14ac:dyDescent="0.2">
      <c r="A1238" s="11">
        <f t="shared" si="20"/>
        <v>1230</v>
      </c>
      <c r="B1238" s="32" t="s">
        <v>2595</v>
      </c>
      <c r="C1238" s="32" t="s">
        <v>754</v>
      </c>
      <c r="D1238" s="38" t="s">
        <v>646</v>
      </c>
      <c r="E1238" s="69">
        <v>2010.09</v>
      </c>
      <c r="F1238" s="33" t="s">
        <v>1373</v>
      </c>
      <c r="G1238" s="34">
        <v>1600</v>
      </c>
      <c r="H1238" s="34">
        <v>2923</v>
      </c>
      <c r="I1238" s="35" t="s">
        <v>18</v>
      </c>
      <c r="J1238" s="35" t="s">
        <v>17</v>
      </c>
      <c r="K1238" s="36"/>
      <c r="L1238" s="15"/>
      <c r="M1238" s="15"/>
      <c r="N1238" s="15"/>
      <c r="O1238" s="15"/>
      <c r="P1238" s="15"/>
      <c r="Q1238" s="15"/>
      <c r="R1238" s="15"/>
      <c r="S1238" s="15"/>
      <c r="T1238" s="15"/>
      <c r="U1238" s="15"/>
      <c r="V1238" s="15"/>
      <c r="W1238" s="15"/>
      <c r="X1238" s="15"/>
      <c r="Y1238" s="15"/>
      <c r="Z1238" s="15"/>
      <c r="AA1238" s="15"/>
      <c r="AB1238" s="15"/>
      <c r="AC1238" s="15"/>
      <c r="AD1238" s="15"/>
      <c r="AE1238" s="15"/>
      <c r="AF1238" s="15"/>
      <c r="AG1238" s="15"/>
      <c r="AH1238" s="15"/>
      <c r="AI1238" s="15"/>
      <c r="AJ1238" s="15"/>
      <c r="AK1238" s="15"/>
      <c r="AL1238" s="15"/>
      <c r="AM1238" s="15"/>
      <c r="AN1238" s="15"/>
      <c r="AO1238" s="15"/>
      <c r="AP1238" s="15"/>
      <c r="AQ1238" s="15"/>
      <c r="AR1238" s="15"/>
      <c r="AS1238" s="15"/>
      <c r="AT1238" s="15"/>
      <c r="AU1238" s="15"/>
      <c r="AV1238" s="15"/>
      <c r="AW1238" s="15"/>
      <c r="AX1238" s="15"/>
      <c r="AY1238" s="15"/>
      <c r="AZ1238" s="15"/>
      <c r="BA1238" s="15"/>
      <c r="BB1238" s="15"/>
      <c r="BC1238" s="15"/>
      <c r="BD1238" s="15"/>
      <c r="BE1238" s="15"/>
      <c r="BF1238" s="15"/>
      <c r="BG1238" s="15"/>
      <c r="BH1238" s="15"/>
      <c r="BI1238" s="15"/>
      <c r="BJ1238" s="15"/>
      <c r="BK1238" s="15"/>
      <c r="BL1238" s="15"/>
      <c r="BM1238" s="15"/>
      <c r="BN1238" s="15"/>
      <c r="BO1238" s="15"/>
      <c r="BP1238" s="15"/>
      <c r="BQ1238" s="15"/>
      <c r="BR1238" s="15"/>
      <c r="BS1238" s="15"/>
      <c r="BT1238" s="15"/>
      <c r="BU1238" s="15"/>
      <c r="BV1238" s="15"/>
      <c r="BW1238" s="15"/>
      <c r="BX1238" s="15"/>
      <c r="BY1238" s="15"/>
      <c r="BZ1238" s="15"/>
      <c r="CA1238" s="15"/>
      <c r="CB1238" s="15"/>
      <c r="CC1238" s="15"/>
      <c r="CD1238" s="15"/>
      <c r="CE1238" s="15"/>
      <c r="CF1238" s="15"/>
      <c r="CG1238" s="15"/>
      <c r="CH1238" s="15"/>
      <c r="CI1238" s="15"/>
      <c r="CJ1238" s="15"/>
      <c r="CK1238" s="15"/>
      <c r="CL1238" s="15"/>
      <c r="CM1238" s="15"/>
      <c r="CN1238" s="15"/>
      <c r="CO1238" s="15"/>
      <c r="CP1238" s="15"/>
      <c r="CQ1238" s="15"/>
      <c r="CR1238" s="15"/>
      <c r="CS1238" s="15"/>
      <c r="CT1238" s="15"/>
      <c r="CU1238" s="15"/>
      <c r="CV1238" s="15"/>
      <c r="CW1238" s="15"/>
      <c r="CX1238" s="15"/>
      <c r="CY1238" s="15"/>
      <c r="CZ1238" s="15"/>
      <c r="DA1238" s="15"/>
      <c r="DB1238" s="15"/>
      <c r="DC1238" s="15"/>
      <c r="DD1238" s="15"/>
      <c r="DE1238" s="15"/>
      <c r="DF1238" s="15"/>
      <c r="DG1238" s="15"/>
      <c r="DH1238" s="15"/>
      <c r="DI1238" s="15"/>
      <c r="DJ1238" s="15"/>
      <c r="DK1238" s="15"/>
      <c r="DL1238" s="15"/>
      <c r="DM1238" s="15"/>
      <c r="DN1238" s="15"/>
      <c r="DO1238" s="15"/>
      <c r="DP1238" s="15"/>
      <c r="DQ1238" s="15"/>
      <c r="DR1238" s="15"/>
      <c r="DS1238" s="15"/>
      <c r="DT1238" s="15"/>
      <c r="DU1238" s="15"/>
      <c r="DV1238" s="15"/>
      <c r="DW1238" s="15"/>
      <c r="DX1238" s="15"/>
      <c r="DY1238" s="15"/>
      <c r="DZ1238" s="15"/>
      <c r="EA1238" s="15"/>
      <c r="EB1238" s="15"/>
      <c r="EC1238" s="15"/>
      <c r="ED1238" s="15"/>
      <c r="EE1238" s="15"/>
      <c r="EF1238" s="15"/>
      <c r="EG1238" s="15"/>
      <c r="EH1238" s="15"/>
      <c r="EI1238" s="15"/>
      <c r="EJ1238" s="15"/>
      <c r="EK1238" s="15"/>
      <c r="EL1238" s="15"/>
      <c r="EM1238" s="15"/>
      <c r="EN1238" s="15"/>
      <c r="EO1238" s="15"/>
      <c r="EP1238" s="15"/>
      <c r="EQ1238" s="15"/>
      <c r="ER1238" s="15"/>
      <c r="ES1238" s="15"/>
      <c r="ET1238" s="15"/>
      <c r="EU1238" s="15"/>
      <c r="EV1238" s="15"/>
      <c r="EW1238" s="15"/>
      <c r="EX1238" s="15"/>
      <c r="EY1238" s="15"/>
      <c r="EZ1238" s="15"/>
      <c r="FA1238" s="15"/>
      <c r="FB1238" s="15"/>
      <c r="FC1238" s="15"/>
      <c r="FD1238" s="15"/>
      <c r="FE1238" s="15"/>
      <c r="FF1238" s="15"/>
      <c r="FG1238" s="15"/>
      <c r="FH1238" s="15"/>
      <c r="FI1238" s="15"/>
      <c r="FJ1238" s="15"/>
      <c r="FK1238" s="15"/>
      <c r="FL1238" s="15"/>
      <c r="FM1238" s="15"/>
      <c r="FN1238" s="15"/>
      <c r="FO1238" s="15"/>
      <c r="FP1238" s="15"/>
      <c r="FQ1238" s="15"/>
      <c r="FR1238" s="15"/>
      <c r="FS1238" s="15"/>
      <c r="FT1238" s="15"/>
      <c r="FU1238" s="15"/>
      <c r="FV1238" s="15"/>
      <c r="FW1238" s="15"/>
      <c r="FX1238" s="15"/>
      <c r="FY1238" s="15"/>
      <c r="FZ1238" s="15"/>
      <c r="GA1238" s="15"/>
      <c r="GB1238" s="15"/>
      <c r="GC1238" s="15"/>
      <c r="GD1238" s="15"/>
      <c r="GE1238" s="15"/>
      <c r="GF1238" s="15"/>
      <c r="GG1238" s="15"/>
      <c r="GH1238" s="15"/>
      <c r="GI1238" s="15"/>
      <c r="GJ1238" s="15"/>
      <c r="GK1238" s="15"/>
      <c r="GL1238" s="15"/>
      <c r="GM1238" s="15"/>
      <c r="GN1238" s="15"/>
      <c r="GO1238" s="15"/>
      <c r="GP1238" s="15"/>
      <c r="GQ1238" s="15"/>
      <c r="GR1238" s="15"/>
      <c r="GS1238" s="15"/>
      <c r="GT1238" s="15"/>
      <c r="GU1238" s="15"/>
      <c r="GV1238" s="15"/>
      <c r="GW1238" s="15"/>
      <c r="GX1238" s="15"/>
      <c r="GY1238" s="15"/>
      <c r="GZ1238" s="15"/>
      <c r="HA1238" s="15"/>
      <c r="HB1238" s="15"/>
      <c r="HC1238" s="15"/>
      <c r="HD1238" s="15"/>
      <c r="HE1238" s="15"/>
      <c r="HF1238" s="15"/>
      <c r="HG1238" s="15"/>
      <c r="HH1238" s="15"/>
      <c r="HI1238" s="15"/>
      <c r="HJ1238" s="15"/>
      <c r="HK1238" s="15"/>
      <c r="HL1238" s="15"/>
      <c r="HM1238" s="15"/>
      <c r="HN1238" s="15"/>
      <c r="HO1238" s="15"/>
      <c r="HP1238" s="15"/>
      <c r="HQ1238" s="15"/>
      <c r="HR1238" s="15"/>
      <c r="HS1238" s="15"/>
      <c r="HT1238" s="15"/>
      <c r="HU1238" s="15"/>
      <c r="HV1238" s="15"/>
      <c r="HW1238" s="15"/>
      <c r="HX1238" s="15"/>
      <c r="HY1238" s="15"/>
      <c r="HZ1238" s="15"/>
      <c r="IA1238" s="15"/>
      <c r="IB1238" s="15"/>
      <c r="IC1238" s="15"/>
      <c r="ID1238" s="15"/>
    </row>
    <row r="1239" spans="1:238" x14ac:dyDescent="0.2">
      <c r="A1239" s="11">
        <f t="shared" si="20"/>
        <v>1231</v>
      </c>
      <c r="B1239" s="32" t="s">
        <v>2596</v>
      </c>
      <c r="C1239" s="32" t="s">
        <v>754</v>
      </c>
      <c r="D1239" s="38" t="s">
        <v>646</v>
      </c>
      <c r="E1239" s="69" t="s">
        <v>701</v>
      </c>
      <c r="F1239" s="33" t="s">
        <v>2271</v>
      </c>
      <c r="G1239" s="34">
        <v>192</v>
      </c>
      <c r="H1239" s="34">
        <v>336</v>
      </c>
      <c r="I1239" s="37" t="s">
        <v>1268</v>
      </c>
      <c r="J1239" s="35" t="s">
        <v>17</v>
      </c>
      <c r="K1239" s="44"/>
      <c r="L1239" s="15"/>
      <c r="M1239" s="15"/>
      <c r="N1239" s="15"/>
      <c r="O1239" s="15"/>
      <c r="P1239" s="15"/>
      <c r="Q1239" s="15"/>
      <c r="R1239" s="15"/>
      <c r="S1239" s="15"/>
      <c r="T1239" s="15"/>
      <c r="U1239" s="15"/>
      <c r="V1239" s="15"/>
      <c r="W1239" s="15"/>
      <c r="X1239" s="15"/>
      <c r="Y1239" s="15"/>
      <c r="Z1239" s="15"/>
      <c r="AA1239" s="15"/>
      <c r="AB1239" s="15"/>
      <c r="AC1239" s="15"/>
      <c r="AD1239" s="15"/>
      <c r="AE1239" s="15"/>
      <c r="AF1239" s="15"/>
      <c r="AG1239" s="15"/>
      <c r="AH1239" s="15"/>
      <c r="AI1239" s="15"/>
      <c r="AJ1239" s="15"/>
      <c r="AK1239" s="15"/>
      <c r="AL1239" s="15"/>
      <c r="AM1239" s="15"/>
      <c r="AN1239" s="15"/>
      <c r="AO1239" s="15"/>
      <c r="AP1239" s="15"/>
      <c r="AQ1239" s="15"/>
      <c r="AR1239" s="15"/>
      <c r="AS1239" s="15"/>
      <c r="AT1239" s="15"/>
      <c r="AU1239" s="15"/>
      <c r="AV1239" s="15"/>
      <c r="AW1239" s="15"/>
      <c r="AX1239" s="15"/>
      <c r="AY1239" s="15"/>
      <c r="AZ1239" s="15"/>
      <c r="BA1239" s="15"/>
      <c r="BB1239" s="15"/>
      <c r="BC1239" s="15"/>
      <c r="BD1239" s="15"/>
      <c r="BE1239" s="15"/>
      <c r="BF1239" s="15"/>
      <c r="BG1239" s="15"/>
      <c r="BH1239" s="15"/>
      <c r="BI1239" s="15"/>
      <c r="BJ1239" s="15"/>
      <c r="BK1239" s="15"/>
      <c r="BL1239" s="15"/>
      <c r="BM1239" s="15"/>
      <c r="BN1239" s="15"/>
      <c r="BO1239" s="15"/>
      <c r="BP1239" s="15"/>
      <c r="BQ1239" s="15"/>
      <c r="BR1239" s="15"/>
      <c r="BS1239" s="15"/>
      <c r="BT1239" s="15"/>
      <c r="BU1239" s="15"/>
      <c r="BV1239" s="15"/>
      <c r="BW1239" s="15"/>
      <c r="BX1239" s="15"/>
      <c r="BY1239" s="15"/>
      <c r="BZ1239" s="15"/>
      <c r="CA1239" s="15"/>
      <c r="CB1239" s="15"/>
      <c r="CC1239" s="15"/>
      <c r="CD1239" s="15"/>
      <c r="CE1239" s="15"/>
      <c r="CF1239" s="15"/>
      <c r="CG1239" s="15"/>
      <c r="CH1239" s="15"/>
      <c r="CI1239" s="15"/>
      <c r="CJ1239" s="15"/>
      <c r="CK1239" s="15"/>
      <c r="CL1239" s="15"/>
      <c r="CM1239" s="15"/>
      <c r="CN1239" s="15"/>
      <c r="CO1239" s="15"/>
      <c r="CP1239" s="15"/>
      <c r="CQ1239" s="15"/>
      <c r="CR1239" s="15"/>
      <c r="CS1239" s="15"/>
      <c r="CT1239" s="15"/>
      <c r="CU1239" s="15"/>
      <c r="CV1239" s="15"/>
      <c r="CW1239" s="15"/>
      <c r="CX1239" s="15"/>
      <c r="CY1239" s="15"/>
      <c r="CZ1239" s="15"/>
      <c r="DA1239" s="15"/>
      <c r="DB1239" s="15"/>
      <c r="DC1239" s="15"/>
      <c r="DD1239" s="15"/>
      <c r="DE1239" s="15"/>
      <c r="DF1239" s="15"/>
      <c r="DG1239" s="15"/>
      <c r="DH1239" s="15"/>
      <c r="DI1239" s="15"/>
      <c r="DJ1239" s="15"/>
      <c r="DK1239" s="15"/>
      <c r="DL1239" s="15"/>
      <c r="DM1239" s="15"/>
      <c r="DN1239" s="15"/>
      <c r="DO1239" s="15"/>
      <c r="DP1239" s="15"/>
      <c r="DQ1239" s="15"/>
      <c r="DR1239" s="15"/>
      <c r="DS1239" s="15"/>
      <c r="DT1239" s="15"/>
      <c r="DU1239" s="15"/>
      <c r="DV1239" s="15"/>
      <c r="DW1239" s="15"/>
      <c r="DX1239" s="15"/>
      <c r="DY1239" s="15"/>
      <c r="DZ1239" s="15"/>
      <c r="EA1239" s="15"/>
      <c r="EB1239" s="15"/>
      <c r="EC1239" s="15"/>
      <c r="ED1239" s="15"/>
      <c r="EE1239" s="15"/>
      <c r="EF1239" s="15"/>
      <c r="EG1239" s="15"/>
      <c r="EH1239" s="15"/>
      <c r="EI1239" s="15"/>
      <c r="EJ1239" s="15"/>
      <c r="EK1239" s="15"/>
      <c r="EL1239" s="15"/>
      <c r="EM1239" s="15"/>
      <c r="EN1239" s="15"/>
      <c r="EO1239" s="15"/>
      <c r="EP1239" s="15"/>
      <c r="EQ1239" s="15"/>
      <c r="ER1239" s="15"/>
      <c r="ES1239" s="15"/>
      <c r="ET1239" s="15"/>
      <c r="EU1239" s="15"/>
      <c r="EV1239" s="15"/>
      <c r="EW1239" s="15"/>
      <c r="EX1239" s="15"/>
      <c r="EY1239" s="15"/>
      <c r="EZ1239" s="15"/>
      <c r="FA1239" s="15"/>
      <c r="FB1239" s="15"/>
      <c r="FC1239" s="15"/>
      <c r="FD1239" s="15"/>
      <c r="FE1239" s="15"/>
      <c r="FF1239" s="15"/>
      <c r="FG1239" s="15"/>
      <c r="FH1239" s="15"/>
      <c r="FI1239" s="15"/>
      <c r="FJ1239" s="15"/>
      <c r="FK1239" s="15"/>
      <c r="FL1239" s="15"/>
      <c r="FM1239" s="15"/>
      <c r="FN1239" s="15"/>
      <c r="FO1239" s="15"/>
      <c r="FP1239" s="15"/>
      <c r="FQ1239" s="15"/>
      <c r="FR1239" s="15"/>
      <c r="FS1239" s="15"/>
      <c r="FT1239" s="15"/>
      <c r="FU1239" s="15"/>
      <c r="FV1239" s="15"/>
      <c r="FW1239" s="15"/>
      <c r="FX1239" s="15"/>
      <c r="FY1239" s="15"/>
      <c r="FZ1239" s="15"/>
      <c r="GA1239" s="15"/>
      <c r="GB1239" s="15"/>
      <c r="GC1239" s="15"/>
      <c r="GD1239" s="15"/>
      <c r="GE1239" s="15"/>
      <c r="GF1239" s="15"/>
      <c r="GG1239" s="15"/>
      <c r="GH1239" s="15"/>
      <c r="GI1239" s="15"/>
      <c r="GJ1239" s="15"/>
      <c r="GK1239" s="15"/>
      <c r="GL1239" s="15"/>
      <c r="GM1239" s="15"/>
      <c r="GN1239" s="15"/>
      <c r="GO1239" s="15"/>
      <c r="GP1239" s="15"/>
      <c r="GQ1239" s="15"/>
      <c r="GR1239" s="15"/>
      <c r="GS1239" s="15"/>
      <c r="GT1239" s="15"/>
      <c r="GU1239" s="15"/>
      <c r="GV1239" s="15"/>
      <c r="GW1239" s="15"/>
      <c r="GX1239" s="15"/>
      <c r="GY1239" s="15"/>
      <c r="GZ1239" s="15"/>
      <c r="HA1239" s="15"/>
      <c r="HB1239" s="15"/>
      <c r="HC1239" s="15"/>
      <c r="HD1239" s="15"/>
      <c r="HE1239" s="15"/>
      <c r="HF1239" s="15"/>
      <c r="HG1239" s="15"/>
      <c r="HH1239" s="15"/>
      <c r="HI1239" s="15"/>
      <c r="HJ1239" s="15"/>
      <c r="HK1239" s="15"/>
      <c r="HL1239" s="15"/>
      <c r="HM1239" s="15"/>
      <c r="HN1239" s="15"/>
      <c r="HO1239" s="15"/>
      <c r="HP1239" s="15"/>
      <c r="HQ1239" s="15"/>
      <c r="HR1239" s="15"/>
      <c r="HS1239" s="15"/>
      <c r="HT1239" s="15"/>
      <c r="HU1239" s="15"/>
      <c r="HV1239" s="15"/>
      <c r="HW1239" s="15"/>
      <c r="HX1239" s="15"/>
      <c r="HY1239" s="15"/>
      <c r="HZ1239" s="15"/>
      <c r="IA1239" s="15"/>
      <c r="IB1239" s="15"/>
      <c r="IC1239" s="15"/>
      <c r="ID1239" s="15"/>
    </row>
    <row r="1240" spans="1:238" x14ac:dyDescent="0.2">
      <c r="A1240" s="11">
        <f t="shared" si="20"/>
        <v>1232</v>
      </c>
      <c r="B1240" s="32" t="s">
        <v>2597</v>
      </c>
      <c r="C1240" s="32" t="s">
        <v>754</v>
      </c>
      <c r="D1240" s="38" t="s">
        <v>646</v>
      </c>
      <c r="E1240" s="69">
        <v>2010.12</v>
      </c>
      <c r="F1240" s="33" t="s">
        <v>2598</v>
      </c>
      <c r="G1240" s="34">
        <v>359</v>
      </c>
      <c r="H1240" s="34">
        <v>432</v>
      </c>
      <c r="I1240" s="79" t="s">
        <v>15</v>
      </c>
      <c r="J1240" s="79" t="s">
        <v>17</v>
      </c>
      <c r="K1240" s="44"/>
      <c r="L1240" s="15"/>
      <c r="M1240" s="15"/>
      <c r="N1240" s="15"/>
      <c r="O1240" s="15"/>
      <c r="P1240" s="15"/>
      <c r="Q1240" s="15"/>
      <c r="R1240" s="15"/>
      <c r="S1240" s="15"/>
      <c r="T1240" s="15"/>
      <c r="U1240" s="15"/>
      <c r="V1240" s="15"/>
      <c r="W1240" s="15"/>
      <c r="X1240" s="15"/>
      <c r="Y1240" s="15"/>
      <c r="Z1240" s="15"/>
      <c r="AA1240" s="15"/>
      <c r="AB1240" s="15"/>
      <c r="AC1240" s="15"/>
      <c r="AD1240" s="15"/>
      <c r="AE1240" s="15"/>
      <c r="AF1240" s="15"/>
      <c r="AG1240" s="15"/>
      <c r="AH1240" s="15"/>
      <c r="AI1240" s="15"/>
      <c r="AJ1240" s="15"/>
      <c r="AK1240" s="15"/>
      <c r="AL1240" s="15"/>
      <c r="AM1240" s="15"/>
      <c r="AN1240" s="15"/>
      <c r="AO1240" s="15"/>
      <c r="AP1240" s="15"/>
      <c r="AQ1240" s="15"/>
      <c r="AR1240" s="15"/>
      <c r="AS1240" s="15"/>
      <c r="AT1240" s="15"/>
      <c r="AU1240" s="15"/>
      <c r="AV1240" s="15"/>
      <c r="AW1240" s="15"/>
      <c r="AX1240" s="15"/>
      <c r="AY1240" s="15"/>
      <c r="AZ1240" s="15"/>
      <c r="BA1240" s="15"/>
      <c r="BB1240" s="15"/>
      <c r="BC1240" s="15"/>
      <c r="BD1240" s="15"/>
      <c r="BE1240" s="15"/>
      <c r="BF1240" s="15"/>
      <c r="BG1240" s="15"/>
      <c r="BH1240" s="15"/>
      <c r="BI1240" s="15"/>
      <c r="BJ1240" s="15"/>
      <c r="BK1240" s="15"/>
      <c r="BL1240" s="15"/>
      <c r="BM1240" s="15"/>
      <c r="BN1240" s="15"/>
      <c r="BO1240" s="15"/>
      <c r="BP1240" s="15"/>
      <c r="BQ1240" s="15"/>
      <c r="BR1240" s="15"/>
      <c r="BS1240" s="15"/>
      <c r="BT1240" s="15"/>
      <c r="BU1240" s="15"/>
      <c r="BV1240" s="15"/>
      <c r="BW1240" s="15"/>
      <c r="BX1240" s="15"/>
      <c r="BY1240" s="15"/>
      <c r="BZ1240" s="15"/>
      <c r="CA1240" s="15"/>
      <c r="CB1240" s="15"/>
      <c r="CC1240" s="15"/>
      <c r="CD1240" s="15"/>
      <c r="CE1240" s="15"/>
      <c r="CF1240" s="15"/>
      <c r="CG1240" s="15"/>
      <c r="CH1240" s="15"/>
      <c r="CI1240" s="15"/>
      <c r="CJ1240" s="15"/>
      <c r="CK1240" s="15"/>
      <c r="CL1240" s="15"/>
      <c r="CM1240" s="15"/>
      <c r="CN1240" s="15"/>
      <c r="CO1240" s="15"/>
      <c r="CP1240" s="15"/>
      <c r="CQ1240" s="15"/>
      <c r="CR1240" s="15"/>
      <c r="CS1240" s="15"/>
      <c r="CT1240" s="15"/>
      <c r="CU1240" s="15"/>
      <c r="CV1240" s="15"/>
      <c r="CW1240" s="15"/>
      <c r="CX1240" s="15"/>
      <c r="CY1240" s="15"/>
      <c r="CZ1240" s="15"/>
      <c r="DA1240" s="15"/>
      <c r="DB1240" s="15"/>
      <c r="DC1240" s="15"/>
      <c r="DD1240" s="15"/>
      <c r="DE1240" s="15"/>
      <c r="DF1240" s="15"/>
      <c r="DG1240" s="15"/>
      <c r="DH1240" s="15"/>
      <c r="DI1240" s="15"/>
      <c r="DJ1240" s="15"/>
      <c r="DK1240" s="15"/>
      <c r="DL1240" s="15"/>
      <c r="DM1240" s="15"/>
      <c r="DN1240" s="15"/>
      <c r="DO1240" s="15"/>
      <c r="DP1240" s="15"/>
      <c r="DQ1240" s="15"/>
      <c r="DR1240" s="15"/>
      <c r="DS1240" s="15"/>
      <c r="DT1240" s="15"/>
      <c r="DU1240" s="15"/>
      <c r="DV1240" s="15"/>
      <c r="DW1240" s="15"/>
      <c r="DX1240" s="15"/>
      <c r="DY1240" s="15"/>
      <c r="DZ1240" s="15"/>
      <c r="EA1240" s="15"/>
      <c r="EB1240" s="15"/>
      <c r="EC1240" s="15"/>
      <c r="ED1240" s="15"/>
      <c r="EE1240" s="15"/>
      <c r="EF1240" s="15"/>
      <c r="EG1240" s="15"/>
      <c r="EH1240" s="15"/>
      <c r="EI1240" s="15"/>
      <c r="EJ1240" s="15"/>
      <c r="EK1240" s="15"/>
      <c r="EL1240" s="15"/>
      <c r="EM1240" s="15"/>
      <c r="EN1240" s="15"/>
      <c r="EO1240" s="15"/>
      <c r="EP1240" s="15"/>
      <c r="EQ1240" s="15"/>
      <c r="ER1240" s="15"/>
      <c r="ES1240" s="15"/>
      <c r="ET1240" s="15"/>
      <c r="EU1240" s="15"/>
      <c r="EV1240" s="15"/>
      <c r="EW1240" s="15"/>
      <c r="EX1240" s="15"/>
      <c r="EY1240" s="15"/>
      <c r="EZ1240" s="15"/>
      <c r="FA1240" s="15"/>
      <c r="FB1240" s="15"/>
      <c r="FC1240" s="15"/>
      <c r="FD1240" s="15"/>
      <c r="FE1240" s="15"/>
      <c r="FF1240" s="15"/>
      <c r="FG1240" s="15"/>
      <c r="FH1240" s="15"/>
      <c r="FI1240" s="15"/>
      <c r="FJ1240" s="15"/>
      <c r="FK1240" s="15"/>
      <c r="FL1240" s="15"/>
      <c r="FM1240" s="15"/>
      <c r="FN1240" s="15"/>
      <c r="FO1240" s="15"/>
      <c r="FP1240" s="15"/>
      <c r="FQ1240" s="15"/>
      <c r="FR1240" s="15"/>
      <c r="FS1240" s="15"/>
      <c r="FT1240" s="15"/>
      <c r="FU1240" s="15"/>
      <c r="FV1240" s="15"/>
      <c r="FW1240" s="15"/>
      <c r="FX1240" s="15"/>
      <c r="FY1240" s="15"/>
      <c r="FZ1240" s="15"/>
      <c r="GA1240" s="15"/>
      <c r="GB1240" s="15"/>
      <c r="GC1240" s="15"/>
      <c r="GD1240" s="15"/>
      <c r="GE1240" s="15"/>
      <c r="GF1240" s="15"/>
      <c r="GG1240" s="15"/>
      <c r="GH1240" s="15"/>
      <c r="GI1240" s="15"/>
      <c r="GJ1240" s="15"/>
      <c r="GK1240" s="15"/>
      <c r="GL1240" s="15"/>
      <c r="GM1240" s="15"/>
      <c r="GN1240" s="15"/>
      <c r="GO1240" s="15"/>
      <c r="GP1240" s="15"/>
      <c r="GQ1240" s="15"/>
      <c r="GR1240" s="15"/>
      <c r="GS1240" s="15"/>
      <c r="GT1240" s="15"/>
      <c r="GU1240" s="15"/>
      <c r="GV1240" s="15"/>
      <c r="GW1240" s="15"/>
      <c r="GX1240" s="15"/>
      <c r="GY1240" s="15"/>
      <c r="GZ1240" s="15"/>
      <c r="HA1240" s="15"/>
      <c r="HB1240" s="15"/>
      <c r="HC1240" s="15"/>
      <c r="HD1240" s="15"/>
      <c r="HE1240" s="15"/>
      <c r="HF1240" s="15"/>
      <c r="HG1240" s="15"/>
      <c r="HH1240" s="15"/>
      <c r="HI1240" s="15"/>
      <c r="HJ1240" s="15"/>
      <c r="HK1240" s="15"/>
      <c r="HL1240" s="15"/>
      <c r="HM1240" s="15"/>
      <c r="HN1240" s="15"/>
      <c r="HO1240" s="15"/>
      <c r="HP1240" s="15"/>
      <c r="HQ1240" s="15"/>
      <c r="HR1240" s="15"/>
      <c r="HS1240" s="15"/>
      <c r="HT1240" s="15"/>
      <c r="HU1240" s="15"/>
      <c r="HV1240" s="15"/>
      <c r="HW1240" s="15"/>
      <c r="HX1240" s="15"/>
      <c r="HY1240" s="15"/>
      <c r="HZ1240" s="15"/>
      <c r="IA1240" s="15"/>
      <c r="IB1240" s="15"/>
      <c r="IC1240" s="15"/>
      <c r="ID1240" s="15"/>
    </row>
    <row r="1241" spans="1:238" x14ac:dyDescent="0.2">
      <c r="A1241" s="11">
        <f t="shared" si="20"/>
        <v>1233</v>
      </c>
      <c r="B1241" s="32" t="s">
        <v>2599</v>
      </c>
      <c r="C1241" s="32" t="s">
        <v>754</v>
      </c>
      <c r="D1241" s="38" t="s">
        <v>646</v>
      </c>
      <c r="E1241" s="69">
        <v>2011.03</v>
      </c>
      <c r="F1241" s="33" t="s">
        <v>2271</v>
      </c>
      <c r="G1241" s="34">
        <v>945</v>
      </c>
      <c r="H1241" s="34">
        <v>1376</v>
      </c>
      <c r="I1241" s="37" t="s">
        <v>1268</v>
      </c>
      <c r="J1241" s="35" t="s">
        <v>17</v>
      </c>
      <c r="K1241" s="36"/>
      <c r="L1241" s="15"/>
      <c r="M1241" s="15"/>
      <c r="N1241" s="15"/>
      <c r="O1241" s="15"/>
      <c r="P1241" s="15"/>
      <c r="Q1241" s="15"/>
      <c r="R1241" s="15"/>
      <c r="S1241" s="15"/>
      <c r="T1241" s="15"/>
      <c r="U1241" s="15"/>
      <c r="V1241" s="15"/>
      <c r="W1241" s="15"/>
      <c r="X1241" s="15"/>
      <c r="Y1241" s="15"/>
      <c r="Z1241" s="15"/>
      <c r="AA1241" s="15"/>
      <c r="AB1241" s="15"/>
      <c r="AC1241" s="15"/>
      <c r="AD1241" s="15"/>
      <c r="AE1241" s="15"/>
      <c r="AF1241" s="15"/>
      <c r="AG1241" s="15"/>
      <c r="AH1241" s="15"/>
      <c r="AI1241" s="15"/>
      <c r="AJ1241" s="15"/>
      <c r="AK1241" s="15"/>
      <c r="AL1241" s="15"/>
      <c r="AM1241" s="15"/>
      <c r="AN1241" s="15"/>
      <c r="AO1241" s="15"/>
      <c r="AP1241" s="15"/>
      <c r="AQ1241" s="15"/>
      <c r="AR1241" s="15"/>
      <c r="AS1241" s="15"/>
      <c r="AT1241" s="15"/>
      <c r="AU1241" s="15"/>
      <c r="AV1241" s="15"/>
      <c r="AW1241" s="15"/>
      <c r="AX1241" s="15"/>
      <c r="AY1241" s="15"/>
      <c r="AZ1241" s="15"/>
      <c r="BA1241" s="15"/>
      <c r="BB1241" s="15"/>
      <c r="BC1241" s="15"/>
      <c r="BD1241" s="15"/>
      <c r="BE1241" s="15"/>
      <c r="BF1241" s="15"/>
      <c r="BG1241" s="15"/>
      <c r="BH1241" s="15"/>
      <c r="BI1241" s="15"/>
      <c r="BJ1241" s="15"/>
      <c r="BK1241" s="15"/>
      <c r="BL1241" s="15"/>
      <c r="BM1241" s="15"/>
      <c r="BN1241" s="15"/>
      <c r="BO1241" s="15"/>
      <c r="BP1241" s="15"/>
      <c r="BQ1241" s="15"/>
      <c r="BR1241" s="15"/>
      <c r="BS1241" s="15"/>
      <c r="BT1241" s="15"/>
      <c r="BU1241" s="15"/>
      <c r="BV1241" s="15"/>
      <c r="BW1241" s="15"/>
      <c r="BX1241" s="15"/>
      <c r="BY1241" s="15"/>
      <c r="BZ1241" s="15"/>
      <c r="CA1241" s="15"/>
      <c r="CB1241" s="15"/>
      <c r="CC1241" s="15"/>
      <c r="CD1241" s="15"/>
      <c r="CE1241" s="15"/>
      <c r="CF1241" s="15"/>
      <c r="CG1241" s="15"/>
      <c r="CH1241" s="15"/>
      <c r="CI1241" s="15"/>
      <c r="CJ1241" s="15"/>
      <c r="CK1241" s="15"/>
      <c r="CL1241" s="15"/>
      <c r="CM1241" s="15"/>
      <c r="CN1241" s="15"/>
      <c r="CO1241" s="15"/>
      <c r="CP1241" s="15"/>
      <c r="CQ1241" s="15"/>
      <c r="CR1241" s="15"/>
      <c r="CS1241" s="15"/>
      <c r="CT1241" s="15"/>
      <c r="CU1241" s="15"/>
      <c r="CV1241" s="15"/>
      <c r="CW1241" s="15"/>
      <c r="CX1241" s="15"/>
      <c r="CY1241" s="15"/>
      <c r="CZ1241" s="15"/>
      <c r="DA1241" s="15"/>
      <c r="DB1241" s="15"/>
      <c r="DC1241" s="15"/>
      <c r="DD1241" s="15"/>
      <c r="DE1241" s="15"/>
      <c r="DF1241" s="15"/>
      <c r="DG1241" s="15"/>
      <c r="DH1241" s="15"/>
      <c r="DI1241" s="15"/>
      <c r="DJ1241" s="15"/>
      <c r="DK1241" s="15"/>
      <c r="DL1241" s="15"/>
      <c r="DM1241" s="15"/>
      <c r="DN1241" s="15"/>
      <c r="DO1241" s="15"/>
      <c r="DP1241" s="15"/>
      <c r="DQ1241" s="15"/>
      <c r="DR1241" s="15"/>
      <c r="DS1241" s="15"/>
      <c r="DT1241" s="15"/>
      <c r="DU1241" s="15"/>
      <c r="DV1241" s="15"/>
      <c r="DW1241" s="15"/>
      <c r="DX1241" s="15"/>
      <c r="DY1241" s="15"/>
      <c r="DZ1241" s="15"/>
      <c r="EA1241" s="15"/>
      <c r="EB1241" s="15"/>
      <c r="EC1241" s="15"/>
      <c r="ED1241" s="15"/>
      <c r="EE1241" s="15"/>
      <c r="EF1241" s="15"/>
      <c r="EG1241" s="15"/>
      <c r="EH1241" s="15"/>
      <c r="EI1241" s="15"/>
      <c r="EJ1241" s="15"/>
      <c r="EK1241" s="15"/>
      <c r="EL1241" s="15"/>
      <c r="EM1241" s="15"/>
      <c r="EN1241" s="15"/>
      <c r="EO1241" s="15"/>
      <c r="EP1241" s="15"/>
      <c r="EQ1241" s="15"/>
      <c r="ER1241" s="15"/>
      <c r="ES1241" s="15"/>
      <c r="ET1241" s="15"/>
      <c r="EU1241" s="15"/>
      <c r="EV1241" s="15"/>
      <c r="EW1241" s="15"/>
      <c r="EX1241" s="15"/>
      <c r="EY1241" s="15"/>
      <c r="EZ1241" s="15"/>
      <c r="FA1241" s="15"/>
      <c r="FB1241" s="15"/>
      <c r="FC1241" s="15"/>
      <c r="FD1241" s="15"/>
      <c r="FE1241" s="15"/>
      <c r="FF1241" s="15"/>
      <c r="FG1241" s="15"/>
      <c r="FH1241" s="15"/>
      <c r="FI1241" s="15"/>
      <c r="FJ1241" s="15"/>
      <c r="FK1241" s="15"/>
      <c r="FL1241" s="15"/>
      <c r="FM1241" s="15"/>
      <c r="FN1241" s="15"/>
      <c r="FO1241" s="15"/>
      <c r="FP1241" s="15"/>
      <c r="FQ1241" s="15"/>
      <c r="FR1241" s="15"/>
      <c r="FS1241" s="15"/>
      <c r="FT1241" s="15"/>
      <c r="FU1241" s="15"/>
      <c r="FV1241" s="15"/>
      <c r="FW1241" s="15"/>
      <c r="FX1241" s="15"/>
      <c r="FY1241" s="15"/>
      <c r="FZ1241" s="15"/>
      <c r="GA1241" s="15"/>
      <c r="GB1241" s="15"/>
      <c r="GC1241" s="15"/>
      <c r="GD1241" s="15"/>
      <c r="GE1241" s="15"/>
      <c r="GF1241" s="15"/>
      <c r="GG1241" s="15"/>
      <c r="GH1241" s="15"/>
      <c r="GI1241" s="15"/>
      <c r="GJ1241" s="15"/>
      <c r="GK1241" s="15"/>
      <c r="GL1241" s="15"/>
      <c r="GM1241" s="15"/>
      <c r="GN1241" s="15"/>
      <c r="GO1241" s="15"/>
      <c r="GP1241" s="15"/>
      <c r="GQ1241" s="15"/>
      <c r="GR1241" s="15"/>
      <c r="GS1241" s="15"/>
      <c r="GT1241" s="15"/>
      <c r="GU1241" s="15"/>
      <c r="GV1241" s="15"/>
      <c r="GW1241" s="15"/>
      <c r="GX1241" s="15"/>
      <c r="GY1241" s="15"/>
      <c r="GZ1241" s="15"/>
      <c r="HA1241" s="15"/>
      <c r="HB1241" s="15"/>
      <c r="HC1241" s="15"/>
      <c r="HD1241" s="15"/>
      <c r="HE1241" s="15"/>
      <c r="HF1241" s="15"/>
      <c r="HG1241" s="15"/>
      <c r="HH1241" s="15"/>
      <c r="HI1241" s="15"/>
      <c r="HJ1241" s="15"/>
      <c r="HK1241" s="15"/>
      <c r="HL1241" s="15"/>
      <c r="HM1241" s="15"/>
      <c r="HN1241" s="15"/>
      <c r="HO1241" s="15"/>
      <c r="HP1241" s="15"/>
      <c r="HQ1241" s="15"/>
      <c r="HR1241" s="15"/>
      <c r="HS1241" s="15"/>
      <c r="HT1241" s="15"/>
      <c r="HU1241" s="15"/>
      <c r="HV1241" s="15"/>
      <c r="HW1241" s="15"/>
      <c r="HX1241" s="15"/>
      <c r="HY1241" s="15"/>
      <c r="HZ1241" s="15"/>
      <c r="IA1241" s="15"/>
      <c r="IB1241" s="15"/>
      <c r="IC1241" s="15"/>
      <c r="ID1241" s="15"/>
    </row>
    <row r="1242" spans="1:238" x14ac:dyDescent="0.2">
      <c r="A1242" s="11">
        <f t="shared" si="20"/>
        <v>1234</v>
      </c>
      <c r="B1242" s="32" t="s">
        <v>2600</v>
      </c>
      <c r="C1242" s="32" t="s">
        <v>754</v>
      </c>
      <c r="D1242" s="38" t="s">
        <v>646</v>
      </c>
      <c r="E1242" s="69">
        <v>2011.04</v>
      </c>
      <c r="F1242" s="33" t="s">
        <v>2601</v>
      </c>
      <c r="G1242" s="34">
        <v>4540</v>
      </c>
      <c r="H1242" s="34">
        <v>8611</v>
      </c>
      <c r="I1242" s="37" t="s">
        <v>1268</v>
      </c>
      <c r="J1242" s="35" t="s">
        <v>17</v>
      </c>
      <c r="K1242" s="36"/>
      <c r="L1242" s="15"/>
      <c r="M1242" s="15"/>
      <c r="N1242" s="15"/>
      <c r="O1242" s="15"/>
      <c r="P1242" s="15"/>
      <c r="Q1242" s="15"/>
      <c r="R1242" s="15"/>
      <c r="S1242" s="15"/>
      <c r="T1242" s="15"/>
      <c r="U1242" s="15"/>
      <c r="V1242" s="15"/>
      <c r="W1242" s="15"/>
      <c r="X1242" s="15"/>
      <c r="Y1242" s="15"/>
      <c r="Z1242" s="15"/>
      <c r="AA1242" s="15"/>
      <c r="AB1242" s="15"/>
      <c r="AC1242" s="15"/>
      <c r="AD1242" s="15"/>
      <c r="AE1242" s="15"/>
      <c r="AF1242" s="15"/>
      <c r="AG1242" s="15"/>
      <c r="AH1242" s="15"/>
      <c r="AI1242" s="15"/>
      <c r="AJ1242" s="15"/>
      <c r="AK1242" s="15"/>
      <c r="AL1242" s="15"/>
      <c r="AM1242" s="15"/>
      <c r="AN1242" s="15"/>
      <c r="AO1242" s="15"/>
      <c r="AP1242" s="15"/>
      <c r="AQ1242" s="15"/>
      <c r="AR1242" s="15"/>
      <c r="AS1242" s="15"/>
      <c r="AT1242" s="15"/>
      <c r="AU1242" s="15"/>
      <c r="AV1242" s="15"/>
      <c r="AW1242" s="15"/>
      <c r="AX1242" s="15"/>
      <c r="AY1242" s="15"/>
      <c r="AZ1242" s="15"/>
      <c r="BA1242" s="15"/>
      <c r="BB1242" s="15"/>
      <c r="BC1242" s="15"/>
      <c r="BD1242" s="15"/>
      <c r="BE1242" s="15"/>
      <c r="BF1242" s="15"/>
      <c r="BG1242" s="15"/>
      <c r="BH1242" s="15"/>
      <c r="BI1242" s="15"/>
      <c r="BJ1242" s="15"/>
      <c r="BK1242" s="15"/>
      <c r="BL1242" s="15"/>
      <c r="BM1242" s="15"/>
      <c r="BN1242" s="15"/>
      <c r="BO1242" s="15"/>
      <c r="BP1242" s="15"/>
      <c r="BQ1242" s="15"/>
      <c r="BR1242" s="15"/>
      <c r="BS1242" s="15"/>
      <c r="BT1242" s="15"/>
      <c r="BU1242" s="15"/>
      <c r="BV1242" s="15"/>
      <c r="BW1242" s="15"/>
      <c r="BX1242" s="15"/>
      <c r="BY1242" s="15"/>
      <c r="BZ1242" s="15"/>
      <c r="CA1242" s="15"/>
      <c r="CB1242" s="15"/>
      <c r="CC1242" s="15"/>
      <c r="CD1242" s="15"/>
      <c r="CE1242" s="15"/>
      <c r="CF1242" s="15"/>
      <c r="CG1242" s="15"/>
      <c r="CH1242" s="15"/>
      <c r="CI1242" s="15"/>
      <c r="CJ1242" s="15"/>
      <c r="CK1242" s="15"/>
      <c r="CL1242" s="15"/>
      <c r="CM1242" s="15"/>
      <c r="CN1242" s="15"/>
      <c r="CO1242" s="15"/>
      <c r="CP1242" s="15"/>
      <c r="CQ1242" s="15"/>
      <c r="CR1242" s="15"/>
      <c r="CS1242" s="15"/>
      <c r="CT1242" s="15"/>
      <c r="CU1242" s="15"/>
      <c r="CV1242" s="15"/>
      <c r="CW1242" s="15"/>
      <c r="CX1242" s="15"/>
      <c r="CY1242" s="15"/>
      <c r="CZ1242" s="15"/>
      <c r="DA1242" s="15"/>
      <c r="DB1242" s="15"/>
      <c r="DC1242" s="15"/>
      <c r="DD1242" s="15"/>
      <c r="DE1242" s="15"/>
      <c r="DF1242" s="15"/>
      <c r="DG1242" s="15"/>
      <c r="DH1242" s="15"/>
      <c r="DI1242" s="15"/>
      <c r="DJ1242" s="15"/>
      <c r="DK1242" s="15"/>
      <c r="DL1242" s="15"/>
      <c r="DM1242" s="15"/>
      <c r="DN1242" s="15"/>
      <c r="DO1242" s="15"/>
      <c r="DP1242" s="15"/>
      <c r="DQ1242" s="15"/>
      <c r="DR1242" s="15"/>
      <c r="DS1242" s="15"/>
      <c r="DT1242" s="15"/>
      <c r="DU1242" s="15"/>
      <c r="DV1242" s="15"/>
      <c r="DW1242" s="15"/>
      <c r="DX1242" s="15"/>
      <c r="DY1242" s="15"/>
      <c r="DZ1242" s="15"/>
      <c r="EA1242" s="15"/>
      <c r="EB1242" s="15"/>
      <c r="EC1242" s="15"/>
      <c r="ED1242" s="15"/>
      <c r="EE1242" s="15"/>
      <c r="EF1242" s="15"/>
      <c r="EG1242" s="15"/>
      <c r="EH1242" s="15"/>
      <c r="EI1242" s="15"/>
      <c r="EJ1242" s="15"/>
      <c r="EK1242" s="15"/>
      <c r="EL1242" s="15"/>
      <c r="EM1242" s="15"/>
      <c r="EN1242" s="15"/>
      <c r="EO1242" s="15"/>
      <c r="EP1242" s="15"/>
      <c r="EQ1242" s="15"/>
      <c r="ER1242" s="15"/>
      <c r="ES1242" s="15"/>
      <c r="ET1242" s="15"/>
      <c r="EU1242" s="15"/>
      <c r="EV1242" s="15"/>
      <c r="EW1242" s="15"/>
      <c r="EX1242" s="15"/>
      <c r="EY1242" s="15"/>
      <c r="EZ1242" s="15"/>
      <c r="FA1242" s="15"/>
      <c r="FB1242" s="15"/>
      <c r="FC1242" s="15"/>
      <c r="FD1242" s="15"/>
      <c r="FE1242" s="15"/>
      <c r="FF1242" s="15"/>
      <c r="FG1242" s="15"/>
      <c r="FH1242" s="15"/>
      <c r="FI1242" s="15"/>
      <c r="FJ1242" s="15"/>
      <c r="FK1242" s="15"/>
      <c r="FL1242" s="15"/>
      <c r="FM1242" s="15"/>
      <c r="FN1242" s="15"/>
      <c r="FO1242" s="15"/>
      <c r="FP1242" s="15"/>
      <c r="FQ1242" s="15"/>
      <c r="FR1242" s="15"/>
      <c r="FS1242" s="15"/>
      <c r="FT1242" s="15"/>
      <c r="FU1242" s="15"/>
      <c r="FV1242" s="15"/>
      <c r="FW1242" s="15"/>
      <c r="FX1242" s="15"/>
      <c r="FY1242" s="15"/>
      <c r="FZ1242" s="15"/>
      <c r="GA1242" s="15"/>
      <c r="GB1242" s="15"/>
      <c r="GC1242" s="15"/>
      <c r="GD1242" s="15"/>
      <c r="GE1242" s="15"/>
      <c r="GF1242" s="15"/>
      <c r="GG1242" s="15"/>
      <c r="GH1242" s="15"/>
      <c r="GI1242" s="15"/>
      <c r="GJ1242" s="15"/>
      <c r="GK1242" s="15"/>
      <c r="GL1242" s="15"/>
      <c r="GM1242" s="15"/>
      <c r="GN1242" s="15"/>
      <c r="GO1242" s="15"/>
      <c r="GP1242" s="15"/>
      <c r="GQ1242" s="15"/>
      <c r="GR1242" s="15"/>
      <c r="GS1242" s="15"/>
      <c r="GT1242" s="15"/>
      <c r="GU1242" s="15"/>
      <c r="GV1242" s="15"/>
      <c r="GW1242" s="15"/>
      <c r="GX1242" s="15"/>
      <c r="GY1242" s="15"/>
      <c r="GZ1242" s="15"/>
      <c r="HA1242" s="15"/>
      <c r="HB1242" s="15"/>
      <c r="HC1242" s="15"/>
      <c r="HD1242" s="15"/>
      <c r="HE1242" s="15"/>
      <c r="HF1242" s="15"/>
      <c r="HG1242" s="15"/>
      <c r="HH1242" s="15"/>
      <c r="HI1242" s="15"/>
      <c r="HJ1242" s="15"/>
      <c r="HK1242" s="15"/>
      <c r="HL1242" s="15"/>
      <c r="HM1242" s="15"/>
      <c r="HN1242" s="15"/>
      <c r="HO1242" s="15"/>
      <c r="HP1242" s="15"/>
      <c r="HQ1242" s="15"/>
      <c r="HR1242" s="15"/>
      <c r="HS1242" s="15"/>
      <c r="HT1242" s="15"/>
      <c r="HU1242" s="15"/>
      <c r="HV1242" s="15"/>
      <c r="HW1242" s="15"/>
      <c r="HX1242" s="15"/>
      <c r="HY1242" s="15"/>
      <c r="HZ1242" s="15"/>
      <c r="IA1242" s="15"/>
      <c r="IB1242" s="15"/>
      <c r="IC1242" s="15"/>
      <c r="ID1242" s="15"/>
    </row>
    <row r="1243" spans="1:238" x14ac:dyDescent="0.2">
      <c r="A1243" s="11">
        <f t="shared" si="20"/>
        <v>1235</v>
      </c>
      <c r="B1243" s="32" t="s">
        <v>2602</v>
      </c>
      <c r="C1243" s="32" t="s">
        <v>754</v>
      </c>
      <c r="D1243" s="38" t="s">
        <v>646</v>
      </c>
      <c r="E1243" s="69">
        <v>2011.05</v>
      </c>
      <c r="F1243" s="33" t="s">
        <v>2603</v>
      </c>
      <c r="G1243" s="34">
        <v>6342</v>
      </c>
      <c r="H1243" s="34">
        <v>12163</v>
      </c>
      <c r="I1243" s="37" t="s">
        <v>1268</v>
      </c>
      <c r="J1243" s="35" t="s">
        <v>17</v>
      </c>
      <c r="K1243" s="36"/>
      <c r="L1243" s="15"/>
      <c r="M1243" s="15"/>
      <c r="N1243" s="15"/>
      <c r="O1243" s="15"/>
      <c r="P1243" s="15"/>
      <c r="Q1243" s="15"/>
      <c r="R1243" s="15"/>
      <c r="S1243" s="15"/>
      <c r="T1243" s="15"/>
      <c r="U1243" s="15"/>
      <c r="V1243" s="15"/>
      <c r="W1243" s="15"/>
      <c r="X1243" s="15"/>
      <c r="Y1243" s="15"/>
      <c r="Z1243" s="15"/>
      <c r="AA1243" s="15"/>
      <c r="AB1243" s="15"/>
      <c r="AC1243" s="15"/>
      <c r="AD1243" s="15"/>
      <c r="AE1243" s="15"/>
      <c r="AF1243" s="15"/>
      <c r="AG1243" s="15"/>
      <c r="AH1243" s="15"/>
      <c r="AI1243" s="15"/>
      <c r="AJ1243" s="15"/>
      <c r="AK1243" s="15"/>
      <c r="AL1243" s="15"/>
      <c r="AM1243" s="15"/>
      <c r="AN1243" s="15"/>
      <c r="AO1243" s="15"/>
      <c r="AP1243" s="15"/>
      <c r="AQ1243" s="15"/>
      <c r="AR1243" s="15"/>
      <c r="AS1243" s="15"/>
      <c r="AT1243" s="15"/>
      <c r="AU1243" s="15"/>
      <c r="AV1243" s="15"/>
      <c r="AW1243" s="15"/>
      <c r="AX1243" s="15"/>
      <c r="AY1243" s="15"/>
      <c r="AZ1243" s="15"/>
      <c r="BA1243" s="15"/>
      <c r="BB1243" s="15"/>
      <c r="BC1243" s="15"/>
      <c r="BD1243" s="15"/>
      <c r="BE1243" s="15"/>
      <c r="BF1243" s="15"/>
      <c r="BG1243" s="15"/>
      <c r="BH1243" s="15"/>
      <c r="BI1243" s="15"/>
      <c r="BJ1243" s="15"/>
      <c r="BK1243" s="15"/>
      <c r="BL1243" s="15"/>
      <c r="BM1243" s="15"/>
      <c r="BN1243" s="15"/>
      <c r="BO1243" s="15"/>
      <c r="BP1243" s="15"/>
      <c r="BQ1243" s="15"/>
      <c r="BR1243" s="15"/>
      <c r="BS1243" s="15"/>
      <c r="BT1243" s="15"/>
      <c r="BU1243" s="15"/>
      <c r="BV1243" s="15"/>
      <c r="BW1243" s="15"/>
      <c r="BX1243" s="15"/>
      <c r="BY1243" s="15"/>
      <c r="BZ1243" s="15"/>
      <c r="CA1243" s="15"/>
      <c r="CB1243" s="15"/>
      <c r="CC1243" s="15"/>
      <c r="CD1243" s="15"/>
      <c r="CE1243" s="15"/>
      <c r="CF1243" s="15"/>
      <c r="CG1243" s="15"/>
      <c r="CH1243" s="15"/>
      <c r="CI1243" s="15"/>
      <c r="CJ1243" s="15"/>
      <c r="CK1243" s="15"/>
      <c r="CL1243" s="15"/>
      <c r="CM1243" s="15"/>
      <c r="CN1243" s="15"/>
      <c r="CO1243" s="15"/>
      <c r="CP1243" s="15"/>
      <c r="CQ1243" s="15"/>
      <c r="CR1243" s="15"/>
      <c r="CS1243" s="15"/>
      <c r="CT1243" s="15"/>
      <c r="CU1243" s="15"/>
      <c r="CV1243" s="15"/>
      <c r="CW1243" s="15"/>
      <c r="CX1243" s="15"/>
      <c r="CY1243" s="15"/>
      <c r="CZ1243" s="15"/>
      <c r="DA1243" s="15"/>
      <c r="DB1243" s="15"/>
      <c r="DC1243" s="15"/>
      <c r="DD1243" s="15"/>
      <c r="DE1243" s="15"/>
      <c r="DF1243" s="15"/>
      <c r="DG1243" s="15"/>
      <c r="DH1243" s="15"/>
      <c r="DI1243" s="15"/>
      <c r="DJ1243" s="15"/>
      <c r="DK1243" s="15"/>
      <c r="DL1243" s="15"/>
      <c r="DM1243" s="15"/>
      <c r="DN1243" s="15"/>
      <c r="DO1243" s="15"/>
      <c r="DP1243" s="15"/>
      <c r="DQ1243" s="15"/>
      <c r="DR1243" s="15"/>
      <c r="DS1243" s="15"/>
      <c r="DT1243" s="15"/>
      <c r="DU1243" s="15"/>
      <c r="DV1243" s="15"/>
      <c r="DW1243" s="15"/>
      <c r="DX1243" s="15"/>
      <c r="DY1243" s="15"/>
      <c r="DZ1243" s="15"/>
      <c r="EA1243" s="15"/>
      <c r="EB1243" s="15"/>
      <c r="EC1243" s="15"/>
      <c r="ED1243" s="15"/>
      <c r="EE1243" s="15"/>
      <c r="EF1243" s="15"/>
      <c r="EG1243" s="15"/>
      <c r="EH1243" s="15"/>
      <c r="EI1243" s="15"/>
      <c r="EJ1243" s="15"/>
      <c r="EK1243" s="15"/>
      <c r="EL1243" s="15"/>
      <c r="EM1243" s="15"/>
      <c r="EN1243" s="15"/>
      <c r="EO1243" s="15"/>
      <c r="EP1243" s="15"/>
      <c r="EQ1243" s="15"/>
      <c r="ER1243" s="15"/>
      <c r="ES1243" s="15"/>
      <c r="ET1243" s="15"/>
      <c r="EU1243" s="15"/>
      <c r="EV1243" s="15"/>
      <c r="EW1243" s="15"/>
      <c r="EX1243" s="15"/>
      <c r="EY1243" s="15"/>
      <c r="EZ1243" s="15"/>
      <c r="FA1243" s="15"/>
      <c r="FB1243" s="15"/>
      <c r="FC1243" s="15"/>
      <c r="FD1243" s="15"/>
      <c r="FE1243" s="15"/>
      <c r="FF1243" s="15"/>
      <c r="FG1243" s="15"/>
      <c r="FH1243" s="15"/>
      <c r="FI1243" s="15"/>
      <c r="FJ1243" s="15"/>
      <c r="FK1243" s="15"/>
      <c r="FL1243" s="15"/>
      <c r="FM1243" s="15"/>
      <c r="FN1243" s="15"/>
      <c r="FO1243" s="15"/>
      <c r="FP1243" s="15"/>
      <c r="FQ1243" s="15"/>
      <c r="FR1243" s="15"/>
      <c r="FS1243" s="15"/>
      <c r="FT1243" s="15"/>
      <c r="FU1243" s="15"/>
      <c r="FV1243" s="15"/>
      <c r="FW1243" s="15"/>
      <c r="FX1243" s="15"/>
      <c r="FY1243" s="15"/>
      <c r="FZ1243" s="15"/>
      <c r="GA1243" s="15"/>
      <c r="GB1243" s="15"/>
      <c r="GC1243" s="15"/>
      <c r="GD1243" s="15"/>
      <c r="GE1243" s="15"/>
      <c r="GF1243" s="15"/>
      <c r="GG1243" s="15"/>
      <c r="GH1243" s="15"/>
      <c r="GI1243" s="15"/>
      <c r="GJ1243" s="15"/>
      <c r="GK1243" s="15"/>
      <c r="GL1243" s="15"/>
      <c r="GM1243" s="15"/>
      <c r="GN1243" s="15"/>
      <c r="GO1243" s="15"/>
      <c r="GP1243" s="15"/>
      <c r="GQ1243" s="15"/>
      <c r="GR1243" s="15"/>
      <c r="GS1243" s="15"/>
      <c r="GT1243" s="15"/>
      <c r="GU1243" s="15"/>
      <c r="GV1243" s="15"/>
      <c r="GW1243" s="15"/>
      <c r="GX1243" s="15"/>
      <c r="GY1243" s="15"/>
      <c r="GZ1243" s="15"/>
      <c r="HA1243" s="15"/>
      <c r="HB1243" s="15"/>
      <c r="HC1243" s="15"/>
      <c r="HD1243" s="15"/>
      <c r="HE1243" s="15"/>
      <c r="HF1243" s="15"/>
      <c r="HG1243" s="15"/>
      <c r="HH1243" s="15"/>
      <c r="HI1243" s="15"/>
      <c r="HJ1243" s="15"/>
      <c r="HK1243" s="15"/>
      <c r="HL1243" s="15"/>
      <c r="HM1243" s="15"/>
      <c r="HN1243" s="15"/>
      <c r="HO1243" s="15"/>
      <c r="HP1243" s="15"/>
      <c r="HQ1243" s="15"/>
      <c r="HR1243" s="15"/>
      <c r="HS1243" s="15"/>
      <c r="HT1243" s="15"/>
      <c r="HU1243" s="15"/>
      <c r="HV1243" s="15"/>
      <c r="HW1243" s="15"/>
      <c r="HX1243" s="15"/>
      <c r="HY1243" s="15"/>
      <c r="HZ1243" s="15"/>
      <c r="IA1243" s="15"/>
      <c r="IB1243" s="15"/>
      <c r="IC1243" s="15"/>
      <c r="ID1243" s="15"/>
    </row>
    <row r="1244" spans="1:238" x14ac:dyDescent="0.2">
      <c r="A1244" s="11">
        <f t="shared" si="20"/>
        <v>1236</v>
      </c>
      <c r="B1244" s="32" t="s">
        <v>2604</v>
      </c>
      <c r="C1244" s="32" t="s">
        <v>754</v>
      </c>
      <c r="D1244" s="38" t="s">
        <v>646</v>
      </c>
      <c r="E1244" s="69">
        <v>2011.07</v>
      </c>
      <c r="F1244" s="33" t="s">
        <v>2605</v>
      </c>
      <c r="G1244" s="34">
        <v>418</v>
      </c>
      <c r="H1244" s="34">
        <v>649</v>
      </c>
      <c r="I1244" s="37" t="s">
        <v>15</v>
      </c>
      <c r="J1244" s="35" t="s">
        <v>17</v>
      </c>
      <c r="K1244" s="36"/>
    </row>
    <row r="1245" spans="1:238" x14ac:dyDescent="0.2">
      <c r="A1245" s="11">
        <f t="shared" si="20"/>
        <v>1237</v>
      </c>
      <c r="B1245" s="32" t="s">
        <v>1046</v>
      </c>
      <c r="C1245" s="32" t="s">
        <v>754</v>
      </c>
      <c r="D1245" s="38" t="s">
        <v>646</v>
      </c>
      <c r="E1245" s="69">
        <v>2011.08</v>
      </c>
      <c r="F1245" s="33" t="s">
        <v>2606</v>
      </c>
      <c r="G1245" s="34">
        <v>3304</v>
      </c>
      <c r="H1245" s="34">
        <v>4768</v>
      </c>
      <c r="I1245" s="37" t="s">
        <v>15</v>
      </c>
      <c r="J1245" s="35" t="s">
        <v>17</v>
      </c>
      <c r="K1245" s="36"/>
    </row>
    <row r="1246" spans="1:238" x14ac:dyDescent="0.2">
      <c r="A1246" s="11">
        <f t="shared" si="20"/>
        <v>1238</v>
      </c>
      <c r="B1246" s="32" t="s">
        <v>1051</v>
      </c>
      <c r="C1246" s="32" t="s">
        <v>754</v>
      </c>
      <c r="D1246" s="38" t="s">
        <v>646</v>
      </c>
      <c r="E1246" s="69">
        <v>2011.09</v>
      </c>
      <c r="F1246" s="33" t="s">
        <v>2584</v>
      </c>
      <c r="G1246" s="34">
        <v>1194</v>
      </c>
      <c r="H1246" s="34">
        <v>1937</v>
      </c>
      <c r="I1246" s="37" t="s">
        <v>15</v>
      </c>
      <c r="J1246" s="35" t="s">
        <v>17</v>
      </c>
      <c r="K1246" s="36"/>
    </row>
    <row r="1247" spans="1:238" x14ac:dyDescent="0.2">
      <c r="A1247" s="11">
        <f t="shared" si="20"/>
        <v>1239</v>
      </c>
      <c r="B1247" s="32" t="s">
        <v>2607</v>
      </c>
      <c r="C1247" s="32" t="s">
        <v>754</v>
      </c>
      <c r="D1247" s="38" t="s">
        <v>646</v>
      </c>
      <c r="E1247" s="69">
        <v>2011.12</v>
      </c>
      <c r="F1247" s="33" t="s">
        <v>1302</v>
      </c>
      <c r="G1247" s="34">
        <v>384</v>
      </c>
      <c r="H1247" s="34">
        <v>842</v>
      </c>
      <c r="I1247" s="35" t="s">
        <v>18</v>
      </c>
      <c r="J1247" s="35" t="s">
        <v>17</v>
      </c>
      <c r="K1247" s="36"/>
    </row>
    <row r="1248" spans="1:238" x14ac:dyDescent="0.2">
      <c r="A1248" s="11">
        <f t="shared" si="20"/>
        <v>1240</v>
      </c>
      <c r="B1248" s="32" t="s">
        <v>2608</v>
      </c>
      <c r="C1248" s="32" t="s">
        <v>754</v>
      </c>
      <c r="D1248" s="38" t="s">
        <v>646</v>
      </c>
      <c r="E1248" s="68">
        <v>2012.06</v>
      </c>
      <c r="F1248" s="33" t="s">
        <v>1722</v>
      </c>
      <c r="G1248" s="34">
        <v>775</v>
      </c>
      <c r="H1248" s="34">
        <v>1647</v>
      </c>
      <c r="I1248" s="37" t="s">
        <v>18</v>
      </c>
      <c r="J1248" s="35" t="s">
        <v>17</v>
      </c>
      <c r="K1248" s="36"/>
    </row>
    <row r="1249" spans="1:238" s="12" customFormat="1" x14ac:dyDescent="0.2">
      <c r="A1249" s="11">
        <f t="shared" si="20"/>
        <v>1241</v>
      </c>
      <c r="B1249" s="32" t="s">
        <v>2609</v>
      </c>
      <c r="C1249" s="32" t="s">
        <v>754</v>
      </c>
      <c r="D1249" s="38" t="s">
        <v>646</v>
      </c>
      <c r="E1249" s="68">
        <v>2012.08</v>
      </c>
      <c r="F1249" s="33" t="s">
        <v>2610</v>
      </c>
      <c r="G1249" s="34">
        <v>2828</v>
      </c>
      <c r="H1249" s="34">
        <v>6965</v>
      </c>
      <c r="I1249" s="37" t="s">
        <v>18</v>
      </c>
      <c r="J1249" s="35" t="s">
        <v>17</v>
      </c>
      <c r="K1249" s="36"/>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c r="GQ1249" s="2"/>
      <c r="GR1249" s="2"/>
      <c r="GS1249" s="2"/>
      <c r="GT1249" s="2"/>
      <c r="GU1249" s="2"/>
      <c r="GV1249" s="2"/>
      <c r="GW1249" s="2"/>
      <c r="GX1249" s="2"/>
      <c r="GY1249" s="2"/>
      <c r="GZ1249" s="2"/>
      <c r="HA1249" s="2"/>
      <c r="HB1249" s="2"/>
      <c r="HC1249" s="2"/>
      <c r="HD1249" s="2"/>
      <c r="HE1249" s="2"/>
      <c r="HF1249" s="2"/>
      <c r="HG1249" s="2"/>
      <c r="HH1249" s="2"/>
      <c r="HI1249" s="2"/>
      <c r="HJ1249" s="2"/>
      <c r="HK1249" s="2"/>
      <c r="HL1249" s="2"/>
      <c r="HM1249" s="2"/>
      <c r="HN1249" s="2"/>
      <c r="HO1249" s="2"/>
      <c r="HP1249" s="2"/>
      <c r="HQ1249" s="2"/>
      <c r="HR1249" s="2"/>
      <c r="HS1249" s="2"/>
      <c r="HT1249" s="2"/>
      <c r="HU1249" s="2"/>
      <c r="HV1249" s="2"/>
      <c r="HW1249" s="2"/>
      <c r="HX1249" s="2"/>
      <c r="HY1249" s="2"/>
      <c r="HZ1249" s="2"/>
      <c r="IA1249" s="2"/>
      <c r="IB1249" s="2"/>
      <c r="IC1249" s="2"/>
      <c r="ID1249" s="2"/>
    </row>
    <row r="1250" spans="1:238" s="12" customFormat="1" x14ac:dyDescent="0.2">
      <c r="A1250" s="11">
        <f t="shared" si="20"/>
        <v>1242</v>
      </c>
      <c r="B1250" s="38" t="s">
        <v>2611</v>
      </c>
      <c r="C1250" s="32" t="s">
        <v>754</v>
      </c>
      <c r="D1250" s="38" t="s">
        <v>646</v>
      </c>
      <c r="E1250" s="68">
        <v>2013.02</v>
      </c>
      <c r="F1250" s="33" t="s">
        <v>1306</v>
      </c>
      <c r="G1250" s="34">
        <v>1197</v>
      </c>
      <c r="H1250" s="34">
        <v>2423</v>
      </c>
      <c r="I1250" s="37" t="s">
        <v>15</v>
      </c>
      <c r="J1250" s="35" t="s">
        <v>17</v>
      </c>
      <c r="K1250" s="36"/>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c r="GQ1250" s="2"/>
      <c r="GR1250" s="2"/>
      <c r="GS1250" s="2"/>
      <c r="GT1250" s="2"/>
      <c r="GU1250" s="2"/>
      <c r="GV1250" s="2"/>
      <c r="GW1250" s="2"/>
      <c r="GX1250" s="2"/>
      <c r="GY1250" s="2"/>
      <c r="GZ1250" s="2"/>
      <c r="HA1250" s="2"/>
      <c r="HB1250" s="2"/>
      <c r="HC1250" s="2"/>
      <c r="HD1250" s="2"/>
      <c r="HE1250" s="2"/>
      <c r="HF1250" s="2"/>
      <c r="HG1250" s="2"/>
      <c r="HH1250" s="2"/>
      <c r="HI1250" s="2"/>
      <c r="HJ1250" s="2"/>
      <c r="HK1250" s="2"/>
      <c r="HL1250" s="2"/>
      <c r="HM1250" s="2"/>
      <c r="HN1250" s="2"/>
      <c r="HO1250" s="2"/>
      <c r="HP1250" s="2"/>
      <c r="HQ1250" s="2"/>
      <c r="HR1250" s="2"/>
      <c r="HS1250" s="2"/>
      <c r="HT1250" s="2"/>
      <c r="HU1250" s="2"/>
      <c r="HV1250" s="2"/>
      <c r="HW1250" s="2"/>
      <c r="HX1250" s="2"/>
      <c r="HY1250" s="2"/>
      <c r="HZ1250" s="2"/>
      <c r="IA1250" s="2"/>
      <c r="IB1250" s="2"/>
      <c r="IC1250" s="2"/>
      <c r="ID1250" s="2"/>
    </row>
    <row r="1251" spans="1:238" x14ac:dyDescent="0.2">
      <c r="A1251" s="11">
        <f t="shared" si="20"/>
        <v>1243</v>
      </c>
      <c r="B1251" s="38" t="s">
        <v>2612</v>
      </c>
      <c r="C1251" s="38" t="s">
        <v>754</v>
      </c>
      <c r="D1251" s="38" t="s">
        <v>646</v>
      </c>
      <c r="E1251" s="68">
        <v>2013.09</v>
      </c>
      <c r="F1251" s="33" t="s">
        <v>1338</v>
      </c>
      <c r="G1251" s="34">
        <v>431</v>
      </c>
      <c r="H1251" s="34">
        <v>978</v>
      </c>
      <c r="I1251" s="37" t="s">
        <v>18</v>
      </c>
      <c r="J1251" s="35" t="s">
        <v>17</v>
      </c>
      <c r="K1251" s="36"/>
      <c r="L1251" s="14"/>
      <c r="M1251" s="14"/>
      <c r="N1251" s="14"/>
      <c r="O1251" s="14"/>
      <c r="P1251" s="14"/>
      <c r="Q1251" s="14"/>
      <c r="R1251" s="14"/>
      <c r="S1251" s="14"/>
      <c r="T1251" s="14"/>
      <c r="U1251" s="14"/>
      <c r="V1251" s="14"/>
      <c r="W1251" s="14"/>
      <c r="X1251" s="14"/>
      <c r="Y1251" s="14"/>
      <c r="Z1251" s="14"/>
      <c r="AA1251" s="14"/>
      <c r="AB1251" s="14"/>
      <c r="AC1251" s="14"/>
      <c r="AD1251" s="14"/>
      <c r="AE1251" s="14"/>
      <c r="AF1251" s="14"/>
      <c r="AG1251" s="14"/>
      <c r="AH1251" s="14"/>
      <c r="AI1251" s="14"/>
      <c r="AJ1251" s="14"/>
      <c r="AK1251" s="14"/>
      <c r="AL1251" s="14"/>
      <c r="AM1251" s="14"/>
      <c r="AN1251" s="14"/>
      <c r="AO1251" s="14"/>
      <c r="AP1251" s="14"/>
      <c r="AQ1251" s="14"/>
      <c r="AR1251" s="14"/>
      <c r="AS1251" s="14"/>
      <c r="AT1251" s="14"/>
      <c r="AU1251" s="14"/>
      <c r="AV1251" s="14"/>
      <c r="AW1251" s="14"/>
      <c r="AX1251" s="14"/>
      <c r="AY1251" s="14"/>
      <c r="AZ1251" s="14"/>
      <c r="BA1251" s="14"/>
      <c r="BB1251" s="14"/>
      <c r="BC1251" s="14"/>
      <c r="BD1251" s="14"/>
      <c r="BE1251" s="14"/>
      <c r="BF1251" s="14"/>
      <c r="BG1251" s="14"/>
      <c r="BH1251" s="14"/>
      <c r="BI1251" s="14"/>
      <c r="BJ1251" s="14"/>
      <c r="BK1251" s="14"/>
      <c r="BL1251" s="14"/>
      <c r="BM1251" s="14"/>
      <c r="BN1251" s="14"/>
      <c r="BO1251" s="14"/>
      <c r="BP1251" s="14"/>
      <c r="BQ1251" s="14"/>
      <c r="BR1251" s="14"/>
      <c r="BS1251" s="14"/>
      <c r="BT1251" s="14"/>
      <c r="BU1251" s="14"/>
      <c r="BV1251" s="14"/>
      <c r="BW1251" s="14"/>
      <c r="BX1251" s="14"/>
      <c r="BY1251" s="14"/>
      <c r="BZ1251" s="14"/>
      <c r="CA1251" s="14"/>
      <c r="CB1251" s="14"/>
      <c r="CC1251" s="14"/>
      <c r="CD1251" s="14"/>
      <c r="CE1251" s="14"/>
      <c r="CF1251" s="14"/>
      <c r="CG1251" s="14"/>
      <c r="CH1251" s="14"/>
      <c r="CI1251" s="14"/>
      <c r="CJ1251" s="14"/>
      <c r="CK1251" s="14"/>
      <c r="CL1251" s="14"/>
      <c r="CM1251" s="14"/>
      <c r="CN1251" s="14"/>
      <c r="CO1251" s="14"/>
      <c r="CP1251" s="14"/>
      <c r="CQ1251" s="14"/>
      <c r="CR1251" s="14"/>
      <c r="CS1251" s="14"/>
      <c r="CT1251" s="14"/>
      <c r="CU1251" s="14"/>
      <c r="CV1251" s="14"/>
      <c r="CW1251" s="14"/>
      <c r="CX1251" s="14"/>
      <c r="CY1251" s="14"/>
      <c r="CZ1251" s="14"/>
      <c r="DA1251" s="14"/>
      <c r="DB1251" s="14"/>
      <c r="DC1251" s="14"/>
      <c r="DD1251" s="14"/>
      <c r="DE1251" s="14"/>
      <c r="DF1251" s="14"/>
      <c r="DG1251" s="14"/>
      <c r="DH1251" s="14"/>
      <c r="DI1251" s="14"/>
      <c r="DJ1251" s="14"/>
      <c r="DK1251" s="14"/>
      <c r="DL1251" s="14"/>
      <c r="DM1251" s="14"/>
      <c r="DN1251" s="14"/>
      <c r="DO1251" s="14"/>
      <c r="DP1251" s="14"/>
      <c r="DQ1251" s="14"/>
      <c r="DR1251" s="14"/>
      <c r="DS1251" s="14"/>
      <c r="DT1251" s="14"/>
      <c r="DU1251" s="14"/>
      <c r="DV1251" s="14"/>
      <c r="DW1251" s="14"/>
      <c r="DX1251" s="14"/>
      <c r="DY1251" s="14"/>
      <c r="DZ1251" s="14"/>
      <c r="EA1251" s="14"/>
      <c r="EB1251" s="14"/>
      <c r="EC1251" s="14"/>
      <c r="ED1251" s="14"/>
      <c r="EE1251" s="14"/>
      <c r="EF1251" s="14"/>
      <c r="EG1251" s="14"/>
      <c r="EH1251" s="14"/>
      <c r="EI1251" s="14"/>
      <c r="EJ1251" s="14"/>
      <c r="EK1251" s="14"/>
      <c r="EL1251" s="14"/>
      <c r="EM1251" s="14"/>
      <c r="EN1251" s="14"/>
      <c r="EO1251" s="14"/>
      <c r="EP1251" s="14"/>
      <c r="EQ1251" s="14"/>
      <c r="ER1251" s="14"/>
      <c r="ES1251" s="14"/>
      <c r="ET1251" s="14"/>
      <c r="EU1251" s="14"/>
      <c r="EV1251" s="14"/>
      <c r="EW1251" s="14"/>
      <c r="EX1251" s="14"/>
      <c r="EY1251" s="14"/>
      <c r="EZ1251" s="14"/>
      <c r="FA1251" s="14"/>
      <c r="FB1251" s="14"/>
      <c r="FC1251" s="14"/>
      <c r="FD1251" s="14"/>
      <c r="FE1251" s="14"/>
      <c r="FF1251" s="14"/>
      <c r="FG1251" s="14"/>
      <c r="FH1251" s="14"/>
      <c r="FI1251" s="14"/>
      <c r="FJ1251" s="14"/>
      <c r="FK1251" s="14"/>
      <c r="FL1251" s="14"/>
      <c r="FM1251" s="14"/>
      <c r="FN1251" s="14"/>
      <c r="FO1251" s="14"/>
      <c r="FP1251" s="14"/>
      <c r="FQ1251" s="14"/>
      <c r="FR1251" s="14"/>
      <c r="FS1251" s="14"/>
      <c r="FT1251" s="14"/>
      <c r="FU1251" s="14"/>
      <c r="FV1251" s="14"/>
      <c r="FW1251" s="14"/>
      <c r="FX1251" s="14"/>
      <c r="FY1251" s="14"/>
      <c r="FZ1251" s="14"/>
      <c r="GA1251" s="14"/>
      <c r="GB1251" s="14"/>
      <c r="GC1251" s="14"/>
      <c r="GD1251" s="14"/>
      <c r="GE1251" s="14"/>
      <c r="GF1251" s="14"/>
      <c r="GG1251" s="14"/>
      <c r="GH1251" s="14"/>
      <c r="GI1251" s="14"/>
      <c r="GJ1251" s="14"/>
      <c r="GK1251" s="14"/>
      <c r="GL1251" s="14"/>
      <c r="GM1251" s="14"/>
      <c r="GN1251" s="14"/>
      <c r="GO1251" s="14"/>
      <c r="GP1251" s="14"/>
      <c r="GQ1251" s="14"/>
      <c r="GR1251" s="14"/>
      <c r="GS1251" s="14"/>
      <c r="GT1251" s="14"/>
      <c r="GU1251" s="14"/>
      <c r="GV1251" s="14"/>
      <c r="GW1251" s="14"/>
      <c r="GX1251" s="14"/>
      <c r="GY1251" s="14"/>
      <c r="GZ1251" s="14"/>
      <c r="HA1251" s="14"/>
      <c r="HB1251" s="14"/>
      <c r="HC1251" s="14"/>
      <c r="HD1251" s="14"/>
      <c r="HE1251" s="14"/>
      <c r="HF1251" s="14"/>
      <c r="HG1251" s="14"/>
      <c r="HH1251" s="14"/>
      <c r="HI1251" s="14"/>
      <c r="HJ1251" s="14"/>
      <c r="HK1251" s="14"/>
      <c r="HL1251" s="14"/>
      <c r="HM1251" s="14"/>
      <c r="HN1251" s="14"/>
      <c r="HO1251" s="14"/>
      <c r="HP1251" s="14"/>
      <c r="HQ1251" s="14"/>
      <c r="HR1251" s="14"/>
      <c r="HS1251" s="14"/>
      <c r="HT1251" s="14"/>
      <c r="HU1251" s="14"/>
      <c r="HV1251" s="14"/>
      <c r="HW1251" s="14"/>
      <c r="HX1251" s="14"/>
      <c r="HY1251" s="14"/>
      <c r="HZ1251" s="14"/>
      <c r="IA1251" s="14"/>
      <c r="IB1251" s="14"/>
      <c r="IC1251" s="14"/>
      <c r="ID1251" s="14"/>
    </row>
    <row r="1252" spans="1:238" x14ac:dyDescent="0.2">
      <c r="A1252" s="11">
        <f t="shared" si="20"/>
        <v>1244</v>
      </c>
      <c r="B1252" s="38" t="s">
        <v>2613</v>
      </c>
      <c r="C1252" s="38" t="s">
        <v>754</v>
      </c>
      <c r="D1252" s="38" t="s">
        <v>646</v>
      </c>
      <c r="E1252" s="68">
        <v>2013.09</v>
      </c>
      <c r="F1252" s="33" t="s">
        <v>1926</v>
      </c>
      <c r="G1252" s="34">
        <v>795</v>
      </c>
      <c r="H1252" s="34">
        <v>1798</v>
      </c>
      <c r="I1252" s="37" t="s">
        <v>15</v>
      </c>
      <c r="J1252" s="35" t="s">
        <v>17</v>
      </c>
      <c r="K1252" s="36"/>
      <c r="L1252" s="16"/>
      <c r="M1252" s="16"/>
      <c r="N1252" s="16"/>
      <c r="O1252" s="16"/>
      <c r="P1252" s="16"/>
      <c r="Q1252" s="16"/>
      <c r="R1252" s="16"/>
      <c r="S1252" s="16"/>
      <c r="T1252" s="16"/>
      <c r="U1252" s="16"/>
      <c r="V1252" s="16"/>
      <c r="W1252" s="16"/>
      <c r="X1252" s="16"/>
      <c r="Y1252" s="16"/>
      <c r="Z1252" s="16"/>
      <c r="AA1252" s="16"/>
      <c r="AB1252" s="16"/>
      <c r="AC1252" s="16"/>
      <c r="AD1252" s="16"/>
      <c r="AE1252" s="16"/>
      <c r="AF1252" s="16"/>
      <c r="AG1252" s="16"/>
      <c r="AH1252" s="16"/>
      <c r="AI1252" s="16"/>
      <c r="AJ1252" s="16"/>
      <c r="AK1252" s="16"/>
      <c r="AL1252" s="16"/>
      <c r="AM1252" s="16"/>
      <c r="AN1252" s="16"/>
      <c r="AO1252" s="16"/>
      <c r="AP1252" s="16"/>
      <c r="AQ1252" s="16"/>
      <c r="AR1252" s="16"/>
      <c r="AS1252" s="16"/>
      <c r="AT1252" s="16"/>
      <c r="AU1252" s="16"/>
      <c r="AV1252" s="16"/>
      <c r="AW1252" s="16"/>
      <c r="AX1252" s="16"/>
      <c r="AY1252" s="16"/>
      <c r="AZ1252" s="16"/>
      <c r="BA1252" s="16"/>
      <c r="BB1252" s="16"/>
      <c r="BC1252" s="16"/>
      <c r="BD1252" s="16"/>
      <c r="BE1252" s="16"/>
      <c r="BF1252" s="16"/>
      <c r="BG1252" s="16"/>
      <c r="BH1252" s="16"/>
      <c r="BI1252" s="16"/>
      <c r="BJ1252" s="16"/>
      <c r="BK1252" s="16"/>
      <c r="BL1252" s="16"/>
      <c r="BM1252" s="16"/>
      <c r="BN1252" s="16"/>
      <c r="BO1252" s="16"/>
      <c r="BP1252" s="16"/>
      <c r="BQ1252" s="16"/>
      <c r="BR1252" s="16"/>
      <c r="BS1252" s="16"/>
      <c r="BT1252" s="16"/>
      <c r="BU1252" s="16"/>
      <c r="BV1252" s="16"/>
      <c r="BW1252" s="16"/>
      <c r="BX1252" s="16"/>
      <c r="BY1252" s="16"/>
      <c r="BZ1252" s="16"/>
      <c r="CA1252" s="16"/>
      <c r="CB1252" s="16"/>
      <c r="CC1252" s="16"/>
      <c r="CD1252" s="16"/>
      <c r="CE1252" s="16"/>
      <c r="CF1252" s="16"/>
      <c r="CG1252" s="16"/>
      <c r="CH1252" s="16"/>
      <c r="CI1252" s="16"/>
      <c r="CJ1252" s="16"/>
      <c r="CK1252" s="16"/>
      <c r="CL1252" s="16"/>
      <c r="CM1252" s="16"/>
      <c r="CN1252" s="16"/>
      <c r="CO1252" s="16"/>
      <c r="CP1252" s="16"/>
      <c r="CQ1252" s="16"/>
      <c r="CR1252" s="16"/>
      <c r="CS1252" s="16"/>
      <c r="CT1252" s="16"/>
      <c r="CU1252" s="16"/>
      <c r="CV1252" s="16"/>
      <c r="CW1252" s="16"/>
      <c r="CX1252" s="16"/>
      <c r="CY1252" s="16"/>
      <c r="CZ1252" s="16"/>
      <c r="DA1252" s="16"/>
      <c r="DB1252" s="16"/>
      <c r="DC1252" s="16"/>
      <c r="DD1252" s="16"/>
      <c r="DE1252" s="16"/>
      <c r="DF1252" s="16"/>
      <c r="DG1252" s="16"/>
      <c r="DH1252" s="16"/>
      <c r="DI1252" s="16"/>
      <c r="DJ1252" s="16"/>
      <c r="DK1252" s="16"/>
      <c r="DL1252" s="16"/>
      <c r="DM1252" s="16"/>
      <c r="DN1252" s="16"/>
      <c r="DO1252" s="16"/>
      <c r="DP1252" s="16"/>
      <c r="DQ1252" s="16"/>
      <c r="DR1252" s="16"/>
      <c r="DS1252" s="16"/>
      <c r="DT1252" s="16"/>
      <c r="DU1252" s="16"/>
      <c r="DV1252" s="16"/>
      <c r="DW1252" s="16"/>
      <c r="DX1252" s="16"/>
      <c r="DY1252" s="16"/>
      <c r="DZ1252" s="16"/>
      <c r="EA1252" s="16"/>
      <c r="EB1252" s="16"/>
      <c r="EC1252" s="16"/>
      <c r="ED1252" s="16"/>
      <c r="EE1252" s="16"/>
      <c r="EF1252" s="16"/>
      <c r="EG1252" s="16"/>
      <c r="EH1252" s="16"/>
      <c r="EI1252" s="16"/>
      <c r="EJ1252" s="16"/>
      <c r="EK1252" s="16"/>
      <c r="EL1252" s="16"/>
      <c r="EM1252" s="16"/>
      <c r="EN1252" s="16"/>
      <c r="EO1252" s="16"/>
      <c r="EP1252" s="16"/>
      <c r="EQ1252" s="16"/>
      <c r="ER1252" s="16"/>
      <c r="ES1252" s="16"/>
      <c r="ET1252" s="16"/>
      <c r="EU1252" s="16"/>
      <c r="EV1252" s="16"/>
      <c r="EW1252" s="16"/>
      <c r="EX1252" s="16"/>
      <c r="EY1252" s="16"/>
      <c r="EZ1252" s="16"/>
      <c r="FA1252" s="16"/>
      <c r="FB1252" s="16"/>
      <c r="FC1252" s="16"/>
      <c r="FD1252" s="16"/>
      <c r="FE1252" s="16"/>
      <c r="FF1252" s="16"/>
      <c r="FG1252" s="16"/>
      <c r="FH1252" s="16"/>
      <c r="FI1252" s="16"/>
      <c r="FJ1252" s="16"/>
      <c r="FK1252" s="16"/>
      <c r="FL1252" s="16"/>
      <c r="FM1252" s="16"/>
      <c r="FN1252" s="16"/>
      <c r="FO1252" s="16"/>
      <c r="FP1252" s="16"/>
      <c r="FQ1252" s="16"/>
      <c r="FR1252" s="16"/>
      <c r="FS1252" s="16"/>
      <c r="FT1252" s="16"/>
      <c r="FU1252" s="16"/>
      <c r="FV1252" s="16"/>
      <c r="FW1252" s="16"/>
      <c r="FX1252" s="16"/>
      <c r="FY1252" s="16"/>
      <c r="FZ1252" s="16"/>
      <c r="GA1252" s="16"/>
      <c r="GB1252" s="16"/>
      <c r="GC1252" s="16"/>
      <c r="GD1252" s="16"/>
      <c r="GE1252" s="16"/>
      <c r="GF1252" s="16"/>
      <c r="GG1252" s="16"/>
      <c r="GH1252" s="16"/>
      <c r="GI1252" s="16"/>
      <c r="GJ1252" s="16"/>
      <c r="GK1252" s="16"/>
      <c r="GL1252" s="16"/>
      <c r="GM1252" s="16"/>
      <c r="GN1252" s="16"/>
      <c r="GO1252" s="16"/>
      <c r="GP1252" s="16"/>
      <c r="GQ1252" s="16"/>
      <c r="GR1252" s="16"/>
      <c r="GS1252" s="16"/>
      <c r="GT1252" s="16"/>
      <c r="GU1252" s="16"/>
      <c r="GV1252" s="16"/>
      <c r="GW1252" s="16"/>
      <c r="GX1252" s="16"/>
      <c r="GY1252" s="16"/>
      <c r="GZ1252" s="16"/>
      <c r="HA1252" s="16"/>
      <c r="HB1252" s="16"/>
      <c r="HC1252" s="16"/>
      <c r="HD1252" s="16"/>
      <c r="HE1252" s="16"/>
      <c r="HF1252" s="16"/>
      <c r="HG1252" s="16"/>
      <c r="HH1252" s="16"/>
      <c r="HI1252" s="16"/>
      <c r="HJ1252" s="16"/>
      <c r="HK1252" s="16"/>
      <c r="HL1252" s="16"/>
      <c r="HM1252" s="16"/>
      <c r="HN1252" s="16"/>
      <c r="HO1252" s="16"/>
      <c r="HP1252" s="16"/>
      <c r="HQ1252" s="16"/>
      <c r="HR1252" s="16"/>
      <c r="HS1252" s="16"/>
      <c r="HT1252" s="16"/>
      <c r="HU1252" s="16"/>
      <c r="HV1252" s="16"/>
      <c r="HW1252" s="16"/>
      <c r="HX1252" s="16"/>
      <c r="HY1252" s="16"/>
      <c r="HZ1252" s="16"/>
      <c r="IA1252" s="16"/>
      <c r="IB1252" s="16"/>
      <c r="IC1252" s="16"/>
      <c r="ID1252" s="16"/>
    </row>
    <row r="1253" spans="1:238" x14ac:dyDescent="0.2">
      <c r="A1253" s="11">
        <f t="shared" si="20"/>
        <v>1245</v>
      </c>
      <c r="B1253" s="38" t="s">
        <v>2614</v>
      </c>
      <c r="C1253" s="38" t="s">
        <v>754</v>
      </c>
      <c r="D1253" s="38" t="s">
        <v>646</v>
      </c>
      <c r="E1253" s="68">
        <v>2013.09</v>
      </c>
      <c r="F1253" s="33" t="s">
        <v>2615</v>
      </c>
      <c r="G1253" s="34">
        <v>3874</v>
      </c>
      <c r="H1253" s="34">
        <v>6835</v>
      </c>
      <c r="I1253" s="37" t="s">
        <v>18</v>
      </c>
      <c r="J1253" s="35" t="s">
        <v>17</v>
      </c>
      <c r="K1253" s="36"/>
      <c r="L1253" s="17"/>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7"/>
      <c r="AI1253" s="17"/>
      <c r="AJ1253" s="17"/>
      <c r="AK1253" s="17"/>
      <c r="AL1253" s="17"/>
      <c r="AM1253" s="17"/>
      <c r="AN1253" s="17"/>
      <c r="AO1253" s="17"/>
      <c r="AP1253" s="17"/>
      <c r="AQ1253" s="17"/>
      <c r="AR1253" s="17"/>
      <c r="AS1253" s="17"/>
      <c r="AT1253" s="17"/>
      <c r="AU1253" s="17"/>
      <c r="AV1253" s="17"/>
      <c r="AW1253" s="17"/>
      <c r="AX1253" s="17"/>
      <c r="AY1253" s="17"/>
      <c r="AZ1253" s="17"/>
      <c r="BA1253" s="17"/>
      <c r="BB1253" s="17"/>
      <c r="BC1253" s="17"/>
      <c r="BD1253" s="17"/>
      <c r="BE1253" s="17"/>
      <c r="BF1253" s="17"/>
      <c r="BG1253" s="17"/>
      <c r="BH1253" s="17"/>
      <c r="BI1253" s="17"/>
      <c r="BJ1253" s="17"/>
      <c r="BK1253" s="17"/>
      <c r="BL1253" s="17"/>
      <c r="BM1253" s="17"/>
      <c r="BN1253" s="17"/>
      <c r="BO1253" s="17"/>
      <c r="BP1253" s="17"/>
      <c r="BQ1253" s="17"/>
      <c r="BR1253" s="17"/>
      <c r="BS1253" s="17"/>
      <c r="BT1253" s="17"/>
      <c r="BU1253" s="17"/>
      <c r="BV1253" s="17"/>
      <c r="BW1253" s="17"/>
      <c r="BX1253" s="17"/>
      <c r="BY1253" s="17"/>
      <c r="BZ1253" s="17"/>
      <c r="CA1253" s="17"/>
      <c r="CB1253" s="17"/>
      <c r="CC1253" s="17"/>
      <c r="CD1253" s="17"/>
      <c r="CE1253" s="17"/>
      <c r="CF1253" s="17"/>
      <c r="CG1253" s="17"/>
      <c r="CH1253" s="17"/>
      <c r="CI1253" s="17"/>
      <c r="CJ1253" s="17"/>
      <c r="CK1253" s="17"/>
      <c r="CL1253" s="17"/>
      <c r="CM1253" s="17"/>
      <c r="CN1253" s="17"/>
      <c r="CO1253" s="17"/>
      <c r="CP1253" s="17"/>
      <c r="CQ1253" s="17"/>
      <c r="CR1253" s="17"/>
      <c r="CS1253" s="17"/>
      <c r="CT1253" s="17"/>
      <c r="CU1253" s="17"/>
      <c r="CV1253" s="17"/>
      <c r="CW1253" s="17"/>
      <c r="CX1253" s="17"/>
      <c r="CY1253" s="17"/>
      <c r="CZ1253" s="17"/>
      <c r="DA1253" s="17"/>
      <c r="DB1253" s="17"/>
      <c r="DC1253" s="17"/>
      <c r="DD1253" s="17"/>
      <c r="DE1253" s="17"/>
      <c r="DF1253" s="17"/>
      <c r="DG1253" s="17"/>
      <c r="DH1253" s="17"/>
      <c r="DI1253" s="17"/>
      <c r="DJ1253" s="17"/>
      <c r="DK1253" s="17"/>
      <c r="DL1253" s="17"/>
      <c r="DM1253" s="17"/>
      <c r="DN1253" s="17"/>
      <c r="DO1253" s="17"/>
      <c r="DP1253" s="17"/>
      <c r="DQ1253" s="17"/>
      <c r="DR1253" s="17"/>
      <c r="DS1253" s="17"/>
      <c r="DT1253" s="17"/>
      <c r="DU1253" s="17"/>
      <c r="DV1253" s="17"/>
      <c r="DW1253" s="17"/>
      <c r="DX1253" s="17"/>
      <c r="DY1253" s="17"/>
      <c r="DZ1253" s="17"/>
      <c r="EA1253" s="17"/>
      <c r="EB1253" s="17"/>
      <c r="EC1253" s="17"/>
      <c r="ED1253" s="17"/>
      <c r="EE1253" s="17"/>
      <c r="EF1253" s="17"/>
      <c r="EG1253" s="17"/>
      <c r="EH1253" s="17"/>
      <c r="EI1253" s="17"/>
      <c r="EJ1253" s="17"/>
      <c r="EK1253" s="17"/>
      <c r="EL1253" s="17"/>
      <c r="EM1253" s="17"/>
      <c r="EN1253" s="17"/>
      <c r="EO1253" s="17"/>
      <c r="EP1253" s="17"/>
      <c r="EQ1253" s="17"/>
      <c r="ER1253" s="17"/>
      <c r="ES1253" s="17"/>
      <c r="ET1253" s="17"/>
      <c r="EU1253" s="17"/>
      <c r="EV1253" s="17"/>
      <c r="EW1253" s="17"/>
      <c r="EX1253" s="17"/>
      <c r="EY1253" s="17"/>
      <c r="EZ1253" s="17"/>
      <c r="FA1253" s="17"/>
      <c r="FB1253" s="17"/>
      <c r="FC1253" s="17"/>
      <c r="FD1253" s="17"/>
      <c r="FE1253" s="17"/>
      <c r="FF1253" s="17"/>
      <c r="FG1253" s="17"/>
      <c r="FH1253" s="17"/>
      <c r="FI1253" s="17"/>
      <c r="FJ1253" s="17"/>
      <c r="FK1253" s="17"/>
      <c r="FL1253" s="17"/>
      <c r="FM1253" s="17"/>
      <c r="FN1253" s="17"/>
      <c r="FO1253" s="17"/>
      <c r="FP1253" s="17"/>
      <c r="FQ1253" s="17"/>
      <c r="FR1253" s="17"/>
      <c r="FS1253" s="17"/>
      <c r="FT1253" s="17"/>
      <c r="FU1253" s="17"/>
      <c r="FV1253" s="17"/>
      <c r="FW1253" s="17"/>
      <c r="FX1253" s="17"/>
      <c r="FY1253" s="17"/>
      <c r="FZ1253" s="17"/>
      <c r="GA1253" s="17"/>
      <c r="GB1253" s="17"/>
      <c r="GC1253" s="17"/>
      <c r="GD1253" s="17"/>
      <c r="GE1253" s="17"/>
      <c r="GF1253" s="17"/>
      <c r="GG1253" s="17"/>
      <c r="GH1253" s="17"/>
      <c r="GI1253" s="17"/>
      <c r="GJ1253" s="17"/>
      <c r="GK1253" s="17"/>
      <c r="GL1253" s="17"/>
      <c r="GM1253" s="17"/>
      <c r="GN1253" s="17"/>
      <c r="GO1253" s="17"/>
      <c r="GP1253" s="17"/>
      <c r="GQ1253" s="17"/>
      <c r="GR1253" s="17"/>
      <c r="GS1253" s="17"/>
      <c r="GT1253" s="17"/>
      <c r="GU1253" s="17"/>
      <c r="GV1253" s="17"/>
      <c r="GW1253" s="17"/>
      <c r="GX1253" s="17"/>
      <c r="GY1253" s="17"/>
      <c r="GZ1253" s="17"/>
      <c r="HA1253" s="17"/>
      <c r="HB1253" s="17"/>
      <c r="HC1253" s="17"/>
      <c r="HD1253" s="17"/>
      <c r="HE1253" s="17"/>
      <c r="HF1253" s="17"/>
      <c r="HG1253" s="17"/>
      <c r="HH1253" s="17"/>
      <c r="HI1253" s="17"/>
      <c r="HJ1253" s="17"/>
      <c r="HK1253" s="17"/>
      <c r="HL1253" s="17"/>
      <c r="HM1253" s="17"/>
      <c r="HN1253" s="17"/>
      <c r="HO1253" s="17"/>
      <c r="HP1253" s="13"/>
      <c r="HQ1253" s="13"/>
      <c r="HR1253" s="13"/>
      <c r="HS1253" s="13"/>
      <c r="HT1253" s="13"/>
      <c r="HU1253" s="13"/>
      <c r="HV1253" s="13"/>
      <c r="HW1253" s="13"/>
      <c r="HX1253" s="13"/>
      <c r="HY1253" s="13"/>
      <c r="HZ1253" s="13"/>
      <c r="IA1253" s="13"/>
      <c r="IB1253" s="13"/>
      <c r="IC1253" s="13"/>
      <c r="ID1253" s="13"/>
    </row>
    <row r="1254" spans="1:238" s="12" customFormat="1" x14ac:dyDescent="0.2">
      <c r="A1254" s="11">
        <f t="shared" si="20"/>
        <v>1246</v>
      </c>
      <c r="B1254" s="38" t="s">
        <v>2616</v>
      </c>
      <c r="C1254" s="32" t="s">
        <v>754</v>
      </c>
      <c r="D1254" s="38" t="s">
        <v>646</v>
      </c>
      <c r="E1254" s="69">
        <v>2014.03</v>
      </c>
      <c r="F1254" s="82" t="s">
        <v>2617</v>
      </c>
      <c r="G1254" s="83">
        <v>743</v>
      </c>
      <c r="H1254" s="34">
        <v>1550</v>
      </c>
      <c r="I1254" s="37" t="s">
        <v>15</v>
      </c>
      <c r="J1254" s="35" t="s">
        <v>17</v>
      </c>
      <c r="K1254" s="45"/>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BQ1254" s="13"/>
      <c r="BR1254" s="13"/>
      <c r="BS1254" s="13"/>
      <c r="BT1254" s="13"/>
      <c r="BU1254" s="13"/>
      <c r="BV1254" s="13"/>
      <c r="BW1254" s="13"/>
      <c r="BX1254" s="13"/>
      <c r="BY1254" s="13"/>
      <c r="BZ1254" s="13"/>
      <c r="CA1254" s="13"/>
      <c r="CB1254" s="13"/>
      <c r="CC1254" s="13"/>
      <c r="CD1254" s="13"/>
      <c r="CE1254" s="13"/>
      <c r="CF1254" s="13"/>
      <c r="CG1254" s="13"/>
      <c r="CH1254" s="13"/>
      <c r="CI1254" s="13"/>
      <c r="CJ1254" s="13"/>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EU1254" s="13"/>
      <c r="EV1254" s="13"/>
      <c r="EW1254" s="13"/>
      <c r="EX1254" s="13"/>
      <c r="EY1254" s="13"/>
      <c r="EZ1254" s="13"/>
      <c r="FA1254" s="13"/>
      <c r="FB1254" s="13"/>
      <c r="FC1254" s="13"/>
      <c r="FD1254" s="13"/>
      <c r="FE1254" s="13"/>
      <c r="FF1254" s="13"/>
      <c r="FG1254" s="13"/>
      <c r="FH1254" s="13"/>
      <c r="FI1254" s="13"/>
      <c r="FJ1254" s="13"/>
      <c r="FK1254" s="13"/>
      <c r="FL1254" s="13"/>
      <c r="FM1254" s="13"/>
      <c r="FN1254" s="13"/>
      <c r="FO1254" s="13"/>
      <c r="FP1254" s="13"/>
      <c r="FQ1254" s="13"/>
      <c r="FR1254" s="13"/>
      <c r="FS1254" s="13"/>
      <c r="FT1254" s="13"/>
      <c r="FU1254" s="13"/>
      <c r="FV1254" s="13"/>
      <c r="FW1254" s="13"/>
      <c r="FX1254" s="13"/>
      <c r="FY1254" s="13"/>
      <c r="FZ1254" s="13"/>
      <c r="GA1254" s="13"/>
      <c r="GB1254" s="13"/>
      <c r="GC1254" s="13"/>
      <c r="GD1254" s="13"/>
      <c r="GE1254" s="13"/>
      <c r="GF1254" s="13"/>
      <c r="GG1254" s="13"/>
      <c r="GH1254" s="13"/>
      <c r="GI1254" s="13"/>
      <c r="GJ1254" s="13"/>
      <c r="GK1254" s="13"/>
      <c r="GL1254" s="13"/>
      <c r="GM1254" s="13"/>
      <c r="GN1254" s="13"/>
      <c r="GO1254" s="13"/>
      <c r="GP1254" s="13"/>
      <c r="GQ1254" s="13"/>
      <c r="GR1254" s="13"/>
      <c r="GS1254" s="13"/>
      <c r="GT1254" s="13"/>
      <c r="GU1254" s="13"/>
      <c r="GV1254" s="13"/>
      <c r="GW1254" s="13"/>
      <c r="GX1254" s="13"/>
      <c r="GY1254" s="13"/>
      <c r="GZ1254" s="13"/>
      <c r="HA1254" s="13"/>
      <c r="HB1254" s="13"/>
      <c r="HC1254" s="13"/>
      <c r="HD1254" s="13"/>
      <c r="HE1254" s="13"/>
      <c r="HF1254" s="13"/>
      <c r="HG1254" s="13"/>
      <c r="HH1254" s="13"/>
      <c r="HI1254" s="13"/>
      <c r="HJ1254" s="13"/>
      <c r="HK1254" s="13"/>
      <c r="HL1254" s="13"/>
      <c r="HM1254" s="13"/>
      <c r="HN1254" s="13"/>
      <c r="HO1254" s="13"/>
      <c r="HP1254" s="13"/>
      <c r="HQ1254" s="13"/>
      <c r="HR1254" s="13"/>
      <c r="HS1254" s="13"/>
      <c r="HT1254" s="13"/>
      <c r="HU1254" s="13"/>
      <c r="HV1254" s="13"/>
      <c r="HW1254" s="13"/>
      <c r="HX1254" s="13"/>
      <c r="HY1254" s="13"/>
      <c r="HZ1254" s="13"/>
      <c r="IA1254" s="13"/>
      <c r="IB1254" s="13"/>
      <c r="IC1254" s="13"/>
      <c r="ID1254" s="13"/>
    </row>
    <row r="1255" spans="1:238" s="12" customFormat="1" x14ac:dyDescent="0.2">
      <c r="A1255" s="11">
        <f t="shared" si="20"/>
        <v>1247</v>
      </c>
      <c r="B1255" s="38" t="s">
        <v>2618</v>
      </c>
      <c r="C1255" s="38" t="s">
        <v>754</v>
      </c>
      <c r="D1255" s="38" t="s">
        <v>646</v>
      </c>
      <c r="E1255" s="69">
        <v>2014.04</v>
      </c>
      <c r="F1255" s="82" t="s">
        <v>1320</v>
      </c>
      <c r="G1255" s="83">
        <v>2043</v>
      </c>
      <c r="H1255" s="34">
        <v>2043</v>
      </c>
      <c r="I1255" s="37" t="s">
        <v>1268</v>
      </c>
      <c r="J1255" s="35" t="s">
        <v>17</v>
      </c>
      <c r="K1255" s="45"/>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BQ1255" s="13"/>
      <c r="BR1255" s="13"/>
      <c r="BS1255" s="13"/>
      <c r="BT1255" s="13"/>
      <c r="BU1255" s="13"/>
      <c r="BV1255" s="13"/>
      <c r="BW1255" s="13"/>
      <c r="BX1255" s="13"/>
      <c r="BY1255" s="13"/>
      <c r="BZ1255" s="13"/>
      <c r="CA1255" s="13"/>
      <c r="CB1255" s="13"/>
      <c r="CC1255" s="13"/>
      <c r="CD1255" s="13"/>
      <c r="CE1255" s="13"/>
      <c r="CF1255" s="13"/>
      <c r="CG1255" s="13"/>
      <c r="CH1255" s="13"/>
      <c r="CI1255" s="13"/>
      <c r="CJ1255" s="13"/>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EU1255" s="13"/>
      <c r="EV1255" s="13"/>
      <c r="EW1255" s="13"/>
      <c r="EX1255" s="13"/>
      <c r="EY1255" s="13"/>
      <c r="EZ1255" s="13"/>
      <c r="FA1255" s="13"/>
      <c r="FB1255" s="13"/>
      <c r="FC1255" s="13"/>
      <c r="FD1255" s="13"/>
      <c r="FE1255" s="13"/>
      <c r="FF1255" s="13"/>
      <c r="FG1255" s="13"/>
      <c r="FH1255" s="13"/>
      <c r="FI1255" s="13"/>
      <c r="FJ1255" s="13"/>
      <c r="FK1255" s="13"/>
      <c r="FL1255" s="13"/>
      <c r="FM1255" s="13"/>
      <c r="FN1255" s="13"/>
      <c r="FO1255" s="13"/>
      <c r="FP1255" s="13"/>
      <c r="FQ1255" s="13"/>
      <c r="FR1255" s="13"/>
      <c r="FS1255" s="13"/>
      <c r="FT1255" s="13"/>
      <c r="FU1255" s="13"/>
      <c r="FV1255" s="13"/>
      <c r="FW1255" s="13"/>
      <c r="FX1255" s="13"/>
      <c r="FY1255" s="13"/>
      <c r="FZ1255" s="13"/>
      <c r="GA1255" s="13"/>
      <c r="GB1255" s="13"/>
      <c r="GC1255" s="13"/>
      <c r="GD1255" s="13"/>
      <c r="GE1255" s="13"/>
      <c r="GF1255" s="13"/>
      <c r="GG1255" s="13"/>
      <c r="GH1255" s="13"/>
      <c r="GI1255" s="13"/>
      <c r="GJ1255" s="13"/>
      <c r="GK1255" s="13"/>
      <c r="GL1255" s="13"/>
      <c r="GM1255" s="13"/>
      <c r="GN1255" s="13"/>
      <c r="GO1255" s="13"/>
      <c r="GP1255" s="13"/>
      <c r="GQ1255" s="13"/>
      <c r="GR1255" s="13"/>
      <c r="GS1255" s="13"/>
      <c r="GT1255" s="13"/>
      <c r="GU1255" s="13"/>
      <c r="GV1255" s="13"/>
      <c r="GW1255" s="13"/>
      <c r="GX1255" s="13"/>
      <c r="GY1255" s="13"/>
      <c r="GZ1255" s="13"/>
      <c r="HA1255" s="13"/>
      <c r="HB1255" s="13"/>
      <c r="HC1255" s="13"/>
      <c r="HD1255" s="13"/>
      <c r="HE1255" s="13"/>
      <c r="HF1255" s="13"/>
      <c r="HG1255" s="13"/>
      <c r="HH1255" s="13"/>
      <c r="HI1255" s="13"/>
      <c r="HJ1255" s="13"/>
      <c r="HK1255" s="13"/>
      <c r="HL1255" s="13"/>
      <c r="HM1255" s="13"/>
      <c r="HN1255" s="13"/>
      <c r="HO1255" s="13"/>
      <c r="HP1255" s="2"/>
      <c r="HQ1255" s="2"/>
      <c r="HR1255" s="2"/>
      <c r="HS1255" s="2"/>
      <c r="HT1255" s="2"/>
      <c r="HU1255" s="2"/>
      <c r="HV1255" s="2"/>
      <c r="HW1255" s="2"/>
      <c r="HX1255" s="2"/>
      <c r="HY1255" s="2"/>
      <c r="HZ1255" s="2"/>
      <c r="IA1255" s="2"/>
      <c r="IB1255" s="2"/>
      <c r="IC1255" s="2"/>
      <c r="ID1255" s="2"/>
    </row>
    <row r="1256" spans="1:238" s="12" customFormat="1" x14ac:dyDescent="0.2">
      <c r="A1256" s="11">
        <f t="shared" si="20"/>
        <v>1248</v>
      </c>
      <c r="B1256" s="32" t="s">
        <v>2619</v>
      </c>
      <c r="C1256" s="32" t="s">
        <v>754</v>
      </c>
      <c r="D1256" s="38" t="s">
        <v>646</v>
      </c>
      <c r="E1256" s="69">
        <v>2014.07</v>
      </c>
      <c r="F1256" s="33" t="s">
        <v>2620</v>
      </c>
      <c r="G1256" s="34">
        <v>333</v>
      </c>
      <c r="H1256" s="34">
        <v>432</v>
      </c>
      <c r="I1256" s="37" t="s">
        <v>15</v>
      </c>
      <c r="J1256" s="35" t="s">
        <v>17</v>
      </c>
      <c r="K1256" s="36" t="s">
        <v>176</v>
      </c>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c r="FD1256" s="2"/>
      <c r="FE1256" s="2"/>
      <c r="FF1256" s="2"/>
      <c r="FG1256" s="2"/>
      <c r="FH1256" s="2"/>
      <c r="FI1256" s="2"/>
      <c r="FJ1256" s="2"/>
      <c r="FK1256" s="2"/>
      <c r="FL1256" s="2"/>
      <c r="FM1256" s="2"/>
      <c r="FN1256" s="2"/>
      <c r="FO1256" s="2"/>
      <c r="FP1256" s="2"/>
      <c r="FQ1256" s="2"/>
      <c r="FR1256" s="2"/>
      <c r="FS1256" s="2"/>
      <c r="FT1256" s="2"/>
      <c r="FU1256" s="2"/>
      <c r="FV1256" s="2"/>
      <c r="FW1256" s="2"/>
      <c r="FX1256" s="2"/>
      <c r="FY1256" s="2"/>
      <c r="FZ1256" s="2"/>
      <c r="GA1256" s="2"/>
      <c r="GB1256" s="2"/>
      <c r="GC1256" s="2"/>
      <c r="GD1256" s="2"/>
      <c r="GE1256" s="2"/>
      <c r="GF1256" s="2"/>
      <c r="GG1256" s="2"/>
      <c r="GH1256" s="2"/>
      <c r="GI1256" s="2"/>
      <c r="GJ1256" s="2"/>
      <c r="GK1256" s="2"/>
      <c r="GL1256" s="2"/>
      <c r="GM1256" s="2"/>
      <c r="GN1256" s="2"/>
      <c r="GO1256" s="2"/>
      <c r="GP1256" s="2"/>
      <c r="GQ1256" s="2"/>
      <c r="GR1256" s="2"/>
      <c r="GS1256" s="2"/>
      <c r="GT1256" s="2"/>
      <c r="GU1256" s="2"/>
      <c r="GV1256" s="2"/>
      <c r="GW1256" s="2"/>
      <c r="GX1256" s="2"/>
      <c r="GY1256" s="2"/>
      <c r="GZ1256" s="2"/>
      <c r="HA1256" s="2"/>
      <c r="HB1256" s="2"/>
      <c r="HC1256" s="2"/>
      <c r="HD1256" s="2"/>
      <c r="HE1256" s="2"/>
      <c r="HF1256" s="2"/>
      <c r="HG1256" s="2"/>
      <c r="HH1256" s="2"/>
      <c r="HI1256" s="2"/>
      <c r="HJ1256" s="2"/>
      <c r="HK1256" s="2"/>
      <c r="HL1256" s="2"/>
      <c r="HM1256" s="2"/>
      <c r="HN1256" s="2"/>
      <c r="HO1256" s="2"/>
      <c r="HP1256" s="2"/>
      <c r="HQ1256" s="2"/>
      <c r="HR1256" s="2"/>
      <c r="HS1256" s="2"/>
      <c r="HT1256" s="2"/>
      <c r="HU1256" s="2"/>
      <c r="HV1256" s="2"/>
      <c r="HW1256" s="2"/>
      <c r="HX1256" s="2"/>
      <c r="HY1256" s="2"/>
      <c r="HZ1256" s="2"/>
      <c r="IA1256" s="2"/>
      <c r="IB1256" s="2"/>
      <c r="IC1256" s="2"/>
      <c r="ID1256" s="2"/>
    </row>
    <row r="1257" spans="1:238" x14ac:dyDescent="0.2">
      <c r="A1257" s="11">
        <f t="shared" si="20"/>
        <v>1249</v>
      </c>
      <c r="B1257" s="32" t="s">
        <v>2621</v>
      </c>
      <c r="C1257" s="32" t="s">
        <v>754</v>
      </c>
      <c r="D1257" s="38" t="s">
        <v>646</v>
      </c>
      <c r="E1257" s="69">
        <v>2014.07</v>
      </c>
      <c r="F1257" s="33" t="s">
        <v>2622</v>
      </c>
      <c r="G1257" s="34">
        <v>516</v>
      </c>
      <c r="H1257" s="34">
        <v>1126</v>
      </c>
      <c r="I1257" s="37" t="s">
        <v>18</v>
      </c>
      <c r="J1257" s="35" t="s">
        <v>17</v>
      </c>
      <c r="K1257" s="36"/>
    </row>
    <row r="1258" spans="1:238" x14ac:dyDescent="0.2">
      <c r="A1258" s="11">
        <f t="shared" si="20"/>
        <v>1250</v>
      </c>
      <c r="B1258" s="32" t="s">
        <v>2623</v>
      </c>
      <c r="C1258" s="32" t="s">
        <v>754</v>
      </c>
      <c r="D1258" s="38" t="s">
        <v>646</v>
      </c>
      <c r="E1258" s="69">
        <v>2014.08</v>
      </c>
      <c r="F1258" s="33" t="s">
        <v>2515</v>
      </c>
      <c r="G1258" s="34">
        <v>3419</v>
      </c>
      <c r="H1258" s="34">
        <v>6626</v>
      </c>
      <c r="I1258" s="37" t="s">
        <v>15</v>
      </c>
      <c r="J1258" s="35" t="s">
        <v>17</v>
      </c>
      <c r="K1258" s="36"/>
    </row>
    <row r="1259" spans="1:238" s="12" customFormat="1" x14ac:dyDescent="0.2">
      <c r="A1259" s="11">
        <f t="shared" si="20"/>
        <v>1251</v>
      </c>
      <c r="B1259" s="32" t="s">
        <v>2624</v>
      </c>
      <c r="C1259" s="32" t="s">
        <v>754</v>
      </c>
      <c r="D1259" s="38" t="s">
        <v>646</v>
      </c>
      <c r="E1259" s="69">
        <v>2014.09</v>
      </c>
      <c r="F1259" s="33" t="s">
        <v>2027</v>
      </c>
      <c r="G1259" s="34">
        <v>360</v>
      </c>
      <c r="H1259" s="34">
        <v>774</v>
      </c>
      <c r="I1259" s="37" t="s">
        <v>15</v>
      </c>
      <c r="J1259" s="35" t="s">
        <v>17</v>
      </c>
      <c r="K1259" s="36"/>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c r="FD1259" s="2"/>
      <c r="FE1259" s="2"/>
      <c r="FF1259" s="2"/>
      <c r="FG1259" s="2"/>
      <c r="FH1259" s="2"/>
      <c r="FI1259" s="2"/>
      <c r="FJ1259" s="2"/>
      <c r="FK1259" s="2"/>
      <c r="FL1259" s="2"/>
      <c r="FM1259" s="2"/>
      <c r="FN1259" s="2"/>
      <c r="FO1259" s="2"/>
      <c r="FP1259" s="2"/>
      <c r="FQ1259" s="2"/>
      <c r="FR1259" s="2"/>
      <c r="FS1259" s="2"/>
      <c r="FT1259" s="2"/>
      <c r="FU1259" s="2"/>
      <c r="FV1259" s="2"/>
      <c r="FW1259" s="2"/>
      <c r="FX1259" s="2"/>
      <c r="FY1259" s="2"/>
      <c r="FZ1259" s="2"/>
      <c r="GA1259" s="2"/>
      <c r="GB1259" s="2"/>
      <c r="GC1259" s="2"/>
      <c r="GD1259" s="2"/>
      <c r="GE1259" s="2"/>
      <c r="GF1259" s="2"/>
      <c r="GG1259" s="2"/>
      <c r="GH1259" s="2"/>
      <c r="GI1259" s="2"/>
      <c r="GJ1259" s="2"/>
      <c r="GK1259" s="2"/>
      <c r="GL1259" s="2"/>
      <c r="GM1259" s="2"/>
      <c r="GN1259" s="2"/>
      <c r="GO1259" s="2"/>
      <c r="GP1259" s="2"/>
      <c r="GQ1259" s="2"/>
      <c r="GR1259" s="2"/>
      <c r="GS1259" s="2"/>
      <c r="GT1259" s="2"/>
      <c r="GU1259" s="2"/>
      <c r="GV1259" s="2"/>
      <c r="GW1259" s="2"/>
      <c r="GX1259" s="2"/>
      <c r="GY1259" s="2"/>
      <c r="GZ1259" s="2"/>
      <c r="HA1259" s="2"/>
      <c r="HB1259" s="2"/>
      <c r="HC1259" s="2"/>
      <c r="HD1259" s="2"/>
      <c r="HE1259" s="2"/>
      <c r="HF1259" s="2"/>
      <c r="HG1259" s="2"/>
      <c r="HH1259" s="2"/>
      <c r="HI1259" s="2"/>
      <c r="HJ1259" s="2"/>
      <c r="HK1259" s="2"/>
      <c r="HL1259" s="2"/>
      <c r="HM1259" s="2"/>
      <c r="HN1259" s="2"/>
      <c r="HO1259" s="2"/>
      <c r="HP1259" s="2"/>
      <c r="HQ1259" s="2"/>
      <c r="HR1259" s="2"/>
      <c r="HS1259" s="2"/>
      <c r="HT1259" s="2"/>
      <c r="HU1259" s="2"/>
      <c r="HV1259" s="2"/>
      <c r="HW1259" s="2"/>
      <c r="HX1259" s="2"/>
      <c r="HY1259" s="2"/>
      <c r="HZ1259" s="2"/>
      <c r="IA1259" s="2"/>
      <c r="IB1259" s="2"/>
      <c r="IC1259" s="2"/>
      <c r="ID1259" s="2"/>
    </row>
    <row r="1260" spans="1:238" s="12" customFormat="1" x14ac:dyDescent="0.2">
      <c r="A1260" s="11">
        <f t="shared" si="20"/>
        <v>1252</v>
      </c>
      <c r="B1260" s="38" t="s">
        <v>2625</v>
      </c>
      <c r="C1260" s="38" t="s">
        <v>754</v>
      </c>
      <c r="D1260" s="38" t="s">
        <v>646</v>
      </c>
      <c r="E1260" s="69">
        <v>2015.07</v>
      </c>
      <c r="F1260" s="40" t="s">
        <v>2380</v>
      </c>
      <c r="G1260" s="39">
        <v>1168</v>
      </c>
      <c r="H1260" s="39">
        <v>1228</v>
      </c>
      <c r="I1260" s="41" t="s">
        <v>15</v>
      </c>
      <c r="J1260" s="43" t="s">
        <v>17</v>
      </c>
      <c r="K1260" s="42"/>
    </row>
    <row r="1261" spans="1:238" s="12" customFormat="1" x14ac:dyDescent="0.2">
      <c r="A1261" s="11">
        <f t="shared" ref="A1261:A1326" si="21">ROW()-8</f>
        <v>1253</v>
      </c>
      <c r="B1261" s="38" t="s">
        <v>2626</v>
      </c>
      <c r="C1261" s="38" t="s">
        <v>754</v>
      </c>
      <c r="D1261" s="38" t="s">
        <v>646</v>
      </c>
      <c r="E1261" s="69">
        <v>2015.08</v>
      </c>
      <c r="F1261" s="40" t="s">
        <v>2627</v>
      </c>
      <c r="G1261" s="39">
        <v>4082</v>
      </c>
      <c r="H1261" s="39">
        <v>10857</v>
      </c>
      <c r="I1261" s="41" t="s">
        <v>15</v>
      </c>
      <c r="J1261" s="43" t="s">
        <v>17</v>
      </c>
      <c r="K1261" s="42"/>
    </row>
    <row r="1262" spans="1:238" s="12" customFormat="1" x14ac:dyDescent="0.2">
      <c r="A1262" s="11">
        <f t="shared" si="21"/>
        <v>1254</v>
      </c>
      <c r="B1262" s="38" t="s">
        <v>1071</v>
      </c>
      <c r="C1262" s="38" t="s">
        <v>754</v>
      </c>
      <c r="D1262" s="38" t="s">
        <v>646</v>
      </c>
      <c r="E1262" s="69">
        <v>2015.08</v>
      </c>
      <c r="F1262" s="40" t="s">
        <v>2628</v>
      </c>
      <c r="G1262" s="39">
        <v>561</v>
      </c>
      <c r="H1262" s="39">
        <v>841</v>
      </c>
      <c r="I1262" s="41" t="s">
        <v>15</v>
      </c>
      <c r="J1262" s="43" t="s">
        <v>17</v>
      </c>
      <c r="K1262" s="42"/>
    </row>
    <row r="1263" spans="1:238" s="12" customFormat="1" x14ac:dyDescent="0.2">
      <c r="A1263" s="11">
        <f t="shared" si="21"/>
        <v>1255</v>
      </c>
      <c r="B1263" s="38" t="s">
        <v>1074</v>
      </c>
      <c r="C1263" s="38" t="s">
        <v>754</v>
      </c>
      <c r="D1263" s="38" t="s">
        <v>646</v>
      </c>
      <c r="E1263" s="69">
        <v>2015.11</v>
      </c>
      <c r="F1263" s="40" t="s">
        <v>1697</v>
      </c>
      <c r="G1263" s="39">
        <v>669</v>
      </c>
      <c r="H1263" s="39">
        <v>1141</v>
      </c>
      <c r="I1263" s="41" t="s">
        <v>15</v>
      </c>
      <c r="J1263" s="43" t="s">
        <v>17</v>
      </c>
      <c r="K1263" s="4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c r="GQ1263" s="2"/>
      <c r="GR1263" s="2"/>
      <c r="GS1263" s="2"/>
      <c r="GT1263" s="2"/>
      <c r="GU1263" s="2"/>
      <c r="GV1263" s="2"/>
      <c r="GW1263" s="2"/>
      <c r="GX1263" s="2"/>
      <c r="GY1263" s="2"/>
      <c r="GZ1263" s="2"/>
      <c r="HA1263" s="2"/>
      <c r="HB1263" s="2"/>
      <c r="HC1263" s="2"/>
      <c r="HD1263" s="2"/>
      <c r="HE1263" s="2"/>
      <c r="HF1263" s="2"/>
      <c r="HG1263" s="2"/>
      <c r="HH1263" s="2"/>
      <c r="HI1263" s="2"/>
      <c r="HJ1263" s="2"/>
      <c r="HK1263" s="2"/>
      <c r="HL1263" s="2"/>
      <c r="HM1263" s="2"/>
      <c r="HN1263" s="2"/>
      <c r="HO1263" s="2"/>
      <c r="HP1263" s="2"/>
      <c r="HQ1263" s="2"/>
      <c r="HR1263" s="2"/>
      <c r="HS1263" s="2"/>
      <c r="HT1263" s="2"/>
      <c r="HU1263" s="2"/>
      <c r="HV1263" s="2"/>
      <c r="HW1263" s="2"/>
      <c r="HX1263" s="2"/>
      <c r="HY1263" s="2"/>
      <c r="HZ1263" s="2"/>
      <c r="IA1263" s="2"/>
      <c r="IB1263" s="2"/>
      <c r="IC1263" s="2"/>
      <c r="ID1263" s="2"/>
    </row>
    <row r="1264" spans="1:238" s="12" customFormat="1" x14ac:dyDescent="0.2">
      <c r="A1264" s="11">
        <f t="shared" si="21"/>
        <v>1256</v>
      </c>
      <c r="B1264" s="38" t="s">
        <v>2629</v>
      </c>
      <c r="C1264" s="38" t="s">
        <v>754</v>
      </c>
      <c r="D1264" s="38" t="s">
        <v>646</v>
      </c>
      <c r="E1264" s="69">
        <v>2016.02</v>
      </c>
      <c r="F1264" s="40" t="s">
        <v>2630</v>
      </c>
      <c r="G1264" s="39">
        <v>4854</v>
      </c>
      <c r="H1264" s="39">
        <v>10459</v>
      </c>
      <c r="I1264" s="41" t="s">
        <v>18</v>
      </c>
      <c r="J1264" s="43" t="s">
        <v>17</v>
      </c>
      <c r="K1264" s="4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c r="GQ1264" s="2"/>
      <c r="GR1264" s="2"/>
      <c r="GS1264" s="2"/>
      <c r="GT1264" s="2"/>
      <c r="GU1264" s="2"/>
      <c r="GV1264" s="2"/>
      <c r="GW1264" s="2"/>
      <c r="GX1264" s="2"/>
      <c r="GY1264" s="2"/>
      <c r="GZ1264" s="2"/>
      <c r="HA1264" s="2"/>
      <c r="HB1264" s="2"/>
      <c r="HC1264" s="2"/>
      <c r="HD1264" s="2"/>
      <c r="HE1264" s="2"/>
      <c r="HF1264" s="2"/>
      <c r="HG1264" s="2"/>
      <c r="HH1264" s="2"/>
      <c r="HI1264" s="2"/>
      <c r="HJ1264" s="2"/>
      <c r="HK1264" s="2"/>
      <c r="HL1264" s="2"/>
      <c r="HM1264" s="2"/>
      <c r="HN1264" s="2"/>
      <c r="HO1264" s="2"/>
      <c r="HP1264" s="2"/>
      <c r="HQ1264" s="2"/>
      <c r="HR1264" s="2"/>
      <c r="HS1264" s="2"/>
      <c r="HT1264" s="2"/>
      <c r="HU1264" s="2"/>
      <c r="HV1264" s="2"/>
      <c r="HW1264" s="2"/>
      <c r="HX1264" s="2"/>
      <c r="HY1264" s="2"/>
      <c r="HZ1264" s="2"/>
      <c r="IA1264" s="2"/>
      <c r="IB1264" s="2"/>
      <c r="IC1264" s="2"/>
      <c r="ID1264" s="2"/>
    </row>
    <row r="1265" spans="1:238" s="12" customFormat="1" x14ac:dyDescent="0.2">
      <c r="A1265" s="11">
        <f t="shared" si="21"/>
        <v>1257</v>
      </c>
      <c r="B1265" s="38" t="s">
        <v>2631</v>
      </c>
      <c r="C1265" s="38" t="s">
        <v>754</v>
      </c>
      <c r="D1265" s="38" t="s">
        <v>646</v>
      </c>
      <c r="E1265" s="69">
        <v>2016.03</v>
      </c>
      <c r="F1265" s="40" t="s">
        <v>1498</v>
      </c>
      <c r="G1265" s="39">
        <v>4183</v>
      </c>
      <c r="H1265" s="39">
        <v>10382</v>
      </c>
      <c r="I1265" s="41" t="s">
        <v>18</v>
      </c>
      <c r="J1265" s="43" t="s">
        <v>17</v>
      </c>
      <c r="K1265" s="42"/>
    </row>
    <row r="1266" spans="1:238" s="12" customFormat="1" x14ac:dyDescent="0.2">
      <c r="A1266" s="11">
        <f t="shared" si="21"/>
        <v>1258</v>
      </c>
      <c r="B1266" s="38" t="s">
        <v>2632</v>
      </c>
      <c r="C1266" s="38" t="s">
        <v>754</v>
      </c>
      <c r="D1266" s="38" t="s">
        <v>646</v>
      </c>
      <c r="E1266" s="69">
        <v>2016.05</v>
      </c>
      <c r="F1266" s="40" t="s">
        <v>1697</v>
      </c>
      <c r="G1266" s="39">
        <v>1496</v>
      </c>
      <c r="H1266" s="39">
        <v>3711</v>
      </c>
      <c r="I1266" s="41" t="s">
        <v>18</v>
      </c>
      <c r="J1266" s="43" t="s">
        <v>17</v>
      </c>
      <c r="K1266" s="42"/>
    </row>
    <row r="1267" spans="1:238" s="12" customFormat="1" x14ac:dyDescent="0.2">
      <c r="A1267" s="11">
        <f t="shared" si="21"/>
        <v>1259</v>
      </c>
      <c r="B1267" s="38" t="s">
        <v>2633</v>
      </c>
      <c r="C1267" s="38" t="s">
        <v>754</v>
      </c>
      <c r="D1267" s="38" t="s">
        <v>646</v>
      </c>
      <c r="E1267" s="69">
        <v>2016.07</v>
      </c>
      <c r="F1267" s="40" t="s">
        <v>2402</v>
      </c>
      <c r="G1267" s="39">
        <v>874</v>
      </c>
      <c r="H1267" s="39">
        <v>1681</v>
      </c>
      <c r="I1267" s="41" t="s">
        <v>15</v>
      </c>
      <c r="J1267" s="43" t="s">
        <v>17</v>
      </c>
      <c r="K1267" s="42"/>
    </row>
    <row r="1268" spans="1:238" s="12" customFormat="1" x14ac:dyDescent="0.2">
      <c r="A1268" s="11">
        <f t="shared" si="21"/>
        <v>1260</v>
      </c>
      <c r="B1268" s="38" t="s">
        <v>2634</v>
      </c>
      <c r="C1268" s="38" t="s">
        <v>754</v>
      </c>
      <c r="D1268" s="38" t="s">
        <v>646</v>
      </c>
      <c r="E1268" s="69">
        <v>2016.08</v>
      </c>
      <c r="F1268" s="40" t="s">
        <v>1403</v>
      </c>
      <c r="G1268" s="39">
        <v>1053</v>
      </c>
      <c r="H1268" s="39">
        <v>2091</v>
      </c>
      <c r="I1268" s="41" t="s">
        <v>15</v>
      </c>
      <c r="J1268" s="43" t="s">
        <v>17</v>
      </c>
      <c r="K1268" s="45"/>
    </row>
    <row r="1269" spans="1:238" s="12" customFormat="1" x14ac:dyDescent="0.2">
      <c r="A1269" s="11">
        <f t="shared" si="21"/>
        <v>1261</v>
      </c>
      <c r="B1269" s="38" t="s">
        <v>2635</v>
      </c>
      <c r="C1269" s="38" t="s">
        <v>754</v>
      </c>
      <c r="D1269" s="38" t="s">
        <v>646</v>
      </c>
      <c r="E1269" s="69">
        <v>2016.09</v>
      </c>
      <c r="F1269" s="40" t="s">
        <v>2029</v>
      </c>
      <c r="G1269" s="39">
        <v>4234</v>
      </c>
      <c r="H1269" s="39">
        <v>12036</v>
      </c>
      <c r="I1269" s="41" t="s">
        <v>1283</v>
      </c>
      <c r="J1269" s="43" t="s">
        <v>17</v>
      </c>
      <c r="K1269" s="42"/>
    </row>
    <row r="1270" spans="1:238" s="12" customFormat="1" x14ac:dyDescent="0.2">
      <c r="A1270" s="11">
        <f t="shared" si="21"/>
        <v>1262</v>
      </c>
      <c r="B1270" s="38" t="s">
        <v>2636</v>
      </c>
      <c r="C1270" s="38" t="s">
        <v>754</v>
      </c>
      <c r="D1270" s="38" t="s">
        <v>646</v>
      </c>
      <c r="E1270" s="69" t="s">
        <v>221</v>
      </c>
      <c r="F1270" s="40" t="s">
        <v>2388</v>
      </c>
      <c r="G1270" s="39">
        <v>899</v>
      </c>
      <c r="H1270" s="39">
        <v>1724</v>
      </c>
      <c r="I1270" s="41" t="s">
        <v>1283</v>
      </c>
      <c r="J1270" s="43" t="s">
        <v>17</v>
      </c>
      <c r="K1270" s="42"/>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18"/>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18"/>
      <c r="ES1270" s="18"/>
      <c r="ET1270" s="18"/>
      <c r="EU1270" s="18"/>
      <c r="EV1270" s="18"/>
      <c r="EW1270" s="18"/>
      <c r="EX1270" s="18"/>
      <c r="EY1270" s="18"/>
      <c r="EZ1270" s="18"/>
      <c r="FA1270" s="18"/>
      <c r="FB1270" s="18"/>
      <c r="FC1270" s="18"/>
      <c r="FD1270" s="18"/>
      <c r="FE1270" s="18"/>
      <c r="FF1270" s="18"/>
      <c r="FG1270" s="18"/>
      <c r="FH1270" s="18"/>
      <c r="FI1270" s="18"/>
      <c r="FJ1270" s="18"/>
      <c r="FK1270" s="18"/>
      <c r="FL1270" s="18"/>
      <c r="FM1270" s="18"/>
      <c r="FN1270" s="18"/>
      <c r="FO1270" s="18"/>
      <c r="FP1270" s="18"/>
      <c r="FQ1270" s="18"/>
      <c r="FR1270" s="18"/>
      <c r="FS1270" s="18"/>
      <c r="FT1270" s="18"/>
      <c r="FU1270" s="18"/>
      <c r="FV1270" s="18"/>
      <c r="FW1270" s="18"/>
      <c r="FX1270" s="18"/>
      <c r="FY1270" s="18"/>
      <c r="FZ1270" s="18"/>
      <c r="GA1270" s="18"/>
      <c r="GB1270" s="18"/>
      <c r="GC1270" s="18"/>
      <c r="GD1270" s="18"/>
      <c r="GE1270" s="18"/>
      <c r="GF1270" s="18"/>
      <c r="GG1270" s="18"/>
      <c r="GH1270" s="18"/>
      <c r="GI1270" s="18"/>
      <c r="GJ1270" s="18"/>
      <c r="GK1270" s="18"/>
      <c r="GL1270" s="18"/>
      <c r="GM1270" s="18"/>
      <c r="GN1270" s="18"/>
      <c r="GO1270" s="18"/>
      <c r="GP1270" s="18"/>
      <c r="GQ1270" s="18"/>
      <c r="GR1270" s="18"/>
      <c r="GS1270" s="18"/>
      <c r="GT1270" s="18"/>
      <c r="GU1270" s="18"/>
      <c r="GV1270" s="18"/>
      <c r="GW1270" s="18"/>
      <c r="GX1270" s="18"/>
      <c r="GY1270" s="18"/>
      <c r="GZ1270" s="18"/>
      <c r="HA1270" s="18"/>
      <c r="HB1270" s="18"/>
      <c r="HC1270" s="18"/>
      <c r="HD1270" s="18"/>
      <c r="HE1270" s="18"/>
      <c r="HF1270" s="18"/>
      <c r="HG1270" s="18"/>
      <c r="HH1270" s="18"/>
      <c r="HI1270" s="18"/>
      <c r="HJ1270" s="18"/>
      <c r="HK1270" s="18"/>
      <c r="HL1270" s="18"/>
      <c r="HM1270" s="18"/>
      <c r="HN1270" s="18"/>
      <c r="HO1270" s="18"/>
      <c r="HP1270" s="18"/>
      <c r="HQ1270" s="18"/>
      <c r="HR1270" s="18"/>
      <c r="HS1270" s="18"/>
      <c r="HT1270" s="18"/>
      <c r="HU1270" s="18"/>
      <c r="HV1270" s="18"/>
      <c r="HW1270" s="18"/>
      <c r="HX1270" s="18"/>
      <c r="HY1270" s="18"/>
      <c r="HZ1270" s="18"/>
      <c r="IA1270" s="18"/>
      <c r="IB1270" s="18"/>
      <c r="IC1270" s="18"/>
      <c r="ID1270" s="18"/>
    </row>
    <row r="1271" spans="1:238" s="12" customFormat="1" x14ac:dyDescent="0.2">
      <c r="A1271" s="11">
        <f t="shared" si="21"/>
        <v>1263</v>
      </c>
      <c r="B1271" s="38" t="s">
        <v>2637</v>
      </c>
      <c r="C1271" s="38" t="s">
        <v>754</v>
      </c>
      <c r="D1271" s="38" t="s">
        <v>646</v>
      </c>
      <c r="E1271" s="69">
        <v>2016.11</v>
      </c>
      <c r="F1271" s="40" t="s">
        <v>1313</v>
      </c>
      <c r="G1271" s="85">
        <v>5961</v>
      </c>
      <c r="H1271" s="85">
        <v>14412</v>
      </c>
      <c r="I1271" s="41" t="s">
        <v>18</v>
      </c>
      <c r="J1271" s="86" t="s">
        <v>17</v>
      </c>
      <c r="K1271" s="45" t="s">
        <v>177</v>
      </c>
      <c r="L1271" s="18"/>
      <c r="M1271" s="18"/>
      <c r="N1271" s="18"/>
      <c r="O1271" s="18"/>
      <c r="P1271" s="18"/>
      <c r="Q1271" s="18"/>
      <c r="R1271" s="18"/>
      <c r="S1271" s="18"/>
      <c r="T1271" s="18"/>
      <c r="U1271" s="18"/>
      <c r="V1271" s="18"/>
      <c r="W1271" s="18"/>
      <c r="X1271" s="18"/>
      <c r="Y1271" s="18"/>
      <c r="Z1271" s="18"/>
      <c r="AA1271" s="18"/>
      <c r="AB1271" s="18"/>
      <c r="AC1271" s="18"/>
      <c r="AD1271" s="18"/>
      <c r="AE1271" s="18"/>
      <c r="AF1271" s="18"/>
      <c r="AG1271" s="18"/>
      <c r="AH1271" s="18"/>
      <c r="AI1271" s="18"/>
      <c r="AJ1271" s="18"/>
      <c r="AK1271" s="18"/>
      <c r="AL1271" s="18"/>
      <c r="AM1271" s="18"/>
      <c r="AN1271" s="18"/>
      <c r="AO1271" s="18"/>
      <c r="AP1271" s="18"/>
      <c r="AQ1271" s="18"/>
      <c r="AR1271" s="18"/>
      <c r="AS1271" s="18"/>
      <c r="AT1271" s="18"/>
      <c r="AU1271" s="18"/>
      <c r="AV1271" s="18"/>
      <c r="AW1271" s="18"/>
      <c r="AX1271" s="18"/>
      <c r="AY1271" s="18"/>
      <c r="AZ1271" s="18"/>
      <c r="BA1271" s="18"/>
      <c r="BB1271" s="18"/>
      <c r="BC1271" s="18"/>
      <c r="BD1271" s="18"/>
      <c r="BE1271" s="18"/>
      <c r="BF1271" s="18"/>
      <c r="BG1271" s="18"/>
      <c r="BH1271" s="18"/>
      <c r="BI1271" s="18"/>
      <c r="BJ1271" s="18"/>
      <c r="BK1271" s="18"/>
      <c r="BL1271" s="18"/>
      <c r="BM1271" s="18"/>
      <c r="BN1271" s="18"/>
      <c r="BO1271" s="18"/>
      <c r="BP1271" s="18"/>
      <c r="BQ1271" s="18"/>
      <c r="BR1271" s="18"/>
      <c r="BS1271" s="18"/>
      <c r="BT1271" s="18"/>
      <c r="BU1271" s="18"/>
      <c r="BV1271" s="18"/>
      <c r="BW1271" s="18"/>
      <c r="BX1271" s="18"/>
      <c r="BY1271" s="18"/>
      <c r="BZ1271" s="18"/>
      <c r="CA1271" s="18"/>
      <c r="CB1271" s="18"/>
      <c r="CC1271" s="18"/>
      <c r="CD1271" s="18"/>
      <c r="CE1271" s="18"/>
      <c r="CF1271" s="18"/>
      <c r="CG1271" s="18"/>
      <c r="CH1271" s="18"/>
      <c r="CI1271" s="18"/>
      <c r="CJ1271" s="18"/>
      <c r="CK1271" s="18"/>
      <c r="CL1271" s="18"/>
      <c r="CM1271" s="18"/>
      <c r="CN1271" s="18"/>
      <c r="CO1271" s="18"/>
      <c r="CP1271" s="18"/>
      <c r="CQ1271" s="18"/>
      <c r="CR1271" s="18"/>
      <c r="CS1271" s="18"/>
      <c r="CT1271" s="18"/>
      <c r="CU1271" s="18"/>
      <c r="CV1271" s="18"/>
      <c r="CW1271" s="18"/>
      <c r="CX1271" s="18"/>
      <c r="CY1271" s="18"/>
      <c r="CZ1271" s="18"/>
      <c r="DA1271" s="18"/>
      <c r="DB1271" s="18"/>
      <c r="DC1271" s="18"/>
      <c r="DD1271" s="18"/>
      <c r="DE1271" s="18"/>
      <c r="DF1271" s="18"/>
      <c r="DG1271" s="18"/>
      <c r="DH1271" s="18"/>
      <c r="DI1271" s="18"/>
      <c r="DJ1271" s="18"/>
      <c r="DK1271" s="18"/>
      <c r="DL1271" s="18"/>
      <c r="DM1271" s="18"/>
      <c r="DN1271" s="18"/>
      <c r="DO1271" s="18"/>
      <c r="DP1271" s="18"/>
      <c r="DQ1271" s="18"/>
      <c r="DR1271" s="18"/>
      <c r="DS1271" s="18"/>
      <c r="DT1271" s="18"/>
      <c r="DU1271" s="18"/>
      <c r="DV1271" s="18"/>
      <c r="DW1271" s="18"/>
      <c r="DX1271" s="18"/>
      <c r="DY1271" s="18"/>
      <c r="DZ1271" s="18"/>
      <c r="EA1271" s="18"/>
      <c r="EB1271" s="18"/>
      <c r="EC1271" s="18"/>
      <c r="ED1271" s="18"/>
      <c r="EE1271" s="18"/>
      <c r="EF1271" s="18"/>
      <c r="EG1271" s="18"/>
      <c r="EH1271" s="18"/>
      <c r="EI1271" s="18"/>
      <c r="EJ1271" s="18"/>
      <c r="EK1271" s="18"/>
      <c r="EL1271" s="18"/>
      <c r="EM1271" s="18"/>
      <c r="EN1271" s="18"/>
      <c r="EO1271" s="18"/>
      <c r="EP1271" s="18"/>
      <c r="EQ1271" s="18"/>
      <c r="ER1271" s="18"/>
      <c r="ES1271" s="18"/>
      <c r="ET1271" s="18"/>
      <c r="EU1271" s="18"/>
      <c r="EV1271" s="18"/>
      <c r="EW1271" s="18"/>
      <c r="EX1271" s="18"/>
      <c r="EY1271" s="18"/>
      <c r="EZ1271" s="18"/>
      <c r="FA1271" s="18"/>
      <c r="FB1271" s="18"/>
      <c r="FC1271" s="18"/>
      <c r="FD1271" s="18"/>
      <c r="FE1271" s="18"/>
      <c r="FF1271" s="18"/>
      <c r="FG1271" s="18"/>
      <c r="FH1271" s="18"/>
      <c r="FI1271" s="18"/>
      <c r="FJ1271" s="18"/>
      <c r="FK1271" s="18"/>
      <c r="FL1271" s="18"/>
      <c r="FM1271" s="18"/>
      <c r="FN1271" s="18"/>
      <c r="FO1271" s="18"/>
      <c r="FP1271" s="18"/>
      <c r="FQ1271" s="18"/>
      <c r="FR1271" s="18"/>
      <c r="FS1271" s="18"/>
      <c r="FT1271" s="18"/>
      <c r="FU1271" s="18"/>
      <c r="FV1271" s="18"/>
      <c r="FW1271" s="18"/>
      <c r="FX1271" s="18"/>
      <c r="FY1271" s="18"/>
      <c r="FZ1271" s="18"/>
      <c r="GA1271" s="18"/>
      <c r="GB1271" s="18"/>
      <c r="GC1271" s="18"/>
      <c r="GD1271" s="18"/>
      <c r="GE1271" s="18"/>
      <c r="GF1271" s="18"/>
      <c r="GG1271" s="18"/>
      <c r="GH1271" s="18"/>
      <c r="GI1271" s="18"/>
      <c r="GJ1271" s="18"/>
      <c r="GK1271" s="18"/>
      <c r="GL1271" s="18"/>
      <c r="GM1271" s="18"/>
      <c r="GN1271" s="18"/>
      <c r="GO1271" s="18"/>
      <c r="GP1271" s="18"/>
      <c r="GQ1271" s="18"/>
      <c r="GR1271" s="18"/>
      <c r="GS1271" s="18"/>
      <c r="GT1271" s="18"/>
      <c r="GU1271" s="18"/>
      <c r="GV1271" s="18"/>
      <c r="GW1271" s="18"/>
      <c r="GX1271" s="18"/>
      <c r="GY1271" s="18"/>
      <c r="GZ1271" s="18"/>
      <c r="HA1271" s="18"/>
      <c r="HB1271" s="18"/>
      <c r="HC1271" s="18"/>
      <c r="HD1271" s="18"/>
      <c r="HE1271" s="18"/>
      <c r="HF1271" s="18"/>
      <c r="HG1271" s="18"/>
      <c r="HH1271" s="18"/>
      <c r="HI1271" s="18"/>
      <c r="HJ1271" s="18"/>
      <c r="HK1271" s="18"/>
      <c r="HL1271" s="18"/>
      <c r="HM1271" s="18"/>
      <c r="HN1271" s="18"/>
      <c r="HO1271" s="18"/>
      <c r="HP1271" s="18"/>
      <c r="HQ1271" s="18"/>
      <c r="HR1271" s="18"/>
      <c r="HS1271" s="18"/>
      <c r="HT1271" s="18"/>
      <c r="HU1271" s="18"/>
      <c r="HV1271" s="18"/>
      <c r="HW1271" s="18"/>
      <c r="HX1271" s="18"/>
      <c r="HY1271" s="18"/>
      <c r="HZ1271" s="18"/>
      <c r="IA1271" s="18"/>
      <c r="IB1271" s="18"/>
      <c r="IC1271" s="18"/>
      <c r="ID1271" s="18"/>
    </row>
    <row r="1272" spans="1:238" s="12" customFormat="1" x14ac:dyDescent="0.2">
      <c r="A1272" s="11">
        <f t="shared" si="21"/>
        <v>1264</v>
      </c>
      <c r="B1272" s="38" t="s">
        <v>2638</v>
      </c>
      <c r="C1272" s="38" t="s">
        <v>754</v>
      </c>
      <c r="D1272" s="38" t="s">
        <v>646</v>
      </c>
      <c r="E1272" s="69">
        <v>2016.12</v>
      </c>
      <c r="F1272" s="40" t="s">
        <v>2413</v>
      </c>
      <c r="G1272" s="39">
        <v>2105</v>
      </c>
      <c r="H1272" s="39">
        <v>5035</v>
      </c>
      <c r="I1272" s="41" t="s">
        <v>1283</v>
      </c>
      <c r="J1272" s="86" t="s">
        <v>17</v>
      </c>
      <c r="K1272" s="42"/>
      <c r="L1272" s="18"/>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8"/>
      <c r="AI1272" s="18"/>
      <c r="AJ1272" s="18"/>
      <c r="AK1272" s="18"/>
      <c r="AL1272" s="18"/>
      <c r="AM1272" s="18"/>
      <c r="AN1272" s="18"/>
      <c r="AO1272" s="18"/>
      <c r="AP1272" s="18"/>
      <c r="AQ1272" s="18"/>
      <c r="AR1272" s="18"/>
      <c r="AS1272" s="18"/>
      <c r="AT1272" s="18"/>
      <c r="AU1272" s="18"/>
      <c r="AV1272" s="18"/>
      <c r="AW1272" s="18"/>
      <c r="AX1272" s="18"/>
      <c r="AY1272" s="18"/>
      <c r="AZ1272" s="18"/>
      <c r="BA1272" s="18"/>
      <c r="BB1272" s="18"/>
      <c r="BC1272" s="18"/>
      <c r="BD1272" s="18"/>
      <c r="BE1272" s="18"/>
      <c r="BF1272" s="18"/>
      <c r="BG1272" s="18"/>
      <c r="BH1272" s="18"/>
      <c r="BI1272" s="18"/>
      <c r="BJ1272" s="18"/>
      <c r="BK1272" s="18"/>
      <c r="BL1272" s="18"/>
      <c r="BM1272" s="18"/>
      <c r="BN1272" s="18"/>
      <c r="BO1272" s="18"/>
      <c r="BP1272" s="18"/>
      <c r="BQ1272" s="18"/>
      <c r="BR1272" s="18"/>
      <c r="BS1272" s="18"/>
      <c r="BT1272" s="18"/>
      <c r="BU1272" s="18"/>
      <c r="BV1272" s="18"/>
      <c r="BW1272" s="18"/>
      <c r="BX1272" s="18"/>
      <c r="BY1272" s="18"/>
      <c r="BZ1272" s="18"/>
      <c r="CA1272" s="18"/>
      <c r="CB1272" s="18"/>
      <c r="CC1272" s="18"/>
      <c r="CD1272" s="18"/>
      <c r="CE1272" s="18"/>
      <c r="CF1272" s="18"/>
      <c r="CG1272" s="18"/>
      <c r="CH1272" s="18"/>
      <c r="CI1272" s="18"/>
      <c r="CJ1272" s="18"/>
      <c r="CK1272" s="18"/>
      <c r="CL1272" s="18"/>
      <c r="CM1272" s="18"/>
      <c r="CN1272" s="18"/>
      <c r="CO1272" s="18"/>
      <c r="CP1272" s="18"/>
      <c r="CQ1272" s="18"/>
      <c r="CR1272" s="18"/>
      <c r="CS1272" s="18"/>
      <c r="CT1272" s="18"/>
      <c r="CU1272" s="18"/>
      <c r="CV1272" s="18"/>
      <c r="CW1272" s="18"/>
      <c r="CX1272" s="18"/>
      <c r="CY1272" s="18"/>
      <c r="CZ1272" s="18"/>
      <c r="DA1272" s="18"/>
      <c r="DB1272" s="18"/>
      <c r="DC1272" s="18"/>
      <c r="DD1272" s="18"/>
      <c r="DE1272" s="18"/>
      <c r="DF1272" s="18"/>
      <c r="DG1272" s="18"/>
      <c r="DH1272" s="18"/>
      <c r="DI1272" s="18"/>
      <c r="DJ1272" s="18"/>
      <c r="DK1272" s="18"/>
      <c r="DL1272" s="18"/>
      <c r="DM1272" s="18"/>
      <c r="DN1272" s="18"/>
      <c r="DO1272" s="18"/>
      <c r="DP1272" s="18"/>
      <c r="DQ1272" s="18"/>
      <c r="DR1272" s="18"/>
      <c r="DS1272" s="18"/>
      <c r="DT1272" s="18"/>
      <c r="DU1272" s="18"/>
      <c r="DV1272" s="18"/>
      <c r="DW1272" s="18"/>
      <c r="DX1272" s="18"/>
      <c r="DY1272" s="18"/>
      <c r="DZ1272" s="18"/>
      <c r="EA1272" s="18"/>
      <c r="EB1272" s="18"/>
      <c r="EC1272" s="18"/>
      <c r="ED1272" s="18"/>
      <c r="EE1272" s="18"/>
      <c r="EF1272" s="18"/>
      <c r="EG1272" s="18"/>
      <c r="EH1272" s="18"/>
      <c r="EI1272" s="18"/>
      <c r="EJ1272" s="18"/>
      <c r="EK1272" s="18"/>
      <c r="EL1272" s="18"/>
      <c r="EM1272" s="18"/>
      <c r="EN1272" s="18"/>
      <c r="EO1272" s="18"/>
      <c r="EP1272" s="18"/>
      <c r="EQ1272" s="18"/>
      <c r="ER1272" s="18"/>
      <c r="ES1272" s="18"/>
      <c r="ET1272" s="18"/>
      <c r="EU1272" s="18"/>
      <c r="EV1272" s="18"/>
      <c r="EW1272" s="18"/>
      <c r="EX1272" s="18"/>
      <c r="EY1272" s="18"/>
      <c r="EZ1272" s="18"/>
      <c r="FA1272" s="18"/>
      <c r="FB1272" s="18"/>
      <c r="FC1272" s="18"/>
      <c r="FD1272" s="18"/>
      <c r="FE1272" s="18"/>
      <c r="FF1272" s="18"/>
      <c r="FG1272" s="18"/>
      <c r="FH1272" s="18"/>
      <c r="FI1272" s="18"/>
      <c r="FJ1272" s="18"/>
      <c r="FK1272" s="18"/>
      <c r="FL1272" s="18"/>
      <c r="FM1272" s="18"/>
      <c r="FN1272" s="18"/>
      <c r="FO1272" s="18"/>
      <c r="FP1272" s="18"/>
      <c r="FQ1272" s="18"/>
      <c r="FR1272" s="18"/>
      <c r="FS1272" s="18"/>
      <c r="FT1272" s="18"/>
      <c r="FU1272" s="18"/>
      <c r="FV1272" s="18"/>
      <c r="FW1272" s="18"/>
      <c r="FX1272" s="18"/>
      <c r="FY1272" s="18"/>
      <c r="FZ1272" s="18"/>
      <c r="GA1272" s="18"/>
      <c r="GB1272" s="18"/>
      <c r="GC1272" s="18"/>
      <c r="GD1272" s="18"/>
      <c r="GE1272" s="18"/>
      <c r="GF1272" s="18"/>
      <c r="GG1272" s="18"/>
      <c r="GH1272" s="18"/>
      <c r="GI1272" s="18"/>
      <c r="GJ1272" s="18"/>
      <c r="GK1272" s="18"/>
      <c r="GL1272" s="18"/>
      <c r="GM1272" s="18"/>
      <c r="GN1272" s="18"/>
      <c r="GO1272" s="18"/>
      <c r="GP1272" s="18"/>
      <c r="GQ1272" s="18"/>
      <c r="GR1272" s="18"/>
      <c r="GS1272" s="18"/>
      <c r="GT1272" s="18"/>
      <c r="GU1272" s="18"/>
      <c r="GV1272" s="18"/>
      <c r="GW1272" s="18"/>
      <c r="GX1272" s="18"/>
      <c r="GY1272" s="18"/>
      <c r="GZ1272" s="18"/>
      <c r="HA1272" s="18"/>
      <c r="HB1272" s="18"/>
      <c r="HC1272" s="18"/>
      <c r="HD1272" s="18"/>
      <c r="HE1272" s="18"/>
      <c r="HF1272" s="18"/>
      <c r="HG1272" s="18"/>
      <c r="HH1272" s="18"/>
      <c r="HI1272" s="18"/>
      <c r="HJ1272" s="18"/>
      <c r="HK1272" s="18"/>
      <c r="HL1272" s="18"/>
      <c r="HM1272" s="18"/>
      <c r="HN1272" s="18"/>
      <c r="HO1272" s="18"/>
      <c r="HP1272" s="18"/>
      <c r="HQ1272" s="18"/>
      <c r="HR1272" s="18"/>
      <c r="HS1272" s="18"/>
      <c r="HT1272" s="18"/>
      <c r="HU1272" s="18"/>
      <c r="HV1272" s="18"/>
      <c r="HW1272" s="18"/>
      <c r="HX1272" s="18"/>
      <c r="HY1272" s="18"/>
      <c r="HZ1272" s="18"/>
      <c r="IA1272" s="18"/>
      <c r="IB1272" s="18"/>
      <c r="IC1272" s="18"/>
      <c r="ID1272" s="18"/>
    </row>
    <row r="1273" spans="1:238" x14ac:dyDescent="0.2">
      <c r="A1273" s="11">
        <f t="shared" si="21"/>
        <v>1265</v>
      </c>
      <c r="B1273" s="38" t="s">
        <v>2639</v>
      </c>
      <c r="C1273" s="38" t="s">
        <v>754</v>
      </c>
      <c r="D1273" s="38" t="s">
        <v>646</v>
      </c>
      <c r="E1273" s="69">
        <v>2017.02</v>
      </c>
      <c r="F1273" s="40" t="s">
        <v>1527</v>
      </c>
      <c r="G1273" s="87">
        <v>2067</v>
      </c>
      <c r="H1273" s="39">
        <v>3497</v>
      </c>
      <c r="I1273" s="41" t="s">
        <v>18</v>
      </c>
      <c r="J1273" s="86" t="s">
        <v>40</v>
      </c>
      <c r="K1273" s="42"/>
      <c r="L1273" s="18"/>
      <c r="M1273" s="18"/>
      <c r="N1273" s="18"/>
      <c r="O1273" s="18"/>
      <c r="P1273" s="18"/>
      <c r="Q1273" s="18"/>
      <c r="R1273" s="18"/>
      <c r="S1273" s="18"/>
      <c r="T1273" s="18"/>
      <c r="U1273" s="18"/>
      <c r="V1273" s="18"/>
      <c r="W1273" s="18"/>
      <c r="X1273" s="18"/>
      <c r="Y1273" s="18"/>
      <c r="Z1273" s="18"/>
      <c r="AA1273" s="18"/>
      <c r="AB1273" s="18"/>
      <c r="AC1273" s="18"/>
      <c r="AD1273" s="18"/>
      <c r="AE1273" s="18"/>
      <c r="AF1273" s="18"/>
      <c r="AG1273" s="18"/>
      <c r="AH1273" s="18"/>
      <c r="AI1273" s="18"/>
      <c r="AJ1273" s="18"/>
      <c r="AK1273" s="18"/>
      <c r="AL1273" s="18"/>
      <c r="AM1273" s="18"/>
      <c r="AN1273" s="18"/>
      <c r="AO1273" s="18"/>
      <c r="AP1273" s="18"/>
      <c r="AQ1273" s="18"/>
      <c r="AR1273" s="18"/>
      <c r="AS1273" s="18"/>
      <c r="AT1273" s="18"/>
      <c r="AU1273" s="18"/>
      <c r="AV1273" s="18"/>
      <c r="AW1273" s="18"/>
      <c r="AX1273" s="18"/>
      <c r="AY1273" s="18"/>
      <c r="AZ1273" s="18"/>
      <c r="BA1273" s="18"/>
      <c r="BB1273" s="18"/>
      <c r="BC1273" s="18"/>
      <c r="BD1273" s="18"/>
      <c r="BE1273" s="18"/>
      <c r="BF1273" s="18"/>
      <c r="BG1273" s="18"/>
      <c r="BH1273" s="18"/>
      <c r="BI1273" s="18"/>
      <c r="BJ1273" s="18"/>
      <c r="BK1273" s="18"/>
      <c r="BL1273" s="18"/>
      <c r="BM1273" s="18"/>
      <c r="BN1273" s="18"/>
      <c r="BO1273" s="18"/>
      <c r="BP1273" s="18"/>
      <c r="BQ1273" s="18"/>
      <c r="BR1273" s="18"/>
      <c r="BS1273" s="18"/>
      <c r="BT1273" s="18"/>
      <c r="BU1273" s="18"/>
      <c r="BV1273" s="18"/>
      <c r="BW1273" s="18"/>
      <c r="BX1273" s="18"/>
      <c r="BY1273" s="18"/>
      <c r="BZ1273" s="18"/>
      <c r="CA1273" s="18"/>
      <c r="CB1273" s="18"/>
      <c r="CC1273" s="18"/>
      <c r="CD1273" s="18"/>
      <c r="CE1273" s="18"/>
      <c r="CF1273" s="18"/>
      <c r="CG1273" s="18"/>
      <c r="CH1273" s="18"/>
      <c r="CI1273" s="18"/>
      <c r="CJ1273" s="18"/>
      <c r="CK1273" s="18"/>
      <c r="CL1273" s="18"/>
      <c r="CM1273" s="18"/>
      <c r="CN1273" s="18"/>
      <c r="CO1273" s="18"/>
      <c r="CP1273" s="18"/>
      <c r="CQ1273" s="18"/>
      <c r="CR1273" s="18"/>
      <c r="CS1273" s="18"/>
      <c r="CT1273" s="18"/>
      <c r="CU1273" s="18"/>
      <c r="CV1273" s="18"/>
      <c r="CW1273" s="18"/>
      <c r="CX1273" s="18"/>
      <c r="CY1273" s="18"/>
      <c r="CZ1273" s="18"/>
      <c r="DA1273" s="18"/>
      <c r="DB1273" s="18"/>
      <c r="DC1273" s="18"/>
      <c r="DD1273" s="18"/>
      <c r="DE1273" s="18"/>
      <c r="DF1273" s="18"/>
      <c r="DG1273" s="18"/>
      <c r="DH1273" s="18"/>
      <c r="DI1273" s="18"/>
      <c r="DJ1273" s="18"/>
      <c r="DK1273" s="18"/>
      <c r="DL1273" s="18"/>
      <c r="DM1273" s="18"/>
      <c r="DN1273" s="18"/>
      <c r="DO1273" s="18"/>
      <c r="DP1273" s="18"/>
      <c r="DQ1273" s="18"/>
      <c r="DR1273" s="18"/>
      <c r="DS1273" s="18"/>
      <c r="DT1273" s="18"/>
      <c r="DU1273" s="18"/>
      <c r="DV1273" s="18"/>
      <c r="DW1273" s="18"/>
      <c r="DX1273" s="18"/>
      <c r="DY1273" s="18"/>
      <c r="DZ1273" s="18"/>
      <c r="EA1273" s="18"/>
      <c r="EB1273" s="18"/>
      <c r="EC1273" s="18"/>
      <c r="ED1273" s="18"/>
      <c r="EE1273" s="18"/>
      <c r="EF1273" s="18"/>
      <c r="EG1273" s="18"/>
      <c r="EH1273" s="18"/>
      <c r="EI1273" s="18"/>
      <c r="EJ1273" s="18"/>
      <c r="EK1273" s="18"/>
      <c r="EL1273" s="18"/>
      <c r="EM1273" s="18"/>
      <c r="EN1273" s="18"/>
      <c r="EO1273" s="18"/>
      <c r="EP1273" s="18"/>
      <c r="EQ1273" s="18"/>
      <c r="ER1273" s="18"/>
      <c r="ES1273" s="18"/>
      <c r="ET1273" s="18"/>
      <c r="EU1273" s="18"/>
      <c r="EV1273" s="18"/>
      <c r="EW1273" s="18"/>
      <c r="EX1273" s="18"/>
      <c r="EY1273" s="18"/>
      <c r="EZ1273" s="18"/>
      <c r="FA1273" s="18"/>
      <c r="FB1273" s="18"/>
      <c r="FC1273" s="18"/>
      <c r="FD1273" s="18"/>
      <c r="FE1273" s="18"/>
      <c r="FF1273" s="18"/>
      <c r="FG1273" s="18"/>
      <c r="FH1273" s="18"/>
      <c r="FI1273" s="18"/>
      <c r="FJ1273" s="18"/>
      <c r="FK1273" s="18"/>
      <c r="FL1273" s="18"/>
      <c r="FM1273" s="18"/>
      <c r="FN1273" s="18"/>
      <c r="FO1273" s="18"/>
      <c r="FP1273" s="18"/>
      <c r="FQ1273" s="18"/>
      <c r="FR1273" s="18"/>
      <c r="FS1273" s="18"/>
      <c r="FT1273" s="18"/>
      <c r="FU1273" s="18"/>
      <c r="FV1273" s="18"/>
      <c r="FW1273" s="18"/>
      <c r="FX1273" s="18"/>
      <c r="FY1273" s="18"/>
      <c r="FZ1273" s="18"/>
      <c r="GA1273" s="18"/>
      <c r="GB1273" s="18"/>
      <c r="GC1273" s="18"/>
      <c r="GD1273" s="18"/>
      <c r="GE1273" s="18"/>
      <c r="GF1273" s="18"/>
      <c r="GG1273" s="18"/>
      <c r="GH1273" s="18"/>
      <c r="GI1273" s="18"/>
      <c r="GJ1273" s="18"/>
      <c r="GK1273" s="18"/>
      <c r="GL1273" s="18"/>
      <c r="GM1273" s="18"/>
      <c r="GN1273" s="18"/>
      <c r="GO1273" s="18"/>
      <c r="GP1273" s="18"/>
      <c r="GQ1273" s="18"/>
      <c r="GR1273" s="18"/>
      <c r="GS1273" s="18"/>
      <c r="GT1273" s="18"/>
      <c r="GU1273" s="18"/>
      <c r="GV1273" s="18"/>
      <c r="GW1273" s="18"/>
      <c r="GX1273" s="18"/>
      <c r="GY1273" s="18"/>
      <c r="GZ1273" s="18"/>
      <c r="HA1273" s="18"/>
      <c r="HB1273" s="18"/>
      <c r="HC1273" s="18"/>
      <c r="HD1273" s="18"/>
      <c r="HE1273" s="18"/>
      <c r="HF1273" s="18"/>
      <c r="HG1273" s="18"/>
      <c r="HH1273" s="18"/>
      <c r="HI1273" s="18"/>
      <c r="HJ1273" s="18"/>
      <c r="HK1273" s="18"/>
      <c r="HL1273" s="18"/>
      <c r="HM1273" s="18"/>
      <c r="HN1273" s="18"/>
      <c r="HO1273" s="18"/>
      <c r="HP1273" s="18"/>
      <c r="HQ1273" s="18"/>
      <c r="HR1273" s="18"/>
      <c r="HS1273" s="18"/>
      <c r="HT1273" s="18"/>
      <c r="HU1273" s="18"/>
      <c r="HV1273" s="18"/>
      <c r="HW1273" s="18"/>
      <c r="HX1273" s="18"/>
      <c r="HY1273" s="18"/>
      <c r="HZ1273" s="18"/>
      <c r="IA1273" s="18"/>
      <c r="IB1273" s="18"/>
      <c r="IC1273" s="18"/>
      <c r="ID1273" s="18"/>
    </row>
    <row r="1274" spans="1:238" x14ac:dyDescent="0.2">
      <c r="A1274" s="11">
        <f t="shared" si="21"/>
        <v>1266</v>
      </c>
      <c r="B1274" s="38" t="s">
        <v>648</v>
      </c>
      <c r="C1274" s="38" t="s">
        <v>754</v>
      </c>
      <c r="D1274" s="38" t="s">
        <v>646</v>
      </c>
      <c r="E1274" s="69">
        <v>2017.02</v>
      </c>
      <c r="F1274" s="40" t="s">
        <v>1296</v>
      </c>
      <c r="G1274" s="85">
        <v>1208</v>
      </c>
      <c r="H1274" s="39">
        <v>2910</v>
      </c>
      <c r="I1274" s="41" t="s">
        <v>1283</v>
      </c>
      <c r="J1274" s="86" t="s">
        <v>17</v>
      </c>
      <c r="K1274" s="42"/>
      <c r="L1274" s="12"/>
      <c r="M1274" s="12"/>
      <c r="N1274" s="12"/>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1274" s="12"/>
      <c r="AN1274" s="12"/>
      <c r="AO1274" s="12"/>
      <c r="AP1274" s="12"/>
      <c r="AQ1274" s="12"/>
      <c r="AR1274" s="12"/>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BQ1274" s="12"/>
      <c r="BR1274" s="12"/>
      <c r="BS1274" s="12"/>
      <c r="BT1274" s="12"/>
      <c r="BU1274" s="12"/>
      <c r="BV1274" s="12"/>
      <c r="BW1274" s="12"/>
      <c r="BX1274" s="12"/>
      <c r="BY1274" s="12"/>
      <c r="BZ1274" s="12"/>
      <c r="CA1274" s="12"/>
      <c r="CB1274" s="12"/>
      <c r="CC1274" s="12"/>
      <c r="CD1274" s="12"/>
      <c r="CE1274" s="12"/>
      <c r="CF1274" s="12"/>
      <c r="CG1274" s="12"/>
      <c r="CH1274" s="12"/>
      <c r="CI1274" s="12"/>
      <c r="CJ1274" s="12"/>
      <c r="CK1274" s="12"/>
      <c r="CL1274" s="12"/>
      <c r="CM1274" s="12"/>
      <c r="CN1274" s="12"/>
      <c r="CO1274" s="12"/>
      <c r="CP1274" s="12"/>
      <c r="CQ1274" s="12"/>
      <c r="CR1274" s="12"/>
      <c r="CS1274" s="12"/>
      <c r="CT1274" s="12"/>
      <c r="CU1274" s="12"/>
      <c r="CV1274" s="12"/>
      <c r="CW1274" s="12"/>
      <c r="CX1274" s="12"/>
      <c r="CY1274" s="12"/>
      <c r="CZ1274" s="12"/>
      <c r="DA1274" s="12"/>
      <c r="DB1274" s="12"/>
      <c r="DC1274" s="12"/>
      <c r="DD1274" s="12"/>
      <c r="DE1274" s="12"/>
      <c r="DF1274" s="12"/>
      <c r="DG1274" s="12"/>
      <c r="DH1274" s="12"/>
      <c r="DI1274" s="12"/>
      <c r="DJ1274" s="12"/>
      <c r="DK1274" s="12"/>
      <c r="DL1274" s="12"/>
      <c r="DM1274" s="12"/>
      <c r="DN1274" s="12"/>
      <c r="DO1274" s="12"/>
      <c r="DP1274" s="12"/>
      <c r="DQ1274" s="12"/>
      <c r="DR1274" s="12"/>
      <c r="DS1274" s="12"/>
      <c r="DT1274" s="12"/>
      <c r="DU1274" s="12"/>
      <c r="DV1274" s="12"/>
      <c r="DW1274" s="12"/>
      <c r="DX1274" s="12"/>
      <c r="DY1274" s="12"/>
      <c r="DZ1274" s="12"/>
      <c r="EA1274" s="12"/>
      <c r="EB1274" s="12"/>
      <c r="EC1274" s="12"/>
      <c r="ED1274" s="12"/>
      <c r="EE1274" s="12"/>
      <c r="EF1274" s="12"/>
      <c r="EG1274" s="12"/>
      <c r="EH1274" s="12"/>
      <c r="EI1274" s="12"/>
      <c r="EJ1274" s="12"/>
      <c r="EK1274" s="12"/>
      <c r="EL1274" s="12"/>
      <c r="EM1274" s="12"/>
      <c r="EN1274" s="12"/>
      <c r="EO1274" s="12"/>
      <c r="EP1274" s="12"/>
      <c r="EQ1274" s="12"/>
      <c r="ER1274" s="12"/>
      <c r="ES1274" s="12"/>
      <c r="ET1274" s="12"/>
      <c r="EU1274" s="12"/>
      <c r="EV1274" s="12"/>
      <c r="EW1274" s="12"/>
      <c r="EX1274" s="12"/>
      <c r="EY1274" s="12"/>
      <c r="EZ1274" s="12"/>
      <c r="FA1274" s="12"/>
      <c r="FB1274" s="12"/>
      <c r="FC1274" s="12"/>
      <c r="FD1274" s="12"/>
      <c r="FE1274" s="12"/>
      <c r="FF1274" s="12"/>
      <c r="FG1274" s="12"/>
      <c r="FH1274" s="12"/>
      <c r="FI1274" s="12"/>
      <c r="FJ1274" s="12"/>
      <c r="FK1274" s="12"/>
      <c r="FL1274" s="12"/>
      <c r="FM1274" s="12"/>
      <c r="FN1274" s="12"/>
      <c r="FO1274" s="12"/>
      <c r="FP1274" s="12"/>
      <c r="FQ1274" s="12"/>
      <c r="FR1274" s="12"/>
      <c r="FS1274" s="12"/>
      <c r="FT1274" s="12"/>
      <c r="FU1274" s="12"/>
      <c r="FV1274" s="12"/>
      <c r="FW1274" s="12"/>
      <c r="FX1274" s="12"/>
      <c r="FY1274" s="12"/>
      <c r="FZ1274" s="12"/>
      <c r="GA1274" s="12"/>
      <c r="GB1274" s="12"/>
      <c r="GC1274" s="12"/>
      <c r="GD1274" s="12"/>
      <c r="GE1274" s="12"/>
      <c r="GF1274" s="12"/>
      <c r="GG1274" s="12"/>
      <c r="GH1274" s="12"/>
      <c r="GI1274" s="12"/>
      <c r="GJ1274" s="12"/>
      <c r="GK1274" s="12"/>
      <c r="GL1274" s="12"/>
      <c r="GM1274" s="12"/>
      <c r="GN1274" s="12"/>
      <c r="GO1274" s="12"/>
      <c r="GP1274" s="12"/>
      <c r="GQ1274" s="12"/>
      <c r="GR1274" s="12"/>
      <c r="GS1274" s="12"/>
      <c r="GT1274" s="12"/>
      <c r="GU1274" s="12"/>
      <c r="GV1274" s="12"/>
      <c r="GW1274" s="12"/>
      <c r="GX1274" s="12"/>
      <c r="GY1274" s="12"/>
      <c r="GZ1274" s="12"/>
      <c r="HA1274" s="12"/>
      <c r="HB1274" s="12"/>
      <c r="HC1274" s="12"/>
      <c r="HD1274" s="12"/>
      <c r="HE1274" s="12"/>
      <c r="HF1274" s="12"/>
      <c r="HG1274" s="12"/>
      <c r="HH1274" s="12"/>
      <c r="HI1274" s="12"/>
      <c r="HJ1274" s="12"/>
      <c r="HK1274" s="12"/>
      <c r="HL1274" s="12"/>
      <c r="HM1274" s="12"/>
      <c r="HN1274" s="12"/>
      <c r="HO1274" s="12"/>
      <c r="HP1274" s="12"/>
      <c r="HQ1274" s="12"/>
      <c r="HR1274" s="12"/>
      <c r="HS1274" s="12"/>
      <c r="HT1274" s="12"/>
      <c r="HU1274" s="12"/>
      <c r="HV1274" s="12"/>
      <c r="HW1274" s="12"/>
      <c r="HX1274" s="12"/>
      <c r="HY1274" s="12"/>
      <c r="HZ1274" s="12"/>
      <c r="IA1274" s="12"/>
      <c r="IB1274" s="12"/>
      <c r="IC1274" s="12"/>
      <c r="ID1274" s="12"/>
    </row>
    <row r="1275" spans="1:238" x14ac:dyDescent="0.2">
      <c r="A1275" s="11">
        <f t="shared" si="21"/>
        <v>1267</v>
      </c>
      <c r="B1275" s="46" t="s">
        <v>1105</v>
      </c>
      <c r="C1275" s="46" t="s">
        <v>754</v>
      </c>
      <c r="D1275" s="38" t="s">
        <v>646</v>
      </c>
      <c r="E1275" s="69">
        <v>2017.04</v>
      </c>
      <c r="F1275" s="40" t="s">
        <v>1697</v>
      </c>
      <c r="G1275" s="39">
        <v>2307</v>
      </c>
      <c r="H1275" s="39">
        <v>4485</v>
      </c>
      <c r="I1275" s="41" t="s">
        <v>15</v>
      </c>
      <c r="J1275" s="86" t="s">
        <v>17</v>
      </c>
      <c r="K1275" s="42"/>
    </row>
    <row r="1276" spans="1:238" x14ac:dyDescent="0.2">
      <c r="A1276" s="11">
        <f t="shared" si="21"/>
        <v>1268</v>
      </c>
      <c r="B1276" s="38" t="s">
        <v>649</v>
      </c>
      <c r="C1276" s="46" t="s">
        <v>754</v>
      </c>
      <c r="D1276" s="38" t="s">
        <v>646</v>
      </c>
      <c r="E1276" s="69">
        <v>2017.05</v>
      </c>
      <c r="F1276" s="40" t="s">
        <v>1329</v>
      </c>
      <c r="G1276" s="39">
        <v>2191</v>
      </c>
      <c r="H1276" s="39">
        <v>4156</v>
      </c>
      <c r="I1276" s="41" t="s">
        <v>15</v>
      </c>
      <c r="J1276" s="86" t="s">
        <v>17</v>
      </c>
      <c r="K1276" s="42"/>
      <c r="L1276" s="12"/>
      <c r="M1276" s="12"/>
      <c r="N1276" s="12"/>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BQ1276" s="12"/>
      <c r="BR1276" s="12"/>
      <c r="BS1276" s="12"/>
      <c r="BT1276" s="12"/>
      <c r="BU1276" s="12"/>
      <c r="BV1276" s="12"/>
      <c r="BW1276" s="12"/>
      <c r="BX1276" s="12"/>
      <c r="BY1276" s="12"/>
      <c r="BZ1276" s="12"/>
      <c r="CA1276" s="12"/>
      <c r="CB1276" s="12"/>
      <c r="CC1276" s="12"/>
      <c r="CD1276" s="12"/>
      <c r="CE1276" s="12"/>
      <c r="CF1276" s="12"/>
      <c r="CG1276" s="12"/>
      <c r="CH1276" s="12"/>
      <c r="CI1276" s="12"/>
      <c r="CJ1276" s="12"/>
      <c r="CK1276" s="12"/>
      <c r="CL1276" s="12"/>
      <c r="CM1276" s="12"/>
      <c r="CN1276" s="12"/>
      <c r="CO1276" s="12"/>
      <c r="CP1276" s="12"/>
      <c r="CQ1276" s="12"/>
      <c r="CR1276" s="12"/>
      <c r="CS1276" s="12"/>
      <c r="CT1276" s="12"/>
      <c r="CU1276" s="12"/>
      <c r="CV1276" s="12"/>
      <c r="CW1276" s="12"/>
      <c r="CX1276" s="12"/>
      <c r="CY1276" s="12"/>
      <c r="CZ1276" s="12"/>
      <c r="DA1276" s="12"/>
      <c r="DB1276" s="12"/>
      <c r="DC1276" s="12"/>
      <c r="DD1276" s="12"/>
      <c r="DE1276" s="12"/>
      <c r="DF1276" s="12"/>
      <c r="DG1276" s="12"/>
      <c r="DH1276" s="12"/>
      <c r="DI1276" s="12"/>
      <c r="DJ1276" s="12"/>
      <c r="DK1276" s="12"/>
      <c r="DL1276" s="12"/>
      <c r="DM1276" s="12"/>
      <c r="DN1276" s="12"/>
      <c r="DO1276" s="12"/>
      <c r="DP1276" s="12"/>
      <c r="DQ1276" s="12"/>
      <c r="DR1276" s="12"/>
      <c r="DS1276" s="12"/>
      <c r="DT1276" s="12"/>
      <c r="DU1276" s="12"/>
      <c r="DV1276" s="12"/>
      <c r="DW1276" s="12"/>
      <c r="DX1276" s="12"/>
      <c r="DY1276" s="12"/>
      <c r="DZ1276" s="12"/>
      <c r="EA1276" s="12"/>
      <c r="EB1276" s="12"/>
      <c r="EC1276" s="12"/>
      <c r="ED1276" s="12"/>
      <c r="EE1276" s="12"/>
      <c r="EF1276" s="12"/>
      <c r="EG1276" s="12"/>
      <c r="EH1276" s="12"/>
      <c r="EI1276" s="12"/>
      <c r="EJ1276" s="12"/>
      <c r="EK1276" s="12"/>
      <c r="EL1276" s="12"/>
      <c r="EM1276" s="12"/>
      <c r="EN1276" s="12"/>
      <c r="EO1276" s="12"/>
      <c r="EP1276" s="12"/>
      <c r="EQ1276" s="12"/>
      <c r="ER1276" s="12"/>
      <c r="ES1276" s="12"/>
      <c r="ET1276" s="12"/>
      <c r="EU1276" s="12"/>
      <c r="EV1276" s="12"/>
      <c r="EW1276" s="12"/>
      <c r="EX1276" s="12"/>
      <c r="EY1276" s="12"/>
      <c r="EZ1276" s="12"/>
      <c r="FA1276" s="12"/>
      <c r="FB1276" s="12"/>
      <c r="FC1276" s="12"/>
      <c r="FD1276" s="12"/>
      <c r="FE1276" s="12"/>
      <c r="FF1276" s="12"/>
      <c r="FG1276" s="12"/>
      <c r="FH1276" s="12"/>
      <c r="FI1276" s="12"/>
      <c r="FJ1276" s="12"/>
      <c r="FK1276" s="12"/>
      <c r="FL1276" s="12"/>
      <c r="FM1276" s="12"/>
      <c r="FN1276" s="12"/>
      <c r="FO1276" s="12"/>
      <c r="FP1276" s="12"/>
      <c r="FQ1276" s="12"/>
      <c r="FR1276" s="12"/>
      <c r="FS1276" s="12"/>
      <c r="FT1276" s="12"/>
      <c r="FU1276" s="12"/>
      <c r="FV1276" s="12"/>
      <c r="FW1276" s="12"/>
      <c r="FX1276" s="12"/>
      <c r="FY1276" s="12"/>
      <c r="FZ1276" s="12"/>
      <c r="GA1276" s="12"/>
      <c r="GB1276" s="12"/>
      <c r="GC1276" s="12"/>
      <c r="GD1276" s="12"/>
      <c r="GE1276" s="12"/>
      <c r="GF1276" s="12"/>
      <c r="GG1276" s="12"/>
      <c r="GH1276" s="12"/>
      <c r="GI1276" s="12"/>
      <c r="GJ1276" s="12"/>
      <c r="GK1276" s="12"/>
      <c r="GL1276" s="12"/>
      <c r="GM1276" s="12"/>
      <c r="GN1276" s="12"/>
      <c r="GO1276" s="12"/>
      <c r="GP1276" s="12"/>
      <c r="GQ1276" s="12"/>
      <c r="GR1276" s="12"/>
      <c r="GS1276" s="12"/>
      <c r="GT1276" s="12"/>
      <c r="GU1276" s="12"/>
      <c r="GV1276" s="12"/>
      <c r="GW1276" s="12"/>
      <c r="GX1276" s="12"/>
      <c r="GY1276" s="12"/>
      <c r="GZ1276" s="12"/>
      <c r="HA1276" s="12"/>
      <c r="HB1276" s="12"/>
      <c r="HC1276" s="12"/>
      <c r="HD1276" s="12"/>
      <c r="HE1276" s="12"/>
      <c r="HF1276" s="12"/>
      <c r="HG1276" s="12"/>
      <c r="HH1276" s="12"/>
      <c r="HI1276" s="12"/>
      <c r="HJ1276" s="12"/>
      <c r="HK1276" s="12"/>
      <c r="HL1276" s="12"/>
      <c r="HM1276" s="12"/>
      <c r="HN1276" s="12"/>
      <c r="HO1276" s="12"/>
      <c r="HP1276" s="12"/>
      <c r="HQ1276" s="12"/>
      <c r="HR1276" s="12"/>
      <c r="HS1276" s="12"/>
      <c r="HT1276" s="12"/>
      <c r="HU1276" s="12"/>
      <c r="HV1276" s="12"/>
      <c r="HW1276" s="12"/>
      <c r="HX1276" s="12"/>
      <c r="HY1276" s="12"/>
      <c r="HZ1276" s="12"/>
      <c r="IA1276" s="12"/>
      <c r="IB1276" s="12"/>
      <c r="IC1276" s="12"/>
      <c r="ID1276" s="12"/>
    </row>
    <row r="1277" spans="1:238" x14ac:dyDescent="0.2">
      <c r="A1277" s="11">
        <f t="shared" si="21"/>
        <v>1269</v>
      </c>
      <c r="B1277" s="46" t="s">
        <v>2640</v>
      </c>
      <c r="C1277" s="46" t="s">
        <v>754</v>
      </c>
      <c r="D1277" s="38" t="s">
        <v>646</v>
      </c>
      <c r="E1277" s="69">
        <v>2017.06</v>
      </c>
      <c r="F1277" s="40" t="s">
        <v>1313</v>
      </c>
      <c r="G1277" s="39">
        <v>2680</v>
      </c>
      <c r="H1277" s="39">
        <v>5541</v>
      </c>
      <c r="I1277" s="41" t="s">
        <v>1283</v>
      </c>
      <c r="J1277" s="43" t="s">
        <v>17</v>
      </c>
      <c r="K1277" s="42"/>
      <c r="L1277" s="12"/>
      <c r="M1277" s="12"/>
      <c r="N1277" s="12"/>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BQ1277" s="12"/>
      <c r="BR1277" s="12"/>
      <c r="BS1277" s="12"/>
      <c r="BT1277" s="12"/>
      <c r="BU1277" s="12"/>
      <c r="BV1277" s="12"/>
      <c r="BW1277" s="12"/>
      <c r="BX1277" s="12"/>
      <c r="BY1277" s="12"/>
      <c r="BZ1277" s="12"/>
      <c r="CA1277" s="12"/>
      <c r="CB1277" s="12"/>
      <c r="CC1277" s="12"/>
      <c r="CD1277" s="12"/>
      <c r="CE1277" s="12"/>
      <c r="CF1277" s="12"/>
      <c r="CG1277" s="12"/>
      <c r="CH1277" s="12"/>
      <c r="CI1277" s="12"/>
      <c r="CJ1277" s="12"/>
      <c r="CK1277" s="12"/>
      <c r="CL1277" s="12"/>
      <c r="CM1277" s="12"/>
      <c r="CN1277" s="12"/>
      <c r="CO1277" s="12"/>
      <c r="CP1277" s="12"/>
      <c r="CQ1277" s="12"/>
      <c r="CR1277" s="12"/>
      <c r="CS1277" s="12"/>
      <c r="CT1277" s="12"/>
      <c r="CU1277" s="12"/>
      <c r="CV1277" s="12"/>
      <c r="CW1277" s="12"/>
      <c r="CX1277" s="12"/>
      <c r="CY1277" s="12"/>
      <c r="CZ1277" s="12"/>
      <c r="DA1277" s="12"/>
      <c r="DB1277" s="12"/>
      <c r="DC1277" s="12"/>
      <c r="DD1277" s="12"/>
      <c r="DE1277" s="12"/>
      <c r="DF1277" s="12"/>
      <c r="DG1277" s="12"/>
      <c r="DH1277" s="12"/>
      <c r="DI1277" s="12"/>
      <c r="DJ1277" s="12"/>
      <c r="DK1277" s="12"/>
      <c r="DL1277" s="12"/>
      <c r="DM1277" s="12"/>
      <c r="DN1277" s="12"/>
      <c r="DO1277" s="12"/>
      <c r="DP1277" s="12"/>
      <c r="DQ1277" s="12"/>
      <c r="DR1277" s="12"/>
      <c r="DS1277" s="12"/>
      <c r="DT1277" s="12"/>
      <c r="DU1277" s="12"/>
      <c r="DV1277" s="12"/>
      <c r="DW1277" s="12"/>
      <c r="DX1277" s="12"/>
      <c r="DY1277" s="12"/>
      <c r="DZ1277" s="12"/>
      <c r="EA1277" s="12"/>
      <c r="EB1277" s="12"/>
      <c r="EC1277" s="12"/>
      <c r="ED1277" s="12"/>
      <c r="EE1277" s="12"/>
      <c r="EF1277" s="12"/>
      <c r="EG1277" s="12"/>
      <c r="EH1277" s="12"/>
      <c r="EI1277" s="12"/>
      <c r="EJ1277" s="12"/>
      <c r="EK1277" s="12"/>
      <c r="EL1277" s="12"/>
      <c r="EM1277" s="12"/>
      <c r="EN1277" s="12"/>
      <c r="EO1277" s="12"/>
      <c r="EP1277" s="12"/>
      <c r="EQ1277" s="12"/>
      <c r="ER1277" s="12"/>
      <c r="ES1277" s="12"/>
      <c r="ET1277" s="12"/>
      <c r="EU1277" s="12"/>
      <c r="EV1277" s="12"/>
      <c r="EW1277" s="12"/>
      <c r="EX1277" s="12"/>
      <c r="EY1277" s="12"/>
      <c r="EZ1277" s="12"/>
      <c r="FA1277" s="12"/>
      <c r="FB1277" s="12"/>
      <c r="FC1277" s="12"/>
      <c r="FD1277" s="12"/>
      <c r="FE1277" s="12"/>
      <c r="FF1277" s="12"/>
      <c r="FG1277" s="12"/>
      <c r="FH1277" s="12"/>
      <c r="FI1277" s="12"/>
      <c r="FJ1277" s="12"/>
      <c r="FK1277" s="12"/>
      <c r="FL1277" s="12"/>
      <c r="FM1277" s="12"/>
      <c r="FN1277" s="12"/>
      <c r="FO1277" s="12"/>
      <c r="FP1277" s="12"/>
      <c r="FQ1277" s="12"/>
      <c r="FR1277" s="12"/>
      <c r="FS1277" s="12"/>
      <c r="FT1277" s="12"/>
      <c r="FU1277" s="12"/>
      <c r="FV1277" s="12"/>
      <c r="FW1277" s="12"/>
      <c r="FX1277" s="12"/>
      <c r="FY1277" s="12"/>
      <c r="FZ1277" s="12"/>
      <c r="GA1277" s="12"/>
      <c r="GB1277" s="12"/>
      <c r="GC1277" s="12"/>
      <c r="GD1277" s="12"/>
      <c r="GE1277" s="12"/>
      <c r="GF1277" s="12"/>
      <c r="GG1277" s="12"/>
      <c r="GH1277" s="12"/>
      <c r="GI1277" s="12"/>
      <c r="GJ1277" s="12"/>
      <c r="GK1277" s="12"/>
      <c r="GL1277" s="12"/>
      <c r="GM1277" s="12"/>
      <c r="GN1277" s="12"/>
      <c r="GO1277" s="12"/>
      <c r="GP1277" s="12"/>
      <c r="GQ1277" s="12"/>
      <c r="GR1277" s="12"/>
      <c r="GS1277" s="12"/>
      <c r="GT1277" s="12"/>
      <c r="GU1277" s="12"/>
      <c r="GV1277" s="12"/>
      <c r="GW1277" s="12"/>
      <c r="GX1277" s="12"/>
      <c r="GY1277" s="12"/>
      <c r="GZ1277" s="12"/>
      <c r="HA1277" s="12"/>
      <c r="HB1277" s="12"/>
      <c r="HC1277" s="12"/>
      <c r="HD1277" s="12"/>
      <c r="HE1277" s="12"/>
      <c r="HF1277" s="12"/>
      <c r="HG1277" s="12"/>
      <c r="HH1277" s="12"/>
      <c r="HI1277" s="12"/>
      <c r="HJ1277" s="12"/>
      <c r="HK1277" s="12"/>
      <c r="HL1277" s="12"/>
      <c r="HM1277" s="12"/>
      <c r="HN1277" s="12"/>
      <c r="HO1277" s="12"/>
      <c r="HP1277" s="12"/>
      <c r="HQ1277" s="12"/>
      <c r="HR1277" s="12"/>
      <c r="HS1277" s="12"/>
      <c r="HT1277" s="12"/>
      <c r="HU1277" s="12"/>
      <c r="HV1277" s="12"/>
      <c r="HW1277" s="12"/>
      <c r="HX1277" s="12"/>
      <c r="HY1277" s="12"/>
      <c r="HZ1277" s="12"/>
      <c r="IA1277" s="12"/>
      <c r="IB1277" s="12"/>
      <c r="IC1277" s="12"/>
      <c r="ID1277" s="12"/>
    </row>
    <row r="1278" spans="1:238" x14ac:dyDescent="0.2">
      <c r="A1278" s="11">
        <f t="shared" si="21"/>
        <v>1270</v>
      </c>
      <c r="B1278" s="46" t="s">
        <v>2641</v>
      </c>
      <c r="C1278" s="38" t="s">
        <v>754</v>
      </c>
      <c r="D1278" s="38" t="s">
        <v>646</v>
      </c>
      <c r="E1278" s="69">
        <v>2017.11</v>
      </c>
      <c r="F1278" s="40" t="s">
        <v>1774</v>
      </c>
      <c r="G1278" s="39">
        <v>575</v>
      </c>
      <c r="H1278" s="39">
        <v>835</v>
      </c>
      <c r="I1278" s="41" t="s">
        <v>18</v>
      </c>
      <c r="J1278" s="43" t="s">
        <v>17</v>
      </c>
      <c r="K1278" s="4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12"/>
      <c r="BR1278" s="12"/>
      <c r="BS1278" s="12"/>
      <c r="BT1278" s="12"/>
      <c r="BU1278" s="12"/>
      <c r="BV1278" s="12"/>
      <c r="BW1278" s="12"/>
      <c r="BX1278" s="12"/>
      <c r="BY1278" s="12"/>
      <c r="BZ1278" s="12"/>
      <c r="CA1278" s="12"/>
      <c r="CB1278" s="12"/>
      <c r="CC1278" s="12"/>
      <c r="CD1278" s="12"/>
      <c r="CE1278" s="12"/>
      <c r="CF1278" s="12"/>
      <c r="CG1278" s="12"/>
      <c r="CH1278" s="12"/>
      <c r="CI1278" s="12"/>
      <c r="CJ1278" s="12"/>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c r="EU1278" s="12"/>
      <c r="EV1278" s="12"/>
      <c r="EW1278" s="12"/>
      <c r="EX1278" s="12"/>
      <c r="EY1278" s="12"/>
      <c r="EZ1278" s="12"/>
      <c r="FA1278" s="12"/>
      <c r="FB1278" s="12"/>
      <c r="FC1278" s="12"/>
      <c r="FD1278" s="12"/>
      <c r="FE1278" s="12"/>
      <c r="FF1278" s="12"/>
      <c r="FG1278" s="12"/>
      <c r="FH1278" s="12"/>
      <c r="FI1278" s="12"/>
      <c r="FJ1278" s="12"/>
      <c r="FK1278" s="12"/>
      <c r="FL1278" s="12"/>
      <c r="FM1278" s="12"/>
      <c r="FN1278" s="12"/>
      <c r="FO1278" s="12"/>
      <c r="FP1278" s="12"/>
      <c r="FQ1278" s="12"/>
      <c r="FR1278" s="12"/>
      <c r="FS1278" s="12"/>
      <c r="FT1278" s="12"/>
      <c r="FU1278" s="12"/>
      <c r="FV1278" s="12"/>
      <c r="FW1278" s="12"/>
      <c r="FX1278" s="12"/>
      <c r="FY1278" s="12"/>
      <c r="FZ1278" s="12"/>
      <c r="GA1278" s="12"/>
      <c r="GB1278" s="12"/>
      <c r="GC1278" s="12"/>
      <c r="GD1278" s="12"/>
      <c r="GE1278" s="12"/>
      <c r="GF1278" s="12"/>
      <c r="GG1278" s="12"/>
      <c r="GH1278" s="12"/>
      <c r="GI1278" s="12"/>
      <c r="GJ1278" s="12"/>
      <c r="GK1278" s="12"/>
      <c r="GL1278" s="12"/>
      <c r="GM1278" s="12"/>
      <c r="GN1278" s="12"/>
      <c r="GO1278" s="12"/>
      <c r="GP1278" s="12"/>
      <c r="GQ1278" s="12"/>
      <c r="GR1278" s="12"/>
      <c r="GS1278" s="12"/>
      <c r="GT1278" s="12"/>
      <c r="GU1278" s="12"/>
      <c r="GV1278" s="12"/>
      <c r="GW1278" s="12"/>
      <c r="GX1278" s="12"/>
      <c r="GY1278" s="12"/>
      <c r="GZ1278" s="12"/>
      <c r="HA1278" s="12"/>
      <c r="HB1278" s="12"/>
      <c r="HC1278" s="12"/>
      <c r="HD1278" s="12"/>
      <c r="HE1278" s="12"/>
      <c r="HF1278" s="12"/>
      <c r="HG1278" s="12"/>
      <c r="HH1278" s="12"/>
      <c r="HI1278" s="12"/>
      <c r="HJ1278" s="12"/>
      <c r="HK1278" s="12"/>
      <c r="HL1278" s="12"/>
      <c r="HM1278" s="12"/>
      <c r="HN1278" s="12"/>
      <c r="HO1278" s="12"/>
      <c r="HP1278" s="12"/>
      <c r="HQ1278" s="12"/>
      <c r="HR1278" s="12"/>
      <c r="HS1278" s="12"/>
      <c r="HT1278" s="12"/>
      <c r="HU1278" s="12"/>
      <c r="HV1278" s="12"/>
      <c r="HW1278" s="12"/>
      <c r="HX1278" s="12"/>
      <c r="HY1278" s="12"/>
      <c r="HZ1278" s="12"/>
      <c r="IA1278" s="12"/>
      <c r="IB1278" s="12"/>
      <c r="IC1278" s="12"/>
      <c r="ID1278" s="12"/>
    </row>
    <row r="1279" spans="1:238" x14ac:dyDescent="0.2">
      <c r="A1279" s="11">
        <f t="shared" si="21"/>
        <v>1271</v>
      </c>
      <c r="B1279" s="46" t="s">
        <v>2642</v>
      </c>
      <c r="C1279" s="46" t="s">
        <v>754</v>
      </c>
      <c r="D1279" s="38" t="s">
        <v>646</v>
      </c>
      <c r="E1279" s="69">
        <v>2017.11</v>
      </c>
      <c r="F1279" s="40" t="s">
        <v>2643</v>
      </c>
      <c r="G1279" s="39">
        <v>1955</v>
      </c>
      <c r="H1279" s="39">
        <v>2007</v>
      </c>
      <c r="I1279" s="41" t="s">
        <v>18</v>
      </c>
      <c r="J1279" s="43" t="s">
        <v>17</v>
      </c>
      <c r="K1279" s="42" t="s">
        <v>176</v>
      </c>
      <c r="L1279" s="12"/>
      <c r="M1279" s="12"/>
      <c r="N1279" s="12"/>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BQ1279" s="12"/>
      <c r="BR1279" s="12"/>
      <c r="BS1279" s="12"/>
      <c r="BT1279" s="12"/>
      <c r="BU1279" s="12"/>
      <c r="BV1279" s="12"/>
      <c r="BW1279" s="12"/>
      <c r="BX1279" s="12"/>
      <c r="BY1279" s="12"/>
      <c r="BZ1279" s="12"/>
      <c r="CA1279" s="12"/>
      <c r="CB1279" s="12"/>
      <c r="CC1279" s="12"/>
      <c r="CD1279" s="12"/>
      <c r="CE1279" s="12"/>
      <c r="CF1279" s="12"/>
      <c r="CG1279" s="12"/>
      <c r="CH1279" s="12"/>
      <c r="CI1279" s="12"/>
      <c r="CJ1279" s="12"/>
      <c r="CK1279" s="12"/>
      <c r="CL1279" s="12"/>
      <c r="CM1279" s="12"/>
      <c r="CN1279" s="12"/>
      <c r="CO1279" s="12"/>
      <c r="CP1279" s="12"/>
      <c r="CQ1279" s="12"/>
      <c r="CR1279" s="12"/>
      <c r="CS1279" s="12"/>
      <c r="CT1279" s="12"/>
      <c r="CU1279" s="12"/>
      <c r="CV1279" s="12"/>
      <c r="CW1279" s="12"/>
      <c r="CX1279" s="12"/>
      <c r="CY1279" s="12"/>
      <c r="CZ1279" s="12"/>
      <c r="DA1279" s="12"/>
      <c r="DB1279" s="12"/>
      <c r="DC1279" s="12"/>
      <c r="DD1279" s="12"/>
      <c r="DE1279" s="12"/>
      <c r="DF1279" s="12"/>
      <c r="DG1279" s="12"/>
      <c r="DH1279" s="12"/>
      <c r="DI1279" s="12"/>
      <c r="DJ1279" s="12"/>
      <c r="DK1279" s="12"/>
      <c r="DL1279" s="12"/>
      <c r="DM1279" s="12"/>
      <c r="DN1279" s="12"/>
      <c r="DO1279" s="12"/>
      <c r="DP1279" s="12"/>
      <c r="DQ1279" s="12"/>
      <c r="DR1279" s="12"/>
      <c r="DS1279" s="12"/>
      <c r="DT1279" s="12"/>
      <c r="DU1279" s="12"/>
      <c r="DV1279" s="12"/>
      <c r="DW1279" s="12"/>
      <c r="DX1279" s="12"/>
      <c r="DY1279" s="12"/>
      <c r="DZ1279" s="12"/>
      <c r="EA1279" s="12"/>
      <c r="EB1279" s="12"/>
      <c r="EC1279" s="12"/>
      <c r="ED1279" s="12"/>
      <c r="EE1279" s="12"/>
      <c r="EF1279" s="12"/>
      <c r="EG1279" s="12"/>
      <c r="EH1279" s="12"/>
      <c r="EI1279" s="12"/>
      <c r="EJ1279" s="12"/>
      <c r="EK1279" s="12"/>
      <c r="EL1279" s="12"/>
      <c r="EM1279" s="12"/>
      <c r="EN1279" s="12"/>
      <c r="EO1279" s="12"/>
      <c r="EP1279" s="12"/>
      <c r="EQ1279" s="12"/>
      <c r="ER1279" s="12"/>
      <c r="ES1279" s="12"/>
      <c r="ET1279" s="12"/>
      <c r="EU1279" s="12"/>
      <c r="EV1279" s="12"/>
      <c r="EW1279" s="12"/>
      <c r="EX1279" s="12"/>
      <c r="EY1279" s="12"/>
      <c r="EZ1279" s="12"/>
      <c r="FA1279" s="12"/>
      <c r="FB1279" s="12"/>
      <c r="FC1279" s="12"/>
      <c r="FD1279" s="12"/>
      <c r="FE1279" s="12"/>
      <c r="FF1279" s="12"/>
      <c r="FG1279" s="12"/>
      <c r="FH1279" s="12"/>
      <c r="FI1279" s="12"/>
      <c r="FJ1279" s="12"/>
      <c r="FK1279" s="12"/>
      <c r="FL1279" s="12"/>
      <c r="FM1279" s="12"/>
      <c r="FN1279" s="12"/>
      <c r="FO1279" s="12"/>
      <c r="FP1279" s="12"/>
      <c r="FQ1279" s="12"/>
      <c r="FR1279" s="12"/>
      <c r="FS1279" s="12"/>
      <c r="FT1279" s="12"/>
      <c r="FU1279" s="12"/>
      <c r="FV1279" s="12"/>
      <c r="FW1279" s="12"/>
      <c r="FX1279" s="12"/>
      <c r="FY1279" s="12"/>
      <c r="FZ1279" s="12"/>
      <c r="GA1279" s="12"/>
      <c r="GB1279" s="12"/>
      <c r="GC1279" s="12"/>
      <c r="GD1279" s="12"/>
      <c r="GE1279" s="12"/>
      <c r="GF1279" s="12"/>
      <c r="GG1279" s="12"/>
      <c r="GH1279" s="12"/>
      <c r="GI1279" s="12"/>
      <c r="GJ1279" s="12"/>
      <c r="GK1279" s="12"/>
      <c r="GL1279" s="12"/>
      <c r="GM1279" s="12"/>
      <c r="GN1279" s="12"/>
      <c r="GO1279" s="12"/>
      <c r="GP1279" s="12"/>
      <c r="GQ1279" s="12"/>
      <c r="GR1279" s="12"/>
      <c r="GS1279" s="12"/>
      <c r="GT1279" s="12"/>
      <c r="GU1279" s="12"/>
      <c r="GV1279" s="12"/>
      <c r="GW1279" s="12"/>
      <c r="GX1279" s="12"/>
      <c r="GY1279" s="12"/>
      <c r="GZ1279" s="12"/>
      <c r="HA1279" s="12"/>
      <c r="HB1279" s="12"/>
      <c r="HC1279" s="12"/>
      <c r="HD1279" s="12"/>
      <c r="HE1279" s="12"/>
      <c r="HF1279" s="12"/>
      <c r="HG1279" s="12"/>
      <c r="HH1279" s="12"/>
      <c r="HI1279" s="12"/>
      <c r="HJ1279" s="12"/>
      <c r="HK1279" s="12"/>
      <c r="HL1279" s="12"/>
      <c r="HM1279" s="12"/>
      <c r="HN1279" s="12"/>
      <c r="HO1279" s="12"/>
      <c r="HP1279" s="12"/>
      <c r="HQ1279" s="12"/>
      <c r="HR1279" s="12"/>
      <c r="HS1279" s="12"/>
      <c r="HT1279" s="12"/>
      <c r="HU1279" s="12"/>
      <c r="HV1279" s="12"/>
      <c r="HW1279" s="12"/>
      <c r="HX1279" s="12"/>
      <c r="HY1279" s="12"/>
      <c r="HZ1279" s="12"/>
      <c r="IA1279" s="12"/>
      <c r="IB1279" s="12"/>
      <c r="IC1279" s="12"/>
      <c r="ID1279" s="12"/>
    </row>
    <row r="1280" spans="1:238" x14ac:dyDescent="0.2">
      <c r="A1280" s="11">
        <f t="shared" si="21"/>
        <v>1272</v>
      </c>
      <c r="B1280" s="38" t="s">
        <v>2644</v>
      </c>
      <c r="C1280" s="38" t="s">
        <v>754</v>
      </c>
      <c r="D1280" s="38" t="s">
        <v>646</v>
      </c>
      <c r="E1280" s="69">
        <v>2018.05</v>
      </c>
      <c r="F1280" s="40" t="s">
        <v>1136</v>
      </c>
      <c r="G1280" s="39">
        <v>1356</v>
      </c>
      <c r="H1280" s="39">
        <v>2755</v>
      </c>
      <c r="I1280" s="41" t="s">
        <v>1268</v>
      </c>
      <c r="J1280" s="43" t="s">
        <v>17</v>
      </c>
      <c r="K1280" s="42"/>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BQ1280" s="12"/>
      <c r="BR1280" s="12"/>
      <c r="BS1280" s="12"/>
      <c r="BT1280" s="12"/>
      <c r="BU1280" s="12"/>
      <c r="BV1280" s="12"/>
      <c r="BW1280" s="12"/>
      <c r="BX1280" s="12"/>
      <c r="BY1280" s="12"/>
      <c r="BZ1280" s="12"/>
      <c r="CA1280" s="12"/>
      <c r="CB1280" s="12"/>
      <c r="CC1280" s="12"/>
      <c r="CD1280" s="12"/>
      <c r="CE1280" s="12"/>
      <c r="CF1280" s="12"/>
      <c r="CG1280" s="12"/>
      <c r="CH1280" s="12"/>
      <c r="CI1280" s="12"/>
      <c r="CJ1280" s="12"/>
      <c r="CK1280" s="12"/>
      <c r="CL1280" s="12"/>
      <c r="CM1280" s="12"/>
      <c r="CN1280" s="12"/>
      <c r="CO1280" s="12"/>
      <c r="CP1280" s="12"/>
      <c r="CQ1280" s="12"/>
      <c r="CR1280" s="12"/>
      <c r="CS1280" s="12"/>
      <c r="CT1280" s="12"/>
      <c r="CU1280" s="12"/>
      <c r="CV1280" s="12"/>
      <c r="CW1280" s="12"/>
      <c r="CX1280" s="12"/>
      <c r="CY1280" s="12"/>
      <c r="CZ1280" s="12"/>
      <c r="DA1280" s="12"/>
      <c r="DB1280" s="12"/>
      <c r="DC1280" s="12"/>
      <c r="DD1280" s="12"/>
      <c r="DE1280" s="12"/>
      <c r="DF1280" s="12"/>
      <c r="DG1280" s="12"/>
      <c r="DH1280" s="12"/>
      <c r="DI1280" s="12"/>
      <c r="DJ1280" s="12"/>
      <c r="DK1280" s="12"/>
      <c r="DL1280" s="12"/>
      <c r="DM1280" s="12"/>
      <c r="DN1280" s="12"/>
      <c r="DO1280" s="12"/>
      <c r="DP1280" s="12"/>
      <c r="DQ1280" s="12"/>
      <c r="DR1280" s="12"/>
      <c r="DS1280" s="12"/>
      <c r="DT1280" s="12"/>
      <c r="DU1280" s="12"/>
      <c r="DV1280" s="12"/>
      <c r="DW1280" s="12"/>
      <c r="DX1280" s="12"/>
      <c r="DY1280" s="12"/>
      <c r="DZ1280" s="12"/>
      <c r="EA1280" s="12"/>
      <c r="EB1280" s="12"/>
      <c r="EC1280" s="12"/>
      <c r="ED1280" s="12"/>
      <c r="EE1280" s="12"/>
      <c r="EF1280" s="12"/>
      <c r="EG1280" s="12"/>
      <c r="EH1280" s="12"/>
      <c r="EI1280" s="12"/>
      <c r="EJ1280" s="12"/>
      <c r="EK1280" s="12"/>
      <c r="EL1280" s="12"/>
      <c r="EM1280" s="12"/>
      <c r="EN1280" s="12"/>
      <c r="EO1280" s="12"/>
      <c r="EP1280" s="12"/>
      <c r="EQ1280" s="12"/>
      <c r="ER1280" s="12"/>
      <c r="ES1280" s="12"/>
      <c r="ET1280" s="12"/>
      <c r="EU1280" s="12"/>
      <c r="EV1280" s="12"/>
      <c r="EW1280" s="12"/>
      <c r="EX1280" s="12"/>
      <c r="EY1280" s="12"/>
      <c r="EZ1280" s="12"/>
      <c r="FA1280" s="12"/>
      <c r="FB1280" s="12"/>
      <c r="FC1280" s="12"/>
      <c r="FD1280" s="12"/>
      <c r="FE1280" s="12"/>
      <c r="FF1280" s="12"/>
      <c r="FG1280" s="12"/>
      <c r="FH1280" s="12"/>
      <c r="FI1280" s="12"/>
      <c r="FJ1280" s="12"/>
      <c r="FK1280" s="12"/>
      <c r="FL1280" s="12"/>
      <c r="FM1280" s="12"/>
      <c r="FN1280" s="12"/>
      <c r="FO1280" s="12"/>
      <c r="FP1280" s="12"/>
      <c r="FQ1280" s="12"/>
      <c r="FR1280" s="12"/>
      <c r="FS1280" s="12"/>
      <c r="FT1280" s="12"/>
      <c r="FU1280" s="12"/>
      <c r="FV1280" s="12"/>
      <c r="FW1280" s="12"/>
      <c r="FX1280" s="12"/>
      <c r="FY1280" s="12"/>
      <c r="FZ1280" s="12"/>
      <c r="GA1280" s="12"/>
      <c r="GB1280" s="12"/>
      <c r="GC1280" s="12"/>
      <c r="GD1280" s="12"/>
      <c r="GE1280" s="12"/>
      <c r="GF1280" s="12"/>
      <c r="GG1280" s="12"/>
      <c r="GH1280" s="12"/>
      <c r="GI1280" s="12"/>
      <c r="GJ1280" s="12"/>
      <c r="GK1280" s="12"/>
      <c r="GL1280" s="12"/>
      <c r="GM1280" s="12"/>
      <c r="GN1280" s="12"/>
      <c r="GO1280" s="12"/>
      <c r="GP1280" s="12"/>
      <c r="GQ1280" s="12"/>
      <c r="GR1280" s="12"/>
      <c r="GS1280" s="12"/>
      <c r="GT1280" s="12"/>
      <c r="GU1280" s="12"/>
      <c r="GV1280" s="12"/>
      <c r="GW1280" s="12"/>
      <c r="GX1280" s="12"/>
      <c r="GY1280" s="12"/>
      <c r="GZ1280" s="12"/>
      <c r="HA1280" s="12"/>
      <c r="HB1280" s="12"/>
      <c r="HC1280" s="12"/>
      <c r="HD1280" s="12"/>
      <c r="HE1280" s="12"/>
      <c r="HF1280" s="12"/>
      <c r="HG1280" s="12"/>
      <c r="HH1280" s="12"/>
      <c r="HI1280" s="12"/>
      <c r="HJ1280" s="12"/>
      <c r="HK1280" s="12"/>
      <c r="HL1280" s="12"/>
      <c r="HM1280" s="12"/>
      <c r="HN1280" s="12"/>
      <c r="HO1280" s="12"/>
      <c r="HP1280" s="12"/>
      <c r="HQ1280" s="12"/>
      <c r="HR1280" s="12"/>
      <c r="HS1280" s="12"/>
      <c r="HT1280" s="12"/>
      <c r="HU1280" s="12"/>
      <c r="HV1280" s="12"/>
      <c r="HW1280" s="12"/>
      <c r="HX1280" s="12"/>
      <c r="HY1280" s="12"/>
      <c r="HZ1280" s="12"/>
      <c r="IA1280" s="12"/>
      <c r="IB1280" s="12"/>
      <c r="IC1280" s="12"/>
      <c r="ID1280" s="12"/>
    </row>
    <row r="1281" spans="1:238" x14ac:dyDescent="0.2">
      <c r="A1281" s="11">
        <f t="shared" si="21"/>
        <v>1273</v>
      </c>
      <c r="B1281" s="46" t="s">
        <v>2645</v>
      </c>
      <c r="C1281" s="38" t="s">
        <v>754</v>
      </c>
      <c r="D1281" s="38" t="s">
        <v>646</v>
      </c>
      <c r="E1281" s="69">
        <v>2018.05</v>
      </c>
      <c r="F1281" s="40" t="s">
        <v>1317</v>
      </c>
      <c r="G1281" s="39">
        <v>1006</v>
      </c>
      <c r="H1281" s="39">
        <v>2349</v>
      </c>
      <c r="I1281" s="41" t="s">
        <v>18</v>
      </c>
      <c r="J1281" s="43" t="s">
        <v>17</v>
      </c>
      <c r="K1281" s="42"/>
      <c r="L1281" s="12"/>
      <c r="M1281" s="12"/>
      <c r="N1281" s="12"/>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BQ1281" s="12"/>
      <c r="BR1281" s="12"/>
      <c r="BS1281" s="12"/>
      <c r="BT1281" s="12"/>
      <c r="BU1281" s="12"/>
      <c r="BV1281" s="12"/>
      <c r="BW1281" s="12"/>
      <c r="BX1281" s="12"/>
      <c r="BY1281" s="12"/>
      <c r="BZ1281" s="12"/>
      <c r="CA1281" s="12"/>
      <c r="CB1281" s="12"/>
      <c r="CC1281" s="12"/>
      <c r="CD1281" s="12"/>
      <c r="CE1281" s="12"/>
      <c r="CF1281" s="12"/>
      <c r="CG1281" s="12"/>
      <c r="CH1281" s="12"/>
      <c r="CI1281" s="12"/>
      <c r="CJ1281" s="12"/>
      <c r="CK1281" s="12"/>
      <c r="CL1281" s="12"/>
      <c r="CM1281" s="12"/>
      <c r="CN1281" s="12"/>
      <c r="CO1281" s="12"/>
      <c r="CP1281" s="12"/>
      <c r="CQ1281" s="12"/>
      <c r="CR1281" s="12"/>
      <c r="CS1281" s="12"/>
      <c r="CT1281" s="12"/>
      <c r="CU1281" s="12"/>
      <c r="CV1281" s="12"/>
      <c r="CW1281" s="12"/>
      <c r="CX1281" s="12"/>
      <c r="CY1281" s="12"/>
      <c r="CZ1281" s="12"/>
      <c r="DA1281" s="12"/>
      <c r="DB1281" s="12"/>
      <c r="DC1281" s="12"/>
      <c r="DD1281" s="12"/>
      <c r="DE1281" s="12"/>
      <c r="DF1281" s="12"/>
      <c r="DG1281" s="12"/>
      <c r="DH1281" s="12"/>
      <c r="DI1281" s="12"/>
      <c r="DJ1281" s="12"/>
      <c r="DK1281" s="12"/>
      <c r="DL1281" s="12"/>
      <c r="DM1281" s="12"/>
      <c r="DN1281" s="12"/>
      <c r="DO1281" s="12"/>
      <c r="DP1281" s="12"/>
      <c r="DQ1281" s="12"/>
      <c r="DR1281" s="12"/>
      <c r="DS1281" s="12"/>
      <c r="DT1281" s="12"/>
      <c r="DU1281" s="12"/>
      <c r="DV1281" s="12"/>
      <c r="DW1281" s="12"/>
      <c r="DX1281" s="12"/>
      <c r="DY1281" s="12"/>
      <c r="DZ1281" s="12"/>
      <c r="EA1281" s="12"/>
      <c r="EB1281" s="12"/>
      <c r="EC1281" s="12"/>
      <c r="ED1281" s="12"/>
      <c r="EE1281" s="12"/>
      <c r="EF1281" s="12"/>
      <c r="EG1281" s="12"/>
      <c r="EH1281" s="12"/>
      <c r="EI1281" s="12"/>
      <c r="EJ1281" s="12"/>
      <c r="EK1281" s="12"/>
      <c r="EL1281" s="12"/>
      <c r="EM1281" s="12"/>
      <c r="EN1281" s="12"/>
      <c r="EO1281" s="12"/>
      <c r="EP1281" s="12"/>
      <c r="EQ1281" s="12"/>
      <c r="ER1281" s="12"/>
      <c r="ES1281" s="12"/>
      <c r="ET1281" s="12"/>
      <c r="EU1281" s="12"/>
      <c r="EV1281" s="12"/>
      <c r="EW1281" s="12"/>
      <c r="EX1281" s="12"/>
      <c r="EY1281" s="12"/>
      <c r="EZ1281" s="12"/>
      <c r="FA1281" s="12"/>
      <c r="FB1281" s="12"/>
      <c r="FC1281" s="12"/>
      <c r="FD1281" s="12"/>
      <c r="FE1281" s="12"/>
      <c r="FF1281" s="12"/>
      <c r="FG1281" s="12"/>
      <c r="FH1281" s="12"/>
      <c r="FI1281" s="12"/>
      <c r="FJ1281" s="12"/>
      <c r="FK1281" s="12"/>
      <c r="FL1281" s="12"/>
      <c r="FM1281" s="12"/>
      <c r="FN1281" s="12"/>
      <c r="FO1281" s="12"/>
      <c r="FP1281" s="12"/>
      <c r="FQ1281" s="12"/>
      <c r="FR1281" s="12"/>
      <c r="FS1281" s="12"/>
      <c r="FT1281" s="12"/>
      <c r="FU1281" s="12"/>
      <c r="FV1281" s="12"/>
      <c r="FW1281" s="12"/>
      <c r="FX1281" s="12"/>
      <c r="FY1281" s="12"/>
      <c r="FZ1281" s="12"/>
      <c r="GA1281" s="12"/>
      <c r="GB1281" s="12"/>
      <c r="GC1281" s="12"/>
      <c r="GD1281" s="12"/>
      <c r="GE1281" s="12"/>
      <c r="GF1281" s="12"/>
      <c r="GG1281" s="12"/>
      <c r="GH1281" s="12"/>
      <c r="GI1281" s="12"/>
      <c r="GJ1281" s="12"/>
      <c r="GK1281" s="12"/>
      <c r="GL1281" s="12"/>
      <c r="GM1281" s="12"/>
      <c r="GN1281" s="12"/>
      <c r="GO1281" s="12"/>
      <c r="GP1281" s="12"/>
      <c r="GQ1281" s="12"/>
      <c r="GR1281" s="12"/>
      <c r="GS1281" s="12"/>
      <c r="GT1281" s="12"/>
      <c r="GU1281" s="12"/>
      <c r="GV1281" s="12"/>
      <c r="GW1281" s="12"/>
      <c r="GX1281" s="12"/>
      <c r="GY1281" s="12"/>
      <c r="GZ1281" s="12"/>
      <c r="HA1281" s="12"/>
      <c r="HB1281" s="12"/>
      <c r="HC1281" s="12"/>
      <c r="HD1281" s="12"/>
      <c r="HE1281" s="12"/>
      <c r="HF1281" s="12"/>
      <c r="HG1281" s="12"/>
      <c r="HH1281" s="12"/>
      <c r="HI1281" s="12"/>
      <c r="HJ1281" s="12"/>
      <c r="HK1281" s="12"/>
      <c r="HL1281" s="12"/>
      <c r="HM1281" s="12"/>
      <c r="HN1281" s="12"/>
      <c r="HO1281" s="12"/>
      <c r="HP1281" s="12"/>
      <c r="HQ1281" s="12"/>
      <c r="HR1281" s="12"/>
      <c r="HS1281" s="12"/>
      <c r="HT1281" s="12"/>
      <c r="HU1281" s="12"/>
      <c r="HV1281" s="12"/>
      <c r="HW1281" s="12"/>
      <c r="HX1281" s="12"/>
      <c r="HY1281" s="12"/>
      <c r="HZ1281" s="12"/>
      <c r="IA1281" s="12"/>
      <c r="IB1281" s="12"/>
      <c r="IC1281" s="12"/>
      <c r="ID1281" s="12"/>
    </row>
    <row r="1282" spans="1:238" x14ac:dyDescent="0.2">
      <c r="A1282" s="11">
        <f t="shared" si="21"/>
        <v>1274</v>
      </c>
      <c r="B1282" s="46" t="s">
        <v>2646</v>
      </c>
      <c r="C1282" s="38" t="s">
        <v>754</v>
      </c>
      <c r="D1282" s="38" t="s">
        <v>646</v>
      </c>
      <c r="E1282" s="69" t="s">
        <v>27</v>
      </c>
      <c r="F1282" s="58" t="s">
        <v>676</v>
      </c>
      <c r="G1282" s="98">
        <v>3437</v>
      </c>
      <c r="H1282" s="56">
        <v>7973</v>
      </c>
      <c r="I1282" s="57" t="s">
        <v>15</v>
      </c>
      <c r="J1282" s="57" t="s">
        <v>17</v>
      </c>
      <c r="K1282" s="42"/>
    </row>
    <row r="1283" spans="1:238" x14ac:dyDescent="0.2">
      <c r="A1283" s="11">
        <f t="shared" si="21"/>
        <v>1275</v>
      </c>
      <c r="B1283" s="38" t="s">
        <v>2647</v>
      </c>
      <c r="C1283" s="38" t="s">
        <v>754</v>
      </c>
      <c r="D1283" s="38" t="s">
        <v>646</v>
      </c>
      <c r="E1283" s="69">
        <v>2019.03</v>
      </c>
      <c r="F1283" s="58" t="s">
        <v>33</v>
      </c>
      <c r="G1283" s="39">
        <v>625</v>
      </c>
      <c r="H1283" s="39">
        <v>1269</v>
      </c>
      <c r="I1283" s="65" t="s">
        <v>18</v>
      </c>
      <c r="J1283" s="57" t="s">
        <v>1290</v>
      </c>
      <c r="K1283" s="36"/>
    </row>
    <row r="1284" spans="1:238" s="12" customFormat="1" x14ac:dyDescent="0.2">
      <c r="A1284" s="11">
        <f t="shared" si="21"/>
        <v>1276</v>
      </c>
      <c r="B1284" s="38" t="s">
        <v>652</v>
      </c>
      <c r="C1284" s="38" t="s">
        <v>754</v>
      </c>
      <c r="D1284" s="38" t="s">
        <v>646</v>
      </c>
      <c r="E1284" s="69">
        <v>2019.04</v>
      </c>
      <c r="F1284" s="58" t="s">
        <v>48</v>
      </c>
      <c r="G1284" s="39">
        <v>865</v>
      </c>
      <c r="H1284" s="39">
        <v>1787</v>
      </c>
      <c r="I1284" s="57" t="s">
        <v>15</v>
      </c>
      <c r="J1284" s="57" t="s">
        <v>17</v>
      </c>
      <c r="K1284" s="36" t="s">
        <v>177</v>
      </c>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c r="ED1284" s="2"/>
      <c r="EE1284" s="2"/>
      <c r="EF1284" s="2"/>
      <c r="EG1284" s="2"/>
      <c r="EH1284" s="2"/>
      <c r="EI1284" s="2"/>
      <c r="EJ1284" s="2"/>
      <c r="EK1284" s="2"/>
      <c r="EL1284" s="2"/>
      <c r="EM1284" s="2"/>
      <c r="EN1284" s="2"/>
      <c r="EO1284" s="2"/>
      <c r="EP1284" s="2"/>
      <c r="EQ1284" s="2"/>
      <c r="ER1284" s="2"/>
      <c r="ES1284" s="2"/>
      <c r="ET1284" s="2"/>
      <c r="EU1284" s="2"/>
      <c r="EV1284" s="2"/>
      <c r="EW1284" s="2"/>
      <c r="EX1284" s="2"/>
      <c r="EY1284" s="2"/>
      <c r="EZ1284" s="2"/>
      <c r="FA1284" s="2"/>
      <c r="FB1284" s="2"/>
      <c r="FC1284" s="2"/>
      <c r="FD1284" s="2"/>
      <c r="FE1284" s="2"/>
      <c r="FF1284" s="2"/>
      <c r="FG1284" s="2"/>
      <c r="FH1284" s="2"/>
      <c r="FI1284" s="2"/>
      <c r="FJ1284" s="2"/>
      <c r="FK1284" s="2"/>
      <c r="FL1284" s="2"/>
      <c r="FM1284" s="2"/>
      <c r="FN1284" s="2"/>
      <c r="FO1284" s="2"/>
      <c r="FP1284" s="2"/>
      <c r="FQ1284" s="2"/>
      <c r="FR1284" s="2"/>
      <c r="FS1284" s="2"/>
      <c r="FT1284" s="2"/>
      <c r="FU1284" s="2"/>
      <c r="FV1284" s="2"/>
      <c r="FW1284" s="2"/>
      <c r="FX1284" s="2"/>
      <c r="FY1284" s="2"/>
      <c r="FZ1284" s="2"/>
      <c r="GA1284" s="2"/>
      <c r="GB1284" s="2"/>
      <c r="GC1284" s="2"/>
      <c r="GD1284" s="2"/>
      <c r="GE1284" s="2"/>
      <c r="GF1284" s="2"/>
      <c r="GG1284" s="2"/>
      <c r="GH1284" s="2"/>
      <c r="GI1284" s="2"/>
      <c r="GJ1284" s="2"/>
      <c r="GK1284" s="2"/>
      <c r="GL1284" s="2"/>
      <c r="GM1284" s="2"/>
      <c r="GN1284" s="2"/>
      <c r="GO1284" s="2"/>
      <c r="GP1284" s="2"/>
      <c r="GQ1284" s="2"/>
      <c r="GR1284" s="2"/>
      <c r="GS1284" s="2"/>
      <c r="GT1284" s="2"/>
      <c r="GU1284" s="2"/>
      <c r="GV1284" s="2"/>
      <c r="GW1284" s="2"/>
      <c r="GX1284" s="2"/>
      <c r="GY1284" s="2"/>
      <c r="GZ1284" s="2"/>
      <c r="HA1284" s="2"/>
      <c r="HB1284" s="2"/>
      <c r="HC1284" s="2"/>
      <c r="HD1284" s="2"/>
      <c r="HE1284" s="2"/>
      <c r="HF1284" s="2"/>
      <c r="HG1284" s="2"/>
      <c r="HH1284" s="2"/>
      <c r="HI1284" s="2"/>
      <c r="HJ1284" s="2"/>
      <c r="HK1284" s="2"/>
      <c r="HL1284" s="2"/>
      <c r="HM1284" s="2"/>
      <c r="HN1284" s="2"/>
      <c r="HO1284" s="2"/>
      <c r="HP1284" s="2"/>
      <c r="HQ1284" s="2"/>
      <c r="HR1284" s="2"/>
      <c r="HS1284" s="2"/>
      <c r="HT1284" s="2"/>
      <c r="HU1284" s="2"/>
      <c r="HV1284" s="2"/>
      <c r="HW1284" s="2"/>
      <c r="HX1284" s="2"/>
      <c r="HY1284" s="2"/>
      <c r="HZ1284" s="2"/>
      <c r="IA1284" s="2"/>
      <c r="IB1284" s="2"/>
      <c r="IC1284" s="2"/>
      <c r="ID1284" s="2"/>
    </row>
    <row r="1285" spans="1:238" s="12" customFormat="1" x14ac:dyDescent="0.2">
      <c r="A1285" s="11">
        <f t="shared" si="21"/>
        <v>1277</v>
      </c>
      <c r="B1285" s="38" t="s">
        <v>653</v>
      </c>
      <c r="C1285" s="38" t="s">
        <v>754</v>
      </c>
      <c r="D1285" s="38" t="s">
        <v>646</v>
      </c>
      <c r="E1285" s="69">
        <v>2019.04</v>
      </c>
      <c r="F1285" s="58" t="s">
        <v>48</v>
      </c>
      <c r="G1285" s="39">
        <v>2116</v>
      </c>
      <c r="H1285" s="39">
        <v>4120</v>
      </c>
      <c r="I1285" s="57" t="s">
        <v>15</v>
      </c>
      <c r="J1285" s="57" t="s">
        <v>17</v>
      </c>
      <c r="K1285" s="36" t="s">
        <v>177</v>
      </c>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c r="ED1285" s="2"/>
      <c r="EE1285" s="2"/>
      <c r="EF1285" s="2"/>
      <c r="EG1285" s="2"/>
      <c r="EH1285" s="2"/>
      <c r="EI1285" s="2"/>
      <c r="EJ1285" s="2"/>
      <c r="EK1285" s="2"/>
      <c r="EL1285" s="2"/>
      <c r="EM1285" s="2"/>
      <c r="EN1285" s="2"/>
      <c r="EO1285" s="2"/>
      <c r="EP1285" s="2"/>
      <c r="EQ1285" s="2"/>
      <c r="ER1285" s="2"/>
      <c r="ES1285" s="2"/>
      <c r="ET1285" s="2"/>
      <c r="EU1285" s="2"/>
      <c r="EV1285" s="2"/>
      <c r="EW1285" s="2"/>
      <c r="EX1285" s="2"/>
      <c r="EY1285" s="2"/>
      <c r="EZ1285" s="2"/>
      <c r="FA1285" s="2"/>
      <c r="FB1285" s="2"/>
      <c r="FC1285" s="2"/>
      <c r="FD1285" s="2"/>
      <c r="FE1285" s="2"/>
      <c r="FF1285" s="2"/>
      <c r="FG1285" s="2"/>
      <c r="FH1285" s="2"/>
      <c r="FI1285" s="2"/>
      <c r="FJ1285" s="2"/>
      <c r="FK1285" s="2"/>
      <c r="FL1285" s="2"/>
      <c r="FM1285" s="2"/>
      <c r="FN1285" s="2"/>
      <c r="FO1285" s="2"/>
      <c r="FP1285" s="2"/>
      <c r="FQ1285" s="2"/>
      <c r="FR1285" s="2"/>
      <c r="FS1285" s="2"/>
      <c r="FT1285" s="2"/>
      <c r="FU1285" s="2"/>
      <c r="FV1285" s="2"/>
      <c r="FW1285" s="2"/>
      <c r="FX1285" s="2"/>
      <c r="FY1285" s="2"/>
      <c r="FZ1285" s="2"/>
      <c r="GA1285" s="2"/>
      <c r="GB1285" s="2"/>
      <c r="GC1285" s="2"/>
      <c r="GD1285" s="2"/>
      <c r="GE1285" s="2"/>
      <c r="GF1285" s="2"/>
      <c r="GG1285" s="2"/>
      <c r="GH1285" s="2"/>
      <c r="GI1285" s="2"/>
      <c r="GJ1285" s="2"/>
      <c r="GK1285" s="2"/>
      <c r="GL1285" s="2"/>
      <c r="GM1285" s="2"/>
      <c r="GN1285" s="2"/>
      <c r="GO1285" s="2"/>
      <c r="GP1285" s="2"/>
      <c r="GQ1285" s="2"/>
      <c r="GR1285" s="2"/>
      <c r="GS1285" s="2"/>
      <c r="GT1285" s="2"/>
      <c r="GU1285" s="2"/>
      <c r="GV1285" s="2"/>
      <c r="GW1285" s="2"/>
      <c r="GX1285" s="2"/>
      <c r="GY1285" s="2"/>
      <c r="GZ1285" s="2"/>
      <c r="HA1285" s="2"/>
      <c r="HB1285" s="2"/>
      <c r="HC1285" s="2"/>
      <c r="HD1285" s="2"/>
      <c r="HE1285" s="2"/>
      <c r="HF1285" s="2"/>
      <c r="HG1285" s="2"/>
      <c r="HH1285" s="2"/>
      <c r="HI1285" s="2"/>
      <c r="HJ1285" s="2"/>
      <c r="HK1285" s="2"/>
      <c r="HL1285" s="2"/>
      <c r="HM1285" s="2"/>
      <c r="HN1285" s="2"/>
      <c r="HO1285" s="2"/>
      <c r="HP1285" s="2"/>
      <c r="HQ1285" s="2"/>
      <c r="HR1285" s="2"/>
      <c r="HS1285" s="2"/>
      <c r="HT1285" s="2"/>
      <c r="HU1285" s="2"/>
      <c r="HV1285" s="2"/>
      <c r="HW1285" s="2"/>
      <c r="HX1285" s="2"/>
      <c r="HY1285" s="2"/>
      <c r="HZ1285" s="2"/>
      <c r="IA1285" s="2"/>
      <c r="IB1285" s="2"/>
      <c r="IC1285" s="2"/>
      <c r="ID1285" s="2"/>
    </row>
    <row r="1286" spans="1:238" s="12" customFormat="1" x14ac:dyDescent="0.2">
      <c r="A1286" s="11">
        <f t="shared" si="21"/>
        <v>1278</v>
      </c>
      <c r="B1286" s="38" t="s">
        <v>64</v>
      </c>
      <c r="C1286" s="38" t="s">
        <v>754</v>
      </c>
      <c r="D1286" s="38" t="s">
        <v>646</v>
      </c>
      <c r="E1286" s="69">
        <v>2019.06</v>
      </c>
      <c r="F1286" s="58" t="s">
        <v>58</v>
      </c>
      <c r="G1286" s="39">
        <v>1763</v>
      </c>
      <c r="H1286" s="39">
        <v>2797</v>
      </c>
      <c r="I1286" s="65" t="s">
        <v>18</v>
      </c>
      <c r="J1286" s="57" t="s">
        <v>1290</v>
      </c>
      <c r="K1286" s="36"/>
    </row>
    <row r="1287" spans="1:238" s="12" customFormat="1" x14ac:dyDescent="0.2">
      <c r="A1287" s="11">
        <f t="shared" si="21"/>
        <v>1279</v>
      </c>
      <c r="B1287" s="38" t="s">
        <v>654</v>
      </c>
      <c r="C1287" s="38" t="s">
        <v>754</v>
      </c>
      <c r="D1287" s="38" t="s">
        <v>646</v>
      </c>
      <c r="E1287" s="69">
        <v>2019.11</v>
      </c>
      <c r="F1287" s="58" t="s">
        <v>55</v>
      </c>
      <c r="G1287" s="39">
        <v>1682</v>
      </c>
      <c r="H1287" s="39">
        <v>3579</v>
      </c>
      <c r="I1287" s="57" t="s">
        <v>15</v>
      </c>
      <c r="J1287" s="57" t="s">
        <v>17</v>
      </c>
      <c r="K1287" s="36"/>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c r="FD1287" s="2"/>
      <c r="FE1287" s="2"/>
      <c r="FF1287" s="2"/>
      <c r="FG1287" s="2"/>
      <c r="FH1287" s="2"/>
      <c r="FI1287" s="2"/>
      <c r="FJ1287" s="2"/>
      <c r="FK1287" s="2"/>
      <c r="FL1287" s="2"/>
      <c r="FM1287" s="2"/>
      <c r="FN1287" s="2"/>
      <c r="FO1287" s="2"/>
      <c r="FP1287" s="2"/>
      <c r="FQ1287" s="2"/>
      <c r="FR1287" s="2"/>
      <c r="FS1287" s="2"/>
      <c r="FT1287" s="2"/>
      <c r="FU1287" s="2"/>
      <c r="FV1287" s="2"/>
      <c r="FW1287" s="2"/>
      <c r="FX1287" s="2"/>
      <c r="FY1287" s="2"/>
      <c r="FZ1287" s="2"/>
      <c r="GA1287" s="2"/>
      <c r="GB1287" s="2"/>
      <c r="GC1287" s="2"/>
      <c r="GD1287" s="2"/>
      <c r="GE1287" s="2"/>
      <c r="GF1287" s="2"/>
      <c r="GG1287" s="2"/>
      <c r="GH1287" s="2"/>
      <c r="GI1287" s="2"/>
      <c r="GJ1287" s="2"/>
      <c r="GK1287" s="2"/>
      <c r="GL1287" s="2"/>
      <c r="GM1287" s="2"/>
      <c r="GN1287" s="2"/>
      <c r="GO1287" s="2"/>
      <c r="GP1287" s="2"/>
      <c r="GQ1287" s="2"/>
      <c r="GR1287" s="2"/>
      <c r="GS1287" s="2"/>
      <c r="GT1287" s="2"/>
      <c r="GU1287" s="2"/>
      <c r="GV1287" s="2"/>
      <c r="GW1287" s="2"/>
      <c r="GX1287" s="2"/>
      <c r="GY1287" s="2"/>
      <c r="GZ1287" s="2"/>
      <c r="HA1287" s="2"/>
      <c r="HB1287" s="2"/>
      <c r="HC1287" s="2"/>
      <c r="HD1287" s="2"/>
      <c r="HE1287" s="2"/>
      <c r="HF1287" s="2"/>
      <c r="HG1287" s="2"/>
      <c r="HH1287" s="2"/>
      <c r="HI1287" s="2"/>
      <c r="HJ1287" s="2"/>
      <c r="HK1287" s="2"/>
      <c r="HL1287" s="2"/>
      <c r="HM1287" s="2"/>
      <c r="HN1287" s="2"/>
      <c r="HO1287" s="2"/>
      <c r="HP1287" s="2"/>
      <c r="HQ1287" s="2"/>
      <c r="HR1287" s="2"/>
      <c r="HS1287" s="2"/>
      <c r="HT1287" s="2"/>
      <c r="HU1287" s="2"/>
      <c r="HV1287" s="2"/>
      <c r="HW1287" s="2"/>
      <c r="HX1287" s="2"/>
      <c r="HY1287" s="2"/>
      <c r="HZ1287" s="2"/>
      <c r="IA1287" s="2"/>
      <c r="IB1287" s="2"/>
      <c r="IC1287" s="2"/>
      <c r="ID1287" s="2"/>
    </row>
    <row r="1288" spans="1:238" s="12" customFormat="1" x14ac:dyDescent="0.2">
      <c r="A1288" s="11">
        <f t="shared" si="21"/>
        <v>1280</v>
      </c>
      <c r="B1288" s="32" t="s">
        <v>159</v>
      </c>
      <c r="C1288" s="32" t="s">
        <v>754</v>
      </c>
      <c r="D1288" s="32" t="s">
        <v>646</v>
      </c>
      <c r="E1288" s="68">
        <v>2020.06</v>
      </c>
      <c r="F1288" s="33" t="s">
        <v>160</v>
      </c>
      <c r="G1288" s="34">
        <v>1696</v>
      </c>
      <c r="H1288" s="34">
        <v>3150</v>
      </c>
      <c r="I1288" s="37" t="s">
        <v>15</v>
      </c>
      <c r="J1288" s="35" t="s">
        <v>17</v>
      </c>
      <c r="K1288" s="36" t="s">
        <v>178</v>
      </c>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c r="GQ1288" s="2"/>
      <c r="GR1288" s="2"/>
      <c r="GS1288" s="2"/>
      <c r="GT1288" s="2"/>
      <c r="GU1288" s="2"/>
      <c r="GV1288" s="2"/>
      <c r="GW1288" s="2"/>
      <c r="GX1288" s="2"/>
      <c r="GY1288" s="2"/>
      <c r="GZ1288" s="2"/>
      <c r="HA1288" s="2"/>
      <c r="HB1288" s="2"/>
      <c r="HC1288" s="2"/>
      <c r="HD1288" s="2"/>
      <c r="HE1288" s="2"/>
      <c r="HF1288" s="2"/>
      <c r="HG1288" s="2"/>
      <c r="HH1288" s="2"/>
      <c r="HI1288" s="2"/>
      <c r="HJ1288" s="2"/>
      <c r="HK1288" s="2"/>
      <c r="HL1288" s="2"/>
      <c r="HM1288" s="2"/>
      <c r="HN1288" s="2"/>
      <c r="HO1288" s="2"/>
      <c r="HP1288" s="2"/>
      <c r="HQ1288" s="2"/>
      <c r="HR1288" s="2"/>
      <c r="HS1288" s="2"/>
      <c r="HT1288" s="2"/>
      <c r="HU1288" s="2"/>
      <c r="HV1288" s="2"/>
      <c r="HW1288" s="2"/>
      <c r="HX1288" s="2"/>
      <c r="HY1288" s="2"/>
      <c r="HZ1288" s="2"/>
      <c r="IA1288" s="2"/>
      <c r="IB1288" s="2"/>
      <c r="IC1288" s="2"/>
      <c r="ID1288" s="2"/>
    </row>
    <row r="1289" spans="1:238" s="12" customFormat="1" x14ac:dyDescent="0.2">
      <c r="A1289" s="11">
        <f t="shared" si="21"/>
        <v>1281</v>
      </c>
      <c r="B1289" s="32" t="s">
        <v>655</v>
      </c>
      <c r="C1289" s="32" t="s">
        <v>754</v>
      </c>
      <c r="D1289" s="32" t="s">
        <v>646</v>
      </c>
      <c r="E1289" s="68">
        <v>2020.07</v>
      </c>
      <c r="F1289" s="33" t="s">
        <v>169</v>
      </c>
      <c r="G1289" s="34">
        <v>1364</v>
      </c>
      <c r="H1289" s="34">
        <v>1968</v>
      </c>
      <c r="I1289" s="37" t="s">
        <v>15</v>
      </c>
      <c r="J1289" s="35" t="s">
        <v>17</v>
      </c>
      <c r="K1289" s="36"/>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c r="GQ1289" s="2"/>
      <c r="GR1289" s="2"/>
      <c r="GS1289" s="2"/>
      <c r="GT1289" s="2"/>
      <c r="GU1289" s="2"/>
      <c r="GV1289" s="2"/>
      <c r="GW1289" s="2"/>
      <c r="GX1289" s="2"/>
      <c r="GY1289" s="2"/>
      <c r="GZ1289" s="2"/>
      <c r="HA1289" s="2"/>
      <c r="HB1289" s="2"/>
      <c r="HC1289" s="2"/>
      <c r="HD1289" s="2"/>
      <c r="HE1289" s="2"/>
      <c r="HF1289" s="2"/>
      <c r="HG1289" s="2"/>
      <c r="HH1289" s="2"/>
      <c r="HI1289" s="2"/>
      <c r="HJ1289" s="2"/>
      <c r="HK1289" s="2"/>
      <c r="HL1289" s="2"/>
      <c r="HM1289" s="2"/>
      <c r="HN1289" s="2"/>
      <c r="HO1289" s="2"/>
      <c r="HP1289" s="2"/>
      <c r="HQ1289" s="2"/>
      <c r="HR1289" s="2"/>
      <c r="HS1289" s="2"/>
      <c r="HT1289" s="2"/>
      <c r="HU1289" s="2"/>
      <c r="HV1289" s="2"/>
      <c r="HW1289" s="2"/>
      <c r="HX1289" s="2"/>
      <c r="HY1289" s="2"/>
      <c r="HZ1289" s="2"/>
      <c r="IA1289" s="2"/>
      <c r="IB1289" s="2"/>
      <c r="IC1289" s="2"/>
      <c r="ID1289" s="2"/>
    </row>
    <row r="1290" spans="1:238" s="12" customFormat="1" x14ac:dyDescent="0.2">
      <c r="A1290" s="11">
        <f t="shared" si="21"/>
        <v>1282</v>
      </c>
      <c r="B1290" s="32" t="s">
        <v>656</v>
      </c>
      <c r="C1290" s="32" t="s">
        <v>754</v>
      </c>
      <c r="D1290" s="32" t="s">
        <v>646</v>
      </c>
      <c r="E1290" s="68">
        <v>2020.07</v>
      </c>
      <c r="F1290" s="33" t="s">
        <v>39</v>
      </c>
      <c r="G1290" s="34">
        <v>1249</v>
      </c>
      <c r="H1290" s="34">
        <v>2313</v>
      </c>
      <c r="I1290" s="37" t="s">
        <v>15</v>
      </c>
      <c r="J1290" s="35" t="s">
        <v>17</v>
      </c>
      <c r="K1290" s="36"/>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c r="GQ1290" s="2"/>
      <c r="GR1290" s="2"/>
      <c r="GS1290" s="2"/>
      <c r="GT1290" s="2"/>
      <c r="GU1290" s="2"/>
      <c r="GV1290" s="2"/>
      <c r="GW1290" s="2"/>
      <c r="GX1290" s="2"/>
      <c r="GY1290" s="2"/>
      <c r="GZ1290" s="2"/>
      <c r="HA1290" s="2"/>
      <c r="HB1290" s="2"/>
      <c r="HC1290" s="2"/>
      <c r="HD1290" s="2"/>
      <c r="HE1290" s="2"/>
      <c r="HF1290" s="2"/>
      <c r="HG1290" s="2"/>
      <c r="HH1290" s="2"/>
      <c r="HI1290" s="2"/>
      <c r="HJ1290" s="2"/>
      <c r="HK1290" s="2"/>
      <c r="HL1290" s="2"/>
      <c r="HM1290" s="2"/>
      <c r="HN1290" s="2"/>
      <c r="HO1290" s="2"/>
      <c r="HP1290" s="2"/>
      <c r="HQ1290" s="2"/>
      <c r="HR1290" s="2"/>
      <c r="HS1290" s="2"/>
      <c r="HT1290" s="2"/>
      <c r="HU1290" s="2"/>
      <c r="HV1290" s="2"/>
      <c r="HW1290" s="2"/>
      <c r="HX1290" s="2"/>
      <c r="HY1290" s="2"/>
      <c r="HZ1290" s="2"/>
      <c r="IA1290" s="2"/>
      <c r="IB1290" s="2"/>
      <c r="IC1290" s="2"/>
      <c r="ID1290" s="2"/>
    </row>
    <row r="1291" spans="1:238" s="12" customFormat="1" x14ac:dyDescent="0.2">
      <c r="A1291" s="11">
        <f t="shared" si="21"/>
        <v>1283</v>
      </c>
      <c r="B1291" s="32" t="s">
        <v>657</v>
      </c>
      <c r="C1291" s="32" t="s">
        <v>754</v>
      </c>
      <c r="D1291" s="38" t="s">
        <v>646</v>
      </c>
      <c r="E1291" s="68">
        <v>2020.09</v>
      </c>
      <c r="F1291" s="33" t="s">
        <v>2648</v>
      </c>
      <c r="G1291" s="34">
        <v>4673</v>
      </c>
      <c r="H1291" s="34">
        <v>7096</v>
      </c>
      <c r="I1291" s="57" t="s">
        <v>15</v>
      </c>
      <c r="J1291" s="35" t="s">
        <v>17</v>
      </c>
      <c r="K1291" s="36"/>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c r="GQ1291" s="2"/>
      <c r="GR1291" s="2"/>
      <c r="GS1291" s="2"/>
      <c r="GT1291" s="2"/>
      <c r="GU1291" s="2"/>
      <c r="GV1291" s="2"/>
      <c r="GW1291" s="2"/>
      <c r="GX1291" s="2"/>
      <c r="GY1291" s="2"/>
      <c r="GZ1291" s="2"/>
      <c r="HA1291" s="2"/>
      <c r="HB1291" s="2"/>
      <c r="HC1291" s="2"/>
      <c r="HD1291" s="2"/>
      <c r="HE1291" s="2"/>
      <c r="HF1291" s="2"/>
      <c r="HG1291" s="2"/>
      <c r="HH1291" s="2"/>
      <c r="HI1291" s="2"/>
      <c r="HJ1291" s="2"/>
      <c r="HK1291" s="2"/>
      <c r="HL1291" s="2"/>
      <c r="HM1291" s="2"/>
      <c r="HN1291" s="2"/>
      <c r="HO1291" s="2"/>
      <c r="HP1291" s="2"/>
      <c r="HQ1291" s="2"/>
      <c r="HR1291" s="2"/>
      <c r="HS1291" s="2"/>
      <c r="HT1291" s="2"/>
      <c r="HU1291" s="2"/>
      <c r="HV1291" s="2"/>
      <c r="HW1291" s="2"/>
      <c r="HX1291" s="2"/>
      <c r="HY1291" s="2"/>
      <c r="HZ1291" s="2"/>
      <c r="IA1291" s="2"/>
      <c r="IB1291" s="2"/>
      <c r="IC1291" s="2"/>
      <c r="ID1291" s="2"/>
    </row>
    <row r="1292" spans="1:238" s="12" customFormat="1" x14ac:dyDescent="0.2">
      <c r="A1292" s="11">
        <f t="shared" si="21"/>
        <v>1284</v>
      </c>
      <c r="B1292" s="32" t="s">
        <v>186</v>
      </c>
      <c r="C1292" s="32" t="s">
        <v>754</v>
      </c>
      <c r="D1292" s="38" t="s">
        <v>646</v>
      </c>
      <c r="E1292" s="68">
        <v>2020.09</v>
      </c>
      <c r="F1292" s="33" t="s">
        <v>2132</v>
      </c>
      <c r="G1292" s="34">
        <v>5160</v>
      </c>
      <c r="H1292" s="34">
        <v>9484</v>
      </c>
      <c r="I1292" s="37" t="s">
        <v>1326</v>
      </c>
      <c r="J1292" s="35" t="s">
        <v>17</v>
      </c>
      <c r="K1292" s="36"/>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c r="FD1292" s="2"/>
      <c r="FE1292" s="2"/>
      <c r="FF1292" s="2"/>
      <c r="FG1292" s="2"/>
      <c r="FH1292" s="2"/>
      <c r="FI1292" s="2"/>
      <c r="FJ1292" s="2"/>
      <c r="FK1292" s="2"/>
      <c r="FL1292" s="2"/>
      <c r="FM1292" s="2"/>
      <c r="FN1292" s="2"/>
      <c r="FO1292" s="2"/>
      <c r="FP1292" s="2"/>
      <c r="FQ1292" s="2"/>
      <c r="FR1292" s="2"/>
      <c r="FS1292" s="2"/>
      <c r="FT1292" s="2"/>
      <c r="FU1292" s="2"/>
      <c r="FV1292" s="2"/>
      <c r="FW1292" s="2"/>
      <c r="FX1292" s="2"/>
      <c r="FY1292" s="2"/>
      <c r="FZ1292" s="2"/>
      <c r="GA1292" s="2"/>
      <c r="GB1292" s="2"/>
      <c r="GC1292" s="2"/>
      <c r="GD1292" s="2"/>
      <c r="GE1292" s="2"/>
      <c r="GF1292" s="2"/>
      <c r="GG1292" s="2"/>
      <c r="GH1292" s="2"/>
      <c r="GI1292" s="2"/>
      <c r="GJ1292" s="2"/>
      <c r="GK1292" s="2"/>
      <c r="GL1292" s="2"/>
      <c r="GM1292" s="2"/>
      <c r="GN1292" s="2"/>
      <c r="GO1292" s="2"/>
      <c r="GP1292" s="2"/>
      <c r="GQ1292" s="2"/>
      <c r="GR1292" s="2"/>
      <c r="GS1292" s="2"/>
      <c r="GT1292" s="2"/>
      <c r="GU1292" s="2"/>
      <c r="GV1292" s="2"/>
      <c r="GW1292" s="2"/>
      <c r="GX1292" s="2"/>
      <c r="GY1292" s="2"/>
      <c r="GZ1292" s="2"/>
      <c r="HA1292" s="2"/>
      <c r="HB1292" s="2"/>
      <c r="HC1292" s="2"/>
      <c r="HD1292" s="2"/>
      <c r="HE1292" s="2"/>
      <c r="HF1292" s="2"/>
      <c r="HG1292" s="2"/>
      <c r="HH1292" s="2"/>
      <c r="HI1292" s="2"/>
      <c r="HJ1292" s="2"/>
      <c r="HK1292" s="2"/>
      <c r="HL1292" s="2"/>
      <c r="HM1292" s="2"/>
      <c r="HN1292" s="2"/>
      <c r="HO1292" s="2"/>
      <c r="HP1292" s="2"/>
      <c r="HQ1292" s="2"/>
      <c r="HR1292" s="2"/>
      <c r="HS1292" s="2"/>
      <c r="HT1292" s="2"/>
      <c r="HU1292" s="2"/>
      <c r="HV1292" s="2"/>
      <c r="HW1292" s="2"/>
      <c r="HX1292" s="2"/>
      <c r="HY1292" s="2"/>
      <c r="HZ1292" s="2"/>
      <c r="IA1292" s="2"/>
      <c r="IB1292" s="2"/>
      <c r="IC1292" s="2"/>
      <c r="ID1292" s="2"/>
    </row>
    <row r="1293" spans="1:238" s="12" customFormat="1" x14ac:dyDescent="0.2">
      <c r="A1293" s="11">
        <f t="shared" si="21"/>
        <v>1285</v>
      </c>
      <c r="B1293" s="32" t="s">
        <v>257</v>
      </c>
      <c r="C1293" s="32" t="s">
        <v>754</v>
      </c>
      <c r="D1293" s="32" t="s">
        <v>646</v>
      </c>
      <c r="E1293" s="68">
        <v>2020.09</v>
      </c>
      <c r="F1293" s="33" t="s">
        <v>160</v>
      </c>
      <c r="G1293" s="34">
        <v>3812</v>
      </c>
      <c r="H1293" s="34">
        <v>6967</v>
      </c>
      <c r="I1293" s="37" t="s">
        <v>15</v>
      </c>
      <c r="J1293" s="35" t="s">
        <v>17</v>
      </c>
      <c r="K1293" s="36" t="s">
        <v>178</v>
      </c>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c r="FD1293" s="2"/>
      <c r="FE1293" s="2"/>
      <c r="FF1293" s="2"/>
      <c r="FG1293" s="2"/>
      <c r="FH1293" s="2"/>
      <c r="FI1293" s="2"/>
      <c r="FJ1293" s="2"/>
      <c r="FK1293" s="2"/>
      <c r="FL1293" s="2"/>
      <c r="FM1293" s="2"/>
      <c r="FN1293" s="2"/>
      <c r="FO1293" s="2"/>
      <c r="FP1293" s="2"/>
      <c r="FQ1293" s="2"/>
      <c r="FR1293" s="2"/>
      <c r="FS1293" s="2"/>
      <c r="FT1293" s="2"/>
      <c r="FU1293" s="2"/>
      <c r="FV1293" s="2"/>
      <c r="FW1293" s="2"/>
      <c r="FX1293" s="2"/>
      <c r="FY1293" s="2"/>
      <c r="FZ1293" s="2"/>
      <c r="GA1293" s="2"/>
      <c r="GB1293" s="2"/>
      <c r="GC1293" s="2"/>
      <c r="GD1293" s="2"/>
      <c r="GE1293" s="2"/>
      <c r="GF1293" s="2"/>
      <c r="GG1293" s="2"/>
      <c r="GH1293" s="2"/>
      <c r="GI1293" s="2"/>
      <c r="GJ1293" s="2"/>
      <c r="GK1293" s="2"/>
      <c r="GL1293" s="2"/>
      <c r="GM1293" s="2"/>
      <c r="GN1293" s="2"/>
      <c r="GO1293" s="2"/>
      <c r="GP1293" s="2"/>
      <c r="GQ1293" s="2"/>
      <c r="GR1293" s="2"/>
      <c r="GS1293" s="2"/>
      <c r="GT1293" s="2"/>
      <c r="GU1293" s="2"/>
      <c r="GV1293" s="2"/>
      <c r="GW1293" s="2"/>
      <c r="GX1293" s="2"/>
      <c r="GY1293" s="2"/>
      <c r="GZ1293" s="2"/>
      <c r="HA1293" s="2"/>
      <c r="HB1293" s="2"/>
      <c r="HC1293" s="2"/>
      <c r="HD1293" s="2"/>
      <c r="HE1293" s="2"/>
      <c r="HF1293" s="2"/>
      <c r="HG1293" s="2"/>
      <c r="HH1293" s="2"/>
      <c r="HI1293" s="2"/>
      <c r="HJ1293" s="2"/>
      <c r="HK1293" s="2"/>
      <c r="HL1293" s="2"/>
      <c r="HM1293" s="2"/>
      <c r="HN1293" s="2"/>
      <c r="HO1293" s="2"/>
      <c r="HP1293" s="2"/>
      <c r="HQ1293" s="2"/>
      <c r="HR1293" s="2"/>
      <c r="HS1293" s="2"/>
      <c r="HT1293" s="2"/>
      <c r="HU1293" s="2"/>
      <c r="HV1293" s="2"/>
      <c r="HW1293" s="2"/>
      <c r="HX1293" s="2"/>
      <c r="HY1293" s="2"/>
      <c r="HZ1293" s="2"/>
      <c r="IA1293" s="2"/>
      <c r="IB1293" s="2"/>
      <c r="IC1293" s="2"/>
      <c r="ID1293" s="2"/>
    </row>
    <row r="1294" spans="1:238" s="12" customFormat="1" x14ac:dyDescent="0.2">
      <c r="A1294" s="11">
        <f t="shared" si="21"/>
        <v>1286</v>
      </c>
      <c r="B1294" s="32" t="s">
        <v>2649</v>
      </c>
      <c r="C1294" s="32" t="s">
        <v>754</v>
      </c>
      <c r="D1294" s="32" t="s">
        <v>646</v>
      </c>
      <c r="E1294" s="68">
        <v>2020.11</v>
      </c>
      <c r="F1294" s="33" t="s">
        <v>2044</v>
      </c>
      <c r="G1294" s="34">
        <v>1062</v>
      </c>
      <c r="H1294" s="34">
        <v>2057</v>
      </c>
      <c r="I1294" s="37" t="s">
        <v>15</v>
      </c>
      <c r="J1294" s="35" t="s">
        <v>17</v>
      </c>
      <c r="K1294" s="36" t="s">
        <v>178</v>
      </c>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c r="FD1294" s="2"/>
      <c r="FE1294" s="2"/>
      <c r="FF1294" s="2"/>
      <c r="FG1294" s="2"/>
      <c r="FH1294" s="2"/>
      <c r="FI1294" s="2"/>
      <c r="FJ1294" s="2"/>
      <c r="FK1294" s="2"/>
      <c r="FL1294" s="2"/>
      <c r="FM1294" s="2"/>
      <c r="FN1294" s="2"/>
      <c r="FO1294" s="2"/>
      <c r="FP1294" s="2"/>
      <c r="FQ1294" s="2"/>
      <c r="FR1294" s="2"/>
      <c r="FS1294" s="2"/>
      <c r="FT1294" s="2"/>
      <c r="FU1294" s="2"/>
      <c r="FV1294" s="2"/>
      <c r="FW1294" s="2"/>
      <c r="FX1294" s="2"/>
      <c r="FY1294" s="2"/>
      <c r="FZ1294" s="2"/>
      <c r="GA1294" s="2"/>
      <c r="GB1294" s="2"/>
      <c r="GC1294" s="2"/>
      <c r="GD1294" s="2"/>
      <c r="GE1294" s="2"/>
      <c r="GF1294" s="2"/>
      <c r="GG1294" s="2"/>
      <c r="GH1294" s="2"/>
      <c r="GI1294" s="2"/>
      <c r="GJ1294" s="2"/>
      <c r="GK1294" s="2"/>
      <c r="GL1294" s="2"/>
      <c r="GM1294" s="2"/>
      <c r="GN1294" s="2"/>
      <c r="GO1294" s="2"/>
      <c r="GP1294" s="2"/>
      <c r="GQ1294" s="2"/>
      <c r="GR1294" s="2"/>
      <c r="GS1294" s="2"/>
      <c r="GT1294" s="2"/>
      <c r="GU1294" s="2"/>
      <c r="GV1294" s="2"/>
      <c r="GW1294" s="2"/>
      <c r="GX1294" s="2"/>
      <c r="GY1294" s="2"/>
      <c r="GZ1294" s="2"/>
      <c r="HA1294" s="2"/>
      <c r="HB1294" s="2"/>
      <c r="HC1294" s="2"/>
      <c r="HD1294" s="2"/>
      <c r="HE1294" s="2"/>
      <c r="HF1294" s="2"/>
      <c r="HG1294" s="2"/>
      <c r="HH1294" s="2"/>
      <c r="HI1294" s="2"/>
      <c r="HJ1294" s="2"/>
      <c r="HK1294" s="2"/>
      <c r="HL1294" s="2"/>
      <c r="HM1294" s="2"/>
      <c r="HN1294" s="2"/>
      <c r="HO1294" s="2"/>
      <c r="HP1294" s="2"/>
      <c r="HQ1294" s="2"/>
      <c r="HR1294" s="2"/>
      <c r="HS1294" s="2"/>
      <c r="HT1294" s="2"/>
      <c r="HU1294" s="2"/>
      <c r="HV1294" s="2"/>
      <c r="HW1294" s="2"/>
      <c r="HX1294" s="2"/>
      <c r="HY1294" s="2"/>
      <c r="HZ1294" s="2"/>
      <c r="IA1294" s="2"/>
      <c r="IB1294" s="2"/>
      <c r="IC1294" s="2"/>
      <c r="ID1294" s="2"/>
    </row>
    <row r="1295" spans="1:238" s="12" customFormat="1" x14ac:dyDescent="0.2">
      <c r="A1295" s="11">
        <f t="shared" si="21"/>
        <v>1287</v>
      </c>
      <c r="B1295" s="32" t="s">
        <v>695</v>
      </c>
      <c r="C1295" s="32" t="s">
        <v>754</v>
      </c>
      <c r="D1295" s="32" t="s">
        <v>646</v>
      </c>
      <c r="E1295" s="68" t="s">
        <v>1602</v>
      </c>
      <c r="F1295" s="33" t="s">
        <v>1325</v>
      </c>
      <c r="G1295" s="34">
        <v>1769</v>
      </c>
      <c r="H1295" s="34">
        <v>3574</v>
      </c>
      <c r="I1295" s="37" t="s">
        <v>15</v>
      </c>
      <c r="J1295" s="35" t="s">
        <v>17</v>
      </c>
      <c r="K1295" s="36" t="s">
        <v>177</v>
      </c>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c r="GQ1295" s="2"/>
      <c r="GR1295" s="2"/>
      <c r="GS1295" s="2"/>
      <c r="GT1295" s="2"/>
      <c r="GU1295" s="2"/>
      <c r="GV1295" s="2"/>
      <c r="GW1295" s="2"/>
      <c r="GX1295" s="2"/>
      <c r="GY1295" s="2"/>
      <c r="GZ1295" s="2"/>
      <c r="HA1295" s="2"/>
      <c r="HB1295" s="2"/>
      <c r="HC1295" s="2"/>
      <c r="HD1295" s="2"/>
      <c r="HE1295" s="2"/>
      <c r="HF1295" s="2"/>
      <c r="HG1295" s="2"/>
      <c r="HH1295" s="2"/>
      <c r="HI1295" s="2"/>
      <c r="HJ1295" s="2"/>
      <c r="HK1295" s="2"/>
      <c r="HL1295" s="2"/>
      <c r="HM1295" s="2"/>
      <c r="HN1295" s="2"/>
      <c r="HO1295" s="2"/>
      <c r="HP1295" s="2"/>
      <c r="HQ1295" s="2"/>
      <c r="HR1295" s="2"/>
      <c r="HS1295" s="2"/>
      <c r="HT1295" s="2"/>
      <c r="HU1295" s="2"/>
      <c r="HV1295" s="2"/>
      <c r="HW1295" s="2"/>
      <c r="HX1295" s="2"/>
      <c r="HY1295" s="2"/>
      <c r="HZ1295" s="2"/>
      <c r="IA1295" s="2"/>
      <c r="IB1295" s="2"/>
      <c r="IC1295" s="2"/>
      <c r="ID1295" s="2"/>
    </row>
    <row r="1296" spans="1:238" s="12" customFormat="1" x14ac:dyDescent="0.2">
      <c r="A1296" s="11">
        <f t="shared" si="21"/>
        <v>1288</v>
      </c>
      <c r="B1296" s="32" t="s">
        <v>738</v>
      </c>
      <c r="C1296" s="32" t="s">
        <v>754</v>
      </c>
      <c r="D1296" s="32" t="s">
        <v>646</v>
      </c>
      <c r="E1296" s="68" t="s">
        <v>1333</v>
      </c>
      <c r="F1296" s="33" t="s">
        <v>2250</v>
      </c>
      <c r="G1296" s="34">
        <v>163</v>
      </c>
      <c r="H1296" s="34">
        <v>367</v>
      </c>
      <c r="I1296" s="37" t="s">
        <v>19</v>
      </c>
      <c r="J1296" s="35" t="s">
        <v>40</v>
      </c>
      <c r="K1296" s="36" t="s">
        <v>177</v>
      </c>
    </row>
    <row r="1297" spans="1:238" s="12" customFormat="1" x14ac:dyDescent="0.2">
      <c r="A1297" s="11">
        <f t="shared" si="21"/>
        <v>1289</v>
      </c>
      <c r="B1297" s="32" t="s">
        <v>770</v>
      </c>
      <c r="C1297" s="32" t="s">
        <v>754</v>
      </c>
      <c r="D1297" s="32" t="s">
        <v>646</v>
      </c>
      <c r="E1297" s="68" t="s">
        <v>1442</v>
      </c>
      <c r="F1297" s="33" t="s">
        <v>2214</v>
      </c>
      <c r="G1297" s="34">
        <v>2352</v>
      </c>
      <c r="H1297" s="34">
        <v>4592</v>
      </c>
      <c r="I1297" s="37" t="s">
        <v>15</v>
      </c>
      <c r="J1297" s="35" t="s">
        <v>17</v>
      </c>
      <c r="K1297" s="36"/>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c r="FD1297" s="2"/>
      <c r="FE1297" s="2"/>
      <c r="FF1297" s="2"/>
      <c r="FG1297" s="2"/>
      <c r="FH1297" s="2"/>
      <c r="FI1297" s="2"/>
      <c r="FJ1297" s="2"/>
      <c r="FK1297" s="2"/>
      <c r="FL1297" s="2"/>
      <c r="FM1297" s="2"/>
      <c r="FN1297" s="2"/>
      <c r="FO1297" s="2"/>
      <c r="FP1297" s="2"/>
      <c r="FQ1297" s="2"/>
      <c r="FR1297" s="2"/>
      <c r="FS1297" s="2"/>
      <c r="FT1297" s="2"/>
      <c r="FU1297" s="2"/>
      <c r="FV1297" s="2"/>
      <c r="FW1297" s="2"/>
      <c r="FX1297" s="2"/>
      <c r="FY1297" s="2"/>
      <c r="FZ1297" s="2"/>
      <c r="GA1297" s="2"/>
      <c r="GB1297" s="2"/>
      <c r="GC1297" s="2"/>
      <c r="GD1297" s="2"/>
      <c r="GE1297" s="2"/>
      <c r="GF1297" s="2"/>
      <c r="GG1297" s="2"/>
      <c r="GH1297" s="2"/>
      <c r="GI1297" s="2"/>
      <c r="GJ1297" s="2"/>
      <c r="GK1297" s="2"/>
      <c r="GL1297" s="2"/>
      <c r="GM1297" s="2"/>
      <c r="GN1297" s="2"/>
      <c r="GO1297" s="2"/>
      <c r="GP1297" s="2"/>
      <c r="GQ1297" s="2"/>
      <c r="GR1297" s="2"/>
      <c r="GS1297" s="2"/>
      <c r="GT1297" s="2"/>
      <c r="GU1297" s="2"/>
      <c r="GV1297" s="2"/>
      <c r="GW1297" s="2"/>
      <c r="GX1297" s="2"/>
      <c r="GY1297" s="2"/>
      <c r="GZ1297" s="2"/>
      <c r="HA1297" s="2"/>
      <c r="HB1297" s="2"/>
      <c r="HC1297" s="2"/>
      <c r="HD1297" s="2"/>
      <c r="HE1297" s="2"/>
      <c r="HF1297" s="2"/>
      <c r="HG1297" s="2"/>
      <c r="HH1297" s="2"/>
      <c r="HI1297" s="2"/>
      <c r="HJ1297" s="2"/>
      <c r="HK1297" s="2"/>
      <c r="HL1297" s="2"/>
      <c r="HM1297" s="2"/>
      <c r="HN1297" s="2"/>
      <c r="HO1297" s="2"/>
      <c r="HP1297" s="2"/>
      <c r="HQ1297" s="2"/>
      <c r="HR1297" s="2"/>
      <c r="HS1297" s="2"/>
      <c r="HT1297" s="2"/>
      <c r="HU1297" s="2"/>
      <c r="HV1297" s="2"/>
      <c r="HW1297" s="2"/>
      <c r="HX1297" s="2"/>
      <c r="HY1297" s="2"/>
      <c r="HZ1297" s="2"/>
      <c r="IA1297" s="2"/>
      <c r="IB1297" s="2"/>
      <c r="IC1297" s="2"/>
      <c r="ID1297" s="2"/>
    </row>
    <row r="1298" spans="1:238" s="12" customFormat="1" x14ac:dyDescent="0.2">
      <c r="A1298" s="11">
        <f t="shared" si="21"/>
        <v>1290</v>
      </c>
      <c r="B1298" s="32" t="s">
        <v>876</v>
      </c>
      <c r="C1298" s="32" t="s">
        <v>754</v>
      </c>
      <c r="D1298" s="32" t="s">
        <v>646</v>
      </c>
      <c r="E1298" s="68" t="s">
        <v>1621</v>
      </c>
      <c r="F1298" s="33" t="s">
        <v>34</v>
      </c>
      <c r="G1298" s="34">
        <v>848</v>
      </c>
      <c r="H1298" s="34">
        <v>889</v>
      </c>
      <c r="I1298" s="37" t="s">
        <v>15</v>
      </c>
      <c r="J1298" s="35" t="s">
        <v>17</v>
      </c>
      <c r="K1298" s="36" t="s">
        <v>178</v>
      </c>
    </row>
    <row r="1299" spans="1:238" s="12" customFormat="1" x14ac:dyDescent="0.2">
      <c r="A1299" s="11">
        <f t="shared" si="21"/>
        <v>1291</v>
      </c>
      <c r="B1299" s="32" t="s">
        <v>877</v>
      </c>
      <c r="C1299" s="32" t="s">
        <v>754</v>
      </c>
      <c r="D1299" s="32" t="s">
        <v>646</v>
      </c>
      <c r="E1299" s="68" t="s">
        <v>1621</v>
      </c>
      <c r="F1299" s="33" t="s">
        <v>34</v>
      </c>
      <c r="G1299" s="34">
        <v>1201</v>
      </c>
      <c r="H1299" s="34">
        <v>1236</v>
      </c>
      <c r="I1299" s="37" t="s">
        <v>15</v>
      </c>
      <c r="J1299" s="35" t="s">
        <v>17</v>
      </c>
      <c r="K1299" s="36" t="s">
        <v>178</v>
      </c>
    </row>
    <row r="1300" spans="1:238" s="12" customFormat="1" x14ac:dyDescent="0.2">
      <c r="A1300" s="11">
        <f t="shared" si="21"/>
        <v>1292</v>
      </c>
      <c r="B1300" s="32" t="s">
        <v>959</v>
      </c>
      <c r="C1300" s="32" t="s">
        <v>754</v>
      </c>
      <c r="D1300" s="32" t="s">
        <v>646</v>
      </c>
      <c r="E1300" s="68" t="s">
        <v>1626</v>
      </c>
      <c r="F1300" s="33" t="s">
        <v>33</v>
      </c>
      <c r="G1300" s="34">
        <v>1487</v>
      </c>
      <c r="H1300" s="34">
        <v>3051</v>
      </c>
      <c r="I1300" s="37" t="s">
        <v>15</v>
      </c>
      <c r="J1300" s="35" t="s">
        <v>17</v>
      </c>
      <c r="K1300" s="36" t="s">
        <v>1622</v>
      </c>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c r="GQ1300" s="2"/>
      <c r="GR1300" s="2"/>
      <c r="GS1300" s="2"/>
      <c r="GT1300" s="2"/>
      <c r="GU1300" s="2"/>
      <c r="GV1300" s="2"/>
      <c r="GW1300" s="2"/>
      <c r="GX1300" s="2"/>
      <c r="GY1300" s="2"/>
      <c r="GZ1300" s="2"/>
      <c r="HA1300" s="2"/>
      <c r="HB1300" s="2"/>
      <c r="HC1300" s="2"/>
      <c r="HD1300" s="2"/>
      <c r="HE1300" s="2"/>
      <c r="HF1300" s="2"/>
      <c r="HG1300" s="2"/>
      <c r="HH1300" s="2"/>
      <c r="HI1300" s="2"/>
      <c r="HJ1300" s="2"/>
      <c r="HK1300" s="2"/>
      <c r="HL1300" s="2"/>
      <c r="HM1300" s="2"/>
      <c r="HN1300" s="2"/>
      <c r="HO1300" s="2"/>
      <c r="HP1300" s="2"/>
      <c r="HQ1300" s="2"/>
      <c r="HR1300" s="2"/>
      <c r="HS1300" s="2"/>
      <c r="HT1300" s="2"/>
      <c r="HU1300" s="2"/>
      <c r="HV1300" s="2"/>
      <c r="HW1300" s="2"/>
      <c r="HX1300" s="2"/>
      <c r="HY1300" s="2"/>
      <c r="HZ1300" s="2"/>
      <c r="IA1300" s="2"/>
      <c r="IB1300" s="2"/>
      <c r="IC1300" s="2"/>
      <c r="ID1300" s="2"/>
    </row>
    <row r="1301" spans="1:238" s="12" customFormat="1" x14ac:dyDescent="0.2">
      <c r="A1301" s="11">
        <f t="shared" si="21"/>
        <v>1293</v>
      </c>
      <c r="B1301" s="32" t="s">
        <v>1014</v>
      </c>
      <c r="C1301" s="32" t="s">
        <v>754</v>
      </c>
      <c r="D1301" s="32" t="s">
        <v>646</v>
      </c>
      <c r="E1301" s="68" t="s">
        <v>1629</v>
      </c>
      <c r="F1301" s="33" t="s">
        <v>958</v>
      </c>
      <c r="G1301" s="34">
        <v>611</v>
      </c>
      <c r="H1301" s="34">
        <v>1378</v>
      </c>
      <c r="I1301" s="37" t="s">
        <v>15</v>
      </c>
      <c r="J1301" s="35" t="s">
        <v>17</v>
      </c>
      <c r="K1301" s="36" t="s">
        <v>1622</v>
      </c>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c r="GQ1301" s="2"/>
      <c r="GR1301" s="2"/>
      <c r="GS1301" s="2"/>
      <c r="GT1301" s="2"/>
      <c r="GU1301" s="2"/>
      <c r="GV1301" s="2"/>
      <c r="GW1301" s="2"/>
      <c r="GX1301" s="2"/>
      <c r="GY1301" s="2"/>
      <c r="GZ1301" s="2"/>
      <c r="HA1301" s="2"/>
      <c r="HB1301" s="2"/>
      <c r="HC1301" s="2"/>
      <c r="HD1301" s="2"/>
      <c r="HE1301" s="2"/>
      <c r="HF1301" s="2"/>
      <c r="HG1301" s="2"/>
      <c r="HH1301" s="2"/>
      <c r="HI1301" s="2"/>
      <c r="HJ1301" s="2"/>
      <c r="HK1301" s="2"/>
      <c r="HL1301" s="2"/>
      <c r="HM1301" s="2"/>
      <c r="HN1301" s="2"/>
      <c r="HO1301" s="2"/>
      <c r="HP1301" s="2"/>
      <c r="HQ1301" s="2"/>
      <c r="HR1301" s="2"/>
      <c r="HS1301" s="2"/>
      <c r="HT1301" s="2"/>
      <c r="HU1301" s="2"/>
      <c r="HV1301" s="2"/>
      <c r="HW1301" s="2"/>
      <c r="HX1301" s="2"/>
      <c r="HY1301" s="2"/>
      <c r="HZ1301" s="2"/>
      <c r="IA1301" s="2"/>
      <c r="IB1301" s="2"/>
      <c r="IC1301" s="2"/>
      <c r="ID1301" s="2"/>
    </row>
    <row r="1302" spans="1:238" s="12" customFormat="1" x14ac:dyDescent="0.2">
      <c r="A1302" s="11">
        <f t="shared" si="21"/>
        <v>1294</v>
      </c>
      <c r="B1302" s="32" t="s">
        <v>1208</v>
      </c>
      <c r="C1302" s="32" t="s">
        <v>754</v>
      </c>
      <c r="D1302" s="38" t="s">
        <v>646</v>
      </c>
      <c r="E1302" s="68" t="s">
        <v>1631</v>
      </c>
      <c r="F1302" s="33" t="s">
        <v>1209</v>
      </c>
      <c r="G1302" s="34">
        <v>677</v>
      </c>
      <c r="H1302" s="34">
        <v>1283</v>
      </c>
      <c r="I1302" s="37" t="s">
        <v>18</v>
      </c>
      <c r="J1302" s="35" t="s">
        <v>17</v>
      </c>
      <c r="K1302" s="36" t="s">
        <v>1622</v>
      </c>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c r="GQ1302" s="2"/>
      <c r="GR1302" s="2"/>
      <c r="GS1302" s="2"/>
      <c r="GT1302" s="2"/>
      <c r="GU1302" s="2"/>
      <c r="GV1302" s="2"/>
      <c r="GW1302" s="2"/>
      <c r="GX1302" s="2"/>
      <c r="GY1302" s="2"/>
      <c r="GZ1302" s="2"/>
      <c r="HA1302" s="2"/>
      <c r="HB1302" s="2"/>
      <c r="HC1302" s="2"/>
      <c r="HD1302" s="2"/>
      <c r="HE1302" s="2"/>
      <c r="HF1302" s="2"/>
      <c r="HG1302" s="2"/>
      <c r="HH1302" s="2"/>
      <c r="HI1302" s="2"/>
      <c r="HJ1302" s="2"/>
      <c r="HK1302" s="2"/>
      <c r="HL1302" s="2"/>
      <c r="HM1302" s="2"/>
      <c r="HN1302" s="2"/>
      <c r="HO1302" s="2"/>
      <c r="HP1302" s="2"/>
      <c r="HQ1302" s="2"/>
      <c r="HR1302" s="2"/>
      <c r="HS1302" s="2"/>
      <c r="HT1302" s="2"/>
      <c r="HU1302" s="2"/>
      <c r="HV1302" s="2"/>
      <c r="HW1302" s="2"/>
      <c r="HX1302" s="2"/>
      <c r="HY1302" s="2"/>
      <c r="HZ1302" s="2"/>
      <c r="IA1302" s="2"/>
      <c r="IB1302" s="2"/>
      <c r="IC1302" s="2"/>
      <c r="ID1302" s="2"/>
    </row>
    <row r="1303" spans="1:238" s="12" customFormat="1" x14ac:dyDescent="0.2">
      <c r="A1303" s="11">
        <f t="shared" si="21"/>
        <v>1295</v>
      </c>
      <c r="B1303" s="32" t="s">
        <v>1210</v>
      </c>
      <c r="C1303" s="32" t="s">
        <v>754</v>
      </c>
      <c r="D1303" s="38" t="s">
        <v>646</v>
      </c>
      <c r="E1303" s="68" t="s">
        <v>1631</v>
      </c>
      <c r="F1303" s="33" t="s">
        <v>958</v>
      </c>
      <c r="G1303" s="34">
        <v>437</v>
      </c>
      <c r="H1303" s="34">
        <v>1477.16</v>
      </c>
      <c r="I1303" s="37" t="s">
        <v>15</v>
      </c>
      <c r="J1303" s="35" t="s">
        <v>17</v>
      </c>
      <c r="K1303" s="36" t="s">
        <v>1622</v>
      </c>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c r="GQ1303" s="2"/>
      <c r="GR1303" s="2"/>
      <c r="GS1303" s="2"/>
      <c r="GT1303" s="2"/>
      <c r="GU1303" s="2"/>
      <c r="GV1303" s="2"/>
      <c r="GW1303" s="2"/>
      <c r="GX1303" s="2"/>
      <c r="GY1303" s="2"/>
      <c r="GZ1303" s="2"/>
      <c r="HA1303" s="2"/>
      <c r="HB1303" s="2"/>
      <c r="HC1303" s="2"/>
      <c r="HD1303" s="2"/>
      <c r="HE1303" s="2"/>
      <c r="HF1303" s="2"/>
      <c r="HG1303" s="2"/>
      <c r="HH1303" s="2"/>
      <c r="HI1303" s="2"/>
      <c r="HJ1303" s="2"/>
      <c r="HK1303" s="2"/>
      <c r="HL1303" s="2"/>
      <c r="HM1303" s="2"/>
      <c r="HN1303" s="2"/>
      <c r="HO1303" s="2"/>
      <c r="HP1303" s="2"/>
      <c r="HQ1303" s="2"/>
      <c r="HR1303" s="2"/>
      <c r="HS1303" s="2"/>
      <c r="HT1303" s="2"/>
      <c r="HU1303" s="2"/>
      <c r="HV1303" s="2"/>
      <c r="HW1303" s="2"/>
      <c r="HX1303" s="2"/>
      <c r="HY1303" s="2"/>
      <c r="HZ1303" s="2"/>
      <c r="IA1303" s="2"/>
      <c r="IB1303" s="2"/>
      <c r="IC1303" s="2"/>
      <c r="ID1303" s="2"/>
    </row>
    <row r="1304" spans="1:238" s="12" customFormat="1" x14ac:dyDescent="0.2">
      <c r="A1304" s="11">
        <f t="shared" si="21"/>
        <v>1296</v>
      </c>
      <c r="B1304" s="32" t="s">
        <v>1223</v>
      </c>
      <c r="C1304" s="32" t="s">
        <v>754</v>
      </c>
      <c r="D1304" s="38" t="s">
        <v>646</v>
      </c>
      <c r="E1304" s="68" t="s">
        <v>1217</v>
      </c>
      <c r="F1304" s="33" t="s">
        <v>2650</v>
      </c>
      <c r="G1304" s="34">
        <v>7089</v>
      </c>
      <c r="H1304" s="34">
        <v>6456</v>
      </c>
      <c r="I1304" s="37" t="s">
        <v>15</v>
      </c>
      <c r="J1304" s="35" t="s">
        <v>17</v>
      </c>
      <c r="K1304" s="36"/>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c r="EY1304" s="2"/>
      <c r="EZ1304" s="2"/>
      <c r="FA1304" s="2"/>
      <c r="FB1304" s="2"/>
      <c r="FC1304" s="2"/>
      <c r="FD1304" s="2"/>
      <c r="FE1304" s="2"/>
      <c r="FF1304" s="2"/>
      <c r="FG1304" s="2"/>
      <c r="FH1304" s="2"/>
      <c r="FI1304" s="2"/>
      <c r="FJ1304" s="2"/>
      <c r="FK1304" s="2"/>
      <c r="FL1304" s="2"/>
      <c r="FM1304" s="2"/>
      <c r="FN1304" s="2"/>
      <c r="FO1304" s="2"/>
      <c r="FP1304" s="2"/>
      <c r="FQ1304" s="2"/>
      <c r="FR1304" s="2"/>
      <c r="FS1304" s="2"/>
      <c r="FT1304" s="2"/>
      <c r="FU1304" s="2"/>
      <c r="FV1304" s="2"/>
      <c r="FW1304" s="2"/>
      <c r="FX1304" s="2"/>
      <c r="FY1304" s="2"/>
      <c r="FZ1304" s="2"/>
      <c r="GA1304" s="2"/>
      <c r="GB1304" s="2"/>
      <c r="GC1304" s="2"/>
      <c r="GD1304" s="2"/>
      <c r="GE1304" s="2"/>
      <c r="GF1304" s="2"/>
      <c r="GG1304" s="2"/>
      <c r="GH1304" s="2"/>
      <c r="GI1304" s="2"/>
      <c r="GJ1304" s="2"/>
      <c r="GK1304" s="2"/>
      <c r="GL1304" s="2"/>
      <c r="GM1304" s="2"/>
      <c r="GN1304" s="2"/>
      <c r="GO1304" s="2"/>
      <c r="GP1304" s="2"/>
      <c r="GQ1304" s="2"/>
      <c r="GR1304" s="2"/>
      <c r="GS1304" s="2"/>
      <c r="GT1304" s="2"/>
      <c r="GU1304" s="2"/>
      <c r="GV1304" s="2"/>
      <c r="GW1304" s="2"/>
      <c r="GX1304" s="2"/>
      <c r="GY1304" s="2"/>
      <c r="GZ1304" s="2"/>
      <c r="HA1304" s="2"/>
      <c r="HB1304" s="2"/>
      <c r="HC1304" s="2"/>
      <c r="HD1304" s="2"/>
      <c r="HE1304" s="2"/>
      <c r="HF1304" s="2"/>
      <c r="HG1304" s="2"/>
      <c r="HH1304" s="2"/>
      <c r="HI1304" s="2"/>
      <c r="HJ1304" s="2"/>
      <c r="HK1304" s="2"/>
      <c r="HL1304" s="2"/>
      <c r="HM1304" s="2"/>
      <c r="HN1304" s="2"/>
      <c r="HO1304" s="2"/>
      <c r="HP1304" s="2"/>
      <c r="HQ1304" s="2"/>
      <c r="HR1304" s="2"/>
      <c r="HS1304" s="2"/>
      <c r="HT1304" s="2"/>
      <c r="HU1304" s="2"/>
      <c r="HV1304" s="2"/>
      <c r="HW1304" s="2"/>
      <c r="HX1304" s="2"/>
      <c r="HY1304" s="2"/>
      <c r="HZ1304" s="2"/>
      <c r="IA1304" s="2"/>
      <c r="IB1304" s="2"/>
      <c r="IC1304" s="2"/>
      <c r="ID1304" s="2"/>
    </row>
    <row r="1305" spans="1:238" s="12" customFormat="1" x14ac:dyDescent="0.2">
      <c r="A1305" s="11">
        <f t="shared" si="21"/>
        <v>1297</v>
      </c>
      <c r="B1305" s="32" t="s">
        <v>1260</v>
      </c>
      <c r="C1305" s="32" t="s">
        <v>754</v>
      </c>
      <c r="D1305" s="32" t="s">
        <v>646</v>
      </c>
      <c r="E1305" s="136" t="s">
        <v>1255</v>
      </c>
      <c r="F1305" s="33" t="s">
        <v>1305</v>
      </c>
      <c r="G1305" s="34">
        <v>2218</v>
      </c>
      <c r="H1305" s="34">
        <v>4214</v>
      </c>
      <c r="I1305" s="41" t="s">
        <v>15</v>
      </c>
      <c r="J1305" s="35" t="s">
        <v>17</v>
      </c>
      <c r="K1305" s="36" t="s">
        <v>178</v>
      </c>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c r="EY1305" s="2"/>
      <c r="EZ1305" s="2"/>
      <c r="FA1305" s="2"/>
      <c r="FB1305" s="2"/>
      <c r="FC1305" s="2"/>
      <c r="FD1305" s="2"/>
      <c r="FE1305" s="2"/>
      <c r="FF1305" s="2"/>
      <c r="FG1305" s="2"/>
      <c r="FH1305" s="2"/>
      <c r="FI1305" s="2"/>
      <c r="FJ1305" s="2"/>
      <c r="FK1305" s="2"/>
      <c r="FL1305" s="2"/>
      <c r="FM1305" s="2"/>
      <c r="FN1305" s="2"/>
      <c r="FO1305" s="2"/>
      <c r="FP1305" s="2"/>
      <c r="FQ1305" s="2"/>
      <c r="FR1305" s="2"/>
      <c r="FS1305" s="2"/>
      <c r="FT1305" s="2"/>
      <c r="FU1305" s="2"/>
      <c r="FV1305" s="2"/>
      <c r="FW1305" s="2"/>
      <c r="FX1305" s="2"/>
      <c r="FY1305" s="2"/>
      <c r="FZ1305" s="2"/>
      <c r="GA1305" s="2"/>
      <c r="GB1305" s="2"/>
      <c r="GC1305" s="2"/>
      <c r="GD1305" s="2"/>
      <c r="GE1305" s="2"/>
      <c r="GF1305" s="2"/>
      <c r="GG1305" s="2"/>
      <c r="GH1305" s="2"/>
      <c r="GI1305" s="2"/>
      <c r="GJ1305" s="2"/>
      <c r="GK1305" s="2"/>
      <c r="GL1305" s="2"/>
      <c r="GM1305" s="2"/>
      <c r="GN1305" s="2"/>
      <c r="GO1305" s="2"/>
      <c r="GP1305" s="2"/>
      <c r="GQ1305" s="2"/>
      <c r="GR1305" s="2"/>
      <c r="GS1305" s="2"/>
      <c r="GT1305" s="2"/>
      <c r="GU1305" s="2"/>
      <c r="GV1305" s="2"/>
      <c r="GW1305" s="2"/>
      <c r="GX1305" s="2"/>
      <c r="GY1305" s="2"/>
      <c r="GZ1305" s="2"/>
      <c r="HA1305" s="2"/>
      <c r="HB1305" s="2"/>
      <c r="HC1305" s="2"/>
      <c r="HD1305" s="2"/>
      <c r="HE1305" s="2"/>
      <c r="HF1305" s="2"/>
      <c r="HG1305" s="2"/>
      <c r="HH1305" s="2"/>
      <c r="HI1305" s="2"/>
      <c r="HJ1305" s="2"/>
      <c r="HK1305" s="2"/>
      <c r="HL1305" s="2"/>
      <c r="HM1305" s="2"/>
      <c r="HN1305" s="2"/>
      <c r="HO1305" s="2"/>
      <c r="HP1305" s="2"/>
      <c r="HQ1305" s="2"/>
      <c r="HR1305" s="2"/>
      <c r="HS1305" s="2"/>
      <c r="HT1305" s="2"/>
      <c r="HU1305" s="2"/>
      <c r="HV1305" s="2"/>
      <c r="HW1305" s="2"/>
      <c r="HX1305" s="2"/>
      <c r="HY1305" s="2"/>
      <c r="HZ1305" s="2"/>
      <c r="IA1305" s="2"/>
      <c r="IB1305" s="2"/>
      <c r="IC1305" s="2"/>
      <c r="ID1305" s="2"/>
    </row>
    <row r="1306" spans="1:238" x14ac:dyDescent="0.2">
      <c r="A1306" s="11">
        <f t="shared" si="21"/>
        <v>1298</v>
      </c>
      <c r="B1306" s="32" t="s">
        <v>625</v>
      </c>
      <c r="C1306" s="32" t="s">
        <v>1660</v>
      </c>
      <c r="D1306" s="32" t="s">
        <v>8</v>
      </c>
      <c r="E1306" s="68">
        <v>2002.12</v>
      </c>
      <c r="F1306" s="33" t="s">
        <v>1948</v>
      </c>
      <c r="G1306" s="34">
        <v>2997</v>
      </c>
      <c r="H1306" s="34">
        <v>4105</v>
      </c>
      <c r="I1306" s="35" t="s">
        <v>1268</v>
      </c>
      <c r="J1306" s="35" t="s">
        <v>17</v>
      </c>
      <c r="K1306" s="36"/>
    </row>
    <row r="1307" spans="1:238" x14ac:dyDescent="0.2">
      <c r="A1307" s="11">
        <f t="shared" si="21"/>
        <v>1299</v>
      </c>
      <c r="B1307" s="32" t="s">
        <v>626</v>
      </c>
      <c r="C1307" s="32" t="s">
        <v>1660</v>
      </c>
      <c r="D1307" s="32" t="s">
        <v>8</v>
      </c>
      <c r="E1307" s="68">
        <v>2003.04</v>
      </c>
      <c r="F1307" s="33" t="s">
        <v>1347</v>
      </c>
      <c r="G1307" s="34">
        <v>3375</v>
      </c>
      <c r="H1307" s="34">
        <v>3526</v>
      </c>
      <c r="I1307" s="35" t="s">
        <v>1268</v>
      </c>
      <c r="J1307" s="35" t="s">
        <v>17</v>
      </c>
      <c r="K1307" s="36"/>
    </row>
    <row r="1308" spans="1:238" x14ac:dyDescent="0.2">
      <c r="A1308" s="11">
        <f t="shared" si="21"/>
        <v>1300</v>
      </c>
      <c r="B1308" s="32" t="s">
        <v>627</v>
      </c>
      <c r="C1308" s="32" t="s">
        <v>1660</v>
      </c>
      <c r="D1308" s="32" t="s">
        <v>8</v>
      </c>
      <c r="E1308" s="68">
        <v>2004.04</v>
      </c>
      <c r="F1308" s="33" t="s">
        <v>1347</v>
      </c>
      <c r="G1308" s="34">
        <v>1219</v>
      </c>
      <c r="H1308" s="34">
        <v>447</v>
      </c>
      <c r="I1308" s="37" t="s">
        <v>1268</v>
      </c>
      <c r="J1308" s="35" t="s">
        <v>17</v>
      </c>
      <c r="K1308" s="36"/>
    </row>
    <row r="1309" spans="1:238" x14ac:dyDescent="0.2">
      <c r="A1309" s="11">
        <f t="shared" si="21"/>
        <v>1301</v>
      </c>
      <c r="B1309" s="32" t="s">
        <v>628</v>
      </c>
      <c r="C1309" s="32" t="s">
        <v>1660</v>
      </c>
      <c r="D1309" s="32" t="s">
        <v>8</v>
      </c>
      <c r="E1309" s="68">
        <v>2005.03</v>
      </c>
      <c r="F1309" s="33" t="s">
        <v>1949</v>
      </c>
      <c r="G1309" s="34">
        <v>2954</v>
      </c>
      <c r="H1309" s="34">
        <v>4100</v>
      </c>
      <c r="I1309" s="35" t="s">
        <v>1268</v>
      </c>
      <c r="J1309" s="35" t="s">
        <v>17</v>
      </c>
      <c r="K1309" s="36"/>
    </row>
    <row r="1310" spans="1:238" x14ac:dyDescent="0.2">
      <c r="A1310" s="11">
        <f t="shared" si="21"/>
        <v>1302</v>
      </c>
      <c r="B1310" s="32" t="s">
        <v>629</v>
      </c>
      <c r="C1310" s="32" t="s">
        <v>1660</v>
      </c>
      <c r="D1310" s="32" t="s">
        <v>8</v>
      </c>
      <c r="E1310" s="68">
        <v>2005.09</v>
      </c>
      <c r="F1310" s="33" t="s">
        <v>1347</v>
      </c>
      <c r="G1310" s="34">
        <v>6941</v>
      </c>
      <c r="H1310" s="34">
        <v>10070</v>
      </c>
      <c r="I1310" s="37" t="s">
        <v>1268</v>
      </c>
      <c r="J1310" s="35" t="s">
        <v>17</v>
      </c>
      <c r="K1310" s="36"/>
    </row>
    <row r="1311" spans="1:238" x14ac:dyDescent="0.2">
      <c r="A1311" s="11">
        <f t="shared" si="21"/>
        <v>1303</v>
      </c>
      <c r="B1311" s="32" t="s">
        <v>1950</v>
      </c>
      <c r="C1311" s="32" t="s">
        <v>1660</v>
      </c>
      <c r="D1311" s="32" t="s">
        <v>8</v>
      </c>
      <c r="E1311" s="68">
        <v>2006.04</v>
      </c>
      <c r="F1311" s="33" t="s">
        <v>1951</v>
      </c>
      <c r="G1311" s="34">
        <v>396</v>
      </c>
      <c r="H1311" s="34">
        <v>434</v>
      </c>
      <c r="I1311" s="37" t="s">
        <v>1268</v>
      </c>
      <c r="J1311" s="35" t="s">
        <v>17</v>
      </c>
      <c r="K1311" s="36"/>
    </row>
    <row r="1312" spans="1:238" s="12" customFormat="1" x14ac:dyDescent="0.2">
      <c r="A1312" s="11">
        <f t="shared" si="21"/>
        <v>1304</v>
      </c>
      <c r="B1312" s="32" t="s">
        <v>1952</v>
      </c>
      <c r="C1312" s="32" t="s">
        <v>1660</v>
      </c>
      <c r="D1312" s="32" t="s">
        <v>8</v>
      </c>
      <c r="E1312" s="68">
        <v>2006.04</v>
      </c>
      <c r="F1312" s="33" t="s">
        <v>1302</v>
      </c>
      <c r="G1312" s="34">
        <v>1360</v>
      </c>
      <c r="H1312" s="34">
        <v>2601</v>
      </c>
      <c r="I1312" s="37" t="s">
        <v>1268</v>
      </c>
      <c r="J1312" s="35" t="s">
        <v>17</v>
      </c>
      <c r="K1312" s="36"/>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c r="GQ1312" s="2"/>
      <c r="GR1312" s="2"/>
      <c r="GS1312" s="2"/>
      <c r="GT1312" s="2"/>
      <c r="GU1312" s="2"/>
      <c r="GV1312" s="2"/>
      <c r="GW1312" s="2"/>
      <c r="GX1312" s="2"/>
      <c r="GY1312" s="2"/>
      <c r="GZ1312" s="2"/>
      <c r="HA1312" s="2"/>
      <c r="HB1312" s="2"/>
      <c r="HC1312" s="2"/>
      <c r="HD1312" s="2"/>
      <c r="HE1312" s="2"/>
      <c r="HF1312" s="2"/>
      <c r="HG1312" s="2"/>
      <c r="HH1312" s="2"/>
      <c r="HI1312" s="2"/>
      <c r="HJ1312" s="2"/>
      <c r="HK1312" s="2"/>
      <c r="HL1312" s="2"/>
      <c r="HM1312" s="2"/>
      <c r="HN1312" s="2"/>
      <c r="HO1312" s="2"/>
      <c r="HP1312" s="2"/>
      <c r="HQ1312" s="2"/>
      <c r="HR1312" s="2"/>
      <c r="HS1312" s="2"/>
      <c r="HT1312" s="2"/>
      <c r="HU1312" s="2"/>
      <c r="HV1312" s="2"/>
      <c r="HW1312" s="2"/>
      <c r="HX1312" s="2"/>
      <c r="HY1312" s="2"/>
      <c r="HZ1312" s="2"/>
      <c r="IA1312" s="2"/>
      <c r="IB1312" s="2"/>
      <c r="IC1312" s="2"/>
      <c r="ID1312" s="2"/>
    </row>
    <row r="1313" spans="1:238" s="12" customFormat="1" x14ac:dyDescent="0.2">
      <c r="A1313" s="11">
        <f t="shared" si="21"/>
        <v>1305</v>
      </c>
      <c r="B1313" s="32" t="s">
        <v>1953</v>
      </c>
      <c r="C1313" s="32" t="s">
        <v>1660</v>
      </c>
      <c r="D1313" s="32" t="s">
        <v>8</v>
      </c>
      <c r="E1313" s="68">
        <v>2006.07</v>
      </c>
      <c r="F1313" s="33" t="s">
        <v>1954</v>
      </c>
      <c r="G1313" s="34">
        <v>2660</v>
      </c>
      <c r="H1313" s="34">
        <v>3164</v>
      </c>
      <c r="I1313" s="37" t="s">
        <v>1268</v>
      </c>
      <c r="J1313" s="35" t="s">
        <v>17</v>
      </c>
      <c r="K1313" s="36"/>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c r="GQ1313" s="2"/>
      <c r="GR1313" s="2"/>
      <c r="GS1313" s="2"/>
      <c r="GT1313" s="2"/>
      <c r="GU1313" s="2"/>
      <c r="GV1313" s="2"/>
      <c r="GW1313" s="2"/>
      <c r="GX1313" s="2"/>
      <c r="GY1313" s="2"/>
      <c r="GZ1313" s="2"/>
      <c r="HA1313" s="2"/>
      <c r="HB1313" s="2"/>
      <c r="HC1313" s="2"/>
      <c r="HD1313" s="2"/>
      <c r="HE1313" s="2"/>
      <c r="HF1313" s="2"/>
      <c r="HG1313" s="2"/>
      <c r="HH1313" s="2"/>
      <c r="HI1313" s="2"/>
      <c r="HJ1313" s="2"/>
      <c r="HK1313" s="2"/>
      <c r="HL1313" s="2"/>
      <c r="HM1313" s="2"/>
      <c r="HN1313" s="2"/>
      <c r="HO1313" s="2"/>
      <c r="HP1313" s="2"/>
      <c r="HQ1313" s="2"/>
      <c r="HR1313" s="2"/>
      <c r="HS1313" s="2"/>
      <c r="HT1313" s="2"/>
      <c r="HU1313" s="2"/>
      <c r="HV1313" s="2"/>
      <c r="HW1313" s="2"/>
      <c r="HX1313" s="2"/>
      <c r="HY1313" s="2"/>
      <c r="HZ1313" s="2"/>
      <c r="IA1313" s="2"/>
      <c r="IB1313" s="2"/>
      <c r="IC1313" s="2"/>
      <c r="ID1313" s="2"/>
    </row>
    <row r="1314" spans="1:238" s="12" customFormat="1" x14ac:dyDescent="0.2">
      <c r="A1314" s="11">
        <f t="shared" si="21"/>
        <v>1306</v>
      </c>
      <c r="B1314" s="32" t="s">
        <v>1955</v>
      </c>
      <c r="C1314" s="32" t="s">
        <v>1660</v>
      </c>
      <c r="D1314" s="32" t="s">
        <v>8</v>
      </c>
      <c r="E1314" s="68">
        <v>2006.09</v>
      </c>
      <c r="F1314" s="33" t="s">
        <v>1347</v>
      </c>
      <c r="G1314" s="34">
        <v>5766</v>
      </c>
      <c r="H1314" s="34">
        <v>12129</v>
      </c>
      <c r="I1314" s="37" t="s">
        <v>1268</v>
      </c>
      <c r="J1314" s="35" t="s">
        <v>17</v>
      </c>
      <c r="K1314" s="36"/>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c r="GQ1314" s="2"/>
      <c r="GR1314" s="2"/>
      <c r="GS1314" s="2"/>
      <c r="GT1314" s="2"/>
      <c r="GU1314" s="2"/>
      <c r="GV1314" s="2"/>
      <c r="GW1314" s="2"/>
      <c r="GX1314" s="2"/>
      <c r="GY1314" s="2"/>
      <c r="GZ1314" s="2"/>
      <c r="HA1314" s="2"/>
      <c r="HB1314" s="2"/>
      <c r="HC1314" s="2"/>
      <c r="HD1314" s="2"/>
      <c r="HE1314" s="2"/>
      <c r="HF1314" s="2"/>
      <c r="HG1314" s="2"/>
      <c r="HH1314" s="2"/>
      <c r="HI1314" s="2"/>
      <c r="HJ1314" s="2"/>
      <c r="HK1314" s="2"/>
      <c r="HL1314" s="2"/>
      <c r="HM1314" s="2"/>
      <c r="HN1314" s="2"/>
      <c r="HO1314" s="2"/>
      <c r="HP1314" s="2"/>
      <c r="HQ1314" s="2"/>
      <c r="HR1314" s="2"/>
      <c r="HS1314" s="2"/>
      <c r="HT1314" s="2"/>
      <c r="HU1314" s="2"/>
      <c r="HV1314" s="2"/>
      <c r="HW1314" s="2"/>
      <c r="HX1314" s="2"/>
      <c r="HY1314" s="2"/>
      <c r="HZ1314" s="2"/>
      <c r="IA1314" s="2"/>
      <c r="IB1314" s="2"/>
      <c r="IC1314" s="2"/>
      <c r="ID1314" s="2"/>
    </row>
    <row r="1315" spans="1:238" s="12" customFormat="1" x14ac:dyDescent="0.2">
      <c r="A1315" s="11">
        <f t="shared" si="21"/>
        <v>1307</v>
      </c>
      <c r="B1315" s="32" t="s">
        <v>1956</v>
      </c>
      <c r="C1315" s="32" t="s">
        <v>1660</v>
      </c>
      <c r="D1315" s="32" t="s">
        <v>8</v>
      </c>
      <c r="E1315" s="68">
        <v>2006.09</v>
      </c>
      <c r="F1315" s="33" t="s">
        <v>1347</v>
      </c>
      <c r="G1315" s="34">
        <v>971</v>
      </c>
      <c r="H1315" s="34">
        <v>889</v>
      </c>
      <c r="I1315" s="37" t="s">
        <v>1268</v>
      </c>
      <c r="J1315" s="35" t="s">
        <v>17</v>
      </c>
      <c r="K1315" s="36"/>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c r="GQ1315" s="2"/>
      <c r="GR1315" s="2"/>
      <c r="GS1315" s="2"/>
      <c r="GT1315" s="2"/>
      <c r="GU1315" s="2"/>
      <c r="GV1315" s="2"/>
      <c r="GW1315" s="2"/>
      <c r="GX1315" s="2"/>
      <c r="GY1315" s="2"/>
      <c r="GZ1315" s="2"/>
      <c r="HA1315" s="2"/>
      <c r="HB1315" s="2"/>
      <c r="HC1315" s="2"/>
      <c r="HD1315" s="2"/>
      <c r="HE1315" s="2"/>
      <c r="HF1315" s="2"/>
      <c r="HG1315" s="2"/>
      <c r="HH1315" s="2"/>
      <c r="HI1315" s="2"/>
      <c r="HJ1315" s="2"/>
      <c r="HK1315" s="2"/>
      <c r="HL1315" s="2"/>
      <c r="HM1315" s="2"/>
      <c r="HN1315" s="2"/>
      <c r="HO1315" s="2"/>
      <c r="HP1315" s="2"/>
      <c r="HQ1315" s="2"/>
      <c r="HR1315" s="2"/>
      <c r="HS1315" s="2"/>
      <c r="HT1315" s="2"/>
      <c r="HU1315" s="2"/>
      <c r="HV1315" s="2"/>
      <c r="HW1315" s="2"/>
      <c r="HX1315" s="2"/>
      <c r="HY1315" s="2"/>
      <c r="HZ1315" s="2"/>
      <c r="IA1315" s="2"/>
      <c r="IB1315" s="2"/>
      <c r="IC1315" s="2"/>
      <c r="ID1315" s="2"/>
    </row>
    <row r="1316" spans="1:238" s="12" customFormat="1" x14ac:dyDescent="0.2">
      <c r="A1316" s="11">
        <f t="shared" si="21"/>
        <v>1308</v>
      </c>
      <c r="B1316" s="38" t="s">
        <v>1957</v>
      </c>
      <c r="C1316" s="32" t="s">
        <v>1660</v>
      </c>
      <c r="D1316" s="38" t="s">
        <v>8</v>
      </c>
      <c r="E1316" s="69">
        <v>2007.06</v>
      </c>
      <c r="F1316" s="40" t="s">
        <v>1951</v>
      </c>
      <c r="G1316" s="39">
        <v>3275</v>
      </c>
      <c r="H1316" s="39">
        <v>3872</v>
      </c>
      <c r="I1316" s="43" t="s">
        <v>1268</v>
      </c>
      <c r="J1316" s="35" t="s">
        <v>17</v>
      </c>
      <c r="K1316" s="4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c r="DY1316" s="2"/>
      <c r="DZ1316" s="2"/>
      <c r="EA1316" s="2"/>
      <c r="EB1316" s="2"/>
      <c r="EC1316" s="2"/>
      <c r="ED1316" s="2"/>
      <c r="EE1316" s="2"/>
      <c r="EF1316" s="2"/>
      <c r="EG1316" s="2"/>
      <c r="EH1316" s="2"/>
      <c r="EI1316" s="2"/>
      <c r="EJ1316" s="2"/>
      <c r="EK1316" s="2"/>
      <c r="EL1316" s="2"/>
      <c r="EM1316" s="2"/>
      <c r="EN1316" s="2"/>
      <c r="EO1316" s="2"/>
      <c r="EP1316" s="2"/>
      <c r="EQ1316" s="2"/>
      <c r="ER1316" s="2"/>
      <c r="ES1316" s="2"/>
      <c r="ET1316" s="2"/>
      <c r="EU1316" s="2"/>
      <c r="EV1316" s="2"/>
      <c r="EW1316" s="2"/>
      <c r="EX1316" s="2"/>
      <c r="EY1316" s="2"/>
      <c r="EZ1316" s="2"/>
      <c r="FA1316" s="2"/>
      <c r="FB1316" s="2"/>
      <c r="FC1316" s="2"/>
      <c r="FD1316" s="2"/>
      <c r="FE1316" s="2"/>
      <c r="FF1316" s="2"/>
      <c r="FG1316" s="2"/>
      <c r="FH1316" s="2"/>
      <c r="FI1316" s="2"/>
      <c r="FJ1316" s="2"/>
      <c r="FK1316" s="2"/>
      <c r="FL1316" s="2"/>
      <c r="FM1316" s="2"/>
      <c r="FN1316" s="2"/>
      <c r="FO1316" s="2"/>
      <c r="FP1316" s="2"/>
      <c r="FQ1316" s="2"/>
      <c r="FR1316" s="2"/>
      <c r="FS1316" s="2"/>
      <c r="FT1316" s="2"/>
      <c r="FU1316" s="2"/>
      <c r="FV1316" s="2"/>
      <c r="FW1316" s="2"/>
      <c r="FX1316" s="2"/>
      <c r="FY1316" s="2"/>
      <c r="FZ1316" s="2"/>
      <c r="GA1316" s="2"/>
      <c r="GB1316" s="2"/>
      <c r="GC1316" s="2"/>
      <c r="GD1316" s="2"/>
      <c r="GE1316" s="2"/>
      <c r="GF1316" s="2"/>
      <c r="GG1316" s="2"/>
      <c r="GH1316" s="2"/>
      <c r="GI1316" s="2"/>
      <c r="GJ1316" s="2"/>
      <c r="GK1316" s="2"/>
      <c r="GL1316" s="2"/>
      <c r="GM1316" s="2"/>
      <c r="GN1316" s="2"/>
      <c r="GO1316" s="2"/>
      <c r="GP1316" s="2"/>
      <c r="GQ1316" s="2"/>
      <c r="GR1316" s="2"/>
      <c r="GS1316" s="2"/>
      <c r="GT1316" s="2"/>
      <c r="GU1316" s="2"/>
      <c r="GV1316" s="2"/>
      <c r="GW1316" s="2"/>
      <c r="GX1316" s="2"/>
      <c r="GY1316" s="2"/>
      <c r="GZ1316" s="2"/>
      <c r="HA1316" s="2"/>
      <c r="HB1316" s="2"/>
      <c r="HC1316" s="2"/>
      <c r="HD1316" s="2"/>
      <c r="HE1316" s="2"/>
      <c r="HF1316" s="2"/>
      <c r="HG1316" s="2"/>
      <c r="HH1316" s="2"/>
      <c r="HI1316" s="2"/>
      <c r="HJ1316" s="2"/>
      <c r="HK1316" s="2"/>
      <c r="HL1316" s="2"/>
      <c r="HM1316" s="2"/>
      <c r="HN1316" s="2"/>
      <c r="HO1316" s="2"/>
      <c r="HP1316" s="2"/>
      <c r="HQ1316" s="2"/>
      <c r="HR1316" s="2"/>
      <c r="HS1316" s="2"/>
      <c r="HT1316" s="2"/>
      <c r="HU1316" s="2"/>
      <c r="HV1316" s="2"/>
      <c r="HW1316" s="2"/>
      <c r="HX1316" s="2"/>
      <c r="HY1316" s="2"/>
      <c r="HZ1316" s="2"/>
      <c r="IA1316" s="2"/>
      <c r="IB1316" s="2"/>
      <c r="IC1316" s="2"/>
      <c r="ID1316" s="2"/>
    </row>
    <row r="1317" spans="1:238" s="12" customFormat="1" x14ac:dyDescent="0.2">
      <c r="A1317" s="11">
        <f t="shared" si="21"/>
        <v>1309</v>
      </c>
      <c r="B1317" s="38" t="s">
        <v>1958</v>
      </c>
      <c r="C1317" s="32" t="s">
        <v>1660</v>
      </c>
      <c r="D1317" s="38" t="s">
        <v>8</v>
      </c>
      <c r="E1317" s="69">
        <v>2007.07</v>
      </c>
      <c r="F1317" s="40" t="s">
        <v>1661</v>
      </c>
      <c r="G1317" s="39">
        <v>3753</v>
      </c>
      <c r="H1317" s="39">
        <v>4225</v>
      </c>
      <c r="I1317" s="43" t="s">
        <v>1268</v>
      </c>
      <c r="J1317" s="43" t="s">
        <v>17</v>
      </c>
      <c r="K1317" s="4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c r="DY1317" s="2"/>
      <c r="DZ1317" s="2"/>
      <c r="EA1317" s="2"/>
      <c r="EB1317" s="2"/>
      <c r="EC1317" s="2"/>
      <c r="ED1317" s="2"/>
      <c r="EE1317" s="2"/>
      <c r="EF1317" s="2"/>
      <c r="EG1317" s="2"/>
      <c r="EH1317" s="2"/>
      <c r="EI1317" s="2"/>
      <c r="EJ1317" s="2"/>
      <c r="EK1317" s="2"/>
      <c r="EL1317" s="2"/>
      <c r="EM1317" s="2"/>
      <c r="EN1317" s="2"/>
      <c r="EO1317" s="2"/>
      <c r="EP1317" s="2"/>
      <c r="EQ1317" s="2"/>
      <c r="ER1317" s="2"/>
      <c r="ES1317" s="2"/>
      <c r="ET1317" s="2"/>
      <c r="EU1317" s="2"/>
      <c r="EV1317" s="2"/>
      <c r="EW1317" s="2"/>
      <c r="EX1317" s="2"/>
      <c r="EY1317" s="2"/>
      <c r="EZ1317" s="2"/>
      <c r="FA1317" s="2"/>
      <c r="FB1317" s="2"/>
      <c r="FC1317" s="2"/>
      <c r="FD1317" s="2"/>
      <c r="FE1317" s="2"/>
      <c r="FF1317" s="2"/>
      <c r="FG1317" s="2"/>
      <c r="FH1317" s="2"/>
      <c r="FI1317" s="2"/>
      <c r="FJ1317" s="2"/>
      <c r="FK1317" s="2"/>
      <c r="FL1317" s="2"/>
      <c r="FM1317" s="2"/>
      <c r="FN1317" s="2"/>
      <c r="FO1317" s="2"/>
      <c r="FP1317" s="2"/>
      <c r="FQ1317" s="2"/>
      <c r="FR1317" s="2"/>
      <c r="FS1317" s="2"/>
      <c r="FT1317" s="2"/>
      <c r="FU1317" s="2"/>
      <c r="FV1317" s="2"/>
      <c r="FW1317" s="2"/>
      <c r="FX1317" s="2"/>
      <c r="FY1317" s="2"/>
      <c r="FZ1317" s="2"/>
      <c r="GA1317" s="2"/>
      <c r="GB1317" s="2"/>
      <c r="GC1317" s="2"/>
      <c r="GD1317" s="2"/>
      <c r="GE1317" s="2"/>
      <c r="GF1317" s="2"/>
      <c r="GG1317" s="2"/>
      <c r="GH1317" s="2"/>
      <c r="GI1317" s="2"/>
      <c r="GJ1317" s="2"/>
      <c r="GK1317" s="2"/>
      <c r="GL1317" s="2"/>
      <c r="GM1317" s="2"/>
      <c r="GN1317" s="2"/>
      <c r="GO1317" s="2"/>
      <c r="GP1317" s="2"/>
      <c r="GQ1317" s="2"/>
      <c r="GR1317" s="2"/>
      <c r="GS1317" s="2"/>
      <c r="GT1317" s="2"/>
      <c r="GU1317" s="2"/>
      <c r="GV1317" s="2"/>
      <c r="GW1317" s="2"/>
      <c r="GX1317" s="2"/>
      <c r="GY1317" s="2"/>
      <c r="GZ1317" s="2"/>
      <c r="HA1317" s="2"/>
      <c r="HB1317" s="2"/>
      <c r="HC1317" s="2"/>
      <c r="HD1317" s="2"/>
      <c r="HE1317" s="2"/>
      <c r="HF1317" s="2"/>
      <c r="HG1317" s="2"/>
      <c r="HH1317" s="2"/>
      <c r="HI1317" s="2"/>
      <c r="HJ1317" s="2"/>
      <c r="HK1317" s="2"/>
      <c r="HL1317" s="2"/>
      <c r="HM1317" s="2"/>
      <c r="HN1317" s="2"/>
      <c r="HO1317" s="2"/>
      <c r="HP1317" s="2"/>
      <c r="HQ1317" s="2"/>
      <c r="HR1317" s="2"/>
      <c r="HS1317" s="2"/>
      <c r="HT1317" s="2"/>
      <c r="HU1317" s="2"/>
      <c r="HV1317" s="2"/>
      <c r="HW1317" s="2"/>
      <c r="HX1317" s="2"/>
      <c r="HY1317" s="2"/>
      <c r="HZ1317" s="2"/>
      <c r="IA1317" s="2"/>
      <c r="IB1317" s="2"/>
      <c r="IC1317" s="2"/>
      <c r="ID1317" s="2"/>
    </row>
    <row r="1318" spans="1:238" s="12" customFormat="1" x14ac:dyDescent="0.2">
      <c r="A1318" s="11">
        <f t="shared" si="21"/>
        <v>1310</v>
      </c>
      <c r="B1318" s="32" t="s">
        <v>1959</v>
      </c>
      <c r="C1318" s="32" t="s">
        <v>1660</v>
      </c>
      <c r="D1318" s="38" t="s">
        <v>8</v>
      </c>
      <c r="E1318" s="69">
        <v>2008.05</v>
      </c>
      <c r="F1318" s="40" t="s">
        <v>1960</v>
      </c>
      <c r="G1318" s="39">
        <v>1626</v>
      </c>
      <c r="H1318" s="39">
        <v>2925</v>
      </c>
      <c r="I1318" s="43" t="s">
        <v>1268</v>
      </c>
      <c r="J1318" s="43" t="s">
        <v>17</v>
      </c>
      <c r="K1318" s="36"/>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c r="DY1318" s="2"/>
      <c r="DZ1318" s="2"/>
      <c r="EA1318" s="2"/>
      <c r="EB1318" s="2"/>
      <c r="EC1318" s="2"/>
      <c r="ED1318" s="2"/>
      <c r="EE1318" s="2"/>
      <c r="EF1318" s="2"/>
      <c r="EG1318" s="2"/>
      <c r="EH1318" s="2"/>
      <c r="EI1318" s="2"/>
      <c r="EJ1318" s="2"/>
      <c r="EK1318" s="2"/>
      <c r="EL1318" s="2"/>
      <c r="EM1318" s="2"/>
      <c r="EN1318" s="2"/>
      <c r="EO1318" s="2"/>
      <c r="EP1318" s="2"/>
      <c r="EQ1318" s="2"/>
      <c r="ER1318" s="2"/>
      <c r="ES1318" s="2"/>
      <c r="ET1318" s="2"/>
      <c r="EU1318" s="2"/>
      <c r="EV1318" s="2"/>
      <c r="EW1318" s="2"/>
      <c r="EX1318" s="2"/>
      <c r="EY1318" s="2"/>
      <c r="EZ1318" s="2"/>
      <c r="FA1318" s="2"/>
      <c r="FB1318" s="2"/>
      <c r="FC1318" s="2"/>
      <c r="FD1318" s="2"/>
      <c r="FE1318" s="2"/>
      <c r="FF1318" s="2"/>
      <c r="FG1318" s="2"/>
      <c r="FH1318" s="2"/>
      <c r="FI1318" s="2"/>
      <c r="FJ1318" s="2"/>
      <c r="FK1318" s="2"/>
      <c r="FL1318" s="2"/>
      <c r="FM1318" s="2"/>
      <c r="FN1318" s="2"/>
      <c r="FO1318" s="2"/>
      <c r="FP1318" s="2"/>
      <c r="FQ1318" s="2"/>
      <c r="FR1318" s="2"/>
      <c r="FS1318" s="2"/>
      <c r="FT1318" s="2"/>
      <c r="FU1318" s="2"/>
      <c r="FV1318" s="2"/>
      <c r="FW1318" s="2"/>
      <c r="FX1318" s="2"/>
      <c r="FY1318" s="2"/>
      <c r="FZ1318" s="2"/>
      <c r="GA1318" s="2"/>
      <c r="GB1318" s="2"/>
      <c r="GC1318" s="2"/>
      <c r="GD1318" s="2"/>
      <c r="GE1318" s="2"/>
      <c r="GF1318" s="2"/>
      <c r="GG1318" s="2"/>
      <c r="GH1318" s="2"/>
      <c r="GI1318" s="2"/>
      <c r="GJ1318" s="2"/>
      <c r="GK1318" s="2"/>
      <c r="GL1318" s="2"/>
      <c r="GM1318" s="2"/>
      <c r="GN1318" s="2"/>
      <c r="GO1318" s="2"/>
      <c r="GP1318" s="2"/>
      <c r="GQ1318" s="2"/>
      <c r="GR1318" s="2"/>
      <c r="GS1318" s="2"/>
      <c r="GT1318" s="2"/>
      <c r="GU1318" s="2"/>
      <c r="GV1318" s="2"/>
      <c r="GW1318" s="2"/>
      <c r="GX1318" s="2"/>
      <c r="GY1318" s="2"/>
      <c r="GZ1318" s="2"/>
      <c r="HA1318" s="2"/>
      <c r="HB1318" s="2"/>
      <c r="HC1318" s="2"/>
      <c r="HD1318" s="2"/>
      <c r="HE1318" s="2"/>
      <c r="HF1318" s="2"/>
      <c r="HG1318" s="2"/>
      <c r="HH1318" s="2"/>
      <c r="HI1318" s="2"/>
      <c r="HJ1318" s="2"/>
      <c r="HK1318" s="2"/>
      <c r="HL1318" s="2"/>
      <c r="HM1318" s="2"/>
      <c r="HN1318" s="2"/>
      <c r="HO1318" s="2"/>
      <c r="HP1318" s="2"/>
      <c r="HQ1318" s="2"/>
      <c r="HR1318" s="2"/>
      <c r="HS1318" s="2"/>
      <c r="HT1318" s="2"/>
      <c r="HU1318" s="2"/>
      <c r="HV1318" s="2"/>
      <c r="HW1318" s="2"/>
      <c r="HX1318" s="2"/>
      <c r="HY1318" s="2"/>
      <c r="HZ1318" s="2"/>
      <c r="IA1318" s="2"/>
      <c r="IB1318" s="2"/>
      <c r="IC1318" s="2"/>
      <c r="ID1318" s="2"/>
    </row>
    <row r="1319" spans="1:238" s="12" customFormat="1" x14ac:dyDescent="0.2">
      <c r="A1319" s="11">
        <f t="shared" si="21"/>
        <v>1311</v>
      </c>
      <c r="B1319" s="32" t="s">
        <v>1961</v>
      </c>
      <c r="C1319" s="32" t="s">
        <v>1660</v>
      </c>
      <c r="D1319" s="38" t="s">
        <v>8</v>
      </c>
      <c r="E1319" s="69">
        <v>2008.07</v>
      </c>
      <c r="F1319" s="33" t="s">
        <v>1962</v>
      </c>
      <c r="G1319" s="34">
        <v>1257</v>
      </c>
      <c r="H1319" s="34">
        <v>2339</v>
      </c>
      <c r="I1319" s="37" t="s">
        <v>15</v>
      </c>
      <c r="J1319" s="35" t="s">
        <v>17</v>
      </c>
      <c r="K1319" s="36"/>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c r="DY1319" s="2"/>
      <c r="DZ1319" s="2"/>
      <c r="EA1319" s="2"/>
      <c r="EB1319" s="2"/>
      <c r="EC1319" s="2"/>
      <c r="ED1319" s="2"/>
      <c r="EE1319" s="2"/>
      <c r="EF1319" s="2"/>
      <c r="EG1319" s="2"/>
      <c r="EH1319" s="2"/>
      <c r="EI1319" s="2"/>
      <c r="EJ1319" s="2"/>
      <c r="EK1319" s="2"/>
      <c r="EL1319" s="2"/>
      <c r="EM1319" s="2"/>
      <c r="EN1319" s="2"/>
      <c r="EO1319" s="2"/>
      <c r="EP1319" s="2"/>
      <c r="EQ1319" s="2"/>
      <c r="ER1319" s="2"/>
      <c r="ES1319" s="2"/>
      <c r="ET1319" s="2"/>
      <c r="EU1319" s="2"/>
      <c r="EV1319" s="2"/>
      <c r="EW1319" s="2"/>
      <c r="EX1319" s="2"/>
      <c r="EY1319" s="2"/>
      <c r="EZ1319" s="2"/>
      <c r="FA1319" s="2"/>
      <c r="FB1319" s="2"/>
      <c r="FC1319" s="2"/>
      <c r="FD1319" s="2"/>
      <c r="FE1319" s="2"/>
      <c r="FF1319" s="2"/>
      <c r="FG1319" s="2"/>
      <c r="FH1319" s="2"/>
      <c r="FI1319" s="2"/>
      <c r="FJ1319" s="2"/>
      <c r="FK1319" s="2"/>
      <c r="FL1319" s="2"/>
      <c r="FM1319" s="2"/>
      <c r="FN1319" s="2"/>
      <c r="FO1319" s="2"/>
      <c r="FP1319" s="2"/>
      <c r="FQ1319" s="2"/>
      <c r="FR1319" s="2"/>
      <c r="FS1319" s="2"/>
      <c r="FT1319" s="2"/>
      <c r="FU1319" s="2"/>
      <c r="FV1319" s="2"/>
      <c r="FW1319" s="2"/>
      <c r="FX1319" s="2"/>
      <c r="FY1319" s="2"/>
      <c r="FZ1319" s="2"/>
      <c r="GA1319" s="2"/>
      <c r="GB1319" s="2"/>
      <c r="GC1319" s="2"/>
      <c r="GD1319" s="2"/>
      <c r="GE1319" s="2"/>
      <c r="GF1319" s="2"/>
      <c r="GG1319" s="2"/>
      <c r="GH1319" s="2"/>
      <c r="GI1319" s="2"/>
      <c r="GJ1319" s="2"/>
      <c r="GK1319" s="2"/>
      <c r="GL1319" s="2"/>
      <c r="GM1319" s="2"/>
      <c r="GN1319" s="2"/>
      <c r="GO1319" s="2"/>
      <c r="GP1319" s="2"/>
      <c r="GQ1319" s="2"/>
      <c r="GR1319" s="2"/>
      <c r="GS1319" s="2"/>
      <c r="GT1319" s="2"/>
      <c r="GU1319" s="2"/>
      <c r="GV1319" s="2"/>
      <c r="GW1319" s="2"/>
      <c r="GX1319" s="2"/>
      <c r="GY1319" s="2"/>
      <c r="GZ1319" s="2"/>
      <c r="HA1319" s="2"/>
      <c r="HB1319" s="2"/>
      <c r="HC1319" s="2"/>
      <c r="HD1319" s="2"/>
      <c r="HE1319" s="2"/>
      <c r="HF1319" s="2"/>
      <c r="HG1319" s="2"/>
      <c r="HH1319" s="2"/>
      <c r="HI1319" s="2"/>
      <c r="HJ1319" s="2"/>
      <c r="HK1319" s="2"/>
      <c r="HL1319" s="2"/>
      <c r="HM1319" s="2"/>
      <c r="HN1319" s="2"/>
      <c r="HO1319" s="2"/>
      <c r="HP1319" s="2"/>
      <c r="HQ1319" s="2"/>
      <c r="HR1319" s="2"/>
      <c r="HS1319" s="2"/>
      <c r="HT1319" s="2"/>
      <c r="HU1319" s="2"/>
      <c r="HV1319" s="2"/>
      <c r="HW1319" s="2"/>
      <c r="HX1319" s="2"/>
      <c r="HY1319" s="2"/>
      <c r="HZ1319" s="2"/>
      <c r="IA1319" s="2"/>
      <c r="IB1319" s="2"/>
      <c r="IC1319" s="2"/>
      <c r="ID1319" s="2"/>
    </row>
    <row r="1320" spans="1:238" x14ac:dyDescent="0.2">
      <c r="A1320" s="11">
        <f t="shared" si="21"/>
        <v>1312</v>
      </c>
      <c r="B1320" s="32" t="s">
        <v>1963</v>
      </c>
      <c r="C1320" s="32" t="s">
        <v>1660</v>
      </c>
      <c r="D1320" s="38" t="s">
        <v>8</v>
      </c>
      <c r="E1320" s="69">
        <v>2008.07</v>
      </c>
      <c r="F1320" s="40" t="s">
        <v>1964</v>
      </c>
      <c r="G1320" s="39">
        <v>1342</v>
      </c>
      <c r="H1320" s="39">
        <v>2356</v>
      </c>
      <c r="I1320" s="41" t="s">
        <v>15</v>
      </c>
      <c r="J1320" s="43" t="s">
        <v>17</v>
      </c>
      <c r="K1320" s="36"/>
    </row>
    <row r="1321" spans="1:238" x14ac:dyDescent="0.2">
      <c r="A1321" s="11">
        <f t="shared" si="21"/>
        <v>1313</v>
      </c>
      <c r="B1321" s="32" t="s">
        <v>1965</v>
      </c>
      <c r="C1321" s="32" t="s">
        <v>1660</v>
      </c>
      <c r="D1321" s="38" t="s">
        <v>8</v>
      </c>
      <c r="E1321" s="69">
        <v>2008.08</v>
      </c>
      <c r="F1321" s="40" t="s">
        <v>1451</v>
      </c>
      <c r="G1321" s="39">
        <v>3721</v>
      </c>
      <c r="H1321" s="39">
        <v>5865</v>
      </c>
      <c r="I1321" s="43" t="s">
        <v>15</v>
      </c>
      <c r="J1321" s="43" t="s">
        <v>17</v>
      </c>
      <c r="K1321" s="36"/>
    </row>
    <row r="1322" spans="1:238" x14ac:dyDescent="0.2">
      <c r="A1322" s="11">
        <f t="shared" si="21"/>
        <v>1314</v>
      </c>
      <c r="B1322" s="32" t="s">
        <v>1966</v>
      </c>
      <c r="C1322" s="32" t="s">
        <v>1660</v>
      </c>
      <c r="D1322" s="38" t="s">
        <v>8</v>
      </c>
      <c r="E1322" s="68">
        <v>2009.03</v>
      </c>
      <c r="F1322" s="33" t="s">
        <v>1967</v>
      </c>
      <c r="G1322" s="34">
        <v>2488</v>
      </c>
      <c r="H1322" s="34">
        <v>5193</v>
      </c>
      <c r="I1322" s="35" t="s">
        <v>1268</v>
      </c>
      <c r="J1322" s="35" t="s">
        <v>17</v>
      </c>
      <c r="K1322" s="36"/>
    </row>
    <row r="1323" spans="1:238" x14ac:dyDescent="0.2">
      <c r="A1323" s="11">
        <f t="shared" si="21"/>
        <v>1315</v>
      </c>
      <c r="B1323" s="32" t="s">
        <v>1968</v>
      </c>
      <c r="C1323" s="32" t="s">
        <v>1660</v>
      </c>
      <c r="D1323" s="38" t="s">
        <v>8</v>
      </c>
      <c r="E1323" s="68">
        <v>2009.04</v>
      </c>
      <c r="F1323" s="33" t="s">
        <v>1969</v>
      </c>
      <c r="G1323" s="34">
        <v>5459</v>
      </c>
      <c r="H1323" s="34">
        <v>9511</v>
      </c>
      <c r="I1323" s="35" t="s">
        <v>1268</v>
      </c>
      <c r="J1323" s="35" t="s">
        <v>17</v>
      </c>
      <c r="K1323" s="36"/>
      <c r="L1323" s="14"/>
      <c r="M1323" s="14"/>
      <c r="N1323" s="14"/>
      <c r="O1323" s="14"/>
      <c r="P1323" s="14"/>
      <c r="Q1323" s="14"/>
      <c r="R1323" s="14"/>
      <c r="S1323" s="14"/>
      <c r="T1323" s="14"/>
      <c r="U1323" s="14"/>
      <c r="V1323" s="14"/>
      <c r="W1323" s="14"/>
      <c r="X1323" s="14"/>
      <c r="Y1323" s="14"/>
      <c r="Z1323" s="14"/>
      <c r="AA1323" s="14"/>
      <c r="AB1323" s="14"/>
      <c r="AC1323" s="14"/>
      <c r="AD1323" s="14"/>
      <c r="AE1323" s="14"/>
      <c r="AF1323" s="14"/>
      <c r="AG1323" s="14"/>
      <c r="AH1323" s="14"/>
      <c r="AI1323" s="14"/>
      <c r="AJ1323" s="14"/>
      <c r="AK1323" s="14"/>
      <c r="AL1323" s="14"/>
      <c r="AM1323" s="14"/>
      <c r="AN1323" s="14"/>
      <c r="AO1323" s="14"/>
      <c r="AP1323" s="14"/>
      <c r="AQ1323" s="14"/>
      <c r="AR1323" s="14"/>
      <c r="AS1323" s="14"/>
      <c r="AT1323" s="14"/>
      <c r="AU1323" s="14"/>
      <c r="AV1323" s="14"/>
      <c r="AW1323" s="14"/>
      <c r="AX1323" s="14"/>
      <c r="AY1323" s="14"/>
      <c r="AZ1323" s="14"/>
      <c r="BA1323" s="14"/>
      <c r="BB1323" s="14"/>
      <c r="BC1323" s="14"/>
      <c r="BD1323" s="14"/>
      <c r="BE1323" s="14"/>
      <c r="BF1323" s="14"/>
      <c r="BG1323" s="14"/>
      <c r="BH1323" s="14"/>
      <c r="BI1323" s="14"/>
      <c r="BJ1323" s="14"/>
      <c r="BK1323" s="14"/>
      <c r="BL1323" s="14"/>
      <c r="BM1323" s="14"/>
      <c r="BN1323" s="14"/>
      <c r="BO1323" s="14"/>
      <c r="BP1323" s="14"/>
      <c r="BQ1323" s="14"/>
      <c r="BR1323" s="14"/>
      <c r="BS1323" s="14"/>
      <c r="BT1323" s="14"/>
      <c r="BU1323" s="14"/>
      <c r="BV1323" s="14"/>
      <c r="BW1323" s="14"/>
      <c r="BX1323" s="14"/>
      <c r="BY1323" s="14"/>
      <c r="BZ1323" s="14"/>
      <c r="CA1323" s="14"/>
      <c r="CB1323" s="14"/>
      <c r="CC1323" s="14"/>
      <c r="CD1323" s="14"/>
      <c r="CE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4"/>
      <c r="CZ1323" s="14"/>
      <c r="DA1323" s="14"/>
      <c r="DB1323" s="14"/>
      <c r="DC1323" s="14"/>
      <c r="DD1323" s="14"/>
      <c r="DE1323" s="14"/>
      <c r="DF1323" s="14"/>
      <c r="DG1323" s="14"/>
      <c r="DH1323" s="14"/>
      <c r="DI1323" s="14"/>
      <c r="DJ1323" s="14"/>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EU1323" s="14"/>
      <c r="EV1323" s="14"/>
      <c r="EW1323" s="14"/>
      <c r="EX1323" s="14"/>
      <c r="EY1323" s="14"/>
      <c r="EZ1323" s="14"/>
      <c r="FA1323" s="14"/>
      <c r="FB1323" s="14"/>
      <c r="FC1323" s="14"/>
      <c r="FD1323" s="14"/>
      <c r="FE1323" s="14"/>
      <c r="FF1323" s="14"/>
      <c r="FG1323" s="14"/>
      <c r="FH1323" s="14"/>
      <c r="FI1323" s="14"/>
      <c r="FJ1323" s="14"/>
      <c r="FK1323" s="14"/>
      <c r="FL1323" s="14"/>
      <c r="FM1323" s="14"/>
      <c r="FN1323" s="14"/>
      <c r="FO1323" s="14"/>
      <c r="FP1323" s="14"/>
      <c r="FQ1323" s="14"/>
      <c r="FR1323" s="14"/>
      <c r="FS1323" s="14"/>
      <c r="FT1323" s="14"/>
      <c r="FU1323" s="14"/>
      <c r="FV1323" s="14"/>
      <c r="FW1323" s="14"/>
      <c r="FX1323" s="14"/>
      <c r="FY1323" s="14"/>
      <c r="FZ1323" s="14"/>
      <c r="GA1323" s="14"/>
      <c r="GB1323" s="14"/>
      <c r="GC1323" s="14"/>
      <c r="GD1323" s="14"/>
      <c r="GE1323" s="14"/>
      <c r="GF1323" s="14"/>
      <c r="GG1323" s="14"/>
      <c r="GH1323" s="14"/>
      <c r="GI1323" s="14"/>
      <c r="GJ1323" s="14"/>
      <c r="GK1323" s="14"/>
      <c r="GL1323" s="14"/>
      <c r="GM1323" s="14"/>
      <c r="GN1323" s="14"/>
      <c r="GO1323" s="14"/>
      <c r="GP1323" s="14"/>
      <c r="GQ1323" s="14"/>
      <c r="GR1323" s="14"/>
      <c r="GS1323" s="14"/>
      <c r="GT1323" s="14"/>
      <c r="GU1323" s="14"/>
      <c r="GV1323" s="14"/>
      <c r="GW1323" s="14"/>
      <c r="GX1323" s="14"/>
      <c r="GY1323" s="14"/>
      <c r="GZ1323" s="14"/>
      <c r="HA1323" s="14"/>
      <c r="HB1323" s="14"/>
      <c r="HC1323" s="14"/>
      <c r="HD1323" s="14"/>
      <c r="HE1323" s="14"/>
      <c r="HF1323" s="14"/>
      <c r="HG1323" s="14"/>
      <c r="HH1323" s="14"/>
      <c r="HI1323" s="14"/>
      <c r="HJ1323" s="14"/>
      <c r="HK1323" s="14"/>
      <c r="HL1323" s="14"/>
      <c r="HM1323" s="14"/>
      <c r="HN1323" s="14"/>
      <c r="HO1323" s="14"/>
      <c r="HP1323" s="14"/>
      <c r="HQ1323" s="14"/>
      <c r="HR1323" s="14"/>
      <c r="HS1323" s="14"/>
      <c r="HT1323" s="14"/>
      <c r="HU1323" s="14"/>
      <c r="HV1323" s="14"/>
      <c r="HW1323" s="14"/>
      <c r="HX1323" s="14"/>
      <c r="HY1323" s="14"/>
      <c r="HZ1323" s="14"/>
      <c r="IA1323" s="14"/>
      <c r="IB1323" s="14"/>
      <c r="IC1323" s="14"/>
      <c r="ID1323" s="14"/>
    </row>
    <row r="1324" spans="1:238" x14ac:dyDescent="0.2">
      <c r="A1324" s="11">
        <f t="shared" si="21"/>
        <v>1316</v>
      </c>
      <c r="B1324" s="32" t="s">
        <v>1970</v>
      </c>
      <c r="C1324" s="32" t="s">
        <v>1660</v>
      </c>
      <c r="D1324" s="38" t="s">
        <v>8</v>
      </c>
      <c r="E1324" s="69">
        <v>2009.04</v>
      </c>
      <c r="F1324" s="33" t="s">
        <v>1971</v>
      </c>
      <c r="G1324" s="34">
        <v>2630</v>
      </c>
      <c r="H1324" s="34">
        <v>6602</v>
      </c>
      <c r="I1324" s="35" t="s">
        <v>1268</v>
      </c>
      <c r="J1324" s="35" t="s">
        <v>17</v>
      </c>
      <c r="K1324" s="36"/>
      <c r="L1324" s="14"/>
      <c r="M1324" s="14"/>
      <c r="N1324" s="14"/>
      <c r="O1324" s="14"/>
      <c r="P1324" s="14"/>
      <c r="Q1324" s="14"/>
      <c r="R1324" s="14"/>
      <c r="S1324" s="14"/>
      <c r="T1324" s="14"/>
      <c r="U1324" s="14"/>
      <c r="V1324" s="14"/>
      <c r="W1324" s="14"/>
      <c r="X1324" s="14"/>
      <c r="Y1324" s="14"/>
      <c r="Z1324" s="14"/>
      <c r="AA1324" s="14"/>
      <c r="AB1324" s="14"/>
      <c r="AC1324" s="14"/>
      <c r="AD1324" s="14"/>
      <c r="AE1324" s="14"/>
      <c r="AF1324" s="14"/>
      <c r="AG1324" s="14"/>
      <c r="AH1324" s="14"/>
      <c r="AI1324" s="14"/>
      <c r="AJ1324" s="14"/>
      <c r="AK1324" s="14"/>
      <c r="AL1324" s="14"/>
      <c r="AM1324" s="14"/>
      <c r="AN1324" s="14"/>
      <c r="AO1324" s="14"/>
      <c r="AP1324" s="14"/>
      <c r="AQ1324" s="14"/>
      <c r="AR1324" s="14"/>
      <c r="AS1324" s="14"/>
      <c r="AT1324" s="14"/>
      <c r="AU1324" s="14"/>
      <c r="AV1324" s="14"/>
      <c r="AW1324" s="14"/>
      <c r="AX1324" s="14"/>
      <c r="AY1324" s="14"/>
      <c r="AZ1324" s="14"/>
      <c r="BA1324" s="14"/>
      <c r="BB1324" s="14"/>
      <c r="BC1324" s="14"/>
      <c r="BD1324" s="14"/>
      <c r="BE1324" s="14"/>
      <c r="BF1324" s="14"/>
      <c r="BG1324" s="14"/>
      <c r="BH1324" s="14"/>
      <c r="BI1324" s="14"/>
      <c r="BJ1324" s="14"/>
      <c r="BK1324" s="14"/>
      <c r="BL1324" s="14"/>
      <c r="BM1324" s="14"/>
      <c r="BN1324" s="14"/>
      <c r="BO1324" s="14"/>
      <c r="BP1324" s="14"/>
      <c r="BQ1324" s="14"/>
      <c r="BR1324" s="14"/>
      <c r="BS1324" s="14"/>
      <c r="BT1324" s="14"/>
      <c r="BU1324" s="14"/>
      <c r="BV1324" s="14"/>
      <c r="BW1324" s="14"/>
      <c r="BX1324" s="14"/>
      <c r="BY1324" s="14"/>
      <c r="BZ1324" s="14"/>
      <c r="CA1324" s="14"/>
      <c r="CB1324" s="14"/>
      <c r="CC1324" s="14"/>
      <c r="CD1324" s="14"/>
      <c r="CE1324" s="14"/>
      <c r="CF1324" s="14"/>
      <c r="CG1324" s="14"/>
      <c r="CH1324" s="14"/>
      <c r="CI1324" s="14"/>
      <c r="CJ1324" s="14"/>
      <c r="CK1324" s="14"/>
      <c r="CL1324" s="14"/>
      <c r="CM1324" s="14"/>
      <c r="CN1324" s="14"/>
      <c r="CO1324" s="14"/>
      <c r="CP1324" s="14"/>
      <c r="CQ1324" s="14"/>
      <c r="CR1324" s="14"/>
      <c r="CS1324" s="14"/>
      <c r="CT1324" s="14"/>
      <c r="CU1324" s="14"/>
      <c r="CV1324" s="14"/>
      <c r="CW1324" s="14"/>
      <c r="CX1324" s="14"/>
      <c r="CY1324" s="14"/>
      <c r="CZ1324" s="14"/>
      <c r="DA1324" s="14"/>
      <c r="DB1324" s="14"/>
      <c r="DC1324" s="14"/>
      <c r="DD1324" s="14"/>
      <c r="DE1324" s="14"/>
      <c r="DF1324" s="14"/>
      <c r="DG1324" s="14"/>
      <c r="DH1324" s="14"/>
      <c r="DI1324" s="14"/>
      <c r="DJ1324" s="14"/>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4"/>
      <c r="EQ1324" s="14"/>
      <c r="ER1324" s="14"/>
      <c r="ES1324" s="14"/>
      <c r="ET1324" s="14"/>
      <c r="EU1324" s="14"/>
      <c r="EV1324" s="14"/>
      <c r="EW1324" s="14"/>
      <c r="EX1324" s="14"/>
      <c r="EY1324" s="14"/>
      <c r="EZ1324" s="14"/>
      <c r="FA1324" s="14"/>
      <c r="FB1324" s="14"/>
      <c r="FC1324" s="14"/>
      <c r="FD1324" s="14"/>
      <c r="FE1324" s="14"/>
      <c r="FF1324" s="14"/>
      <c r="FG1324" s="14"/>
      <c r="FH1324" s="14"/>
      <c r="FI1324" s="14"/>
      <c r="FJ1324" s="14"/>
      <c r="FK1324" s="14"/>
      <c r="FL1324" s="14"/>
      <c r="FM1324" s="14"/>
      <c r="FN1324" s="14"/>
      <c r="FO1324" s="14"/>
      <c r="FP1324" s="14"/>
      <c r="FQ1324" s="14"/>
      <c r="FR1324" s="14"/>
      <c r="FS1324" s="14"/>
      <c r="FT1324" s="14"/>
      <c r="FU1324" s="14"/>
      <c r="FV1324" s="14"/>
      <c r="FW1324" s="14"/>
      <c r="FX1324" s="14"/>
      <c r="FY1324" s="14"/>
      <c r="FZ1324" s="14"/>
      <c r="GA1324" s="14"/>
      <c r="GB1324" s="14"/>
      <c r="GC1324" s="14"/>
      <c r="GD1324" s="14"/>
      <c r="GE1324" s="14"/>
      <c r="GF1324" s="14"/>
      <c r="GG1324" s="14"/>
      <c r="GH1324" s="14"/>
      <c r="GI1324" s="14"/>
      <c r="GJ1324" s="14"/>
      <c r="GK1324" s="14"/>
      <c r="GL1324" s="14"/>
      <c r="GM1324" s="14"/>
      <c r="GN1324" s="14"/>
      <c r="GO1324" s="14"/>
      <c r="GP1324" s="14"/>
      <c r="GQ1324" s="14"/>
      <c r="GR1324" s="14"/>
      <c r="GS1324" s="14"/>
      <c r="GT1324" s="14"/>
      <c r="GU1324" s="14"/>
      <c r="GV1324" s="14"/>
      <c r="GW1324" s="14"/>
      <c r="GX1324" s="14"/>
      <c r="GY1324" s="14"/>
      <c r="GZ1324" s="14"/>
      <c r="HA1324" s="14"/>
      <c r="HB1324" s="14"/>
      <c r="HC1324" s="14"/>
      <c r="HD1324" s="14"/>
      <c r="HE1324" s="14"/>
      <c r="HF1324" s="14"/>
      <c r="HG1324" s="14"/>
      <c r="HH1324" s="14"/>
      <c r="HI1324" s="14"/>
      <c r="HJ1324" s="14"/>
      <c r="HK1324" s="14"/>
      <c r="HL1324" s="14"/>
      <c r="HM1324" s="14"/>
      <c r="HN1324" s="14"/>
      <c r="HO1324" s="14"/>
      <c r="HP1324" s="14"/>
      <c r="HQ1324" s="14"/>
      <c r="HR1324" s="14"/>
      <c r="HS1324" s="14"/>
      <c r="HT1324" s="14"/>
      <c r="HU1324" s="14"/>
      <c r="HV1324" s="14"/>
      <c r="HW1324" s="14"/>
      <c r="HX1324" s="14"/>
      <c r="HY1324" s="14"/>
      <c r="HZ1324" s="14"/>
      <c r="IA1324" s="14"/>
      <c r="IB1324" s="14"/>
      <c r="IC1324" s="14"/>
      <c r="ID1324" s="14"/>
    </row>
    <row r="1325" spans="1:238" x14ac:dyDescent="0.2">
      <c r="A1325" s="11">
        <f t="shared" si="21"/>
        <v>1317</v>
      </c>
      <c r="B1325" s="32" t="s">
        <v>1972</v>
      </c>
      <c r="C1325" s="32" t="s">
        <v>1660</v>
      </c>
      <c r="D1325" s="38" t="s">
        <v>8</v>
      </c>
      <c r="E1325" s="68">
        <v>2009.04</v>
      </c>
      <c r="F1325" s="33" t="s">
        <v>1969</v>
      </c>
      <c r="G1325" s="34">
        <v>16260</v>
      </c>
      <c r="H1325" s="34">
        <v>31067</v>
      </c>
      <c r="I1325" s="35" t="s">
        <v>1268</v>
      </c>
      <c r="J1325" s="35" t="s">
        <v>17</v>
      </c>
      <c r="K1325" s="36"/>
      <c r="L1325" s="14"/>
      <c r="M1325" s="14"/>
      <c r="N1325" s="14"/>
      <c r="O1325" s="14"/>
      <c r="P1325" s="14"/>
      <c r="Q1325" s="14"/>
      <c r="R1325" s="14"/>
      <c r="S1325" s="14"/>
      <c r="T1325" s="14"/>
      <c r="U1325" s="14"/>
      <c r="V1325" s="14"/>
      <c r="W1325" s="14"/>
      <c r="X1325" s="14"/>
      <c r="Y1325" s="14"/>
      <c r="Z1325" s="14"/>
      <c r="AA1325" s="14"/>
      <c r="AB1325" s="14"/>
      <c r="AC1325" s="14"/>
      <c r="AD1325" s="14"/>
      <c r="AE1325" s="14"/>
      <c r="AF1325" s="14"/>
      <c r="AG1325" s="14"/>
      <c r="AH1325" s="14"/>
      <c r="AI1325" s="14"/>
      <c r="AJ1325" s="14"/>
      <c r="AK1325" s="14"/>
      <c r="AL1325" s="14"/>
      <c r="AM1325" s="14"/>
      <c r="AN1325" s="14"/>
      <c r="AO1325" s="14"/>
      <c r="AP1325" s="14"/>
      <c r="AQ1325" s="14"/>
      <c r="AR1325" s="14"/>
      <c r="AS1325" s="14"/>
      <c r="AT1325" s="14"/>
      <c r="AU1325" s="14"/>
      <c r="AV1325" s="14"/>
      <c r="AW1325" s="14"/>
      <c r="AX1325" s="14"/>
      <c r="AY1325" s="14"/>
      <c r="AZ1325" s="14"/>
      <c r="BA1325" s="14"/>
      <c r="BB1325" s="14"/>
      <c r="BC1325" s="14"/>
      <c r="BD1325" s="14"/>
      <c r="BE1325" s="14"/>
      <c r="BF1325" s="14"/>
      <c r="BG1325" s="14"/>
      <c r="BH1325" s="14"/>
      <c r="BI1325" s="14"/>
      <c r="BJ1325" s="14"/>
      <c r="BK1325" s="14"/>
      <c r="BL1325" s="14"/>
      <c r="BM1325" s="14"/>
      <c r="BN1325" s="14"/>
      <c r="BO1325" s="14"/>
      <c r="BP1325" s="14"/>
      <c r="BQ1325" s="14"/>
      <c r="BR1325" s="14"/>
      <c r="BS1325" s="14"/>
      <c r="BT1325" s="14"/>
      <c r="BU1325" s="14"/>
      <c r="BV1325" s="14"/>
      <c r="BW1325" s="14"/>
      <c r="BX1325" s="14"/>
      <c r="BY1325" s="14"/>
      <c r="BZ1325" s="14"/>
      <c r="CA1325" s="14"/>
      <c r="CB1325" s="14"/>
      <c r="CC1325" s="14"/>
      <c r="CD1325" s="14"/>
      <c r="CE1325" s="14"/>
      <c r="CF1325" s="14"/>
      <c r="CG1325" s="14"/>
      <c r="CH1325" s="14"/>
      <c r="CI1325" s="14"/>
      <c r="CJ1325" s="14"/>
      <c r="CK1325" s="14"/>
      <c r="CL1325" s="14"/>
      <c r="CM1325" s="14"/>
      <c r="CN1325" s="14"/>
      <c r="CO1325" s="14"/>
      <c r="CP1325" s="14"/>
      <c r="CQ1325" s="14"/>
      <c r="CR1325" s="14"/>
      <c r="CS1325" s="14"/>
      <c r="CT1325" s="14"/>
      <c r="CU1325" s="14"/>
      <c r="CV1325" s="14"/>
      <c r="CW1325" s="14"/>
      <c r="CX1325" s="14"/>
      <c r="CY1325" s="14"/>
      <c r="CZ1325" s="14"/>
      <c r="DA1325" s="14"/>
      <c r="DB1325" s="14"/>
      <c r="DC1325" s="14"/>
      <c r="DD1325" s="14"/>
      <c r="DE1325" s="14"/>
      <c r="DF1325" s="14"/>
      <c r="DG1325" s="14"/>
      <c r="DH1325" s="14"/>
      <c r="DI1325" s="14"/>
      <c r="DJ1325" s="14"/>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4"/>
      <c r="ET1325" s="14"/>
      <c r="EU1325" s="14"/>
      <c r="EV1325" s="14"/>
      <c r="EW1325" s="14"/>
      <c r="EX1325" s="14"/>
      <c r="EY1325" s="14"/>
      <c r="EZ1325" s="14"/>
      <c r="FA1325" s="14"/>
      <c r="FB1325" s="14"/>
      <c r="FC1325" s="14"/>
      <c r="FD1325" s="14"/>
      <c r="FE1325" s="14"/>
      <c r="FF1325" s="14"/>
      <c r="FG1325" s="14"/>
      <c r="FH1325" s="14"/>
      <c r="FI1325" s="14"/>
      <c r="FJ1325" s="14"/>
      <c r="FK1325" s="14"/>
      <c r="FL1325" s="14"/>
      <c r="FM1325" s="14"/>
      <c r="FN1325" s="14"/>
      <c r="FO1325" s="14"/>
      <c r="FP1325" s="14"/>
      <c r="FQ1325" s="14"/>
      <c r="FR1325" s="14"/>
      <c r="FS1325" s="14"/>
      <c r="FT1325" s="14"/>
      <c r="FU1325" s="14"/>
      <c r="FV1325" s="14"/>
      <c r="FW1325" s="14"/>
      <c r="FX1325" s="14"/>
      <c r="FY1325" s="14"/>
      <c r="FZ1325" s="14"/>
      <c r="GA1325" s="14"/>
      <c r="GB1325" s="14"/>
      <c r="GC1325" s="14"/>
      <c r="GD1325" s="14"/>
      <c r="GE1325" s="14"/>
      <c r="GF1325" s="14"/>
      <c r="GG1325" s="14"/>
      <c r="GH1325" s="14"/>
      <c r="GI1325" s="14"/>
      <c r="GJ1325" s="14"/>
      <c r="GK1325" s="14"/>
      <c r="GL1325" s="14"/>
      <c r="GM1325" s="14"/>
      <c r="GN1325" s="14"/>
      <c r="GO1325" s="14"/>
      <c r="GP1325" s="14"/>
      <c r="GQ1325" s="14"/>
      <c r="GR1325" s="14"/>
      <c r="GS1325" s="14"/>
      <c r="GT1325" s="14"/>
      <c r="GU1325" s="14"/>
      <c r="GV1325" s="14"/>
      <c r="GW1325" s="14"/>
      <c r="GX1325" s="14"/>
      <c r="GY1325" s="14"/>
      <c r="GZ1325" s="14"/>
      <c r="HA1325" s="14"/>
      <c r="HB1325" s="14"/>
      <c r="HC1325" s="14"/>
      <c r="HD1325" s="14"/>
      <c r="HE1325" s="14"/>
      <c r="HF1325" s="14"/>
      <c r="HG1325" s="14"/>
      <c r="HH1325" s="14"/>
      <c r="HI1325" s="14"/>
      <c r="HJ1325" s="14"/>
      <c r="HK1325" s="14"/>
      <c r="HL1325" s="14"/>
      <c r="HM1325" s="14"/>
      <c r="HN1325" s="14"/>
      <c r="HO1325" s="14"/>
      <c r="HP1325" s="14"/>
      <c r="HQ1325" s="14"/>
      <c r="HR1325" s="14"/>
      <c r="HS1325" s="14"/>
      <c r="HT1325" s="14"/>
      <c r="HU1325" s="14"/>
      <c r="HV1325" s="14"/>
      <c r="HW1325" s="14"/>
      <c r="HX1325" s="14"/>
      <c r="HY1325" s="14"/>
      <c r="HZ1325" s="14"/>
      <c r="IA1325" s="14"/>
      <c r="IB1325" s="14"/>
      <c r="IC1325" s="14"/>
      <c r="ID1325" s="14"/>
    </row>
    <row r="1326" spans="1:238" x14ac:dyDescent="0.2">
      <c r="A1326" s="11">
        <f t="shared" si="21"/>
        <v>1318</v>
      </c>
      <c r="B1326" s="32" t="s">
        <v>1973</v>
      </c>
      <c r="C1326" s="32" t="s">
        <v>1660</v>
      </c>
      <c r="D1326" s="38" t="s">
        <v>8</v>
      </c>
      <c r="E1326" s="69">
        <v>2009.04</v>
      </c>
      <c r="F1326" s="33" t="s">
        <v>1971</v>
      </c>
      <c r="G1326" s="34">
        <v>8989</v>
      </c>
      <c r="H1326" s="34">
        <v>17618</v>
      </c>
      <c r="I1326" s="35" t="s">
        <v>1268</v>
      </c>
      <c r="J1326" s="35" t="s">
        <v>17</v>
      </c>
      <c r="K1326" s="36"/>
      <c r="L1326" s="14"/>
      <c r="M1326" s="14"/>
      <c r="N1326" s="14"/>
      <c r="O1326" s="14"/>
      <c r="P1326" s="14"/>
      <c r="Q1326" s="14"/>
      <c r="R1326" s="14"/>
      <c r="S1326" s="14"/>
      <c r="T1326" s="14"/>
      <c r="U1326" s="14"/>
      <c r="V1326" s="14"/>
      <c r="W1326" s="14"/>
      <c r="X1326" s="14"/>
      <c r="Y1326" s="14"/>
      <c r="Z1326" s="14"/>
      <c r="AA1326" s="14"/>
      <c r="AB1326" s="14"/>
      <c r="AC1326" s="14"/>
      <c r="AD1326" s="14"/>
      <c r="AE1326" s="14"/>
      <c r="AF1326" s="14"/>
      <c r="AG1326" s="14"/>
      <c r="AH1326" s="14"/>
      <c r="AI1326" s="14"/>
      <c r="AJ1326" s="14"/>
      <c r="AK1326" s="14"/>
      <c r="AL1326" s="14"/>
      <c r="AM1326" s="14"/>
      <c r="AN1326" s="14"/>
      <c r="AO1326" s="14"/>
      <c r="AP1326" s="14"/>
      <c r="AQ1326" s="14"/>
      <c r="AR1326" s="14"/>
      <c r="AS1326" s="14"/>
      <c r="AT1326" s="14"/>
      <c r="AU1326" s="14"/>
      <c r="AV1326" s="14"/>
      <c r="AW1326" s="14"/>
      <c r="AX1326" s="14"/>
      <c r="AY1326" s="14"/>
      <c r="AZ1326" s="14"/>
      <c r="BA1326" s="14"/>
      <c r="BB1326" s="14"/>
      <c r="BC1326" s="14"/>
      <c r="BD1326" s="14"/>
      <c r="BE1326" s="14"/>
      <c r="BF1326" s="14"/>
      <c r="BG1326" s="14"/>
      <c r="BH1326" s="14"/>
      <c r="BI1326" s="14"/>
      <c r="BJ1326" s="14"/>
      <c r="BK1326" s="14"/>
      <c r="BL1326" s="14"/>
      <c r="BM1326" s="14"/>
      <c r="BN1326" s="14"/>
      <c r="BO1326" s="14"/>
      <c r="BP1326" s="14"/>
      <c r="BQ1326" s="14"/>
      <c r="BR1326" s="14"/>
      <c r="BS1326" s="14"/>
      <c r="BT1326" s="14"/>
      <c r="BU1326" s="14"/>
      <c r="BV1326" s="14"/>
      <c r="BW1326" s="14"/>
      <c r="BX1326" s="14"/>
      <c r="BY1326" s="14"/>
      <c r="BZ1326" s="14"/>
      <c r="CA1326" s="14"/>
      <c r="CB1326" s="14"/>
      <c r="CC1326" s="14"/>
      <c r="CD1326" s="14"/>
      <c r="CE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4"/>
      <c r="CZ1326" s="14"/>
      <c r="DA1326" s="14"/>
      <c r="DB1326" s="14"/>
      <c r="DC1326" s="14"/>
      <c r="DD1326" s="14"/>
      <c r="DE1326" s="14"/>
      <c r="DF1326" s="14"/>
      <c r="DG1326" s="14"/>
      <c r="DH1326" s="14"/>
      <c r="DI1326" s="14"/>
      <c r="DJ1326" s="14"/>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EU1326" s="14"/>
      <c r="EV1326" s="14"/>
      <c r="EW1326" s="14"/>
      <c r="EX1326" s="14"/>
      <c r="EY1326" s="14"/>
      <c r="EZ1326" s="14"/>
      <c r="FA1326" s="14"/>
      <c r="FB1326" s="14"/>
      <c r="FC1326" s="14"/>
      <c r="FD1326" s="14"/>
      <c r="FE1326" s="14"/>
      <c r="FF1326" s="14"/>
      <c r="FG1326" s="14"/>
      <c r="FH1326" s="14"/>
      <c r="FI1326" s="14"/>
      <c r="FJ1326" s="14"/>
      <c r="FK1326" s="14"/>
      <c r="FL1326" s="14"/>
      <c r="FM1326" s="14"/>
      <c r="FN1326" s="14"/>
      <c r="FO1326" s="14"/>
      <c r="FP1326" s="14"/>
      <c r="FQ1326" s="14"/>
      <c r="FR1326" s="14"/>
      <c r="FS1326" s="14"/>
      <c r="FT1326" s="14"/>
      <c r="FU1326" s="14"/>
      <c r="FV1326" s="14"/>
      <c r="FW1326" s="14"/>
      <c r="FX1326" s="14"/>
      <c r="FY1326" s="14"/>
      <c r="FZ1326" s="14"/>
      <c r="GA1326" s="14"/>
      <c r="GB1326" s="14"/>
      <c r="GC1326" s="14"/>
      <c r="GD1326" s="14"/>
      <c r="GE1326" s="14"/>
      <c r="GF1326" s="14"/>
      <c r="GG1326" s="14"/>
      <c r="GH1326" s="14"/>
      <c r="GI1326" s="14"/>
      <c r="GJ1326" s="14"/>
      <c r="GK1326" s="14"/>
      <c r="GL1326" s="14"/>
      <c r="GM1326" s="14"/>
      <c r="GN1326" s="14"/>
      <c r="GO1326" s="14"/>
      <c r="GP1326" s="14"/>
      <c r="GQ1326" s="14"/>
      <c r="GR1326" s="14"/>
      <c r="GS1326" s="14"/>
      <c r="GT1326" s="14"/>
      <c r="GU1326" s="14"/>
      <c r="GV1326" s="14"/>
      <c r="GW1326" s="14"/>
      <c r="GX1326" s="14"/>
      <c r="GY1326" s="14"/>
      <c r="GZ1326" s="14"/>
      <c r="HA1326" s="14"/>
      <c r="HB1326" s="14"/>
      <c r="HC1326" s="14"/>
      <c r="HD1326" s="14"/>
      <c r="HE1326" s="14"/>
      <c r="HF1326" s="14"/>
      <c r="HG1326" s="14"/>
      <c r="HH1326" s="14"/>
      <c r="HI1326" s="14"/>
      <c r="HJ1326" s="14"/>
      <c r="HK1326" s="14"/>
      <c r="HL1326" s="14"/>
      <c r="HM1326" s="14"/>
      <c r="HN1326" s="14"/>
      <c r="HO1326" s="14"/>
      <c r="HP1326" s="14"/>
      <c r="HQ1326" s="14"/>
      <c r="HR1326" s="14"/>
      <c r="HS1326" s="14"/>
      <c r="HT1326" s="14"/>
      <c r="HU1326" s="14"/>
      <c r="HV1326" s="14"/>
      <c r="HW1326" s="14"/>
      <c r="HX1326" s="14"/>
      <c r="HY1326" s="14"/>
      <c r="HZ1326" s="14"/>
      <c r="IA1326" s="14"/>
      <c r="IB1326" s="14"/>
      <c r="IC1326" s="14"/>
      <c r="ID1326" s="14"/>
    </row>
    <row r="1327" spans="1:238" x14ac:dyDescent="0.2">
      <c r="A1327" s="11">
        <f t="shared" ref="A1327:A1390" si="22">ROW()-8</f>
        <v>1319</v>
      </c>
      <c r="B1327" s="32" t="s">
        <v>1974</v>
      </c>
      <c r="C1327" s="32" t="s">
        <v>1660</v>
      </c>
      <c r="D1327" s="38" t="s">
        <v>8</v>
      </c>
      <c r="E1327" s="69">
        <v>2009.07</v>
      </c>
      <c r="F1327" s="33" t="s">
        <v>1975</v>
      </c>
      <c r="G1327" s="34">
        <v>2698</v>
      </c>
      <c r="H1327" s="34">
        <v>6252</v>
      </c>
      <c r="I1327" s="35" t="s">
        <v>18</v>
      </c>
      <c r="J1327" s="35" t="s">
        <v>17</v>
      </c>
      <c r="K1327" s="36"/>
      <c r="L1327" s="14"/>
      <c r="M1327" s="14"/>
      <c r="N1327" s="14"/>
      <c r="O1327" s="14"/>
      <c r="P1327" s="14"/>
      <c r="Q1327" s="14"/>
      <c r="R1327" s="14"/>
      <c r="S1327" s="14"/>
      <c r="T1327" s="14"/>
      <c r="U1327" s="14"/>
      <c r="V1327" s="14"/>
      <c r="W1327" s="14"/>
      <c r="X1327" s="14"/>
      <c r="Y1327" s="14"/>
      <c r="Z1327" s="14"/>
      <c r="AA1327" s="14"/>
      <c r="AB1327" s="14"/>
      <c r="AC1327" s="14"/>
      <c r="AD1327" s="14"/>
      <c r="AE1327" s="14"/>
      <c r="AF1327" s="14"/>
      <c r="AG1327" s="14"/>
      <c r="AH1327" s="14"/>
      <c r="AI1327" s="14"/>
      <c r="AJ1327" s="14"/>
      <c r="AK1327" s="14"/>
      <c r="AL1327" s="14"/>
      <c r="AM1327" s="14"/>
      <c r="AN1327" s="14"/>
      <c r="AO1327" s="14"/>
      <c r="AP1327" s="14"/>
      <c r="AQ1327" s="14"/>
      <c r="AR1327" s="14"/>
      <c r="AS1327" s="14"/>
      <c r="AT1327" s="14"/>
      <c r="AU1327" s="14"/>
      <c r="AV1327" s="14"/>
      <c r="AW1327" s="14"/>
      <c r="AX1327" s="14"/>
      <c r="AY1327" s="14"/>
      <c r="AZ1327" s="14"/>
      <c r="BA1327" s="14"/>
      <c r="BB1327" s="14"/>
      <c r="BC1327" s="14"/>
      <c r="BD1327" s="14"/>
      <c r="BE1327" s="14"/>
      <c r="BF1327" s="14"/>
      <c r="BG1327" s="14"/>
      <c r="BH1327" s="14"/>
      <c r="BI1327" s="14"/>
      <c r="BJ1327" s="14"/>
      <c r="BK1327" s="14"/>
      <c r="BL1327" s="14"/>
      <c r="BM1327" s="14"/>
      <c r="BN1327" s="14"/>
      <c r="BO1327" s="14"/>
      <c r="BP1327" s="14"/>
      <c r="BQ1327" s="14"/>
      <c r="BR1327" s="14"/>
      <c r="BS1327" s="14"/>
      <c r="BT1327" s="14"/>
      <c r="BU1327" s="14"/>
      <c r="BV1327" s="14"/>
      <c r="BW1327" s="14"/>
      <c r="BX1327" s="14"/>
      <c r="BY1327" s="14"/>
      <c r="BZ1327" s="14"/>
      <c r="CA1327" s="14"/>
      <c r="CB1327" s="14"/>
      <c r="CC1327" s="14"/>
      <c r="CD1327" s="14"/>
      <c r="CE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4"/>
      <c r="CZ1327" s="14"/>
      <c r="DA1327" s="14"/>
      <c r="DB1327" s="14"/>
      <c r="DC1327" s="14"/>
      <c r="DD1327" s="14"/>
      <c r="DE1327" s="14"/>
      <c r="DF1327" s="14"/>
      <c r="DG1327" s="14"/>
      <c r="DH1327" s="14"/>
      <c r="DI1327" s="14"/>
      <c r="DJ1327" s="14"/>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EU1327" s="14"/>
      <c r="EV1327" s="14"/>
      <c r="EW1327" s="14"/>
      <c r="EX1327" s="14"/>
      <c r="EY1327" s="14"/>
      <c r="EZ1327" s="14"/>
      <c r="FA1327" s="14"/>
      <c r="FB1327" s="14"/>
      <c r="FC1327" s="14"/>
      <c r="FD1327" s="14"/>
      <c r="FE1327" s="14"/>
      <c r="FF1327" s="14"/>
      <c r="FG1327" s="14"/>
      <c r="FH1327" s="14"/>
      <c r="FI1327" s="14"/>
      <c r="FJ1327" s="14"/>
      <c r="FK1327" s="14"/>
      <c r="FL1327" s="14"/>
      <c r="FM1327" s="14"/>
      <c r="FN1327" s="14"/>
      <c r="FO1327" s="14"/>
      <c r="FP1327" s="14"/>
      <c r="FQ1327" s="14"/>
      <c r="FR1327" s="14"/>
      <c r="FS1327" s="14"/>
      <c r="FT1327" s="14"/>
      <c r="FU1327" s="14"/>
      <c r="FV1327" s="14"/>
      <c r="FW1327" s="14"/>
      <c r="FX1327" s="14"/>
      <c r="FY1327" s="14"/>
      <c r="FZ1327" s="14"/>
      <c r="GA1327" s="14"/>
      <c r="GB1327" s="14"/>
      <c r="GC1327" s="14"/>
      <c r="GD1327" s="14"/>
      <c r="GE1327" s="14"/>
      <c r="GF1327" s="14"/>
      <c r="GG1327" s="14"/>
      <c r="GH1327" s="14"/>
      <c r="GI1327" s="14"/>
      <c r="GJ1327" s="14"/>
      <c r="GK1327" s="14"/>
      <c r="GL1327" s="14"/>
      <c r="GM1327" s="14"/>
      <c r="GN1327" s="14"/>
      <c r="GO1327" s="14"/>
      <c r="GP1327" s="14"/>
      <c r="GQ1327" s="14"/>
      <c r="GR1327" s="14"/>
      <c r="GS1327" s="14"/>
      <c r="GT1327" s="14"/>
      <c r="GU1327" s="14"/>
      <c r="GV1327" s="14"/>
      <c r="GW1327" s="14"/>
      <c r="GX1327" s="14"/>
      <c r="GY1327" s="14"/>
      <c r="GZ1327" s="14"/>
      <c r="HA1327" s="14"/>
      <c r="HB1327" s="14"/>
      <c r="HC1327" s="14"/>
      <c r="HD1327" s="14"/>
      <c r="HE1327" s="14"/>
      <c r="HF1327" s="14"/>
      <c r="HG1327" s="14"/>
      <c r="HH1327" s="14"/>
      <c r="HI1327" s="14"/>
      <c r="HJ1327" s="14"/>
      <c r="HK1327" s="14"/>
      <c r="HL1327" s="14"/>
      <c r="HM1327" s="14"/>
      <c r="HN1327" s="14"/>
      <c r="HO1327" s="14"/>
      <c r="HP1327" s="14"/>
      <c r="HQ1327" s="14"/>
      <c r="HR1327" s="14"/>
      <c r="HS1327" s="14"/>
      <c r="HT1327" s="14"/>
      <c r="HU1327" s="14"/>
      <c r="HV1327" s="14"/>
      <c r="HW1327" s="14"/>
      <c r="HX1327" s="14"/>
      <c r="HY1327" s="14"/>
      <c r="HZ1327" s="14"/>
      <c r="IA1327" s="14"/>
      <c r="IB1327" s="14"/>
      <c r="IC1327" s="14"/>
      <c r="ID1327" s="14"/>
    </row>
    <row r="1328" spans="1:238" x14ac:dyDescent="0.2">
      <c r="A1328" s="11">
        <f t="shared" si="22"/>
        <v>1320</v>
      </c>
      <c r="B1328" s="32" t="s">
        <v>1976</v>
      </c>
      <c r="C1328" s="32" t="s">
        <v>1660</v>
      </c>
      <c r="D1328" s="38" t="s">
        <v>8</v>
      </c>
      <c r="E1328" s="69">
        <v>2009.08</v>
      </c>
      <c r="F1328" s="33" t="s">
        <v>1977</v>
      </c>
      <c r="G1328" s="34">
        <v>4718</v>
      </c>
      <c r="H1328" s="34">
        <v>10496</v>
      </c>
      <c r="I1328" s="41" t="s">
        <v>1268</v>
      </c>
      <c r="J1328" s="35" t="s">
        <v>17</v>
      </c>
      <c r="K1328" s="36"/>
      <c r="L1328" s="14"/>
      <c r="M1328" s="14"/>
      <c r="N1328" s="14"/>
      <c r="O1328" s="14"/>
      <c r="P1328" s="14"/>
      <c r="Q1328" s="14"/>
      <c r="R1328" s="14"/>
      <c r="S1328" s="14"/>
      <c r="T1328" s="14"/>
      <c r="U1328" s="14"/>
      <c r="V1328" s="14"/>
      <c r="W1328" s="14"/>
      <c r="X1328" s="14"/>
      <c r="Y1328" s="14"/>
      <c r="Z1328" s="14"/>
      <c r="AA1328" s="14"/>
      <c r="AB1328" s="14"/>
      <c r="AC1328" s="14"/>
      <c r="AD1328" s="14"/>
      <c r="AE1328" s="14"/>
      <c r="AF1328" s="14"/>
      <c r="AG1328" s="14"/>
      <c r="AH1328" s="14"/>
      <c r="AI1328" s="14"/>
      <c r="AJ1328" s="14"/>
      <c r="AK1328" s="14"/>
      <c r="AL1328" s="14"/>
      <c r="AM1328" s="14"/>
      <c r="AN1328" s="14"/>
      <c r="AO1328" s="14"/>
      <c r="AP1328" s="14"/>
      <c r="AQ1328" s="14"/>
      <c r="AR1328" s="14"/>
      <c r="AS1328" s="14"/>
      <c r="AT1328" s="14"/>
      <c r="AU1328" s="14"/>
      <c r="AV1328" s="14"/>
      <c r="AW1328" s="14"/>
      <c r="AX1328" s="14"/>
      <c r="AY1328" s="14"/>
      <c r="AZ1328" s="14"/>
      <c r="BA1328" s="14"/>
      <c r="BB1328" s="14"/>
      <c r="BC1328" s="14"/>
      <c r="BD1328" s="14"/>
      <c r="BE1328" s="14"/>
      <c r="BF1328" s="14"/>
      <c r="BG1328" s="14"/>
      <c r="BH1328" s="14"/>
      <c r="BI1328" s="14"/>
      <c r="BJ1328" s="14"/>
      <c r="BK1328" s="14"/>
      <c r="BL1328" s="14"/>
      <c r="BM1328" s="14"/>
      <c r="BN1328" s="14"/>
      <c r="BO1328" s="14"/>
      <c r="BP1328" s="14"/>
      <c r="BQ1328" s="14"/>
      <c r="BR1328" s="14"/>
      <c r="BS1328" s="14"/>
      <c r="BT1328" s="14"/>
      <c r="BU1328" s="14"/>
      <c r="BV1328" s="14"/>
      <c r="BW1328" s="14"/>
      <c r="BX1328" s="14"/>
      <c r="BY1328" s="14"/>
      <c r="BZ1328" s="14"/>
      <c r="CA1328" s="14"/>
      <c r="CB1328" s="14"/>
      <c r="CC1328" s="14"/>
      <c r="CD1328" s="14"/>
      <c r="CE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4"/>
      <c r="CZ1328" s="14"/>
      <c r="DA1328" s="14"/>
      <c r="DB1328" s="14"/>
      <c r="DC1328" s="14"/>
      <c r="DD1328" s="14"/>
      <c r="DE1328" s="14"/>
      <c r="DF1328" s="14"/>
      <c r="DG1328" s="14"/>
      <c r="DH1328" s="14"/>
      <c r="DI1328" s="14"/>
      <c r="DJ1328" s="14"/>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EU1328" s="14"/>
      <c r="EV1328" s="14"/>
      <c r="EW1328" s="14"/>
      <c r="EX1328" s="14"/>
      <c r="EY1328" s="14"/>
      <c r="EZ1328" s="14"/>
      <c r="FA1328" s="14"/>
      <c r="FB1328" s="14"/>
      <c r="FC1328" s="14"/>
      <c r="FD1328" s="14"/>
      <c r="FE1328" s="14"/>
      <c r="FF1328" s="14"/>
      <c r="FG1328" s="14"/>
      <c r="FH1328" s="14"/>
      <c r="FI1328" s="14"/>
      <c r="FJ1328" s="14"/>
      <c r="FK1328" s="14"/>
      <c r="FL1328" s="14"/>
      <c r="FM1328" s="14"/>
      <c r="FN1328" s="14"/>
      <c r="FO1328" s="14"/>
      <c r="FP1328" s="14"/>
      <c r="FQ1328" s="14"/>
      <c r="FR1328" s="14"/>
      <c r="FS1328" s="14"/>
      <c r="FT1328" s="14"/>
      <c r="FU1328" s="14"/>
      <c r="FV1328" s="14"/>
      <c r="FW1328" s="14"/>
      <c r="FX1328" s="14"/>
      <c r="FY1328" s="14"/>
      <c r="FZ1328" s="14"/>
      <c r="GA1328" s="14"/>
      <c r="GB1328" s="14"/>
      <c r="GC1328" s="14"/>
      <c r="GD1328" s="14"/>
      <c r="GE1328" s="14"/>
      <c r="GF1328" s="14"/>
      <c r="GG1328" s="14"/>
      <c r="GH1328" s="14"/>
      <c r="GI1328" s="14"/>
      <c r="GJ1328" s="14"/>
      <c r="GK1328" s="14"/>
      <c r="GL1328" s="14"/>
      <c r="GM1328" s="14"/>
      <c r="GN1328" s="14"/>
      <c r="GO1328" s="14"/>
      <c r="GP1328" s="14"/>
      <c r="GQ1328" s="14"/>
      <c r="GR1328" s="14"/>
      <c r="GS1328" s="14"/>
      <c r="GT1328" s="14"/>
      <c r="GU1328" s="14"/>
      <c r="GV1328" s="14"/>
      <c r="GW1328" s="14"/>
      <c r="GX1328" s="14"/>
      <c r="GY1328" s="14"/>
      <c r="GZ1328" s="14"/>
      <c r="HA1328" s="14"/>
      <c r="HB1328" s="14"/>
      <c r="HC1328" s="14"/>
      <c r="HD1328" s="14"/>
      <c r="HE1328" s="14"/>
      <c r="HF1328" s="14"/>
      <c r="HG1328" s="14"/>
      <c r="HH1328" s="14"/>
      <c r="HI1328" s="14"/>
      <c r="HJ1328" s="14"/>
      <c r="HK1328" s="14"/>
      <c r="HL1328" s="14"/>
      <c r="HM1328" s="14"/>
      <c r="HN1328" s="14"/>
      <c r="HO1328" s="14"/>
      <c r="HP1328" s="14"/>
      <c r="HQ1328" s="14"/>
      <c r="HR1328" s="14"/>
      <c r="HS1328" s="14"/>
      <c r="HT1328" s="14"/>
      <c r="HU1328" s="14"/>
      <c r="HV1328" s="14"/>
      <c r="HW1328" s="14"/>
      <c r="HX1328" s="14"/>
      <c r="HY1328" s="14"/>
      <c r="HZ1328" s="14"/>
      <c r="IA1328" s="14"/>
      <c r="IB1328" s="14"/>
      <c r="IC1328" s="14"/>
      <c r="ID1328" s="14"/>
    </row>
    <row r="1329" spans="1:238" x14ac:dyDescent="0.2">
      <c r="A1329" s="11">
        <f t="shared" si="22"/>
        <v>1321</v>
      </c>
      <c r="B1329" s="32" t="s">
        <v>1978</v>
      </c>
      <c r="C1329" s="32" t="s">
        <v>1660</v>
      </c>
      <c r="D1329" s="38" t="s">
        <v>8</v>
      </c>
      <c r="E1329" s="69">
        <v>2009.08</v>
      </c>
      <c r="F1329" s="33" t="s">
        <v>1269</v>
      </c>
      <c r="G1329" s="34">
        <v>3761</v>
      </c>
      <c r="H1329" s="34">
        <v>10248</v>
      </c>
      <c r="I1329" s="35" t="s">
        <v>18</v>
      </c>
      <c r="J1329" s="35" t="s">
        <v>17</v>
      </c>
      <c r="K1329" s="36"/>
      <c r="L1329" s="14"/>
      <c r="M1329" s="14"/>
      <c r="N1329" s="14"/>
      <c r="O1329" s="14"/>
      <c r="P1329" s="14"/>
      <c r="Q1329" s="14"/>
      <c r="R1329" s="14"/>
      <c r="S1329" s="14"/>
      <c r="T1329" s="14"/>
      <c r="U1329" s="14"/>
      <c r="V1329" s="14"/>
      <c r="W1329" s="14"/>
      <c r="X1329" s="14"/>
      <c r="Y1329" s="14"/>
      <c r="Z1329" s="14"/>
      <c r="AA1329" s="14"/>
      <c r="AB1329" s="14"/>
      <c r="AC1329" s="14"/>
      <c r="AD1329" s="14"/>
      <c r="AE1329" s="14"/>
      <c r="AF1329" s="14"/>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BQ1329" s="14"/>
      <c r="BR1329" s="14"/>
      <c r="BS1329" s="14"/>
      <c r="BT1329" s="14"/>
      <c r="BU1329" s="14"/>
      <c r="BV1329" s="14"/>
      <c r="BW1329" s="14"/>
      <c r="BX1329" s="14"/>
      <c r="BY1329" s="14"/>
      <c r="BZ1329" s="14"/>
      <c r="CA1329" s="14"/>
      <c r="CB1329" s="14"/>
      <c r="CC1329" s="14"/>
      <c r="CD1329" s="14"/>
      <c r="CE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4"/>
      <c r="CZ1329" s="14"/>
      <c r="DA1329" s="14"/>
      <c r="DB1329" s="14"/>
      <c r="DC1329" s="14"/>
      <c r="DD1329" s="14"/>
      <c r="DE1329" s="14"/>
      <c r="DF1329" s="14"/>
      <c r="DG1329" s="14"/>
      <c r="DH1329" s="14"/>
      <c r="DI1329" s="14"/>
      <c r="DJ1329" s="14"/>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EU1329" s="14"/>
      <c r="EV1329" s="14"/>
      <c r="EW1329" s="14"/>
      <c r="EX1329" s="14"/>
      <c r="EY1329" s="14"/>
      <c r="EZ1329" s="14"/>
      <c r="FA1329" s="14"/>
      <c r="FB1329" s="14"/>
      <c r="FC1329" s="14"/>
      <c r="FD1329" s="14"/>
      <c r="FE1329" s="14"/>
      <c r="FF1329" s="14"/>
      <c r="FG1329" s="14"/>
      <c r="FH1329" s="14"/>
      <c r="FI1329" s="14"/>
      <c r="FJ1329" s="14"/>
      <c r="FK1329" s="14"/>
      <c r="FL1329" s="14"/>
      <c r="FM1329" s="14"/>
      <c r="FN1329" s="14"/>
      <c r="FO1329" s="14"/>
      <c r="FP1329" s="14"/>
      <c r="FQ1329" s="14"/>
      <c r="FR1329" s="14"/>
      <c r="FS1329" s="14"/>
      <c r="FT1329" s="14"/>
      <c r="FU1329" s="14"/>
      <c r="FV1329" s="14"/>
      <c r="FW1329" s="14"/>
      <c r="FX1329" s="14"/>
      <c r="FY1329" s="14"/>
      <c r="FZ1329" s="14"/>
      <c r="GA1329" s="14"/>
      <c r="GB1329" s="14"/>
      <c r="GC1329" s="14"/>
      <c r="GD1329" s="14"/>
      <c r="GE1329" s="14"/>
      <c r="GF1329" s="14"/>
      <c r="GG1329" s="14"/>
      <c r="GH1329" s="14"/>
      <c r="GI1329" s="14"/>
      <c r="GJ1329" s="14"/>
      <c r="GK1329" s="14"/>
      <c r="GL1329" s="14"/>
      <c r="GM1329" s="14"/>
      <c r="GN1329" s="14"/>
      <c r="GO1329" s="14"/>
      <c r="GP1329" s="14"/>
      <c r="GQ1329" s="14"/>
      <c r="GR1329" s="14"/>
      <c r="GS1329" s="14"/>
      <c r="GT1329" s="14"/>
      <c r="GU1329" s="14"/>
      <c r="GV1329" s="14"/>
      <c r="GW1329" s="14"/>
      <c r="GX1329" s="14"/>
      <c r="GY1329" s="14"/>
      <c r="GZ1329" s="14"/>
      <c r="HA1329" s="14"/>
      <c r="HB1329" s="14"/>
      <c r="HC1329" s="14"/>
      <c r="HD1329" s="14"/>
      <c r="HE1329" s="14"/>
      <c r="HF1329" s="14"/>
      <c r="HG1329" s="14"/>
      <c r="HH1329" s="14"/>
      <c r="HI1329" s="14"/>
      <c r="HJ1329" s="14"/>
      <c r="HK1329" s="14"/>
      <c r="HL1329" s="14"/>
      <c r="HM1329" s="14"/>
      <c r="HN1329" s="14"/>
      <c r="HO1329" s="14"/>
      <c r="HP1329" s="14"/>
      <c r="HQ1329" s="14"/>
      <c r="HR1329" s="14"/>
      <c r="HS1329" s="14"/>
      <c r="HT1329" s="14"/>
      <c r="HU1329" s="14"/>
      <c r="HV1329" s="14"/>
      <c r="HW1329" s="14"/>
      <c r="HX1329" s="14"/>
      <c r="HY1329" s="14"/>
      <c r="HZ1329" s="14"/>
      <c r="IA1329" s="14"/>
      <c r="IB1329" s="14"/>
      <c r="IC1329" s="14"/>
      <c r="ID1329" s="14"/>
    </row>
    <row r="1330" spans="1:238" x14ac:dyDescent="0.2">
      <c r="A1330" s="11">
        <f t="shared" si="22"/>
        <v>1322</v>
      </c>
      <c r="B1330" s="32" t="s">
        <v>1979</v>
      </c>
      <c r="C1330" s="32" t="s">
        <v>1660</v>
      </c>
      <c r="D1330" s="32" t="s">
        <v>8</v>
      </c>
      <c r="E1330" s="68" t="s">
        <v>1040</v>
      </c>
      <c r="F1330" s="33" t="s">
        <v>1980</v>
      </c>
      <c r="G1330" s="34">
        <v>21734</v>
      </c>
      <c r="H1330" s="34">
        <v>60066</v>
      </c>
      <c r="I1330" s="35" t="s">
        <v>18</v>
      </c>
      <c r="J1330" s="35" t="s">
        <v>17</v>
      </c>
      <c r="K1330" s="36" t="s">
        <v>1041</v>
      </c>
      <c r="L1330" s="14"/>
      <c r="M1330" s="14"/>
      <c r="N1330" s="14"/>
      <c r="O1330" s="14"/>
      <c r="P1330" s="14"/>
      <c r="Q1330" s="14"/>
      <c r="R1330" s="14"/>
      <c r="S1330" s="14"/>
      <c r="T1330" s="14"/>
      <c r="U1330" s="14"/>
      <c r="V1330" s="14"/>
      <c r="W1330" s="14"/>
      <c r="X1330" s="14"/>
      <c r="Y1330" s="14"/>
      <c r="Z1330" s="14"/>
      <c r="AA1330" s="14"/>
      <c r="AB1330" s="14"/>
      <c r="AC1330" s="14"/>
      <c r="AD1330" s="14"/>
      <c r="AE1330" s="14"/>
      <c r="AF1330" s="14"/>
      <c r="AG1330" s="14"/>
      <c r="AH1330" s="14"/>
      <c r="AI1330" s="14"/>
      <c r="AJ1330" s="14"/>
      <c r="AK1330" s="14"/>
      <c r="AL1330" s="14"/>
      <c r="AM1330" s="14"/>
      <c r="AN1330" s="14"/>
      <c r="AO1330" s="14"/>
      <c r="AP1330" s="14"/>
      <c r="AQ1330" s="14"/>
      <c r="AR1330" s="14"/>
      <c r="AS1330" s="14"/>
      <c r="AT1330" s="14"/>
      <c r="AU1330" s="14"/>
      <c r="AV1330" s="14"/>
      <c r="AW1330" s="14"/>
      <c r="AX1330" s="14"/>
      <c r="AY1330" s="14"/>
      <c r="AZ1330" s="14"/>
      <c r="BA1330" s="14"/>
      <c r="BB1330" s="14"/>
      <c r="BC1330" s="14"/>
      <c r="BD1330" s="14"/>
      <c r="BE1330" s="14"/>
      <c r="BF1330" s="14"/>
      <c r="BG1330" s="14"/>
      <c r="BH1330" s="14"/>
      <c r="BI1330" s="14"/>
      <c r="BJ1330" s="14"/>
      <c r="BK1330" s="14"/>
      <c r="BL1330" s="14"/>
      <c r="BM1330" s="14"/>
      <c r="BN1330" s="14"/>
      <c r="BO1330" s="14"/>
      <c r="BP1330" s="14"/>
      <c r="BQ1330" s="14"/>
      <c r="BR1330" s="14"/>
      <c r="BS1330" s="14"/>
      <c r="BT1330" s="14"/>
      <c r="BU1330" s="14"/>
      <c r="BV1330" s="14"/>
      <c r="BW1330" s="14"/>
      <c r="BX1330" s="14"/>
      <c r="BY1330" s="14"/>
      <c r="BZ1330" s="14"/>
      <c r="CA1330" s="14"/>
      <c r="CB1330" s="14"/>
      <c r="CC1330" s="14"/>
      <c r="CD1330" s="14"/>
      <c r="CE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4"/>
      <c r="CZ1330" s="14"/>
      <c r="DA1330" s="14"/>
      <c r="DB1330" s="14"/>
      <c r="DC1330" s="14"/>
      <c r="DD1330" s="14"/>
      <c r="DE1330" s="14"/>
      <c r="DF1330" s="14"/>
      <c r="DG1330" s="14"/>
      <c r="DH1330" s="14"/>
      <c r="DI1330" s="14"/>
      <c r="DJ1330" s="14"/>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EU1330" s="14"/>
      <c r="EV1330" s="14"/>
      <c r="EW1330" s="14"/>
      <c r="EX1330" s="14"/>
      <c r="EY1330" s="14"/>
      <c r="EZ1330" s="14"/>
      <c r="FA1330" s="14"/>
      <c r="FB1330" s="14"/>
      <c r="FC1330" s="14"/>
      <c r="FD1330" s="14"/>
      <c r="FE1330" s="14"/>
      <c r="FF1330" s="14"/>
      <c r="FG1330" s="14"/>
      <c r="FH1330" s="14"/>
      <c r="FI1330" s="14"/>
      <c r="FJ1330" s="14"/>
      <c r="FK1330" s="14"/>
      <c r="FL1330" s="14"/>
      <c r="FM1330" s="14"/>
      <c r="FN1330" s="14"/>
      <c r="FO1330" s="14"/>
      <c r="FP1330" s="14"/>
      <c r="FQ1330" s="14"/>
      <c r="FR1330" s="14"/>
      <c r="FS1330" s="14"/>
      <c r="FT1330" s="14"/>
      <c r="FU1330" s="14"/>
      <c r="FV1330" s="14"/>
      <c r="FW1330" s="14"/>
      <c r="FX1330" s="14"/>
      <c r="FY1330" s="14"/>
      <c r="FZ1330" s="14"/>
      <c r="GA1330" s="14"/>
      <c r="GB1330" s="14"/>
      <c r="GC1330" s="14"/>
      <c r="GD1330" s="14"/>
      <c r="GE1330" s="14"/>
      <c r="GF1330" s="14"/>
      <c r="GG1330" s="14"/>
      <c r="GH1330" s="14"/>
      <c r="GI1330" s="14"/>
      <c r="GJ1330" s="14"/>
      <c r="GK1330" s="14"/>
      <c r="GL1330" s="14"/>
      <c r="GM1330" s="14"/>
      <c r="GN1330" s="14"/>
      <c r="GO1330" s="14"/>
      <c r="GP1330" s="14"/>
      <c r="GQ1330" s="14"/>
      <c r="GR1330" s="14"/>
      <c r="GS1330" s="14"/>
      <c r="GT1330" s="14"/>
      <c r="GU1330" s="14"/>
      <c r="GV1330" s="14"/>
      <c r="GW1330" s="14"/>
      <c r="GX1330" s="14"/>
      <c r="GY1330" s="14"/>
      <c r="GZ1330" s="14"/>
      <c r="HA1330" s="14"/>
      <c r="HB1330" s="14"/>
      <c r="HC1330" s="14"/>
      <c r="HD1330" s="14"/>
      <c r="HE1330" s="14"/>
      <c r="HF1330" s="14"/>
      <c r="HG1330" s="14"/>
      <c r="HH1330" s="14"/>
      <c r="HI1330" s="14"/>
      <c r="HJ1330" s="14"/>
      <c r="HK1330" s="14"/>
      <c r="HL1330" s="14"/>
      <c r="HM1330" s="14"/>
      <c r="HN1330" s="14"/>
      <c r="HO1330" s="14"/>
      <c r="HP1330" s="14"/>
      <c r="HQ1330" s="14"/>
      <c r="HR1330" s="14"/>
      <c r="HS1330" s="14"/>
      <c r="HT1330" s="14"/>
      <c r="HU1330" s="14"/>
      <c r="HV1330" s="14"/>
      <c r="HW1330" s="14"/>
      <c r="HX1330" s="14"/>
      <c r="HY1330" s="14"/>
      <c r="HZ1330" s="14"/>
      <c r="IA1330" s="14"/>
      <c r="IB1330" s="14"/>
      <c r="IC1330" s="14"/>
      <c r="ID1330" s="14"/>
    </row>
    <row r="1331" spans="1:238" x14ac:dyDescent="0.2">
      <c r="A1331" s="11">
        <f t="shared" si="22"/>
        <v>1323</v>
      </c>
      <c r="B1331" s="32" t="s">
        <v>1981</v>
      </c>
      <c r="C1331" s="32" t="s">
        <v>1660</v>
      </c>
      <c r="D1331" s="32" t="s">
        <v>8</v>
      </c>
      <c r="E1331" s="68">
        <v>2009.12</v>
      </c>
      <c r="F1331" s="33" t="s">
        <v>1982</v>
      </c>
      <c r="G1331" s="34">
        <v>3625</v>
      </c>
      <c r="H1331" s="34">
        <v>10412</v>
      </c>
      <c r="I1331" s="41" t="s">
        <v>19</v>
      </c>
      <c r="J1331" s="35" t="s">
        <v>17</v>
      </c>
      <c r="K1331" s="36"/>
      <c r="L1331" s="14"/>
      <c r="M1331" s="14"/>
      <c r="N1331" s="14"/>
      <c r="O1331" s="14"/>
      <c r="P1331" s="14"/>
      <c r="Q1331" s="14"/>
      <c r="R1331" s="14"/>
      <c r="S1331" s="14"/>
      <c r="T1331" s="14"/>
      <c r="U1331" s="14"/>
      <c r="V1331" s="14"/>
      <c r="W1331" s="14"/>
      <c r="X1331" s="14"/>
      <c r="Y1331" s="14"/>
      <c r="Z1331" s="14"/>
      <c r="AA1331" s="14"/>
      <c r="AB1331" s="14"/>
      <c r="AC1331" s="14"/>
      <c r="AD1331" s="14"/>
      <c r="AE1331" s="14"/>
      <c r="AF1331" s="14"/>
      <c r="AG1331" s="14"/>
      <c r="AH1331" s="14"/>
      <c r="AI1331" s="14"/>
      <c r="AJ1331" s="14"/>
      <c r="AK1331" s="14"/>
      <c r="AL1331" s="14"/>
      <c r="AM1331" s="14"/>
      <c r="AN1331" s="14"/>
      <c r="AO1331" s="14"/>
      <c r="AP1331" s="14"/>
      <c r="AQ1331" s="14"/>
      <c r="AR1331" s="14"/>
      <c r="AS1331" s="14"/>
      <c r="AT1331" s="14"/>
      <c r="AU1331" s="14"/>
      <c r="AV1331" s="14"/>
      <c r="AW1331" s="14"/>
      <c r="AX1331" s="14"/>
      <c r="AY1331" s="14"/>
      <c r="AZ1331" s="14"/>
      <c r="BA1331" s="14"/>
      <c r="BB1331" s="14"/>
      <c r="BC1331" s="14"/>
      <c r="BD1331" s="14"/>
      <c r="BE1331" s="14"/>
      <c r="BF1331" s="14"/>
      <c r="BG1331" s="14"/>
      <c r="BH1331" s="14"/>
      <c r="BI1331" s="14"/>
      <c r="BJ1331" s="14"/>
      <c r="BK1331" s="14"/>
      <c r="BL1331" s="14"/>
      <c r="BM1331" s="14"/>
      <c r="BN1331" s="14"/>
      <c r="BO1331" s="14"/>
      <c r="BP1331" s="14"/>
      <c r="BQ1331" s="14"/>
      <c r="BR1331" s="14"/>
      <c r="BS1331" s="14"/>
      <c r="BT1331" s="14"/>
      <c r="BU1331" s="14"/>
      <c r="BV1331" s="14"/>
      <c r="BW1331" s="14"/>
      <c r="BX1331" s="14"/>
      <c r="BY1331" s="14"/>
      <c r="BZ1331" s="14"/>
      <c r="CA1331" s="14"/>
      <c r="CB1331" s="14"/>
      <c r="CC1331" s="14"/>
      <c r="CD1331" s="14"/>
      <c r="CE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4"/>
      <c r="CZ1331" s="14"/>
      <c r="DA1331" s="14"/>
      <c r="DB1331" s="14"/>
      <c r="DC1331" s="14"/>
      <c r="DD1331" s="14"/>
      <c r="DE1331" s="14"/>
      <c r="DF1331" s="14"/>
      <c r="DG1331" s="14"/>
      <c r="DH1331" s="14"/>
      <c r="DI1331" s="14"/>
      <c r="DJ1331" s="14"/>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EU1331" s="14"/>
      <c r="EV1331" s="14"/>
      <c r="EW1331" s="14"/>
      <c r="EX1331" s="14"/>
      <c r="EY1331" s="14"/>
      <c r="EZ1331" s="14"/>
      <c r="FA1331" s="14"/>
      <c r="FB1331" s="14"/>
      <c r="FC1331" s="14"/>
      <c r="FD1331" s="14"/>
      <c r="FE1331" s="14"/>
      <c r="FF1331" s="14"/>
      <c r="FG1331" s="14"/>
      <c r="FH1331" s="14"/>
      <c r="FI1331" s="14"/>
      <c r="FJ1331" s="14"/>
      <c r="FK1331" s="14"/>
      <c r="FL1331" s="14"/>
      <c r="FM1331" s="14"/>
      <c r="FN1331" s="14"/>
      <c r="FO1331" s="14"/>
      <c r="FP1331" s="14"/>
      <c r="FQ1331" s="14"/>
      <c r="FR1331" s="14"/>
      <c r="FS1331" s="14"/>
      <c r="FT1331" s="14"/>
      <c r="FU1331" s="14"/>
      <c r="FV1331" s="14"/>
      <c r="FW1331" s="14"/>
      <c r="FX1331" s="14"/>
      <c r="FY1331" s="14"/>
      <c r="FZ1331" s="14"/>
      <c r="GA1331" s="14"/>
      <c r="GB1331" s="14"/>
      <c r="GC1331" s="14"/>
      <c r="GD1331" s="14"/>
      <c r="GE1331" s="14"/>
      <c r="GF1331" s="14"/>
      <c r="GG1331" s="14"/>
      <c r="GH1331" s="14"/>
      <c r="GI1331" s="14"/>
      <c r="GJ1331" s="14"/>
      <c r="GK1331" s="14"/>
      <c r="GL1331" s="14"/>
      <c r="GM1331" s="14"/>
      <c r="GN1331" s="14"/>
      <c r="GO1331" s="14"/>
      <c r="GP1331" s="14"/>
      <c r="GQ1331" s="14"/>
      <c r="GR1331" s="14"/>
      <c r="GS1331" s="14"/>
      <c r="GT1331" s="14"/>
      <c r="GU1331" s="14"/>
      <c r="GV1331" s="14"/>
      <c r="GW1331" s="14"/>
      <c r="GX1331" s="14"/>
      <c r="GY1331" s="14"/>
      <c r="GZ1331" s="14"/>
      <c r="HA1331" s="14"/>
      <c r="HB1331" s="14"/>
      <c r="HC1331" s="14"/>
      <c r="HD1331" s="14"/>
      <c r="HE1331" s="14"/>
      <c r="HF1331" s="14"/>
      <c r="HG1331" s="14"/>
      <c r="HH1331" s="14"/>
      <c r="HI1331" s="14"/>
      <c r="HJ1331" s="14"/>
      <c r="HK1331" s="14"/>
      <c r="HL1331" s="14"/>
      <c r="HM1331" s="14"/>
      <c r="HN1331" s="14"/>
      <c r="HO1331" s="14"/>
      <c r="HP1331" s="14"/>
      <c r="HQ1331" s="14"/>
      <c r="HR1331" s="14"/>
      <c r="HS1331" s="14"/>
      <c r="HT1331" s="14"/>
      <c r="HU1331" s="14"/>
      <c r="HV1331" s="14"/>
      <c r="HW1331" s="14"/>
      <c r="HX1331" s="14"/>
      <c r="HY1331" s="14"/>
      <c r="HZ1331" s="14"/>
      <c r="IA1331" s="14"/>
      <c r="IB1331" s="14"/>
      <c r="IC1331" s="14"/>
      <c r="ID1331" s="14"/>
    </row>
    <row r="1332" spans="1:238" x14ac:dyDescent="0.2">
      <c r="A1332" s="11">
        <f t="shared" si="22"/>
        <v>1324</v>
      </c>
      <c r="B1332" s="32" t="s">
        <v>1983</v>
      </c>
      <c r="C1332" s="32" t="s">
        <v>1660</v>
      </c>
      <c r="D1332" s="38" t="s">
        <v>8</v>
      </c>
      <c r="E1332" s="69">
        <v>2010.04</v>
      </c>
      <c r="F1332" s="33" t="s">
        <v>1277</v>
      </c>
      <c r="G1332" s="34">
        <v>6761</v>
      </c>
      <c r="H1332" s="34">
        <v>6743</v>
      </c>
      <c r="I1332" s="37" t="s">
        <v>1268</v>
      </c>
      <c r="J1332" s="35" t="s">
        <v>17</v>
      </c>
      <c r="K1332" s="36"/>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c r="CP1332" s="3"/>
      <c r="CQ1332" s="3"/>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c r="DN1332" s="3"/>
      <c r="DO1332" s="3"/>
      <c r="DP1332" s="3"/>
      <c r="DQ1332" s="3"/>
      <c r="DR1332" s="3"/>
      <c r="DS1332" s="3"/>
      <c r="DT1332" s="3"/>
      <c r="DU1332" s="3"/>
      <c r="DV1332" s="3"/>
      <c r="DW1332" s="3"/>
      <c r="DX1332" s="3"/>
      <c r="DY1332" s="3"/>
      <c r="DZ1332" s="3"/>
      <c r="EA1332" s="3"/>
      <c r="EB1332" s="3"/>
      <c r="EC1332" s="3"/>
      <c r="ED1332" s="3"/>
      <c r="EE1332" s="3"/>
      <c r="EF1332" s="3"/>
      <c r="EG1332" s="3"/>
      <c r="EH1332" s="3"/>
      <c r="EI1332" s="3"/>
      <c r="EJ1332" s="3"/>
      <c r="EK1332" s="3"/>
      <c r="EL1332" s="3"/>
      <c r="EM1332" s="3"/>
      <c r="EN1332" s="3"/>
      <c r="EO1332" s="3"/>
      <c r="EP1332" s="3"/>
      <c r="EQ1332" s="3"/>
      <c r="ER1332" s="3"/>
      <c r="ES1332" s="3"/>
      <c r="ET1332" s="3"/>
      <c r="EU1332" s="3"/>
      <c r="EV1332" s="3"/>
      <c r="EW1332" s="3"/>
      <c r="EX1332" s="3"/>
      <c r="EY1332" s="3"/>
      <c r="EZ1332" s="3"/>
      <c r="FA1332" s="3"/>
      <c r="FB1332" s="3"/>
      <c r="FC1332" s="3"/>
      <c r="FD1332" s="3"/>
      <c r="FE1332" s="3"/>
      <c r="FF1332" s="3"/>
      <c r="FG1332" s="3"/>
      <c r="FH1332" s="3"/>
      <c r="FI1332" s="3"/>
      <c r="FJ1332" s="3"/>
      <c r="FK1332" s="3"/>
      <c r="FL1332" s="3"/>
      <c r="FM1332" s="3"/>
      <c r="FN1332" s="3"/>
      <c r="FO1332" s="3"/>
      <c r="FP1332" s="3"/>
      <c r="FQ1332" s="3"/>
      <c r="FR1332" s="3"/>
      <c r="FS1332" s="3"/>
      <c r="FT1332" s="3"/>
      <c r="FU1332" s="3"/>
      <c r="FV1332" s="3"/>
      <c r="FW1332" s="3"/>
      <c r="FX1332" s="3"/>
      <c r="FY1332" s="3"/>
      <c r="FZ1332" s="3"/>
      <c r="GA1332" s="3"/>
      <c r="GB1332" s="3"/>
      <c r="GC1332" s="3"/>
      <c r="GD1332" s="3"/>
      <c r="GE1332" s="3"/>
      <c r="GF1332" s="3"/>
      <c r="GG1332" s="3"/>
      <c r="GH1332" s="3"/>
      <c r="GI1332" s="3"/>
      <c r="GJ1332" s="3"/>
      <c r="GK1332" s="3"/>
      <c r="GL1332" s="3"/>
      <c r="GM1332" s="3"/>
      <c r="GN1332" s="3"/>
      <c r="GO1332" s="3"/>
      <c r="GP1332" s="3"/>
      <c r="GQ1332" s="3"/>
      <c r="GR1332" s="3"/>
      <c r="GS1332" s="3"/>
      <c r="GT1332" s="3"/>
      <c r="GU1332" s="3"/>
      <c r="GV1332" s="3"/>
      <c r="GW1332" s="3"/>
      <c r="GX1332" s="3"/>
      <c r="GY1332" s="3"/>
      <c r="GZ1332" s="3"/>
      <c r="HA1332" s="3"/>
      <c r="HB1332" s="3"/>
      <c r="HC1332" s="3"/>
      <c r="HD1332" s="3"/>
      <c r="HE1332" s="3"/>
      <c r="HF1332" s="3"/>
      <c r="HG1332" s="3"/>
      <c r="HH1332" s="3"/>
      <c r="HI1332" s="3"/>
      <c r="HJ1332" s="3"/>
      <c r="HK1332" s="3"/>
      <c r="HL1332" s="3"/>
      <c r="HM1332" s="3"/>
      <c r="HN1332" s="3"/>
      <c r="HO1332" s="3"/>
      <c r="HP1332" s="3"/>
      <c r="HQ1332" s="3"/>
      <c r="HR1332" s="3"/>
      <c r="HS1332" s="3"/>
      <c r="HT1332" s="3"/>
      <c r="HU1332" s="3"/>
      <c r="HV1332" s="3"/>
      <c r="HW1332" s="3"/>
      <c r="HX1332" s="3"/>
      <c r="HY1332" s="3"/>
      <c r="HZ1332" s="3"/>
      <c r="IA1332" s="3"/>
      <c r="IB1332" s="3"/>
      <c r="IC1332" s="3"/>
      <c r="ID1332" s="3"/>
    </row>
    <row r="1333" spans="1:238" x14ac:dyDescent="0.2">
      <c r="A1333" s="11">
        <f t="shared" si="22"/>
        <v>1325</v>
      </c>
      <c r="B1333" s="32" t="s">
        <v>1984</v>
      </c>
      <c r="C1333" s="32" t="s">
        <v>1660</v>
      </c>
      <c r="D1333" s="32" t="s">
        <v>8</v>
      </c>
      <c r="E1333" s="68">
        <v>2010.04</v>
      </c>
      <c r="F1333" s="33" t="s">
        <v>1582</v>
      </c>
      <c r="G1333" s="34">
        <v>4490</v>
      </c>
      <c r="H1333" s="34">
        <v>3871</v>
      </c>
      <c r="I1333" s="41" t="s">
        <v>19</v>
      </c>
      <c r="J1333" s="35" t="s">
        <v>17</v>
      </c>
      <c r="K1333" s="36" t="s">
        <v>1041</v>
      </c>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c r="CL1333" s="3"/>
      <c r="CM1333" s="3"/>
      <c r="CN1333" s="3"/>
      <c r="CO1333" s="3"/>
      <c r="CP1333" s="3"/>
      <c r="CQ1333" s="3"/>
      <c r="CR1333" s="3"/>
      <c r="CS1333" s="3"/>
      <c r="CT1333" s="3"/>
      <c r="CU1333" s="3"/>
      <c r="CV1333" s="3"/>
      <c r="CW1333" s="3"/>
      <c r="CX1333" s="3"/>
      <c r="CY1333" s="3"/>
      <c r="CZ1333" s="3"/>
      <c r="DA1333" s="3"/>
      <c r="DB1333" s="3"/>
      <c r="DC1333" s="3"/>
      <c r="DD1333" s="3"/>
      <c r="DE1333" s="3"/>
      <c r="DF1333" s="3"/>
      <c r="DG1333" s="3"/>
      <c r="DH1333" s="3"/>
      <c r="DI1333" s="3"/>
      <c r="DJ1333" s="3"/>
      <c r="DK1333" s="3"/>
      <c r="DL1333" s="3"/>
      <c r="DM1333" s="3"/>
      <c r="DN1333" s="3"/>
      <c r="DO1333" s="3"/>
      <c r="DP1333" s="3"/>
      <c r="DQ1333" s="3"/>
      <c r="DR1333" s="3"/>
      <c r="DS1333" s="3"/>
      <c r="DT1333" s="3"/>
      <c r="DU1333" s="3"/>
      <c r="DV1333" s="3"/>
      <c r="DW1333" s="3"/>
      <c r="DX1333" s="3"/>
      <c r="DY1333" s="3"/>
      <c r="DZ1333" s="3"/>
      <c r="EA1333" s="3"/>
      <c r="EB1333" s="3"/>
      <c r="EC1333" s="3"/>
      <c r="ED1333" s="3"/>
      <c r="EE1333" s="3"/>
      <c r="EF1333" s="3"/>
      <c r="EG1333" s="3"/>
      <c r="EH1333" s="3"/>
      <c r="EI1333" s="3"/>
      <c r="EJ1333" s="3"/>
      <c r="EK1333" s="3"/>
      <c r="EL1333" s="3"/>
      <c r="EM1333" s="3"/>
      <c r="EN1333" s="3"/>
      <c r="EO1333" s="3"/>
      <c r="EP1333" s="3"/>
      <c r="EQ1333" s="3"/>
      <c r="ER1333" s="3"/>
      <c r="ES1333" s="3"/>
      <c r="ET1333" s="3"/>
      <c r="EU1333" s="3"/>
      <c r="EV1333" s="3"/>
      <c r="EW1333" s="3"/>
      <c r="EX1333" s="3"/>
      <c r="EY1333" s="3"/>
      <c r="EZ1333" s="3"/>
      <c r="FA1333" s="3"/>
      <c r="FB1333" s="3"/>
      <c r="FC1333" s="3"/>
      <c r="FD1333" s="3"/>
      <c r="FE1333" s="3"/>
      <c r="FF1333" s="3"/>
      <c r="FG1333" s="3"/>
      <c r="FH1333" s="3"/>
      <c r="FI1333" s="3"/>
      <c r="FJ1333" s="3"/>
      <c r="FK1333" s="3"/>
      <c r="FL1333" s="3"/>
      <c r="FM1333" s="3"/>
      <c r="FN1333" s="3"/>
      <c r="FO1333" s="3"/>
      <c r="FP1333" s="3"/>
      <c r="FQ1333" s="3"/>
      <c r="FR1333" s="3"/>
      <c r="FS1333" s="3"/>
      <c r="FT1333" s="3"/>
      <c r="FU1333" s="3"/>
      <c r="FV1333" s="3"/>
      <c r="FW1333" s="3"/>
      <c r="FX1333" s="3"/>
      <c r="FY1333" s="3"/>
      <c r="FZ1333" s="3"/>
      <c r="GA1333" s="3"/>
      <c r="GB1333" s="3"/>
      <c r="GC1333" s="3"/>
      <c r="GD1333" s="3"/>
      <c r="GE1333" s="3"/>
      <c r="GF1333" s="3"/>
      <c r="GG1333" s="3"/>
      <c r="GH1333" s="3"/>
      <c r="GI1333" s="3"/>
      <c r="GJ1333" s="3"/>
      <c r="GK1333" s="3"/>
      <c r="GL1333" s="3"/>
      <c r="GM1333" s="3"/>
      <c r="GN1333" s="3"/>
      <c r="GO1333" s="3"/>
      <c r="GP1333" s="3"/>
      <c r="GQ1333" s="3"/>
      <c r="GR1333" s="3"/>
      <c r="GS1333" s="3"/>
      <c r="GT1333" s="3"/>
      <c r="GU1333" s="3"/>
      <c r="GV1333" s="3"/>
      <c r="GW1333" s="3"/>
      <c r="GX1333" s="3"/>
      <c r="GY1333" s="3"/>
      <c r="GZ1333" s="3"/>
      <c r="HA1333" s="3"/>
      <c r="HB1333" s="3"/>
      <c r="HC1333" s="3"/>
      <c r="HD1333" s="3"/>
      <c r="HE1333" s="3"/>
      <c r="HF1333" s="3"/>
      <c r="HG1333" s="3"/>
      <c r="HH1333" s="3"/>
      <c r="HI1333" s="3"/>
      <c r="HJ1333" s="3"/>
      <c r="HK1333" s="3"/>
      <c r="HL1333" s="3"/>
      <c r="HM1333" s="3"/>
      <c r="HN1333" s="3"/>
      <c r="HO1333" s="3"/>
      <c r="HP1333" s="3"/>
      <c r="HQ1333" s="3"/>
      <c r="HR1333" s="3"/>
      <c r="HS1333" s="3"/>
      <c r="HT1333" s="3"/>
      <c r="HU1333" s="3"/>
      <c r="HV1333" s="3"/>
      <c r="HW1333" s="3"/>
      <c r="HX1333" s="3"/>
      <c r="HY1333" s="3"/>
      <c r="HZ1333" s="3"/>
      <c r="IA1333" s="3"/>
      <c r="IB1333" s="3"/>
      <c r="IC1333" s="3"/>
      <c r="ID1333" s="3"/>
    </row>
    <row r="1334" spans="1:238" x14ac:dyDescent="0.2">
      <c r="A1334" s="11">
        <f t="shared" si="22"/>
        <v>1326</v>
      </c>
      <c r="B1334" s="32" t="s">
        <v>1985</v>
      </c>
      <c r="C1334" s="32" t="s">
        <v>1660</v>
      </c>
      <c r="D1334" s="32" t="s">
        <v>8</v>
      </c>
      <c r="E1334" s="68">
        <v>2010.06</v>
      </c>
      <c r="F1334" s="33" t="s">
        <v>1986</v>
      </c>
      <c r="G1334" s="34">
        <v>9931</v>
      </c>
      <c r="H1334" s="34">
        <v>15318</v>
      </c>
      <c r="I1334" s="37" t="s">
        <v>1268</v>
      </c>
      <c r="J1334" s="35" t="s">
        <v>17</v>
      </c>
      <c r="K1334" s="36"/>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3"/>
      <c r="DW1334" s="3"/>
      <c r="DX1334" s="3"/>
      <c r="DY1334" s="3"/>
      <c r="DZ1334" s="3"/>
      <c r="EA1334" s="3"/>
      <c r="EB1334" s="3"/>
      <c r="EC1334" s="3"/>
      <c r="ED1334" s="3"/>
      <c r="EE1334" s="3"/>
      <c r="EF1334" s="3"/>
      <c r="EG1334" s="3"/>
      <c r="EH1334" s="3"/>
      <c r="EI1334" s="3"/>
      <c r="EJ1334" s="3"/>
      <c r="EK1334" s="3"/>
      <c r="EL1334" s="3"/>
      <c r="EM1334" s="3"/>
      <c r="EN1334" s="3"/>
      <c r="EO1334" s="3"/>
      <c r="EP1334" s="3"/>
      <c r="EQ1334" s="3"/>
      <c r="ER1334" s="3"/>
      <c r="ES1334" s="3"/>
      <c r="ET1334" s="3"/>
      <c r="EU1334" s="3"/>
      <c r="EV1334" s="3"/>
      <c r="EW1334" s="3"/>
      <c r="EX1334" s="3"/>
      <c r="EY1334" s="3"/>
      <c r="EZ1334" s="3"/>
      <c r="FA1334" s="3"/>
      <c r="FB1334" s="3"/>
      <c r="FC1334" s="3"/>
      <c r="FD1334" s="3"/>
      <c r="FE1334" s="3"/>
      <c r="FF1334" s="3"/>
      <c r="FG1334" s="3"/>
      <c r="FH1334" s="3"/>
      <c r="FI1334" s="3"/>
      <c r="FJ1334" s="3"/>
      <c r="FK1334" s="3"/>
      <c r="FL1334" s="3"/>
      <c r="FM1334" s="3"/>
      <c r="FN1334" s="3"/>
      <c r="FO1334" s="3"/>
      <c r="FP1334" s="3"/>
      <c r="FQ1334" s="3"/>
      <c r="FR1334" s="3"/>
      <c r="FS1334" s="3"/>
      <c r="FT1334" s="3"/>
      <c r="FU1334" s="3"/>
      <c r="FV1334" s="3"/>
      <c r="FW1334" s="3"/>
      <c r="FX1334" s="3"/>
      <c r="FY1334" s="3"/>
      <c r="FZ1334" s="3"/>
      <c r="GA1334" s="3"/>
      <c r="GB1334" s="3"/>
      <c r="GC1334" s="3"/>
      <c r="GD1334" s="3"/>
      <c r="GE1334" s="3"/>
      <c r="GF1334" s="3"/>
      <c r="GG1334" s="3"/>
      <c r="GH1334" s="3"/>
      <c r="GI1334" s="3"/>
      <c r="GJ1334" s="3"/>
      <c r="GK1334" s="3"/>
      <c r="GL1334" s="3"/>
      <c r="GM1334" s="3"/>
      <c r="GN1334" s="3"/>
      <c r="GO1334" s="3"/>
      <c r="GP1334" s="3"/>
      <c r="GQ1334" s="3"/>
      <c r="GR1334" s="3"/>
      <c r="GS1334" s="3"/>
      <c r="GT1334" s="3"/>
      <c r="GU1334" s="3"/>
      <c r="GV1334" s="3"/>
      <c r="GW1334" s="3"/>
      <c r="GX1334" s="3"/>
      <c r="GY1334" s="3"/>
      <c r="GZ1334" s="3"/>
      <c r="HA1334" s="3"/>
      <c r="HB1334" s="3"/>
      <c r="HC1334" s="3"/>
      <c r="HD1334" s="3"/>
      <c r="HE1334" s="3"/>
      <c r="HF1334" s="3"/>
      <c r="HG1334" s="3"/>
      <c r="HH1334" s="3"/>
      <c r="HI1334" s="3"/>
      <c r="HJ1334" s="3"/>
      <c r="HK1334" s="3"/>
      <c r="HL1334" s="3"/>
      <c r="HM1334" s="3"/>
      <c r="HN1334" s="3"/>
      <c r="HO1334" s="3"/>
      <c r="HP1334" s="3"/>
      <c r="HQ1334" s="3"/>
      <c r="HR1334" s="3"/>
      <c r="HS1334" s="3"/>
      <c r="HT1334" s="3"/>
      <c r="HU1334" s="3"/>
      <c r="HV1334" s="3"/>
      <c r="HW1334" s="3"/>
      <c r="HX1334" s="3"/>
      <c r="HY1334" s="3"/>
      <c r="HZ1334" s="3"/>
      <c r="IA1334" s="3"/>
      <c r="IB1334" s="3"/>
      <c r="IC1334" s="3"/>
      <c r="ID1334" s="3"/>
    </row>
    <row r="1335" spans="1:238" x14ac:dyDescent="0.2">
      <c r="A1335" s="11">
        <f t="shared" si="22"/>
        <v>1327</v>
      </c>
      <c r="B1335" s="32" t="s">
        <v>1987</v>
      </c>
      <c r="C1335" s="32" t="s">
        <v>1660</v>
      </c>
      <c r="D1335" s="38" t="s">
        <v>8</v>
      </c>
      <c r="E1335" s="69">
        <v>2010.09</v>
      </c>
      <c r="F1335" s="33" t="s">
        <v>1988</v>
      </c>
      <c r="G1335" s="34">
        <v>26460</v>
      </c>
      <c r="H1335" s="34">
        <v>56412</v>
      </c>
      <c r="I1335" s="35" t="s">
        <v>18</v>
      </c>
      <c r="J1335" s="35" t="s">
        <v>17</v>
      </c>
      <c r="K1335" s="44"/>
      <c r="L1335" s="15"/>
      <c r="M1335" s="15"/>
      <c r="N1335" s="15"/>
      <c r="O1335" s="15"/>
      <c r="P1335" s="15"/>
      <c r="Q1335" s="15"/>
      <c r="R1335" s="15"/>
      <c r="S1335" s="15"/>
      <c r="T1335" s="15"/>
      <c r="U1335" s="15"/>
      <c r="V1335" s="15"/>
      <c r="W1335" s="15"/>
      <c r="X1335" s="15"/>
      <c r="Y1335" s="15"/>
      <c r="Z1335" s="15"/>
      <c r="AA1335" s="15"/>
      <c r="AB1335" s="15"/>
      <c r="AC1335" s="15"/>
      <c r="AD1335" s="15"/>
      <c r="AE1335" s="15"/>
      <c r="AF1335" s="15"/>
      <c r="AG1335" s="15"/>
      <c r="AH1335" s="15"/>
      <c r="AI1335" s="15"/>
      <c r="AJ1335" s="15"/>
      <c r="AK1335" s="15"/>
      <c r="AL1335" s="15"/>
      <c r="AM1335" s="15"/>
      <c r="AN1335" s="15"/>
      <c r="AO1335" s="15"/>
      <c r="AP1335" s="15"/>
      <c r="AQ1335" s="15"/>
      <c r="AR1335" s="15"/>
      <c r="AS1335" s="15"/>
      <c r="AT1335" s="15"/>
      <c r="AU1335" s="15"/>
      <c r="AV1335" s="15"/>
      <c r="AW1335" s="15"/>
      <c r="AX1335" s="15"/>
      <c r="AY1335" s="15"/>
      <c r="AZ1335" s="15"/>
      <c r="BA1335" s="15"/>
      <c r="BB1335" s="15"/>
      <c r="BC1335" s="15"/>
      <c r="BD1335" s="15"/>
      <c r="BE1335" s="15"/>
      <c r="BF1335" s="15"/>
      <c r="BG1335" s="15"/>
      <c r="BH1335" s="15"/>
      <c r="BI1335" s="15"/>
      <c r="BJ1335" s="15"/>
      <c r="BK1335" s="15"/>
      <c r="BL1335" s="15"/>
      <c r="BM1335" s="15"/>
      <c r="BN1335" s="15"/>
      <c r="BO1335" s="15"/>
      <c r="BP1335" s="15"/>
      <c r="BQ1335" s="15"/>
      <c r="BR1335" s="15"/>
      <c r="BS1335" s="15"/>
      <c r="BT1335" s="15"/>
      <c r="BU1335" s="15"/>
      <c r="BV1335" s="15"/>
      <c r="BW1335" s="15"/>
      <c r="BX1335" s="15"/>
      <c r="BY1335" s="15"/>
      <c r="BZ1335" s="15"/>
      <c r="CA1335" s="15"/>
      <c r="CB1335" s="15"/>
      <c r="CC1335" s="15"/>
      <c r="CD1335" s="15"/>
      <c r="CE1335" s="15"/>
      <c r="CF1335" s="15"/>
      <c r="CG1335" s="15"/>
      <c r="CH1335" s="15"/>
      <c r="CI1335" s="15"/>
      <c r="CJ1335" s="15"/>
      <c r="CK1335" s="15"/>
      <c r="CL1335" s="15"/>
      <c r="CM1335" s="15"/>
      <c r="CN1335" s="15"/>
      <c r="CO1335" s="15"/>
      <c r="CP1335" s="15"/>
      <c r="CQ1335" s="15"/>
      <c r="CR1335" s="15"/>
      <c r="CS1335" s="15"/>
      <c r="CT1335" s="15"/>
      <c r="CU1335" s="15"/>
      <c r="CV1335" s="15"/>
      <c r="CW1335" s="15"/>
      <c r="CX1335" s="15"/>
      <c r="CY1335" s="15"/>
      <c r="CZ1335" s="15"/>
      <c r="DA1335" s="15"/>
      <c r="DB1335" s="15"/>
      <c r="DC1335" s="15"/>
      <c r="DD1335" s="15"/>
      <c r="DE1335" s="15"/>
      <c r="DF1335" s="15"/>
      <c r="DG1335" s="15"/>
      <c r="DH1335" s="15"/>
      <c r="DI1335" s="15"/>
      <c r="DJ1335" s="15"/>
      <c r="DK1335" s="15"/>
      <c r="DL1335" s="15"/>
      <c r="DM1335" s="15"/>
      <c r="DN1335" s="15"/>
      <c r="DO1335" s="15"/>
      <c r="DP1335" s="15"/>
      <c r="DQ1335" s="15"/>
      <c r="DR1335" s="15"/>
      <c r="DS1335" s="15"/>
      <c r="DT1335" s="15"/>
      <c r="DU1335" s="15"/>
      <c r="DV1335" s="15"/>
      <c r="DW1335" s="15"/>
      <c r="DX1335" s="15"/>
      <c r="DY1335" s="15"/>
      <c r="DZ1335" s="15"/>
      <c r="EA1335" s="15"/>
      <c r="EB1335" s="15"/>
      <c r="EC1335" s="15"/>
      <c r="ED1335" s="15"/>
      <c r="EE1335" s="15"/>
      <c r="EF1335" s="15"/>
      <c r="EG1335" s="15"/>
      <c r="EH1335" s="15"/>
      <c r="EI1335" s="15"/>
      <c r="EJ1335" s="15"/>
      <c r="EK1335" s="15"/>
      <c r="EL1335" s="15"/>
      <c r="EM1335" s="15"/>
      <c r="EN1335" s="15"/>
      <c r="EO1335" s="15"/>
      <c r="EP1335" s="15"/>
      <c r="EQ1335" s="15"/>
      <c r="ER1335" s="15"/>
      <c r="ES1335" s="15"/>
      <c r="ET1335" s="15"/>
      <c r="EU1335" s="15"/>
      <c r="EV1335" s="15"/>
      <c r="EW1335" s="15"/>
      <c r="EX1335" s="15"/>
      <c r="EY1335" s="15"/>
      <c r="EZ1335" s="15"/>
      <c r="FA1335" s="15"/>
      <c r="FB1335" s="15"/>
      <c r="FC1335" s="15"/>
      <c r="FD1335" s="15"/>
      <c r="FE1335" s="15"/>
      <c r="FF1335" s="15"/>
      <c r="FG1335" s="15"/>
      <c r="FH1335" s="15"/>
      <c r="FI1335" s="15"/>
      <c r="FJ1335" s="15"/>
      <c r="FK1335" s="15"/>
      <c r="FL1335" s="15"/>
      <c r="FM1335" s="15"/>
      <c r="FN1335" s="15"/>
      <c r="FO1335" s="15"/>
      <c r="FP1335" s="15"/>
      <c r="FQ1335" s="15"/>
      <c r="FR1335" s="15"/>
      <c r="FS1335" s="15"/>
      <c r="FT1335" s="15"/>
      <c r="FU1335" s="15"/>
      <c r="FV1335" s="15"/>
      <c r="FW1335" s="15"/>
      <c r="FX1335" s="15"/>
      <c r="FY1335" s="15"/>
      <c r="FZ1335" s="15"/>
      <c r="GA1335" s="15"/>
      <c r="GB1335" s="15"/>
      <c r="GC1335" s="15"/>
      <c r="GD1335" s="15"/>
      <c r="GE1335" s="15"/>
      <c r="GF1335" s="15"/>
      <c r="GG1335" s="15"/>
      <c r="GH1335" s="15"/>
      <c r="GI1335" s="15"/>
      <c r="GJ1335" s="15"/>
      <c r="GK1335" s="15"/>
      <c r="GL1335" s="15"/>
      <c r="GM1335" s="15"/>
      <c r="GN1335" s="15"/>
      <c r="GO1335" s="15"/>
      <c r="GP1335" s="15"/>
      <c r="GQ1335" s="15"/>
      <c r="GR1335" s="15"/>
      <c r="GS1335" s="15"/>
      <c r="GT1335" s="15"/>
      <c r="GU1335" s="15"/>
      <c r="GV1335" s="15"/>
      <c r="GW1335" s="15"/>
      <c r="GX1335" s="15"/>
      <c r="GY1335" s="15"/>
      <c r="GZ1335" s="15"/>
      <c r="HA1335" s="15"/>
      <c r="HB1335" s="15"/>
      <c r="HC1335" s="15"/>
      <c r="HD1335" s="15"/>
      <c r="HE1335" s="15"/>
      <c r="HF1335" s="15"/>
      <c r="HG1335" s="15"/>
      <c r="HH1335" s="15"/>
      <c r="HI1335" s="15"/>
      <c r="HJ1335" s="15"/>
      <c r="HK1335" s="15"/>
      <c r="HL1335" s="15"/>
      <c r="HM1335" s="15"/>
      <c r="HN1335" s="15"/>
      <c r="HO1335" s="15"/>
      <c r="HP1335" s="15"/>
      <c r="HQ1335" s="15"/>
      <c r="HR1335" s="15"/>
      <c r="HS1335" s="15"/>
      <c r="HT1335" s="15"/>
      <c r="HU1335" s="15"/>
      <c r="HV1335" s="15"/>
      <c r="HW1335" s="15"/>
      <c r="HX1335" s="15"/>
      <c r="HY1335" s="15"/>
      <c r="HZ1335" s="15"/>
      <c r="IA1335" s="15"/>
      <c r="IB1335" s="15"/>
      <c r="IC1335" s="15"/>
      <c r="ID1335" s="15"/>
    </row>
    <row r="1336" spans="1:238" x14ac:dyDescent="0.2">
      <c r="A1336" s="11">
        <f t="shared" si="22"/>
        <v>1328</v>
      </c>
      <c r="B1336" s="32" t="s">
        <v>1989</v>
      </c>
      <c r="C1336" s="32" t="s">
        <v>1660</v>
      </c>
      <c r="D1336" s="38" t="s">
        <v>8</v>
      </c>
      <c r="E1336" s="69">
        <v>2010.09</v>
      </c>
      <c r="F1336" s="33" t="s">
        <v>1990</v>
      </c>
      <c r="G1336" s="34">
        <v>597</v>
      </c>
      <c r="H1336" s="34">
        <v>658</v>
      </c>
      <c r="I1336" s="79" t="s">
        <v>1268</v>
      </c>
      <c r="J1336" s="79" t="s">
        <v>17</v>
      </c>
      <c r="K1336" s="44"/>
      <c r="L1336" s="15"/>
      <c r="M1336" s="15"/>
      <c r="N1336" s="15"/>
      <c r="O1336" s="15"/>
      <c r="P1336" s="15"/>
      <c r="Q1336" s="15"/>
      <c r="R1336" s="15"/>
      <c r="S1336" s="15"/>
      <c r="T1336" s="15"/>
      <c r="U1336" s="15"/>
      <c r="V1336" s="15"/>
      <c r="W1336" s="15"/>
      <c r="X1336" s="15"/>
      <c r="Y1336" s="15"/>
      <c r="Z1336" s="15"/>
      <c r="AA1336" s="15"/>
      <c r="AB1336" s="15"/>
      <c r="AC1336" s="15"/>
      <c r="AD1336" s="15"/>
      <c r="AE1336" s="15"/>
      <c r="AF1336" s="15"/>
      <c r="AG1336" s="15"/>
      <c r="AH1336" s="15"/>
      <c r="AI1336" s="15"/>
      <c r="AJ1336" s="15"/>
      <c r="AK1336" s="15"/>
      <c r="AL1336" s="15"/>
      <c r="AM1336" s="15"/>
      <c r="AN1336" s="15"/>
      <c r="AO1336" s="15"/>
      <c r="AP1336" s="15"/>
      <c r="AQ1336" s="15"/>
      <c r="AR1336" s="15"/>
      <c r="AS1336" s="15"/>
      <c r="AT1336" s="15"/>
      <c r="AU1336" s="15"/>
      <c r="AV1336" s="15"/>
      <c r="AW1336" s="15"/>
      <c r="AX1336" s="15"/>
      <c r="AY1336" s="15"/>
      <c r="AZ1336" s="15"/>
      <c r="BA1336" s="15"/>
      <c r="BB1336" s="15"/>
      <c r="BC1336" s="15"/>
      <c r="BD1336" s="15"/>
      <c r="BE1336" s="15"/>
      <c r="BF1336" s="15"/>
      <c r="BG1336" s="15"/>
      <c r="BH1336" s="15"/>
      <c r="BI1336" s="15"/>
      <c r="BJ1336" s="15"/>
      <c r="BK1336" s="15"/>
      <c r="BL1336" s="15"/>
      <c r="BM1336" s="15"/>
      <c r="BN1336" s="15"/>
      <c r="BO1336" s="15"/>
      <c r="BP1336" s="15"/>
      <c r="BQ1336" s="15"/>
      <c r="BR1336" s="15"/>
      <c r="BS1336" s="15"/>
      <c r="BT1336" s="15"/>
      <c r="BU1336" s="15"/>
      <c r="BV1336" s="15"/>
      <c r="BW1336" s="15"/>
      <c r="BX1336" s="15"/>
      <c r="BY1336" s="15"/>
      <c r="BZ1336" s="15"/>
      <c r="CA1336" s="15"/>
      <c r="CB1336" s="15"/>
      <c r="CC1336" s="15"/>
      <c r="CD1336" s="15"/>
      <c r="CE1336" s="15"/>
      <c r="CF1336" s="15"/>
      <c r="CG1336" s="15"/>
      <c r="CH1336" s="15"/>
      <c r="CI1336" s="15"/>
      <c r="CJ1336" s="15"/>
      <c r="CK1336" s="15"/>
      <c r="CL1336" s="15"/>
      <c r="CM1336" s="15"/>
      <c r="CN1336" s="15"/>
      <c r="CO1336" s="15"/>
      <c r="CP1336" s="15"/>
      <c r="CQ1336" s="15"/>
      <c r="CR1336" s="15"/>
      <c r="CS1336" s="15"/>
      <c r="CT1336" s="15"/>
      <c r="CU1336" s="15"/>
      <c r="CV1336" s="15"/>
      <c r="CW1336" s="15"/>
      <c r="CX1336" s="15"/>
      <c r="CY1336" s="15"/>
      <c r="CZ1336" s="15"/>
      <c r="DA1336" s="15"/>
      <c r="DB1336" s="15"/>
      <c r="DC1336" s="15"/>
      <c r="DD1336" s="15"/>
      <c r="DE1336" s="15"/>
      <c r="DF1336" s="15"/>
      <c r="DG1336" s="15"/>
      <c r="DH1336" s="15"/>
      <c r="DI1336" s="15"/>
      <c r="DJ1336" s="15"/>
      <c r="DK1336" s="15"/>
      <c r="DL1336" s="15"/>
      <c r="DM1336" s="15"/>
      <c r="DN1336" s="15"/>
      <c r="DO1336" s="15"/>
      <c r="DP1336" s="15"/>
      <c r="DQ1336" s="15"/>
      <c r="DR1336" s="15"/>
      <c r="DS1336" s="15"/>
      <c r="DT1336" s="15"/>
      <c r="DU1336" s="15"/>
      <c r="DV1336" s="15"/>
      <c r="DW1336" s="15"/>
      <c r="DX1336" s="15"/>
      <c r="DY1336" s="15"/>
      <c r="DZ1336" s="15"/>
      <c r="EA1336" s="15"/>
      <c r="EB1336" s="15"/>
      <c r="EC1336" s="15"/>
      <c r="ED1336" s="15"/>
      <c r="EE1336" s="15"/>
      <c r="EF1336" s="15"/>
      <c r="EG1336" s="15"/>
      <c r="EH1336" s="15"/>
      <c r="EI1336" s="15"/>
      <c r="EJ1336" s="15"/>
      <c r="EK1336" s="15"/>
      <c r="EL1336" s="15"/>
      <c r="EM1336" s="15"/>
      <c r="EN1336" s="15"/>
      <c r="EO1336" s="15"/>
      <c r="EP1336" s="15"/>
      <c r="EQ1336" s="15"/>
      <c r="ER1336" s="15"/>
      <c r="ES1336" s="15"/>
      <c r="ET1336" s="15"/>
      <c r="EU1336" s="15"/>
      <c r="EV1336" s="15"/>
      <c r="EW1336" s="15"/>
      <c r="EX1336" s="15"/>
      <c r="EY1336" s="15"/>
      <c r="EZ1336" s="15"/>
      <c r="FA1336" s="15"/>
      <c r="FB1336" s="15"/>
      <c r="FC1336" s="15"/>
      <c r="FD1336" s="15"/>
      <c r="FE1336" s="15"/>
      <c r="FF1336" s="15"/>
      <c r="FG1336" s="15"/>
      <c r="FH1336" s="15"/>
      <c r="FI1336" s="15"/>
      <c r="FJ1336" s="15"/>
      <c r="FK1336" s="15"/>
      <c r="FL1336" s="15"/>
      <c r="FM1336" s="15"/>
      <c r="FN1336" s="15"/>
      <c r="FO1336" s="15"/>
      <c r="FP1336" s="15"/>
      <c r="FQ1336" s="15"/>
      <c r="FR1336" s="15"/>
      <c r="FS1336" s="15"/>
      <c r="FT1336" s="15"/>
      <c r="FU1336" s="15"/>
      <c r="FV1336" s="15"/>
      <c r="FW1336" s="15"/>
      <c r="FX1336" s="15"/>
      <c r="FY1336" s="15"/>
      <c r="FZ1336" s="15"/>
      <c r="GA1336" s="15"/>
      <c r="GB1336" s="15"/>
      <c r="GC1336" s="15"/>
      <c r="GD1336" s="15"/>
      <c r="GE1336" s="15"/>
      <c r="GF1336" s="15"/>
      <c r="GG1336" s="15"/>
      <c r="GH1336" s="15"/>
      <c r="GI1336" s="15"/>
      <c r="GJ1336" s="15"/>
      <c r="GK1336" s="15"/>
      <c r="GL1336" s="15"/>
      <c r="GM1336" s="15"/>
      <c r="GN1336" s="15"/>
      <c r="GO1336" s="15"/>
      <c r="GP1336" s="15"/>
      <c r="GQ1336" s="15"/>
      <c r="GR1336" s="15"/>
      <c r="GS1336" s="15"/>
      <c r="GT1336" s="15"/>
      <c r="GU1336" s="15"/>
      <c r="GV1336" s="15"/>
      <c r="GW1336" s="15"/>
      <c r="GX1336" s="15"/>
      <c r="GY1336" s="15"/>
      <c r="GZ1336" s="15"/>
      <c r="HA1336" s="15"/>
      <c r="HB1336" s="15"/>
      <c r="HC1336" s="15"/>
      <c r="HD1336" s="15"/>
      <c r="HE1336" s="15"/>
      <c r="HF1336" s="15"/>
      <c r="HG1336" s="15"/>
      <c r="HH1336" s="15"/>
      <c r="HI1336" s="15"/>
      <c r="HJ1336" s="15"/>
      <c r="HK1336" s="15"/>
      <c r="HL1336" s="15"/>
      <c r="HM1336" s="15"/>
      <c r="HN1336" s="15"/>
      <c r="HO1336" s="15"/>
      <c r="HP1336" s="15"/>
      <c r="HQ1336" s="15"/>
      <c r="HR1336" s="15"/>
      <c r="HS1336" s="15"/>
      <c r="HT1336" s="15"/>
      <c r="HU1336" s="15"/>
      <c r="HV1336" s="15"/>
      <c r="HW1336" s="15"/>
      <c r="HX1336" s="15"/>
      <c r="HY1336" s="15"/>
      <c r="HZ1336" s="15"/>
      <c r="IA1336" s="15"/>
      <c r="IB1336" s="15"/>
      <c r="IC1336" s="15"/>
      <c r="ID1336" s="15"/>
    </row>
    <row r="1337" spans="1:238" x14ac:dyDescent="0.2">
      <c r="A1337" s="11">
        <f t="shared" si="22"/>
        <v>1329</v>
      </c>
      <c r="B1337" s="32" t="s">
        <v>1045</v>
      </c>
      <c r="C1337" s="32" t="s">
        <v>1660</v>
      </c>
      <c r="D1337" s="38" t="s">
        <v>8</v>
      </c>
      <c r="E1337" s="69">
        <v>2011.08</v>
      </c>
      <c r="F1337" s="33" t="s">
        <v>1991</v>
      </c>
      <c r="G1337" s="34">
        <v>14130</v>
      </c>
      <c r="H1337" s="34">
        <v>29563</v>
      </c>
      <c r="I1337" s="35" t="s">
        <v>18</v>
      </c>
      <c r="J1337" s="35" t="s">
        <v>17</v>
      </c>
      <c r="K1337" s="36"/>
    </row>
    <row r="1338" spans="1:238" x14ac:dyDescent="0.2">
      <c r="A1338" s="11">
        <f t="shared" si="22"/>
        <v>1330</v>
      </c>
      <c r="B1338" s="32" t="s">
        <v>1057</v>
      </c>
      <c r="C1338" s="32" t="s">
        <v>1660</v>
      </c>
      <c r="D1338" s="38" t="s">
        <v>8</v>
      </c>
      <c r="E1338" s="69">
        <v>2011.12</v>
      </c>
      <c r="F1338" s="33" t="s">
        <v>1992</v>
      </c>
      <c r="G1338" s="34">
        <v>2695</v>
      </c>
      <c r="H1338" s="34">
        <v>2981</v>
      </c>
      <c r="I1338" s="35" t="s">
        <v>18</v>
      </c>
      <c r="J1338" s="35" t="s">
        <v>17</v>
      </c>
      <c r="K1338" s="36"/>
    </row>
    <row r="1339" spans="1:238" x14ac:dyDescent="0.2">
      <c r="A1339" s="11">
        <f t="shared" si="22"/>
        <v>1331</v>
      </c>
      <c r="B1339" s="32" t="s">
        <v>1993</v>
      </c>
      <c r="C1339" s="32" t="s">
        <v>1660</v>
      </c>
      <c r="D1339" s="38" t="s">
        <v>8</v>
      </c>
      <c r="E1339" s="69">
        <v>2012.01</v>
      </c>
      <c r="F1339" s="33" t="s">
        <v>1559</v>
      </c>
      <c r="G1339" s="34">
        <v>18116</v>
      </c>
      <c r="H1339" s="34">
        <v>30477</v>
      </c>
      <c r="I1339" s="35" t="s">
        <v>18</v>
      </c>
      <c r="J1339" s="35" t="s">
        <v>17</v>
      </c>
      <c r="K1339" s="36"/>
    </row>
    <row r="1340" spans="1:238" x14ac:dyDescent="0.2">
      <c r="A1340" s="11">
        <f t="shared" si="22"/>
        <v>1332</v>
      </c>
      <c r="B1340" s="32" t="s">
        <v>1994</v>
      </c>
      <c r="C1340" s="32" t="s">
        <v>1660</v>
      </c>
      <c r="D1340" s="38" t="s">
        <v>8</v>
      </c>
      <c r="E1340" s="69">
        <v>2012.02</v>
      </c>
      <c r="F1340" s="33" t="s">
        <v>1995</v>
      </c>
      <c r="G1340" s="34">
        <v>13055</v>
      </c>
      <c r="H1340" s="34">
        <v>19716</v>
      </c>
      <c r="I1340" s="37" t="s">
        <v>15</v>
      </c>
      <c r="J1340" s="35" t="s">
        <v>17</v>
      </c>
      <c r="K1340" s="36"/>
      <c r="L1340" s="15"/>
      <c r="M1340" s="15"/>
      <c r="N1340" s="15"/>
      <c r="O1340" s="15"/>
      <c r="P1340" s="15"/>
      <c r="Q1340" s="15"/>
      <c r="R1340" s="15"/>
      <c r="S1340" s="15"/>
      <c r="T1340" s="15"/>
      <c r="U1340" s="15"/>
      <c r="V1340" s="15"/>
      <c r="W1340" s="15"/>
      <c r="X1340" s="15"/>
      <c r="Y1340" s="15"/>
      <c r="Z1340" s="15"/>
      <c r="AA1340" s="15"/>
      <c r="AB1340" s="15"/>
      <c r="AC1340" s="15"/>
      <c r="AD1340" s="15"/>
      <c r="AE1340" s="15"/>
      <c r="AF1340" s="15"/>
      <c r="AG1340" s="15"/>
      <c r="AH1340" s="15"/>
      <c r="AI1340" s="15"/>
      <c r="AJ1340" s="15"/>
      <c r="AK1340" s="15"/>
      <c r="AL1340" s="15"/>
      <c r="AM1340" s="15"/>
      <c r="AN1340" s="15"/>
      <c r="AO1340" s="15"/>
      <c r="AP1340" s="15"/>
      <c r="AQ1340" s="15"/>
      <c r="AR1340" s="15"/>
      <c r="AS1340" s="15"/>
      <c r="AT1340" s="15"/>
      <c r="AU1340" s="15"/>
      <c r="AV1340" s="15"/>
      <c r="AW1340" s="15"/>
      <c r="AX1340" s="15"/>
      <c r="AY1340" s="15"/>
      <c r="AZ1340" s="15"/>
      <c r="BA1340" s="15"/>
      <c r="BB1340" s="15"/>
      <c r="BC1340" s="15"/>
      <c r="BD1340" s="15"/>
      <c r="BE1340" s="15"/>
      <c r="BF1340" s="15"/>
      <c r="BG1340" s="15"/>
      <c r="BH1340" s="15"/>
      <c r="BI1340" s="15"/>
      <c r="BJ1340" s="15"/>
      <c r="BK1340" s="15"/>
      <c r="BL1340" s="15"/>
      <c r="BM1340" s="15"/>
      <c r="BN1340" s="15"/>
      <c r="BO1340" s="15"/>
      <c r="BP1340" s="15"/>
      <c r="BQ1340" s="15"/>
      <c r="BR1340" s="15"/>
      <c r="BS1340" s="15"/>
      <c r="BT1340" s="15"/>
      <c r="BU1340" s="15"/>
      <c r="BV1340" s="15"/>
      <c r="BW1340" s="15"/>
      <c r="BX1340" s="15"/>
      <c r="BY1340" s="15"/>
      <c r="BZ1340" s="15"/>
      <c r="CA1340" s="15"/>
      <c r="CB1340" s="15"/>
      <c r="CC1340" s="15"/>
      <c r="CD1340" s="15"/>
      <c r="CE1340" s="15"/>
      <c r="CF1340" s="15"/>
      <c r="CG1340" s="15"/>
      <c r="CH1340" s="15"/>
      <c r="CI1340" s="15"/>
      <c r="CJ1340" s="15"/>
      <c r="CK1340" s="15"/>
      <c r="CL1340" s="15"/>
      <c r="CM1340" s="15"/>
      <c r="CN1340" s="15"/>
      <c r="CO1340" s="15"/>
      <c r="CP1340" s="15"/>
      <c r="CQ1340" s="15"/>
      <c r="CR1340" s="15"/>
      <c r="CS1340" s="15"/>
      <c r="CT1340" s="15"/>
      <c r="CU1340" s="15"/>
      <c r="CV1340" s="15"/>
      <c r="CW1340" s="15"/>
      <c r="CX1340" s="15"/>
      <c r="CY1340" s="15"/>
      <c r="CZ1340" s="15"/>
      <c r="DA1340" s="15"/>
      <c r="DB1340" s="15"/>
      <c r="DC1340" s="15"/>
      <c r="DD1340" s="15"/>
      <c r="DE1340" s="15"/>
      <c r="DF1340" s="15"/>
      <c r="DG1340" s="15"/>
      <c r="DH1340" s="15"/>
      <c r="DI1340" s="15"/>
      <c r="DJ1340" s="15"/>
      <c r="DK1340" s="15"/>
      <c r="DL1340" s="15"/>
      <c r="DM1340" s="15"/>
      <c r="DN1340" s="15"/>
      <c r="DO1340" s="15"/>
      <c r="DP1340" s="15"/>
      <c r="DQ1340" s="15"/>
      <c r="DR1340" s="15"/>
      <c r="DS1340" s="15"/>
      <c r="DT1340" s="15"/>
      <c r="DU1340" s="15"/>
      <c r="DV1340" s="15"/>
      <c r="DW1340" s="15"/>
      <c r="DX1340" s="15"/>
      <c r="DY1340" s="15"/>
      <c r="DZ1340" s="15"/>
      <c r="EA1340" s="15"/>
      <c r="EB1340" s="15"/>
      <c r="EC1340" s="15"/>
      <c r="ED1340" s="15"/>
      <c r="EE1340" s="15"/>
      <c r="EF1340" s="15"/>
      <c r="EG1340" s="15"/>
      <c r="EH1340" s="15"/>
      <c r="EI1340" s="15"/>
      <c r="EJ1340" s="15"/>
      <c r="EK1340" s="15"/>
      <c r="EL1340" s="15"/>
      <c r="EM1340" s="15"/>
      <c r="EN1340" s="15"/>
      <c r="EO1340" s="15"/>
      <c r="EP1340" s="15"/>
      <c r="EQ1340" s="15"/>
      <c r="ER1340" s="15"/>
      <c r="ES1340" s="15"/>
      <c r="ET1340" s="15"/>
      <c r="EU1340" s="15"/>
      <c r="EV1340" s="15"/>
      <c r="EW1340" s="15"/>
      <c r="EX1340" s="15"/>
      <c r="EY1340" s="15"/>
      <c r="EZ1340" s="15"/>
      <c r="FA1340" s="15"/>
      <c r="FB1340" s="15"/>
      <c r="FC1340" s="15"/>
      <c r="FD1340" s="15"/>
      <c r="FE1340" s="15"/>
      <c r="FF1340" s="15"/>
      <c r="FG1340" s="15"/>
      <c r="FH1340" s="15"/>
      <c r="FI1340" s="15"/>
      <c r="FJ1340" s="15"/>
      <c r="FK1340" s="15"/>
      <c r="FL1340" s="15"/>
      <c r="FM1340" s="15"/>
      <c r="FN1340" s="15"/>
      <c r="FO1340" s="15"/>
      <c r="FP1340" s="15"/>
      <c r="FQ1340" s="15"/>
      <c r="FR1340" s="15"/>
      <c r="FS1340" s="15"/>
      <c r="FT1340" s="15"/>
      <c r="FU1340" s="15"/>
      <c r="FV1340" s="15"/>
      <c r="FW1340" s="15"/>
      <c r="FX1340" s="15"/>
      <c r="FY1340" s="15"/>
      <c r="FZ1340" s="15"/>
      <c r="GA1340" s="15"/>
      <c r="GB1340" s="15"/>
      <c r="GC1340" s="15"/>
      <c r="GD1340" s="15"/>
      <c r="GE1340" s="15"/>
      <c r="GF1340" s="15"/>
      <c r="GG1340" s="15"/>
      <c r="GH1340" s="15"/>
      <c r="GI1340" s="15"/>
      <c r="GJ1340" s="15"/>
      <c r="GK1340" s="15"/>
      <c r="GL1340" s="15"/>
      <c r="GM1340" s="15"/>
      <c r="GN1340" s="15"/>
      <c r="GO1340" s="15"/>
      <c r="GP1340" s="15"/>
      <c r="GQ1340" s="15"/>
      <c r="GR1340" s="15"/>
      <c r="GS1340" s="15"/>
      <c r="GT1340" s="15"/>
      <c r="GU1340" s="15"/>
      <c r="GV1340" s="15"/>
      <c r="GW1340" s="15"/>
      <c r="GX1340" s="15"/>
      <c r="GY1340" s="15"/>
      <c r="GZ1340" s="15"/>
      <c r="HA1340" s="15"/>
      <c r="HB1340" s="15"/>
      <c r="HC1340" s="15"/>
      <c r="HD1340" s="15"/>
      <c r="HE1340" s="15"/>
      <c r="HF1340" s="15"/>
      <c r="HG1340" s="15"/>
      <c r="HH1340" s="15"/>
      <c r="HI1340" s="15"/>
      <c r="HJ1340" s="15"/>
      <c r="HK1340" s="15"/>
      <c r="HL1340" s="15"/>
      <c r="HM1340" s="15"/>
      <c r="HN1340" s="15"/>
      <c r="HO1340" s="15"/>
      <c r="HP1340" s="15"/>
      <c r="HQ1340" s="15"/>
      <c r="HR1340" s="15"/>
      <c r="HS1340" s="15"/>
      <c r="HT1340" s="15"/>
      <c r="HU1340" s="15"/>
      <c r="HV1340" s="15"/>
      <c r="HW1340" s="15"/>
      <c r="HX1340" s="15"/>
      <c r="HY1340" s="15"/>
      <c r="HZ1340" s="15"/>
      <c r="IA1340" s="15"/>
      <c r="IB1340" s="15"/>
      <c r="IC1340" s="15"/>
      <c r="ID1340" s="15"/>
    </row>
    <row r="1341" spans="1:238" x14ac:dyDescent="0.2">
      <c r="A1341" s="11">
        <f t="shared" si="22"/>
        <v>1333</v>
      </c>
      <c r="B1341" s="32" t="s">
        <v>1996</v>
      </c>
      <c r="C1341" s="32" t="s">
        <v>1660</v>
      </c>
      <c r="D1341" s="38" t="s">
        <v>8</v>
      </c>
      <c r="E1341" s="69">
        <v>2012.02</v>
      </c>
      <c r="F1341" s="33" t="s">
        <v>1997</v>
      </c>
      <c r="G1341" s="34">
        <v>12475</v>
      </c>
      <c r="H1341" s="34">
        <v>20037</v>
      </c>
      <c r="I1341" s="37" t="s">
        <v>15</v>
      </c>
      <c r="J1341" s="35" t="s">
        <v>17</v>
      </c>
      <c r="K1341" s="36"/>
      <c r="L1341" s="15"/>
      <c r="M1341" s="15"/>
      <c r="N1341" s="15"/>
      <c r="O1341" s="15"/>
      <c r="P1341" s="15"/>
      <c r="Q1341" s="15"/>
      <c r="R1341" s="15"/>
      <c r="S1341" s="15"/>
      <c r="T1341" s="15"/>
      <c r="U1341" s="15"/>
      <c r="V1341" s="15"/>
      <c r="W1341" s="15"/>
      <c r="X1341" s="15"/>
      <c r="Y1341" s="15"/>
      <c r="Z1341" s="15"/>
      <c r="AA1341" s="15"/>
      <c r="AB1341" s="15"/>
      <c r="AC1341" s="15"/>
      <c r="AD1341" s="15"/>
      <c r="AE1341" s="15"/>
      <c r="AF1341" s="15"/>
      <c r="AG1341" s="15"/>
      <c r="AH1341" s="15"/>
      <c r="AI1341" s="15"/>
      <c r="AJ1341" s="15"/>
      <c r="AK1341" s="15"/>
      <c r="AL1341" s="15"/>
      <c r="AM1341" s="15"/>
      <c r="AN1341" s="15"/>
      <c r="AO1341" s="15"/>
      <c r="AP1341" s="15"/>
      <c r="AQ1341" s="15"/>
      <c r="AR1341" s="15"/>
      <c r="AS1341" s="15"/>
      <c r="AT1341" s="15"/>
      <c r="AU1341" s="15"/>
      <c r="AV1341" s="15"/>
      <c r="AW1341" s="15"/>
      <c r="AX1341" s="15"/>
      <c r="AY1341" s="15"/>
      <c r="AZ1341" s="15"/>
      <c r="BA1341" s="15"/>
      <c r="BB1341" s="15"/>
      <c r="BC1341" s="15"/>
      <c r="BD1341" s="15"/>
      <c r="BE1341" s="15"/>
      <c r="BF1341" s="15"/>
      <c r="BG1341" s="15"/>
      <c r="BH1341" s="15"/>
      <c r="BI1341" s="15"/>
      <c r="BJ1341" s="15"/>
      <c r="BK1341" s="15"/>
      <c r="BL1341" s="15"/>
      <c r="BM1341" s="15"/>
      <c r="BN1341" s="15"/>
      <c r="BO1341" s="15"/>
      <c r="BP1341" s="15"/>
      <c r="BQ1341" s="15"/>
      <c r="BR1341" s="15"/>
      <c r="BS1341" s="15"/>
      <c r="BT1341" s="15"/>
      <c r="BU1341" s="15"/>
      <c r="BV1341" s="15"/>
      <c r="BW1341" s="15"/>
      <c r="BX1341" s="15"/>
      <c r="BY1341" s="15"/>
      <c r="BZ1341" s="15"/>
      <c r="CA1341" s="15"/>
      <c r="CB1341" s="15"/>
      <c r="CC1341" s="15"/>
      <c r="CD1341" s="15"/>
      <c r="CE1341" s="15"/>
      <c r="CF1341" s="15"/>
      <c r="CG1341" s="15"/>
      <c r="CH1341" s="15"/>
      <c r="CI1341" s="15"/>
      <c r="CJ1341" s="15"/>
      <c r="CK1341" s="15"/>
      <c r="CL1341" s="15"/>
      <c r="CM1341" s="15"/>
      <c r="CN1341" s="15"/>
      <c r="CO1341" s="15"/>
      <c r="CP1341" s="15"/>
      <c r="CQ1341" s="15"/>
      <c r="CR1341" s="15"/>
      <c r="CS1341" s="15"/>
      <c r="CT1341" s="15"/>
      <c r="CU1341" s="15"/>
      <c r="CV1341" s="15"/>
      <c r="CW1341" s="15"/>
      <c r="CX1341" s="15"/>
      <c r="CY1341" s="15"/>
      <c r="CZ1341" s="15"/>
      <c r="DA1341" s="15"/>
      <c r="DB1341" s="15"/>
      <c r="DC1341" s="15"/>
      <c r="DD1341" s="15"/>
      <c r="DE1341" s="15"/>
      <c r="DF1341" s="15"/>
      <c r="DG1341" s="15"/>
      <c r="DH1341" s="15"/>
      <c r="DI1341" s="15"/>
      <c r="DJ1341" s="15"/>
      <c r="DK1341" s="15"/>
      <c r="DL1341" s="15"/>
      <c r="DM1341" s="15"/>
      <c r="DN1341" s="15"/>
      <c r="DO1341" s="15"/>
      <c r="DP1341" s="15"/>
      <c r="DQ1341" s="15"/>
      <c r="DR1341" s="15"/>
      <c r="DS1341" s="15"/>
      <c r="DT1341" s="15"/>
      <c r="DU1341" s="15"/>
      <c r="DV1341" s="15"/>
      <c r="DW1341" s="15"/>
      <c r="DX1341" s="15"/>
      <c r="DY1341" s="15"/>
      <c r="DZ1341" s="15"/>
      <c r="EA1341" s="15"/>
      <c r="EB1341" s="15"/>
      <c r="EC1341" s="15"/>
      <c r="ED1341" s="15"/>
      <c r="EE1341" s="15"/>
      <c r="EF1341" s="15"/>
      <c r="EG1341" s="15"/>
      <c r="EH1341" s="15"/>
      <c r="EI1341" s="15"/>
      <c r="EJ1341" s="15"/>
      <c r="EK1341" s="15"/>
      <c r="EL1341" s="15"/>
      <c r="EM1341" s="15"/>
      <c r="EN1341" s="15"/>
      <c r="EO1341" s="15"/>
      <c r="EP1341" s="15"/>
      <c r="EQ1341" s="15"/>
      <c r="ER1341" s="15"/>
      <c r="ES1341" s="15"/>
      <c r="ET1341" s="15"/>
      <c r="EU1341" s="15"/>
      <c r="EV1341" s="15"/>
      <c r="EW1341" s="15"/>
      <c r="EX1341" s="15"/>
      <c r="EY1341" s="15"/>
      <c r="EZ1341" s="15"/>
      <c r="FA1341" s="15"/>
      <c r="FB1341" s="15"/>
      <c r="FC1341" s="15"/>
      <c r="FD1341" s="15"/>
      <c r="FE1341" s="15"/>
      <c r="FF1341" s="15"/>
      <c r="FG1341" s="15"/>
      <c r="FH1341" s="15"/>
      <c r="FI1341" s="15"/>
      <c r="FJ1341" s="15"/>
      <c r="FK1341" s="15"/>
      <c r="FL1341" s="15"/>
      <c r="FM1341" s="15"/>
      <c r="FN1341" s="15"/>
      <c r="FO1341" s="15"/>
      <c r="FP1341" s="15"/>
      <c r="FQ1341" s="15"/>
      <c r="FR1341" s="15"/>
      <c r="FS1341" s="15"/>
      <c r="FT1341" s="15"/>
      <c r="FU1341" s="15"/>
      <c r="FV1341" s="15"/>
      <c r="FW1341" s="15"/>
      <c r="FX1341" s="15"/>
      <c r="FY1341" s="15"/>
      <c r="FZ1341" s="15"/>
      <c r="GA1341" s="15"/>
      <c r="GB1341" s="15"/>
      <c r="GC1341" s="15"/>
      <c r="GD1341" s="15"/>
      <c r="GE1341" s="15"/>
      <c r="GF1341" s="15"/>
      <c r="GG1341" s="15"/>
      <c r="GH1341" s="15"/>
      <c r="GI1341" s="15"/>
      <c r="GJ1341" s="15"/>
      <c r="GK1341" s="15"/>
      <c r="GL1341" s="15"/>
      <c r="GM1341" s="15"/>
      <c r="GN1341" s="15"/>
      <c r="GO1341" s="15"/>
      <c r="GP1341" s="15"/>
      <c r="GQ1341" s="15"/>
      <c r="GR1341" s="15"/>
      <c r="GS1341" s="15"/>
      <c r="GT1341" s="15"/>
      <c r="GU1341" s="15"/>
      <c r="GV1341" s="15"/>
      <c r="GW1341" s="15"/>
      <c r="GX1341" s="15"/>
      <c r="GY1341" s="15"/>
      <c r="GZ1341" s="15"/>
      <c r="HA1341" s="15"/>
      <c r="HB1341" s="15"/>
      <c r="HC1341" s="15"/>
      <c r="HD1341" s="15"/>
      <c r="HE1341" s="15"/>
      <c r="HF1341" s="15"/>
      <c r="HG1341" s="15"/>
      <c r="HH1341" s="15"/>
      <c r="HI1341" s="15"/>
      <c r="HJ1341" s="15"/>
      <c r="HK1341" s="15"/>
      <c r="HL1341" s="15"/>
      <c r="HM1341" s="15"/>
      <c r="HN1341" s="15"/>
      <c r="HO1341" s="15"/>
      <c r="HP1341" s="15"/>
      <c r="HQ1341" s="15"/>
      <c r="HR1341" s="15"/>
      <c r="HS1341" s="15"/>
      <c r="HT1341" s="15"/>
      <c r="HU1341" s="15"/>
      <c r="HV1341" s="15"/>
      <c r="HW1341" s="15"/>
      <c r="HX1341" s="15"/>
      <c r="HY1341" s="15"/>
      <c r="HZ1341" s="15"/>
      <c r="IA1341" s="15"/>
      <c r="IB1341" s="15"/>
      <c r="IC1341" s="15"/>
      <c r="ID1341" s="15"/>
    </row>
    <row r="1342" spans="1:238" x14ac:dyDescent="0.2">
      <c r="A1342" s="11">
        <f t="shared" si="22"/>
        <v>1334</v>
      </c>
      <c r="B1342" s="32" t="s">
        <v>1998</v>
      </c>
      <c r="C1342" s="32" t="s">
        <v>1660</v>
      </c>
      <c r="D1342" s="38" t="s">
        <v>8</v>
      </c>
      <c r="E1342" s="68">
        <v>2012.05</v>
      </c>
      <c r="F1342" s="33" t="s">
        <v>1826</v>
      </c>
      <c r="G1342" s="34">
        <v>7627</v>
      </c>
      <c r="H1342" s="34">
        <v>15293</v>
      </c>
      <c r="I1342" s="37" t="s">
        <v>18</v>
      </c>
      <c r="J1342" s="35" t="s">
        <v>17</v>
      </c>
      <c r="K1342" s="36"/>
      <c r="L1342" s="14"/>
      <c r="M1342" s="14"/>
      <c r="N1342" s="14"/>
      <c r="O1342" s="14"/>
      <c r="P1342" s="14"/>
      <c r="Q1342" s="14"/>
      <c r="R1342" s="14"/>
      <c r="S1342" s="14"/>
      <c r="T1342" s="14"/>
      <c r="U1342" s="14"/>
      <c r="V1342" s="14"/>
      <c r="W1342" s="14"/>
      <c r="X1342" s="14"/>
      <c r="Y1342" s="14"/>
      <c r="Z1342" s="14"/>
      <c r="AA1342" s="14"/>
      <c r="AB1342" s="14"/>
      <c r="AC1342" s="14"/>
      <c r="AD1342" s="14"/>
      <c r="AE1342" s="14"/>
      <c r="AF1342" s="14"/>
      <c r="AG1342" s="14"/>
      <c r="AH1342" s="14"/>
      <c r="AI1342" s="14"/>
      <c r="AJ1342" s="14"/>
      <c r="AK1342" s="14"/>
      <c r="AL1342" s="14"/>
      <c r="AM1342" s="14"/>
      <c r="AN1342" s="14"/>
      <c r="AO1342" s="14"/>
      <c r="AP1342" s="14"/>
      <c r="AQ1342" s="14"/>
      <c r="AR1342" s="14"/>
      <c r="AS1342" s="14"/>
      <c r="AT1342" s="14"/>
      <c r="AU1342" s="14"/>
      <c r="AV1342" s="14"/>
      <c r="AW1342" s="14"/>
      <c r="AX1342" s="14"/>
      <c r="AY1342" s="14"/>
      <c r="AZ1342" s="14"/>
      <c r="BA1342" s="14"/>
      <c r="BB1342" s="14"/>
      <c r="BC1342" s="14"/>
      <c r="BD1342" s="14"/>
      <c r="BE1342" s="14"/>
      <c r="BF1342" s="14"/>
      <c r="BG1342" s="14"/>
      <c r="BH1342" s="14"/>
      <c r="BI1342" s="14"/>
      <c r="BJ1342" s="14"/>
      <c r="BK1342" s="14"/>
      <c r="BL1342" s="14"/>
      <c r="BM1342" s="14"/>
      <c r="BN1342" s="14"/>
      <c r="BO1342" s="14"/>
      <c r="BP1342" s="14"/>
      <c r="BQ1342" s="14"/>
      <c r="BR1342" s="14"/>
      <c r="BS1342" s="14"/>
      <c r="BT1342" s="14"/>
      <c r="BU1342" s="14"/>
      <c r="BV1342" s="14"/>
      <c r="BW1342" s="14"/>
      <c r="BX1342" s="14"/>
      <c r="BY1342" s="14"/>
      <c r="BZ1342" s="14"/>
      <c r="CA1342" s="14"/>
      <c r="CB1342" s="14"/>
      <c r="CC1342" s="14"/>
      <c r="CD1342" s="14"/>
      <c r="CE1342" s="14"/>
      <c r="CF1342" s="14"/>
      <c r="CG1342" s="14"/>
      <c r="CH1342" s="14"/>
      <c r="CI1342" s="14"/>
      <c r="CJ1342" s="14"/>
      <c r="CK1342" s="14"/>
      <c r="CL1342" s="14"/>
      <c r="CM1342" s="14"/>
      <c r="CN1342" s="14"/>
      <c r="CO1342" s="14"/>
      <c r="CP1342" s="14"/>
      <c r="CQ1342" s="14"/>
      <c r="CR1342" s="14"/>
      <c r="CS1342" s="14"/>
      <c r="CT1342" s="14"/>
      <c r="CU1342" s="14"/>
      <c r="CV1342" s="14"/>
      <c r="CW1342" s="14"/>
      <c r="CX1342" s="14"/>
      <c r="CY1342" s="14"/>
      <c r="CZ1342" s="14"/>
      <c r="DA1342" s="14"/>
      <c r="DB1342" s="14"/>
      <c r="DC1342" s="14"/>
      <c r="DD1342" s="14"/>
      <c r="DE1342" s="14"/>
      <c r="DF1342" s="14"/>
      <c r="DG1342" s="14"/>
      <c r="DH1342" s="14"/>
      <c r="DI1342" s="14"/>
      <c r="DJ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c r="EU1342" s="14"/>
      <c r="EV1342" s="14"/>
      <c r="EW1342" s="14"/>
      <c r="EX1342" s="14"/>
      <c r="EY1342" s="14"/>
      <c r="EZ1342" s="14"/>
      <c r="FA1342" s="14"/>
      <c r="FB1342" s="14"/>
      <c r="FC1342" s="14"/>
      <c r="FD1342" s="14"/>
      <c r="FE1342" s="14"/>
      <c r="FF1342" s="14"/>
      <c r="FG1342" s="14"/>
      <c r="FH1342" s="14"/>
      <c r="FI1342" s="14"/>
      <c r="FJ1342" s="14"/>
      <c r="FK1342" s="14"/>
      <c r="FL1342" s="14"/>
      <c r="FM1342" s="14"/>
      <c r="FN1342" s="14"/>
      <c r="FO1342" s="14"/>
      <c r="FP1342" s="14"/>
      <c r="FQ1342" s="14"/>
      <c r="FR1342" s="14"/>
      <c r="FS1342" s="14"/>
      <c r="FT1342" s="14"/>
      <c r="FU1342" s="14"/>
      <c r="FV1342" s="14"/>
      <c r="FW1342" s="14"/>
      <c r="FX1342" s="14"/>
      <c r="FY1342" s="14"/>
      <c r="FZ1342" s="14"/>
      <c r="GA1342" s="14"/>
      <c r="GB1342" s="14"/>
      <c r="GC1342" s="14"/>
      <c r="GD1342" s="14"/>
      <c r="GE1342" s="14"/>
      <c r="GF1342" s="14"/>
      <c r="GG1342" s="14"/>
      <c r="GH1342" s="14"/>
      <c r="GI1342" s="14"/>
      <c r="GJ1342" s="14"/>
      <c r="GK1342" s="14"/>
      <c r="GL1342" s="14"/>
      <c r="GM1342" s="14"/>
      <c r="GN1342" s="14"/>
      <c r="GO1342" s="14"/>
      <c r="GP1342" s="14"/>
      <c r="GQ1342" s="14"/>
      <c r="GR1342" s="14"/>
      <c r="GS1342" s="14"/>
      <c r="GT1342" s="14"/>
      <c r="GU1342" s="14"/>
      <c r="GV1342" s="14"/>
      <c r="GW1342" s="14"/>
      <c r="GX1342" s="14"/>
      <c r="GY1342" s="14"/>
      <c r="GZ1342" s="14"/>
      <c r="HA1342" s="14"/>
      <c r="HB1342" s="14"/>
      <c r="HC1342" s="14"/>
      <c r="HD1342" s="14"/>
      <c r="HE1342" s="14"/>
      <c r="HF1342" s="14"/>
      <c r="HG1342" s="14"/>
      <c r="HH1342" s="14"/>
      <c r="HI1342" s="14"/>
      <c r="HJ1342" s="14"/>
      <c r="HK1342" s="14"/>
      <c r="HL1342" s="14"/>
      <c r="HM1342" s="14"/>
      <c r="HN1342" s="14"/>
      <c r="HO1342" s="14"/>
      <c r="HP1342" s="14"/>
      <c r="HQ1342" s="14"/>
      <c r="HR1342" s="14"/>
      <c r="HS1342" s="14"/>
      <c r="HT1342" s="14"/>
      <c r="HU1342" s="14"/>
      <c r="HV1342" s="14"/>
      <c r="HW1342" s="14"/>
      <c r="HX1342" s="14"/>
      <c r="HY1342" s="14"/>
      <c r="HZ1342" s="14"/>
      <c r="IA1342" s="14"/>
      <c r="IB1342" s="14"/>
      <c r="IC1342" s="14"/>
      <c r="ID1342" s="14"/>
    </row>
    <row r="1343" spans="1:238" x14ac:dyDescent="0.2">
      <c r="A1343" s="11">
        <f t="shared" si="22"/>
        <v>1335</v>
      </c>
      <c r="B1343" s="32" t="s">
        <v>1058</v>
      </c>
      <c r="C1343" s="32" t="s">
        <v>1660</v>
      </c>
      <c r="D1343" s="38" t="s">
        <v>8</v>
      </c>
      <c r="E1343" s="68">
        <v>2012.06</v>
      </c>
      <c r="F1343" s="33" t="s">
        <v>1774</v>
      </c>
      <c r="G1343" s="34">
        <v>22931</v>
      </c>
      <c r="H1343" s="34">
        <v>33394</v>
      </c>
      <c r="I1343" s="37" t="s">
        <v>1268</v>
      </c>
      <c r="J1343" s="35" t="s">
        <v>17</v>
      </c>
      <c r="K1343" s="36"/>
    </row>
    <row r="1344" spans="1:238" x14ac:dyDescent="0.2">
      <c r="A1344" s="11">
        <f t="shared" si="22"/>
        <v>1336</v>
      </c>
      <c r="B1344" s="32" t="s">
        <v>1999</v>
      </c>
      <c r="C1344" s="32" t="s">
        <v>1660</v>
      </c>
      <c r="D1344" s="38" t="s">
        <v>8</v>
      </c>
      <c r="E1344" s="68">
        <v>2012.06</v>
      </c>
      <c r="F1344" s="33" t="s">
        <v>1774</v>
      </c>
      <c r="G1344" s="34">
        <v>760</v>
      </c>
      <c r="H1344" s="34">
        <v>1084</v>
      </c>
      <c r="I1344" s="37" t="s">
        <v>1268</v>
      </c>
      <c r="J1344" s="35" t="s">
        <v>17</v>
      </c>
      <c r="K1344" s="36"/>
      <c r="L1344" s="14"/>
      <c r="M1344" s="14"/>
      <c r="N1344" s="14"/>
      <c r="O1344" s="14"/>
      <c r="P1344" s="14"/>
      <c r="Q1344" s="14"/>
      <c r="R1344" s="14"/>
      <c r="S1344" s="14"/>
      <c r="T1344" s="14"/>
      <c r="U1344" s="14"/>
      <c r="V1344" s="14"/>
      <c r="W1344" s="14"/>
      <c r="X1344" s="14"/>
      <c r="Y1344" s="14"/>
      <c r="Z1344" s="14"/>
      <c r="AA1344" s="14"/>
      <c r="AB1344" s="14"/>
      <c r="AC1344" s="14"/>
      <c r="AD1344" s="14"/>
      <c r="AE1344" s="14"/>
      <c r="AF1344" s="14"/>
      <c r="AG1344" s="14"/>
      <c r="AH1344" s="14"/>
      <c r="AI1344" s="14"/>
      <c r="AJ1344" s="14"/>
      <c r="AK1344" s="14"/>
      <c r="AL1344" s="14"/>
      <c r="AM1344" s="14"/>
      <c r="AN1344" s="14"/>
      <c r="AO1344" s="14"/>
      <c r="AP1344" s="14"/>
      <c r="AQ1344" s="14"/>
      <c r="AR1344" s="14"/>
      <c r="AS1344" s="14"/>
      <c r="AT1344" s="14"/>
      <c r="AU1344" s="14"/>
      <c r="AV1344" s="14"/>
      <c r="AW1344" s="14"/>
      <c r="AX1344" s="14"/>
      <c r="AY1344" s="14"/>
      <c r="AZ1344" s="14"/>
      <c r="BA1344" s="14"/>
      <c r="BB1344" s="14"/>
      <c r="BC1344" s="14"/>
      <c r="BD1344" s="14"/>
      <c r="BE1344" s="14"/>
      <c r="BF1344" s="14"/>
      <c r="BG1344" s="14"/>
      <c r="BH1344" s="14"/>
      <c r="BI1344" s="14"/>
      <c r="BJ1344" s="14"/>
      <c r="BK1344" s="14"/>
      <c r="BL1344" s="14"/>
      <c r="BM1344" s="14"/>
      <c r="BN1344" s="14"/>
      <c r="BO1344" s="14"/>
      <c r="BP1344" s="14"/>
      <c r="BQ1344" s="14"/>
      <c r="BR1344" s="14"/>
      <c r="BS1344" s="14"/>
      <c r="BT1344" s="14"/>
      <c r="BU1344" s="14"/>
      <c r="BV1344" s="14"/>
      <c r="BW1344" s="14"/>
      <c r="BX1344" s="14"/>
      <c r="BY1344" s="14"/>
      <c r="BZ1344" s="14"/>
      <c r="CA1344" s="14"/>
      <c r="CB1344" s="14"/>
      <c r="CC1344" s="14"/>
      <c r="CD1344" s="14"/>
      <c r="CE1344" s="14"/>
      <c r="CF1344" s="14"/>
      <c r="CG1344" s="14"/>
      <c r="CH1344" s="14"/>
      <c r="CI1344" s="14"/>
      <c r="CJ1344" s="14"/>
      <c r="CK1344" s="14"/>
      <c r="CL1344" s="14"/>
      <c r="CM1344" s="14"/>
      <c r="CN1344" s="14"/>
      <c r="CO1344" s="14"/>
      <c r="CP1344" s="14"/>
      <c r="CQ1344" s="14"/>
      <c r="CR1344" s="14"/>
      <c r="CS1344" s="14"/>
      <c r="CT1344" s="14"/>
      <c r="CU1344" s="14"/>
      <c r="CV1344" s="14"/>
      <c r="CW1344" s="14"/>
      <c r="CX1344" s="14"/>
      <c r="CY1344" s="14"/>
      <c r="CZ1344" s="14"/>
      <c r="DA1344" s="14"/>
      <c r="DB1344" s="14"/>
      <c r="DC1344" s="14"/>
      <c r="DD1344" s="14"/>
      <c r="DE1344" s="14"/>
      <c r="DF1344" s="14"/>
      <c r="DG1344" s="14"/>
      <c r="DH1344" s="14"/>
      <c r="DI1344" s="14"/>
      <c r="DJ1344" s="14"/>
      <c r="DK1344" s="14"/>
      <c r="DL1344" s="14"/>
      <c r="DM1344" s="14"/>
      <c r="DN1344" s="14"/>
      <c r="DO1344" s="14"/>
      <c r="DP1344" s="14"/>
      <c r="DQ1344" s="14"/>
      <c r="DR1344" s="14"/>
      <c r="DS1344" s="14"/>
      <c r="DT1344" s="14"/>
      <c r="DU1344" s="14"/>
      <c r="DV1344" s="14"/>
      <c r="DW1344" s="14"/>
      <c r="DX1344" s="14"/>
      <c r="DY1344" s="14"/>
      <c r="DZ1344" s="14"/>
      <c r="EA1344" s="14"/>
      <c r="EB1344" s="14"/>
      <c r="EC1344" s="14"/>
      <c r="ED1344" s="14"/>
      <c r="EE1344" s="14"/>
      <c r="EF1344" s="14"/>
      <c r="EG1344" s="14"/>
      <c r="EH1344" s="14"/>
      <c r="EI1344" s="14"/>
      <c r="EJ1344" s="14"/>
      <c r="EK1344" s="14"/>
      <c r="EL1344" s="14"/>
      <c r="EM1344" s="14"/>
      <c r="EN1344" s="14"/>
      <c r="EO1344" s="14"/>
      <c r="EP1344" s="14"/>
      <c r="EQ1344" s="14"/>
      <c r="ER1344" s="14"/>
      <c r="ES1344" s="14"/>
      <c r="ET1344" s="14"/>
      <c r="EU1344" s="14"/>
      <c r="EV1344" s="14"/>
      <c r="EW1344" s="14"/>
      <c r="EX1344" s="14"/>
      <c r="EY1344" s="14"/>
      <c r="EZ1344" s="14"/>
      <c r="FA1344" s="14"/>
      <c r="FB1344" s="14"/>
      <c r="FC1344" s="14"/>
      <c r="FD1344" s="14"/>
      <c r="FE1344" s="14"/>
      <c r="FF1344" s="14"/>
      <c r="FG1344" s="14"/>
      <c r="FH1344" s="14"/>
      <c r="FI1344" s="14"/>
      <c r="FJ1344" s="14"/>
      <c r="FK1344" s="14"/>
      <c r="FL1344" s="14"/>
      <c r="FM1344" s="14"/>
      <c r="FN1344" s="14"/>
      <c r="FO1344" s="14"/>
      <c r="FP1344" s="14"/>
      <c r="FQ1344" s="14"/>
      <c r="FR1344" s="14"/>
      <c r="FS1344" s="14"/>
      <c r="FT1344" s="14"/>
      <c r="FU1344" s="14"/>
      <c r="FV1344" s="14"/>
      <c r="FW1344" s="14"/>
      <c r="FX1344" s="14"/>
      <c r="FY1344" s="14"/>
      <c r="FZ1344" s="14"/>
      <c r="GA1344" s="14"/>
      <c r="GB1344" s="14"/>
      <c r="GC1344" s="14"/>
      <c r="GD1344" s="14"/>
      <c r="GE1344" s="14"/>
      <c r="GF1344" s="14"/>
      <c r="GG1344" s="14"/>
      <c r="GH1344" s="14"/>
      <c r="GI1344" s="14"/>
      <c r="GJ1344" s="14"/>
      <c r="GK1344" s="14"/>
      <c r="GL1344" s="14"/>
      <c r="GM1344" s="14"/>
      <c r="GN1344" s="14"/>
      <c r="GO1344" s="14"/>
      <c r="GP1344" s="14"/>
      <c r="GQ1344" s="14"/>
      <c r="GR1344" s="14"/>
      <c r="GS1344" s="14"/>
      <c r="GT1344" s="14"/>
      <c r="GU1344" s="14"/>
      <c r="GV1344" s="14"/>
      <c r="GW1344" s="14"/>
      <c r="GX1344" s="14"/>
      <c r="GY1344" s="14"/>
      <c r="GZ1344" s="14"/>
      <c r="HA1344" s="14"/>
      <c r="HB1344" s="14"/>
      <c r="HC1344" s="14"/>
      <c r="HD1344" s="14"/>
      <c r="HE1344" s="14"/>
      <c r="HF1344" s="14"/>
      <c r="HG1344" s="14"/>
      <c r="HH1344" s="14"/>
      <c r="HI1344" s="14"/>
      <c r="HJ1344" s="14"/>
      <c r="HK1344" s="14"/>
      <c r="HL1344" s="14"/>
      <c r="HM1344" s="14"/>
      <c r="HN1344" s="14"/>
      <c r="HO1344" s="14"/>
      <c r="HP1344" s="14"/>
      <c r="HQ1344" s="14"/>
      <c r="HR1344" s="14"/>
      <c r="HS1344" s="14"/>
      <c r="HT1344" s="14"/>
      <c r="HU1344" s="14"/>
      <c r="HV1344" s="14"/>
      <c r="HW1344" s="14"/>
      <c r="HX1344" s="14"/>
      <c r="HY1344" s="14"/>
      <c r="HZ1344" s="14"/>
      <c r="IA1344" s="14"/>
      <c r="IB1344" s="14"/>
      <c r="IC1344" s="14"/>
      <c r="ID1344" s="14"/>
    </row>
    <row r="1345" spans="1:238" x14ac:dyDescent="0.2">
      <c r="A1345" s="11">
        <f t="shared" si="22"/>
        <v>1337</v>
      </c>
      <c r="B1345" s="38" t="s">
        <v>2000</v>
      </c>
      <c r="C1345" s="32" t="s">
        <v>1660</v>
      </c>
      <c r="D1345" s="38" t="s">
        <v>8</v>
      </c>
      <c r="E1345" s="68">
        <v>2013.01</v>
      </c>
      <c r="F1345" s="33" t="s">
        <v>1352</v>
      </c>
      <c r="G1345" s="34">
        <v>1328</v>
      </c>
      <c r="H1345" s="34">
        <v>2180</v>
      </c>
      <c r="I1345" s="37" t="s">
        <v>15</v>
      </c>
      <c r="J1345" s="35" t="s">
        <v>17</v>
      </c>
      <c r="K1345" s="36"/>
    </row>
    <row r="1346" spans="1:238" x14ac:dyDescent="0.2">
      <c r="A1346" s="11">
        <f t="shared" si="22"/>
        <v>1338</v>
      </c>
      <c r="B1346" s="38" t="s">
        <v>2001</v>
      </c>
      <c r="C1346" s="38" t="s">
        <v>1660</v>
      </c>
      <c r="D1346" s="38" t="s">
        <v>8</v>
      </c>
      <c r="E1346" s="68">
        <v>2013.07</v>
      </c>
      <c r="F1346" s="33" t="s">
        <v>1774</v>
      </c>
      <c r="G1346" s="34">
        <v>26526</v>
      </c>
      <c r="H1346" s="34">
        <v>56146</v>
      </c>
      <c r="I1346" s="37" t="s">
        <v>18</v>
      </c>
      <c r="J1346" s="35" t="s">
        <v>17</v>
      </c>
      <c r="K1346" s="36"/>
      <c r="L1346" s="14"/>
      <c r="M1346" s="14"/>
      <c r="N1346" s="14"/>
      <c r="O1346" s="14"/>
      <c r="P1346" s="14"/>
      <c r="Q1346" s="14"/>
      <c r="R1346" s="14"/>
      <c r="S1346" s="14"/>
      <c r="T1346" s="14"/>
      <c r="U1346" s="14"/>
      <c r="V1346" s="14"/>
      <c r="W1346" s="14"/>
      <c r="X1346" s="14"/>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14"/>
      <c r="CB1346" s="14"/>
      <c r="CC1346" s="14"/>
      <c r="CD1346" s="14"/>
      <c r="CE1346" s="14"/>
      <c r="CF1346" s="14"/>
      <c r="CG1346" s="14"/>
      <c r="CH1346" s="14"/>
      <c r="CI1346" s="14"/>
      <c r="CJ1346" s="14"/>
      <c r="CK1346" s="14"/>
      <c r="CL1346" s="14"/>
      <c r="CM1346" s="14"/>
      <c r="CN1346" s="14"/>
      <c r="CO1346" s="14"/>
      <c r="CP1346" s="14"/>
      <c r="CQ1346" s="14"/>
      <c r="CR1346" s="14"/>
      <c r="CS1346" s="14"/>
      <c r="CT1346" s="14"/>
      <c r="CU1346" s="14"/>
      <c r="CV1346" s="14"/>
      <c r="CW1346" s="14"/>
      <c r="CX1346" s="14"/>
      <c r="CY1346" s="14"/>
      <c r="CZ1346" s="14"/>
      <c r="DA1346" s="14"/>
      <c r="DB1346" s="14"/>
      <c r="DC1346" s="14"/>
      <c r="DD1346" s="14"/>
      <c r="DE1346" s="14"/>
      <c r="DF1346" s="14"/>
      <c r="DG1346" s="14"/>
      <c r="DH1346" s="14"/>
      <c r="DI1346" s="14"/>
      <c r="DJ1346" s="14"/>
      <c r="DK1346" s="14"/>
      <c r="DL1346" s="14"/>
      <c r="DM1346" s="14"/>
      <c r="DN1346" s="14"/>
      <c r="DO1346" s="14"/>
      <c r="DP1346" s="14"/>
      <c r="DQ1346" s="14"/>
      <c r="DR1346" s="14"/>
      <c r="DS1346" s="14"/>
      <c r="DT1346" s="14"/>
      <c r="DU1346" s="14"/>
      <c r="DV1346" s="14"/>
      <c r="DW1346" s="14"/>
      <c r="DX1346" s="14"/>
      <c r="DY1346" s="14"/>
      <c r="DZ1346" s="14"/>
      <c r="EA1346" s="14"/>
      <c r="EB1346" s="14"/>
      <c r="EC1346" s="14"/>
      <c r="ED1346" s="14"/>
      <c r="EE1346" s="14"/>
      <c r="EF1346" s="14"/>
      <c r="EG1346" s="14"/>
      <c r="EH1346" s="14"/>
      <c r="EI1346" s="14"/>
      <c r="EJ1346" s="14"/>
      <c r="EK1346" s="14"/>
      <c r="EL1346" s="14"/>
      <c r="EM1346" s="14"/>
      <c r="EN1346" s="14"/>
      <c r="EO1346" s="14"/>
      <c r="EP1346" s="14"/>
      <c r="EQ1346" s="14"/>
      <c r="ER1346" s="14"/>
      <c r="ES1346" s="14"/>
      <c r="ET1346" s="14"/>
      <c r="EU1346" s="14"/>
      <c r="EV1346" s="14"/>
      <c r="EW1346" s="14"/>
      <c r="EX1346" s="14"/>
      <c r="EY1346" s="14"/>
      <c r="EZ1346" s="14"/>
      <c r="FA1346" s="14"/>
      <c r="FB1346" s="14"/>
      <c r="FC1346" s="14"/>
      <c r="FD1346" s="14"/>
      <c r="FE1346" s="14"/>
      <c r="FF1346" s="14"/>
      <c r="FG1346" s="14"/>
      <c r="FH1346" s="14"/>
      <c r="FI1346" s="14"/>
      <c r="FJ1346" s="14"/>
      <c r="FK1346" s="14"/>
      <c r="FL1346" s="14"/>
      <c r="FM1346" s="14"/>
      <c r="FN1346" s="14"/>
      <c r="FO1346" s="14"/>
      <c r="FP1346" s="14"/>
      <c r="FQ1346" s="14"/>
      <c r="FR1346" s="14"/>
      <c r="FS1346" s="14"/>
      <c r="FT1346" s="14"/>
      <c r="FU1346" s="14"/>
      <c r="FV1346" s="14"/>
      <c r="FW1346" s="14"/>
      <c r="FX1346" s="14"/>
      <c r="FY1346" s="14"/>
      <c r="FZ1346" s="14"/>
      <c r="GA1346" s="14"/>
      <c r="GB1346" s="14"/>
      <c r="GC1346" s="14"/>
      <c r="GD1346" s="14"/>
      <c r="GE1346" s="14"/>
      <c r="GF1346" s="14"/>
      <c r="GG1346" s="14"/>
      <c r="GH1346" s="14"/>
      <c r="GI1346" s="14"/>
      <c r="GJ1346" s="14"/>
      <c r="GK1346" s="14"/>
      <c r="GL1346" s="14"/>
      <c r="GM1346" s="14"/>
      <c r="GN1346" s="14"/>
      <c r="GO1346" s="14"/>
      <c r="GP1346" s="14"/>
      <c r="GQ1346" s="14"/>
      <c r="GR1346" s="14"/>
      <c r="GS1346" s="14"/>
      <c r="GT1346" s="14"/>
      <c r="GU1346" s="14"/>
      <c r="GV1346" s="14"/>
      <c r="GW1346" s="14"/>
      <c r="GX1346" s="14"/>
      <c r="GY1346" s="14"/>
      <c r="GZ1346" s="14"/>
      <c r="HA1346" s="14"/>
      <c r="HB1346" s="14"/>
      <c r="HC1346" s="14"/>
      <c r="HD1346" s="14"/>
      <c r="HE1346" s="14"/>
      <c r="HF1346" s="14"/>
      <c r="HG1346" s="14"/>
      <c r="HH1346" s="14"/>
      <c r="HI1346" s="14"/>
      <c r="HJ1346" s="14"/>
      <c r="HK1346" s="14"/>
      <c r="HL1346" s="14"/>
      <c r="HM1346" s="14"/>
      <c r="HN1346" s="14"/>
      <c r="HO1346" s="14"/>
      <c r="HP1346" s="14"/>
      <c r="HQ1346" s="14"/>
      <c r="HR1346" s="14"/>
      <c r="HS1346" s="14"/>
      <c r="HT1346" s="14"/>
      <c r="HU1346" s="14"/>
      <c r="HV1346" s="14"/>
      <c r="HW1346" s="14"/>
      <c r="HX1346" s="14"/>
      <c r="HY1346" s="14"/>
      <c r="HZ1346" s="14"/>
      <c r="IA1346" s="14"/>
      <c r="IB1346" s="14"/>
      <c r="IC1346" s="14"/>
      <c r="ID1346" s="14"/>
    </row>
    <row r="1347" spans="1:238" x14ac:dyDescent="0.2">
      <c r="A1347" s="11">
        <f t="shared" si="22"/>
        <v>1339</v>
      </c>
      <c r="B1347" s="38" t="s">
        <v>2002</v>
      </c>
      <c r="C1347" s="38" t="s">
        <v>1660</v>
      </c>
      <c r="D1347" s="38" t="s">
        <v>8</v>
      </c>
      <c r="E1347" s="68">
        <v>2013.08</v>
      </c>
      <c r="F1347" s="33" t="s">
        <v>2003</v>
      </c>
      <c r="G1347" s="34">
        <v>8850</v>
      </c>
      <c r="H1347" s="34">
        <v>13468</v>
      </c>
      <c r="I1347" s="37" t="s">
        <v>15</v>
      </c>
      <c r="J1347" s="35" t="s">
        <v>17</v>
      </c>
      <c r="K1347" s="36"/>
      <c r="L1347" s="14"/>
      <c r="M1347" s="14"/>
      <c r="N1347" s="14"/>
      <c r="O1347" s="14"/>
      <c r="P1347" s="14"/>
      <c r="Q1347" s="14"/>
      <c r="R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14"/>
      <c r="CB1347" s="14"/>
      <c r="CC1347" s="14"/>
      <c r="CD1347" s="14"/>
      <c r="CE1347" s="14"/>
      <c r="CF1347" s="14"/>
      <c r="CG1347" s="14"/>
      <c r="CH1347" s="14"/>
      <c r="CI1347" s="14"/>
      <c r="CJ1347" s="14"/>
      <c r="CK1347" s="14"/>
      <c r="CL1347" s="14"/>
      <c r="CM1347" s="14"/>
      <c r="CN1347" s="14"/>
      <c r="CO1347" s="14"/>
      <c r="CP1347" s="14"/>
      <c r="CQ1347" s="14"/>
      <c r="CR1347" s="14"/>
      <c r="CS1347" s="14"/>
      <c r="CT1347" s="14"/>
      <c r="CU1347" s="14"/>
      <c r="CV1347" s="14"/>
      <c r="CW1347" s="14"/>
      <c r="CX1347" s="14"/>
      <c r="CY1347" s="14"/>
      <c r="CZ1347" s="14"/>
      <c r="DA1347" s="14"/>
      <c r="DB1347" s="14"/>
      <c r="DC1347" s="14"/>
      <c r="DD1347" s="14"/>
      <c r="DE1347" s="14"/>
      <c r="DF1347" s="14"/>
      <c r="DG1347" s="14"/>
      <c r="DH1347" s="14"/>
      <c r="DI1347" s="14"/>
      <c r="DJ1347" s="14"/>
      <c r="DK1347" s="14"/>
      <c r="DL1347" s="14"/>
      <c r="DM1347" s="14"/>
      <c r="DN1347" s="14"/>
      <c r="DO1347" s="14"/>
      <c r="DP1347" s="14"/>
      <c r="DQ1347" s="14"/>
      <c r="DR1347" s="14"/>
      <c r="DS1347" s="14"/>
      <c r="DT1347" s="14"/>
      <c r="DU1347" s="14"/>
      <c r="DV1347" s="14"/>
      <c r="DW1347" s="14"/>
      <c r="DX1347" s="14"/>
      <c r="DY1347" s="14"/>
      <c r="DZ1347" s="14"/>
      <c r="EA1347" s="14"/>
      <c r="EB1347" s="14"/>
      <c r="EC1347" s="14"/>
      <c r="ED1347" s="14"/>
      <c r="EE1347" s="14"/>
      <c r="EF1347" s="14"/>
      <c r="EG1347" s="14"/>
      <c r="EH1347" s="14"/>
      <c r="EI1347" s="14"/>
      <c r="EJ1347" s="14"/>
      <c r="EK1347" s="14"/>
      <c r="EL1347" s="14"/>
      <c r="EM1347" s="14"/>
      <c r="EN1347" s="14"/>
      <c r="EO1347" s="14"/>
      <c r="EP1347" s="14"/>
      <c r="EQ1347" s="14"/>
      <c r="ER1347" s="14"/>
      <c r="ES1347" s="14"/>
      <c r="ET1347" s="14"/>
      <c r="EU1347" s="14"/>
      <c r="EV1347" s="14"/>
      <c r="EW1347" s="14"/>
      <c r="EX1347" s="14"/>
      <c r="EY1347" s="14"/>
      <c r="EZ1347" s="14"/>
      <c r="FA1347" s="14"/>
      <c r="FB1347" s="14"/>
      <c r="FC1347" s="14"/>
      <c r="FD1347" s="14"/>
      <c r="FE1347" s="14"/>
      <c r="FF1347" s="14"/>
      <c r="FG1347" s="14"/>
      <c r="FH1347" s="14"/>
      <c r="FI1347" s="14"/>
      <c r="FJ1347" s="14"/>
      <c r="FK1347" s="14"/>
      <c r="FL1347" s="14"/>
      <c r="FM1347" s="14"/>
      <c r="FN1347" s="14"/>
      <c r="FO1347" s="14"/>
      <c r="FP1347" s="14"/>
      <c r="FQ1347" s="14"/>
      <c r="FR1347" s="14"/>
      <c r="FS1347" s="14"/>
      <c r="FT1347" s="14"/>
      <c r="FU1347" s="14"/>
      <c r="FV1347" s="14"/>
      <c r="FW1347" s="14"/>
      <c r="FX1347" s="14"/>
      <c r="FY1347" s="14"/>
      <c r="FZ1347" s="14"/>
      <c r="GA1347" s="14"/>
      <c r="GB1347" s="14"/>
      <c r="GC1347" s="14"/>
      <c r="GD1347" s="14"/>
      <c r="GE1347" s="14"/>
      <c r="GF1347" s="14"/>
      <c r="GG1347" s="14"/>
      <c r="GH1347" s="14"/>
      <c r="GI1347" s="14"/>
      <c r="GJ1347" s="14"/>
      <c r="GK1347" s="14"/>
      <c r="GL1347" s="14"/>
      <c r="GM1347" s="14"/>
      <c r="GN1347" s="14"/>
      <c r="GO1347" s="14"/>
      <c r="GP1347" s="14"/>
      <c r="GQ1347" s="14"/>
      <c r="GR1347" s="14"/>
      <c r="GS1347" s="14"/>
      <c r="GT1347" s="14"/>
      <c r="GU1347" s="14"/>
      <c r="GV1347" s="14"/>
      <c r="GW1347" s="14"/>
      <c r="GX1347" s="14"/>
      <c r="GY1347" s="14"/>
      <c r="GZ1347" s="14"/>
      <c r="HA1347" s="14"/>
      <c r="HB1347" s="14"/>
      <c r="HC1347" s="14"/>
      <c r="HD1347" s="14"/>
      <c r="HE1347" s="14"/>
      <c r="HF1347" s="14"/>
      <c r="HG1347" s="14"/>
      <c r="HH1347" s="14"/>
      <c r="HI1347" s="14"/>
      <c r="HJ1347" s="14"/>
      <c r="HK1347" s="14"/>
      <c r="HL1347" s="14"/>
      <c r="HM1347" s="14"/>
      <c r="HN1347" s="14"/>
      <c r="HO1347" s="14"/>
      <c r="HP1347" s="14"/>
      <c r="HQ1347" s="14"/>
      <c r="HR1347" s="14"/>
      <c r="HS1347" s="14"/>
      <c r="HT1347" s="14"/>
      <c r="HU1347" s="14"/>
      <c r="HV1347" s="14"/>
      <c r="HW1347" s="14"/>
      <c r="HX1347" s="14"/>
      <c r="HY1347" s="14"/>
      <c r="HZ1347" s="14"/>
      <c r="IA1347" s="14"/>
      <c r="IB1347" s="14"/>
      <c r="IC1347" s="14"/>
      <c r="ID1347" s="14"/>
    </row>
    <row r="1348" spans="1:238" x14ac:dyDescent="0.2">
      <c r="A1348" s="11">
        <f t="shared" si="22"/>
        <v>1340</v>
      </c>
      <c r="B1348" s="38" t="s">
        <v>2004</v>
      </c>
      <c r="C1348" s="38" t="s">
        <v>1660</v>
      </c>
      <c r="D1348" s="38" t="s">
        <v>8</v>
      </c>
      <c r="E1348" s="68">
        <v>2013.09</v>
      </c>
      <c r="F1348" s="33" t="s">
        <v>1889</v>
      </c>
      <c r="G1348" s="34">
        <v>21848</v>
      </c>
      <c r="H1348" s="34">
        <v>52791</v>
      </c>
      <c r="I1348" s="37" t="s">
        <v>18</v>
      </c>
      <c r="J1348" s="35" t="s">
        <v>17</v>
      </c>
      <c r="K1348" s="36"/>
      <c r="L1348" s="14"/>
      <c r="M1348" s="14"/>
      <c r="N1348" s="14"/>
      <c r="O1348" s="14"/>
      <c r="P1348" s="14"/>
      <c r="Q1348" s="14"/>
      <c r="R1348" s="14"/>
      <c r="S1348" s="14"/>
      <c r="T1348" s="14"/>
      <c r="U1348" s="14"/>
      <c r="V1348" s="14"/>
      <c r="W1348" s="14"/>
      <c r="X1348" s="14"/>
      <c r="Y1348" s="14"/>
      <c r="Z1348" s="14"/>
      <c r="AA1348" s="14"/>
      <c r="AB1348" s="14"/>
      <c r="AC1348" s="14"/>
      <c r="AD1348" s="14"/>
      <c r="AE1348" s="14"/>
      <c r="AF1348" s="14"/>
      <c r="AG1348" s="14"/>
      <c r="AH1348" s="14"/>
      <c r="AI1348" s="14"/>
      <c r="AJ1348" s="14"/>
      <c r="AK1348" s="14"/>
      <c r="AL1348" s="14"/>
      <c r="AM1348" s="14"/>
      <c r="AN1348" s="14"/>
      <c r="AO1348" s="14"/>
      <c r="AP1348" s="14"/>
      <c r="AQ1348" s="14"/>
      <c r="AR1348" s="14"/>
      <c r="AS1348" s="14"/>
      <c r="AT1348" s="14"/>
      <c r="AU1348" s="14"/>
      <c r="AV1348" s="14"/>
      <c r="AW1348" s="14"/>
      <c r="AX1348" s="14"/>
      <c r="AY1348" s="14"/>
      <c r="AZ1348" s="14"/>
      <c r="BA1348" s="14"/>
      <c r="BB1348" s="14"/>
      <c r="BC1348" s="14"/>
      <c r="BD1348" s="14"/>
      <c r="BE1348" s="14"/>
      <c r="BF1348" s="14"/>
      <c r="BG1348" s="14"/>
      <c r="BH1348" s="14"/>
      <c r="BI1348" s="14"/>
      <c r="BJ1348" s="14"/>
      <c r="BK1348" s="14"/>
      <c r="BL1348" s="14"/>
      <c r="BM1348" s="14"/>
      <c r="BN1348" s="14"/>
      <c r="BO1348" s="14"/>
      <c r="BP1348" s="14"/>
      <c r="BQ1348" s="14"/>
      <c r="BR1348" s="14"/>
      <c r="BS1348" s="14"/>
      <c r="BT1348" s="14"/>
      <c r="BU1348" s="14"/>
      <c r="BV1348" s="14"/>
      <c r="BW1348" s="14"/>
      <c r="BX1348" s="14"/>
      <c r="BY1348" s="14"/>
      <c r="BZ1348" s="14"/>
      <c r="CA1348" s="14"/>
      <c r="CB1348" s="14"/>
      <c r="CC1348" s="14"/>
      <c r="CD1348" s="14"/>
      <c r="CE1348" s="14"/>
      <c r="CF1348" s="14"/>
      <c r="CG1348" s="14"/>
      <c r="CH1348" s="14"/>
      <c r="CI1348" s="14"/>
      <c r="CJ1348" s="14"/>
      <c r="CK1348" s="14"/>
      <c r="CL1348" s="14"/>
      <c r="CM1348" s="14"/>
      <c r="CN1348" s="14"/>
      <c r="CO1348" s="14"/>
      <c r="CP1348" s="14"/>
      <c r="CQ1348" s="14"/>
      <c r="CR1348" s="14"/>
      <c r="CS1348" s="14"/>
      <c r="CT1348" s="14"/>
      <c r="CU1348" s="14"/>
      <c r="CV1348" s="14"/>
      <c r="CW1348" s="14"/>
      <c r="CX1348" s="14"/>
      <c r="CY1348" s="14"/>
      <c r="CZ1348" s="14"/>
      <c r="DA1348" s="14"/>
      <c r="DB1348" s="14"/>
      <c r="DC1348" s="14"/>
      <c r="DD1348" s="14"/>
      <c r="DE1348" s="14"/>
      <c r="DF1348" s="14"/>
      <c r="DG1348" s="14"/>
      <c r="DH1348" s="14"/>
      <c r="DI1348" s="14"/>
      <c r="DJ1348" s="14"/>
      <c r="DK1348" s="14"/>
      <c r="DL1348" s="14"/>
      <c r="DM1348" s="14"/>
      <c r="DN1348" s="14"/>
      <c r="DO1348" s="14"/>
      <c r="DP1348" s="14"/>
      <c r="DQ1348" s="14"/>
      <c r="DR1348" s="14"/>
      <c r="DS1348" s="14"/>
      <c r="DT1348" s="14"/>
      <c r="DU1348" s="14"/>
      <c r="DV1348" s="14"/>
      <c r="DW1348" s="14"/>
      <c r="DX1348" s="14"/>
      <c r="DY1348" s="14"/>
      <c r="DZ1348" s="14"/>
      <c r="EA1348" s="14"/>
      <c r="EB1348" s="14"/>
      <c r="EC1348" s="14"/>
      <c r="ED1348" s="14"/>
      <c r="EE1348" s="14"/>
      <c r="EF1348" s="14"/>
      <c r="EG1348" s="14"/>
      <c r="EH1348" s="14"/>
      <c r="EI1348" s="14"/>
      <c r="EJ1348" s="14"/>
      <c r="EK1348" s="14"/>
      <c r="EL1348" s="14"/>
      <c r="EM1348" s="14"/>
      <c r="EN1348" s="14"/>
      <c r="EO1348" s="14"/>
      <c r="EP1348" s="14"/>
      <c r="EQ1348" s="14"/>
      <c r="ER1348" s="14"/>
      <c r="ES1348" s="14"/>
      <c r="ET1348" s="14"/>
      <c r="EU1348" s="14"/>
      <c r="EV1348" s="14"/>
      <c r="EW1348" s="14"/>
      <c r="EX1348" s="14"/>
      <c r="EY1348" s="14"/>
      <c r="EZ1348" s="14"/>
      <c r="FA1348" s="14"/>
      <c r="FB1348" s="14"/>
      <c r="FC1348" s="14"/>
      <c r="FD1348" s="14"/>
      <c r="FE1348" s="14"/>
      <c r="FF1348" s="14"/>
      <c r="FG1348" s="14"/>
      <c r="FH1348" s="14"/>
      <c r="FI1348" s="14"/>
      <c r="FJ1348" s="14"/>
      <c r="FK1348" s="14"/>
      <c r="FL1348" s="14"/>
      <c r="FM1348" s="14"/>
      <c r="FN1348" s="14"/>
      <c r="FO1348" s="14"/>
      <c r="FP1348" s="14"/>
      <c r="FQ1348" s="14"/>
      <c r="FR1348" s="14"/>
      <c r="FS1348" s="14"/>
      <c r="FT1348" s="14"/>
      <c r="FU1348" s="14"/>
      <c r="FV1348" s="14"/>
      <c r="FW1348" s="14"/>
      <c r="FX1348" s="14"/>
      <c r="FY1348" s="14"/>
      <c r="FZ1348" s="14"/>
      <c r="GA1348" s="14"/>
      <c r="GB1348" s="14"/>
      <c r="GC1348" s="14"/>
      <c r="GD1348" s="14"/>
      <c r="GE1348" s="14"/>
      <c r="GF1348" s="14"/>
      <c r="GG1348" s="14"/>
      <c r="GH1348" s="14"/>
      <c r="GI1348" s="14"/>
      <c r="GJ1348" s="14"/>
      <c r="GK1348" s="14"/>
      <c r="GL1348" s="14"/>
      <c r="GM1348" s="14"/>
      <c r="GN1348" s="14"/>
      <c r="GO1348" s="14"/>
      <c r="GP1348" s="14"/>
      <c r="GQ1348" s="14"/>
      <c r="GR1348" s="14"/>
      <c r="GS1348" s="14"/>
      <c r="GT1348" s="14"/>
      <c r="GU1348" s="14"/>
      <c r="GV1348" s="14"/>
      <c r="GW1348" s="14"/>
      <c r="GX1348" s="14"/>
      <c r="GY1348" s="14"/>
      <c r="GZ1348" s="14"/>
      <c r="HA1348" s="14"/>
      <c r="HB1348" s="14"/>
      <c r="HC1348" s="14"/>
      <c r="HD1348" s="14"/>
      <c r="HE1348" s="14"/>
      <c r="HF1348" s="14"/>
      <c r="HG1348" s="14"/>
      <c r="HH1348" s="14"/>
      <c r="HI1348" s="14"/>
      <c r="HJ1348" s="14"/>
      <c r="HK1348" s="14"/>
      <c r="HL1348" s="14"/>
      <c r="HM1348" s="14"/>
      <c r="HN1348" s="14"/>
      <c r="HO1348" s="14"/>
      <c r="HP1348" s="14"/>
      <c r="HQ1348" s="14"/>
      <c r="HR1348" s="14"/>
      <c r="HS1348" s="14"/>
      <c r="HT1348" s="14"/>
      <c r="HU1348" s="14"/>
      <c r="HV1348" s="14"/>
      <c r="HW1348" s="14"/>
      <c r="HX1348" s="14"/>
      <c r="HY1348" s="14"/>
      <c r="HZ1348" s="14"/>
      <c r="IA1348" s="14"/>
      <c r="IB1348" s="14"/>
      <c r="IC1348" s="14"/>
      <c r="ID1348" s="14"/>
    </row>
    <row r="1349" spans="1:238" x14ac:dyDescent="0.2">
      <c r="A1349" s="11">
        <f t="shared" si="22"/>
        <v>1341</v>
      </c>
      <c r="B1349" s="38" t="s">
        <v>2005</v>
      </c>
      <c r="C1349" s="32" t="s">
        <v>1660</v>
      </c>
      <c r="D1349" s="38" t="s">
        <v>8</v>
      </c>
      <c r="E1349" s="69">
        <v>2014.01</v>
      </c>
      <c r="F1349" s="82" t="s">
        <v>2006</v>
      </c>
      <c r="G1349" s="83">
        <v>8728</v>
      </c>
      <c r="H1349" s="34">
        <v>14712</v>
      </c>
      <c r="I1349" s="37" t="s">
        <v>18</v>
      </c>
      <c r="J1349" s="35" t="s">
        <v>17</v>
      </c>
      <c r="K1349" s="45"/>
      <c r="L1349" s="17"/>
      <c r="M1349" s="17"/>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7"/>
      <c r="AI1349" s="17"/>
      <c r="AJ1349" s="17"/>
      <c r="AK1349" s="17"/>
      <c r="AL1349" s="17"/>
      <c r="AM1349" s="17"/>
      <c r="AN1349" s="17"/>
      <c r="AO1349" s="17"/>
      <c r="AP1349" s="17"/>
      <c r="AQ1349" s="17"/>
      <c r="AR1349" s="17"/>
      <c r="AS1349" s="17"/>
      <c r="AT1349" s="17"/>
      <c r="AU1349" s="17"/>
      <c r="AV1349" s="17"/>
      <c r="AW1349" s="17"/>
      <c r="AX1349" s="17"/>
      <c r="AY1349" s="17"/>
      <c r="AZ1349" s="17"/>
      <c r="BA1349" s="17"/>
      <c r="BB1349" s="17"/>
      <c r="BC1349" s="17"/>
      <c r="BD1349" s="17"/>
      <c r="BE1349" s="17"/>
      <c r="BF1349" s="17"/>
      <c r="BG1349" s="17"/>
      <c r="BH1349" s="17"/>
      <c r="BI1349" s="17"/>
      <c r="BJ1349" s="17"/>
      <c r="BK1349" s="17"/>
      <c r="BL1349" s="17"/>
      <c r="BM1349" s="17"/>
      <c r="BN1349" s="17"/>
      <c r="BO1349" s="17"/>
      <c r="BP1349" s="17"/>
      <c r="BQ1349" s="17"/>
      <c r="BR1349" s="17"/>
      <c r="BS1349" s="17"/>
      <c r="BT1349" s="17"/>
      <c r="BU1349" s="17"/>
      <c r="BV1349" s="17"/>
      <c r="BW1349" s="17"/>
      <c r="BX1349" s="17"/>
      <c r="BY1349" s="17"/>
      <c r="BZ1349" s="17"/>
      <c r="CA1349" s="17"/>
      <c r="CB1349" s="17"/>
      <c r="CC1349" s="17"/>
      <c r="CD1349" s="17"/>
      <c r="CE1349" s="17"/>
      <c r="CF1349" s="17"/>
      <c r="CG1349" s="17"/>
      <c r="CH1349" s="17"/>
      <c r="CI1349" s="17"/>
      <c r="CJ1349" s="17"/>
      <c r="CK1349" s="17"/>
      <c r="CL1349" s="17"/>
      <c r="CM1349" s="17"/>
      <c r="CN1349" s="17"/>
      <c r="CO1349" s="17"/>
      <c r="CP1349" s="17"/>
      <c r="CQ1349" s="17"/>
      <c r="CR1349" s="17"/>
      <c r="CS1349" s="17"/>
      <c r="CT1349" s="17"/>
      <c r="CU1349" s="17"/>
      <c r="CV1349" s="17"/>
      <c r="CW1349" s="17"/>
      <c r="CX1349" s="17"/>
      <c r="CY1349" s="17"/>
      <c r="CZ1349" s="17"/>
      <c r="DA1349" s="17"/>
      <c r="DB1349" s="17"/>
      <c r="DC1349" s="17"/>
      <c r="DD1349" s="17"/>
      <c r="DE1349" s="17"/>
      <c r="DF1349" s="17"/>
      <c r="DG1349" s="17"/>
      <c r="DH1349" s="17"/>
      <c r="DI1349" s="17"/>
      <c r="DJ1349" s="17"/>
      <c r="DK1349" s="17"/>
      <c r="DL1349" s="17"/>
      <c r="DM1349" s="17"/>
      <c r="DN1349" s="17"/>
      <c r="DO1349" s="17"/>
      <c r="DP1349" s="17"/>
      <c r="DQ1349" s="17"/>
      <c r="DR1349" s="17"/>
      <c r="DS1349" s="17"/>
      <c r="DT1349" s="17"/>
      <c r="DU1349" s="17"/>
      <c r="DV1349" s="17"/>
      <c r="DW1349" s="17"/>
      <c r="DX1349" s="17"/>
      <c r="DY1349" s="17"/>
      <c r="DZ1349" s="17"/>
      <c r="EA1349" s="17"/>
      <c r="EB1349" s="17"/>
      <c r="EC1349" s="17"/>
      <c r="ED1349" s="17"/>
      <c r="EE1349" s="17"/>
      <c r="EF1349" s="17"/>
      <c r="EG1349" s="17"/>
      <c r="EH1349" s="17"/>
      <c r="EI1349" s="17"/>
      <c r="EJ1349" s="17"/>
      <c r="EK1349" s="17"/>
      <c r="EL1349" s="17"/>
      <c r="EM1349" s="17"/>
      <c r="EN1349" s="17"/>
      <c r="EO1349" s="17"/>
      <c r="EP1349" s="17"/>
      <c r="EQ1349" s="17"/>
      <c r="ER1349" s="17"/>
      <c r="ES1349" s="17"/>
      <c r="ET1349" s="17"/>
      <c r="EU1349" s="17"/>
      <c r="EV1349" s="17"/>
      <c r="EW1349" s="17"/>
      <c r="EX1349" s="17"/>
      <c r="EY1349" s="17"/>
      <c r="EZ1349" s="17"/>
      <c r="FA1349" s="17"/>
      <c r="FB1349" s="17"/>
      <c r="FC1349" s="17"/>
      <c r="FD1349" s="17"/>
      <c r="FE1349" s="17"/>
      <c r="FF1349" s="17"/>
      <c r="FG1349" s="17"/>
      <c r="FH1349" s="17"/>
      <c r="FI1349" s="17"/>
      <c r="FJ1349" s="17"/>
      <c r="FK1349" s="17"/>
      <c r="FL1349" s="17"/>
      <c r="FM1349" s="17"/>
      <c r="FN1349" s="17"/>
      <c r="FO1349" s="17"/>
      <c r="FP1349" s="17"/>
      <c r="FQ1349" s="17"/>
      <c r="FR1349" s="17"/>
      <c r="FS1349" s="17"/>
      <c r="FT1349" s="17"/>
      <c r="FU1349" s="17"/>
      <c r="FV1349" s="17"/>
      <c r="FW1349" s="17"/>
      <c r="FX1349" s="17"/>
      <c r="FY1349" s="17"/>
      <c r="FZ1349" s="17"/>
      <c r="GA1349" s="17"/>
      <c r="GB1349" s="17"/>
      <c r="GC1349" s="17"/>
      <c r="GD1349" s="17"/>
      <c r="GE1349" s="17"/>
      <c r="GF1349" s="17"/>
      <c r="GG1349" s="17"/>
      <c r="GH1349" s="17"/>
      <c r="GI1349" s="17"/>
      <c r="GJ1349" s="17"/>
      <c r="GK1349" s="17"/>
      <c r="GL1349" s="17"/>
      <c r="GM1349" s="17"/>
      <c r="GN1349" s="17"/>
      <c r="GO1349" s="17"/>
      <c r="GP1349" s="17"/>
      <c r="GQ1349" s="17"/>
      <c r="GR1349" s="17"/>
      <c r="GS1349" s="17"/>
      <c r="GT1349" s="17"/>
      <c r="GU1349" s="17"/>
      <c r="GV1349" s="17"/>
      <c r="GW1349" s="17"/>
      <c r="GX1349" s="17"/>
      <c r="GY1349" s="17"/>
      <c r="GZ1349" s="17"/>
      <c r="HA1349" s="17"/>
      <c r="HB1349" s="17"/>
      <c r="HC1349" s="17"/>
      <c r="HD1349" s="17"/>
      <c r="HE1349" s="17"/>
      <c r="HF1349" s="17"/>
      <c r="HG1349" s="17"/>
      <c r="HH1349" s="17"/>
      <c r="HI1349" s="17"/>
      <c r="HJ1349" s="17"/>
      <c r="HK1349" s="17"/>
      <c r="HL1349" s="17"/>
      <c r="HM1349" s="17"/>
      <c r="HN1349" s="17"/>
      <c r="HO1349" s="17"/>
      <c r="HP1349" s="13"/>
      <c r="HQ1349" s="13"/>
      <c r="HR1349" s="13"/>
      <c r="HS1349" s="13"/>
      <c r="HT1349" s="13"/>
      <c r="HU1349" s="13"/>
      <c r="HV1349" s="13"/>
      <c r="HW1349" s="13"/>
      <c r="HX1349" s="13"/>
      <c r="HY1349" s="13"/>
      <c r="HZ1349" s="13"/>
      <c r="IA1349" s="13"/>
      <c r="IB1349" s="13"/>
      <c r="IC1349" s="13"/>
      <c r="ID1349" s="13"/>
    </row>
    <row r="1350" spans="1:238" x14ac:dyDescent="0.2">
      <c r="A1350" s="11">
        <f t="shared" si="22"/>
        <v>1342</v>
      </c>
      <c r="B1350" s="38" t="s">
        <v>2007</v>
      </c>
      <c r="C1350" s="32" t="s">
        <v>1660</v>
      </c>
      <c r="D1350" s="38" t="s">
        <v>8</v>
      </c>
      <c r="E1350" s="69">
        <v>2014.03</v>
      </c>
      <c r="F1350" s="82" t="s">
        <v>2008</v>
      </c>
      <c r="G1350" s="83">
        <v>6305</v>
      </c>
      <c r="H1350" s="34">
        <v>12550</v>
      </c>
      <c r="I1350" s="37" t="s">
        <v>18</v>
      </c>
      <c r="J1350" s="35" t="s">
        <v>17</v>
      </c>
      <c r="K1350" s="45"/>
      <c r="L1350" s="13"/>
      <c r="M1350" s="13"/>
      <c r="N1350" s="13"/>
      <c r="O1350" s="13"/>
      <c r="P1350" s="13"/>
      <c r="Q1350" s="13"/>
      <c r="R1350" s="13"/>
      <c r="S1350" s="13"/>
      <c r="T1350" s="13"/>
      <c r="U1350" s="13"/>
      <c r="V1350" s="13"/>
      <c r="W1350" s="13"/>
      <c r="X1350" s="13"/>
      <c r="Y1350" s="13"/>
      <c r="Z1350" s="13"/>
      <c r="AA1350" s="13"/>
      <c r="AB1350" s="13"/>
      <c r="AC1350" s="13"/>
      <c r="AD1350" s="13"/>
      <c r="AE1350" s="13"/>
      <c r="AF1350" s="13"/>
      <c r="AG1350" s="13"/>
      <c r="AH1350" s="13"/>
      <c r="AI1350" s="13"/>
      <c r="AJ1350" s="13"/>
      <c r="AK1350" s="13"/>
      <c r="AL1350" s="13"/>
      <c r="AM1350" s="13"/>
      <c r="AN1350" s="13"/>
      <c r="AO1350" s="13"/>
      <c r="AP1350" s="13"/>
      <c r="AQ1350" s="13"/>
      <c r="AR1350" s="13"/>
      <c r="AS1350" s="13"/>
      <c r="AT1350" s="13"/>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BQ1350" s="13"/>
      <c r="BR1350" s="13"/>
      <c r="BS1350" s="13"/>
      <c r="BT1350" s="13"/>
      <c r="BU1350" s="13"/>
      <c r="BV1350" s="13"/>
      <c r="BW1350" s="13"/>
      <c r="BX1350" s="13"/>
      <c r="BY1350" s="13"/>
      <c r="BZ1350" s="13"/>
      <c r="CA1350" s="13"/>
      <c r="CB1350" s="13"/>
      <c r="CC1350" s="13"/>
      <c r="CD1350" s="13"/>
      <c r="CE1350" s="13"/>
      <c r="CF1350" s="13"/>
      <c r="CG1350" s="13"/>
      <c r="CH1350" s="13"/>
      <c r="CI1350" s="13"/>
      <c r="CJ1350" s="13"/>
      <c r="CK1350" s="13"/>
      <c r="CL1350" s="13"/>
      <c r="CM1350" s="13"/>
      <c r="CN1350" s="13"/>
      <c r="CO1350" s="13"/>
      <c r="CP1350" s="13"/>
      <c r="CQ1350" s="13"/>
      <c r="CR1350" s="13"/>
      <c r="CS1350" s="13"/>
      <c r="CT1350" s="13"/>
      <c r="CU1350" s="13"/>
      <c r="CV1350" s="13"/>
      <c r="CW1350" s="13"/>
      <c r="CX1350" s="13"/>
      <c r="CY1350" s="13"/>
      <c r="CZ1350" s="13"/>
      <c r="DA1350" s="13"/>
      <c r="DB1350" s="13"/>
      <c r="DC1350" s="13"/>
      <c r="DD1350" s="13"/>
      <c r="DE1350" s="13"/>
      <c r="DF1350" s="13"/>
      <c r="DG1350" s="13"/>
      <c r="DH1350" s="13"/>
      <c r="DI1350" s="13"/>
      <c r="DJ1350" s="13"/>
      <c r="DK1350" s="13"/>
      <c r="DL1350" s="13"/>
      <c r="DM1350" s="13"/>
      <c r="DN1350" s="13"/>
      <c r="DO1350" s="13"/>
      <c r="DP1350" s="13"/>
      <c r="DQ1350" s="13"/>
      <c r="DR1350" s="13"/>
      <c r="DS1350" s="13"/>
      <c r="DT1350" s="13"/>
      <c r="DU1350" s="13"/>
      <c r="DV1350" s="13"/>
      <c r="DW1350" s="13"/>
      <c r="DX1350" s="13"/>
      <c r="DY1350" s="13"/>
      <c r="DZ1350" s="13"/>
      <c r="EA1350" s="13"/>
      <c r="EB1350" s="13"/>
      <c r="EC1350" s="13"/>
      <c r="ED1350" s="13"/>
      <c r="EE1350" s="13"/>
      <c r="EF1350" s="13"/>
      <c r="EG1350" s="13"/>
      <c r="EH1350" s="13"/>
      <c r="EI1350" s="13"/>
      <c r="EJ1350" s="13"/>
      <c r="EK1350" s="13"/>
      <c r="EL1350" s="13"/>
      <c r="EM1350" s="13"/>
      <c r="EN1350" s="13"/>
      <c r="EO1350" s="13"/>
      <c r="EP1350" s="13"/>
      <c r="EQ1350" s="13"/>
      <c r="ER1350" s="13"/>
      <c r="ES1350" s="13"/>
      <c r="ET1350" s="13"/>
      <c r="EU1350" s="13"/>
      <c r="EV1350" s="13"/>
      <c r="EW1350" s="13"/>
      <c r="EX1350" s="13"/>
      <c r="EY1350" s="13"/>
      <c r="EZ1350" s="13"/>
      <c r="FA1350" s="13"/>
      <c r="FB1350" s="13"/>
      <c r="FC1350" s="13"/>
      <c r="FD1350" s="13"/>
      <c r="FE1350" s="13"/>
      <c r="FF1350" s="13"/>
      <c r="FG1350" s="13"/>
      <c r="FH1350" s="13"/>
      <c r="FI1350" s="13"/>
      <c r="FJ1350" s="13"/>
      <c r="FK1350" s="13"/>
      <c r="FL1350" s="13"/>
      <c r="FM1350" s="13"/>
      <c r="FN1350" s="13"/>
      <c r="FO1350" s="13"/>
      <c r="FP1350" s="13"/>
      <c r="FQ1350" s="13"/>
      <c r="FR1350" s="13"/>
      <c r="FS1350" s="13"/>
      <c r="FT1350" s="13"/>
      <c r="FU1350" s="13"/>
      <c r="FV1350" s="13"/>
      <c r="FW1350" s="13"/>
      <c r="FX1350" s="13"/>
      <c r="FY1350" s="13"/>
      <c r="FZ1350" s="13"/>
      <c r="GA1350" s="13"/>
      <c r="GB1350" s="13"/>
      <c r="GC1350" s="13"/>
      <c r="GD1350" s="13"/>
      <c r="GE1350" s="13"/>
      <c r="GF1350" s="13"/>
      <c r="GG1350" s="13"/>
      <c r="GH1350" s="13"/>
      <c r="GI1350" s="13"/>
      <c r="GJ1350" s="13"/>
      <c r="GK1350" s="13"/>
      <c r="GL1350" s="13"/>
      <c r="GM1350" s="13"/>
      <c r="GN1350" s="13"/>
      <c r="GO1350" s="13"/>
      <c r="GP1350" s="13"/>
      <c r="GQ1350" s="13"/>
      <c r="GR1350" s="13"/>
      <c r="GS1350" s="13"/>
      <c r="GT1350" s="13"/>
      <c r="GU1350" s="13"/>
      <c r="GV1350" s="13"/>
      <c r="GW1350" s="13"/>
      <c r="GX1350" s="13"/>
      <c r="GY1350" s="13"/>
      <c r="GZ1350" s="13"/>
      <c r="HA1350" s="13"/>
      <c r="HB1350" s="13"/>
      <c r="HC1350" s="13"/>
      <c r="HD1350" s="13"/>
      <c r="HE1350" s="13"/>
      <c r="HF1350" s="13"/>
      <c r="HG1350" s="13"/>
      <c r="HH1350" s="13"/>
      <c r="HI1350" s="13"/>
      <c r="HJ1350" s="13"/>
      <c r="HK1350" s="13"/>
      <c r="HL1350" s="13"/>
      <c r="HM1350" s="13"/>
      <c r="HN1350" s="13"/>
      <c r="HO1350" s="13"/>
      <c r="HP1350" s="13"/>
      <c r="HQ1350" s="13"/>
      <c r="HR1350" s="13"/>
      <c r="HS1350" s="13"/>
      <c r="HT1350" s="13"/>
      <c r="HU1350" s="13"/>
      <c r="HV1350" s="13"/>
      <c r="HW1350" s="13"/>
      <c r="HX1350" s="13"/>
      <c r="HY1350" s="13"/>
      <c r="HZ1350" s="13"/>
      <c r="IA1350" s="13"/>
      <c r="IB1350" s="13"/>
      <c r="IC1350" s="13"/>
      <c r="ID1350" s="13"/>
    </row>
    <row r="1351" spans="1:238" x14ac:dyDescent="0.2">
      <c r="A1351" s="11">
        <f t="shared" si="22"/>
        <v>1343</v>
      </c>
      <c r="B1351" s="38" t="s">
        <v>2009</v>
      </c>
      <c r="C1351" s="38" t="s">
        <v>1660</v>
      </c>
      <c r="D1351" s="38" t="s">
        <v>8</v>
      </c>
      <c r="E1351" s="69">
        <v>2014.05</v>
      </c>
      <c r="F1351" s="82" t="s">
        <v>2010</v>
      </c>
      <c r="G1351" s="83">
        <v>14721</v>
      </c>
      <c r="H1351" s="34">
        <v>46379</v>
      </c>
      <c r="I1351" s="37" t="s">
        <v>1268</v>
      </c>
      <c r="J1351" s="35" t="s">
        <v>17</v>
      </c>
      <c r="K1351" s="36" t="s">
        <v>691</v>
      </c>
      <c r="ED1351" s="13"/>
      <c r="EE1351" s="13"/>
      <c r="EF1351" s="13"/>
      <c r="EG1351" s="13"/>
      <c r="EH1351" s="13"/>
      <c r="EI1351" s="13"/>
      <c r="EJ1351" s="13"/>
      <c r="EK1351" s="13"/>
      <c r="EL1351" s="13"/>
      <c r="EM1351" s="13"/>
      <c r="EN1351" s="13"/>
      <c r="EO1351" s="13"/>
      <c r="EP1351" s="13"/>
      <c r="EQ1351" s="13"/>
      <c r="ER1351" s="13"/>
      <c r="ES1351" s="13"/>
      <c r="ET1351" s="13"/>
      <c r="EU1351" s="13"/>
      <c r="EV1351" s="13"/>
      <c r="EW1351" s="13"/>
      <c r="EX1351" s="13"/>
      <c r="EY1351" s="13"/>
      <c r="EZ1351" s="13"/>
      <c r="FA1351" s="13"/>
      <c r="FB1351" s="13"/>
      <c r="FC1351" s="13"/>
      <c r="FD1351" s="13"/>
      <c r="FE1351" s="13"/>
      <c r="FF1351" s="13"/>
      <c r="FG1351" s="13"/>
      <c r="FH1351" s="13"/>
      <c r="FI1351" s="13"/>
      <c r="FJ1351" s="13"/>
      <c r="FK1351" s="13"/>
      <c r="FL1351" s="13"/>
      <c r="FM1351" s="13"/>
      <c r="FN1351" s="13"/>
      <c r="FO1351" s="13"/>
      <c r="FP1351" s="13"/>
      <c r="FQ1351" s="13"/>
      <c r="FR1351" s="13"/>
      <c r="FS1351" s="13"/>
      <c r="FT1351" s="13"/>
      <c r="FU1351" s="13"/>
      <c r="FV1351" s="13"/>
      <c r="FW1351" s="13"/>
      <c r="FX1351" s="13"/>
      <c r="FY1351" s="13"/>
      <c r="FZ1351" s="13"/>
      <c r="GA1351" s="13"/>
      <c r="GB1351" s="13"/>
      <c r="GC1351" s="13"/>
      <c r="GD1351" s="13"/>
      <c r="GE1351" s="13"/>
      <c r="GF1351" s="13"/>
      <c r="GG1351" s="13"/>
      <c r="GH1351" s="13"/>
      <c r="GI1351" s="13"/>
      <c r="GJ1351" s="13"/>
      <c r="GK1351" s="13"/>
      <c r="GL1351" s="13"/>
      <c r="GM1351" s="13"/>
      <c r="GN1351" s="13"/>
      <c r="GO1351" s="13"/>
      <c r="GP1351" s="13"/>
      <c r="GQ1351" s="13"/>
      <c r="GR1351" s="13"/>
      <c r="GS1351" s="13"/>
      <c r="GT1351" s="13"/>
      <c r="GU1351" s="13"/>
      <c r="GV1351" s="13"/>
      <c r="GW1351" s="13"/>
      <c r="GX1351" s="13"/>
      <c r="GY1351" s="13"/>
      <c r="GZ1351" s="13"/>
      <c r="HA1351" s="13"/>
      <c r="HB1351" s="13"/>
      <c r="HC1351" s="13"/>
      <c r="HD1351" s="13"/>
      <c r="HE1351" s="13"/>
      <c r="HF1351" s="13"/>
      <c r="HG1351" s="13"/>
      <c r="HH1351" s="13"/>
      <c r="HI1351" s="13"/>
      <c r="HJ1351" s="13"/>
      <c r="HK1351" s="13"/>
      <c r="HL1351" s="13"/>
      <c r="HM1351" s="13"/>
      <c r="HN1351" s="13"/>
      <c r="HO1351" s="13"/>
    </row>
    <row r="1352" spans="1:238" x14ac:dyDescent="0.2">
      <c r="A1352" s="11">
        <f t="shared" si="22"/>
        <v>1344</v>
      </c>
      <c r="B1352" s="32" t="s">
        <v>2011</v>
      </c>
      <c r="C1352" s="32" t="s">
        <v>1660</v>
      </c>
      <c r="D1352" s="32" t="s">
        <v>8</v>
      </c>
      <c r="E1352" s="69">
        <v>2014.07</v>
      </c>
      <c r="F1352" s="33" t="s">
        <v>2012</v>
      </c>
      <c r="G1352" s="34">
        <v>10514</v>
      </c>
      <c r="H1352" s="34">
        <v>20350</v>
      </c>
      <c r="I1352" s="37" t="s">
        <v>15</v>
      </c>
      <c r="J1352" s="35" t="s">
        <v>17</v>
      </c>
      <c r="K1352" s="36"/>
    </row>
    <row r="1353" spans="1:238" x14ac:dyDescent="0.2">
      <c r="A1353" s="11">
        <f t="shared" si="22"/>
        <v>1345</v>
      </c>
      <c r="B1353" s="32" t="s">
        <v>2013</v>
      </c>
      <c r="C1353" s="32" t="s">
        <v>1660</v>
      </c>
      <c r="D1353" s="32" t="s">
        <v>8</v>
      </c>
      <c r="E1353" s="69">
        <v>2014.07</v>
      </c>
      <c r="F1353" s="33" t="s">
        <v>2012</v>
      </c>
      <c r="G1353" s="34">
        <v>6262</v>
      </c>
      <c r="H1353" s="34">
        <v>11582</v>
      </c>
      <c r="I1353" s="37" t="s">
        <v>15</v>
      </c>
      <c r="J1353" s="35" t="s">
        <v>17</v>
      </c>
      <c r="K1353" s="36"/>
    </row>
    <row r="1354" spans="1:238" x14ac:dyDescent="0.2">
      <c r="A1354" s="11">
        <f t="shared" si="22"/>
        <v>1346</v>
      </c>
      <c r="B1354" s="32" t="s">
        <v>2014</v>
      </c>
      <c r="C1354" s="32" t="s">
        <v>1660</v>
      </c>
      <c r="D1354" s="32" t="s">
        <v>8</v>
      </c>
      <c r="E1354" s="69">
        <v>2014.08</v>
      </c>
      <c r="F1354" s="33" t="s">
        <v>1497</v>
      </c>
      <c r="G1354" s="34">
        <v>11586</v>
      </c>
      <c r="H1354" s="34">
        <v>18451</v>
      </c>
      <c r="I1354" s="37" t="s">
        <v>18</v>
      </c>
      <c r="J1354" s="35" t="s">
        <v>17</v>
      </c>
      <c r="K1354" s="36"/>
    </row>
    <row r="1355" spans="1:238" x14ac:dyDescent="0.2">
      <c r="A1355" s="11">
        <f t="shared" si="22"/>
        <v>1347</v>
      </c>
      <c r="B1355" s="32" t="s">
        <v>2015</v>
      </c>
      <c r="C1355" s="32" t="s">
        <v>1660</v>
      </c>
      <c r="D1355" s="32" t="s">
        <v>8</v>
      </c>
      <c r="E1355" s="69">
        <v>2014.12</v>
      </c>
      <c r="F1355" s="33" t="s">
        <v>1498</v>
      </c>
      <c r="G1355" s="34">
        <v>7034</v>
      </c>
      <c r="H1355" s="34">
        <v>12221</v>
      </c>
      <c r="I1355" s="37" t="s">
        <v>1067</v>
      </c>
      <c r="J1355" s="35" t="s">
        <v>17</v>
      </c>
      <c r="K1355" s="36"/>
    </row>
    <row r="1356" spans="1:238" x14ac:dyDescent="0.2">
      <c r="A1356" s="11">
        <f t="shared" si="22"/>
        <v>1348</v>
      </c>
      <c r="B1356" s="32" t="s">
        <v>1068</v>
      </c>
      <c r="C1356" s="32" t="s">
        <v>1660</v>
      </c>
      <c r="D1356" s="32" t="s">
        <v>8</v>
      </c>
      <c r="E1356" s="69">
        <v>2015.01</v>
      </c>
      <c r="F1356" s="33" t="s">
        <v>1498</v>
      </c>
      <c r="G1356" s="34">
        <v>137</v>
      </c>
      <c r="H1356" s="34">
        <v>280</v>
      </c>
      <c r="I1356" s="37" t="s">
        <v>19</v>
      </c>
      <c r="J1356" s="35" t="s">
        <v>17</v>
      </c>
      <c r="K1356" s="36"/>
      <c r="ED1356" s="13"/>
      <c r="EE1356" s="13"/>
      <c r="EF1356" s="13"/>
      <c r="EG1356" s="13"/>
      <c r="EH1356" s="13"/>
      <c r="EI1356" s="13"/>
      <c r="EJ1356" s="13"/>
      <c r="EK1356" s="13"/>
      <c r="EL1356" s="13"/>
      <c r="EM1356" s="13"/>
      <c r="EN1356" s="13"/>
      <c r="EO1356" s="13"/>
      <c r="EP1356" s="13"/>
      <c r="EQ1356" s="13"/>
      <c r="ER1356" s="13"/>
      <c r="ES1356" s="13"/>
      <c r="ET1356" s="13"/>
      <c r="EU1356" s="13"/>
      <c r="EV1356" s="13"/>
      <c r="EW1356" s="13"/>
      <c r="EX1356" s="13"/>
      <c r="EY1356" s="13"/>
      <c r="EZ1356" s="13"/>
      <c r="FA1356" s="13"/>
      <c r="FB1356" s="13"/>
      <c r="FC1356" s="13"/>
      <c r="FD1356" s="13"/>
      <c r="FE1356" s="13"/>
      <c r="FF1356" s="13"/>
      <c r="FG1356" s="13"/>
      <c r="FH1356" s="13"/>
      <c r="FI1356" s="13"/>
      <c r="FJ1356" s="13"/>
      <c r="FK1356" s="13"/>
      <c r="FL1356" s="13"/>
      <c r="FM1356" s="13"/>
      <c r="FN1356" s="13"/>
      <c r="FO1356" s="13"/>
      <c r="FP1356" s="13"/>
      <c r="FQ1356" s="13"/>
      <c r="FR1356" s="13"/>
      <c r="FS1356" s="13"/>
      <c r="FT1356" s="13"/>
      <c r="FU1356" s="13"/>
      <c r="FV1356" s="13"/>
      <c r="FW1356" s="13"/>
      <c r="FX1356" s="13"/>
      <c r="FY1356" s="13"/>
      <c r="FZ1356" s="13"/>
      <c r="GA1356" s="13"/>
      <c r="GB1356" s="13"/>
      <c r="GC1356" s="13"/>
      <c r="GD1356" s="13"/>
      <c r="GE1356" s="13"/>
    </row>
    <row r="1357" spans="1:238" x14ac:dyDescent="0.2">
      <c r="A1357" s="11">
        <f t="shared" si="22"/>
        <v>1349</v>
      </c>
      <c r="B1357" s="38" t="s">
        <v>2016</v>
      </c>
      <c r="C1357" s="32" t="s">
        <v>1660</v>
      </c>
      <c r="D1357" s="38" t="s">
        <v>8</v>
      </c>
      <c r="E1357" s="69">
        <v>2015.04</v>
      </c>
      <c r="F1357" s="40" t="s">
        <v>2017</v>
      </c>
      <c r="G1357" s="39">
        <v>4127</v>
      </c>
      <c r="H1357" s="39">
        <v>8816</v>
      </c>
      <c r="I1357" s="41" t="s">
        <v>15</v>
      </c>
      <c r="J1357" s="43" t="s">
        <v>17</v>
      </c>
      <c r="K1357" s="42"/>
    </row>
    <row r="1358" spans="1:238" x14ac:dyDescent="0.2">
      <c r="A1358" s="11">
        <f t="shared" si="22"/>
        <v>1350</v>
      </c>
      <c r="B1358" s="38" t="s">
        <v>2018</v>
      </c>
      <c r="C1358" s="38" t="s">
        <v>1660</v>
      </c>
      <c r="D1358" s="38" t="s">
        <v>8</v>
      </c>
      <c r="E1358" s="69">
        <v>2015.05</v>
      </c>
      <c r="F1358" s="40" t="s">
        <v>2019</v>
      </c>
      <c r="G1358" s="39">
        <v>9713</v>
      </c>
      <c r="H1358" s="39">
        <v>16251</v>
      </c>
      <c r="I1358" s="41" t="s">
        <v>15</v>
      </c>
      <c r="J1358" s="43" t="s">
        <v>17</v>
      </c>
      <c r="K1358" s="45"/>
    </row>
    <row r="1359" spans="1:238" x14ac:dyDescent="0.2">
      <c r="A1359" s="11">
        <f t="shared" si="22"/>
        <v>1351</v>
      </c>
      <c r="B1359" s="38" t="s">
        <v>630</v>
      </c>
      <c r="C1359" s="38" t="s">
        <v>1660</v>
      </c>
      <c r="D1359" s="38" t="s">
        <v>8</v>
      </c>
      <c r="E1359" s="69">
        <v>2015.06</v>
      </c>
      <c r="F1359" s="40" t="s">
        <v>2020</v>
      </c>
      <c r="G1359" s="39">
        <v>18028</v>
      </c>
      <c r="H1359" s="39">
        <v>25331</v>
      </c>
      <c r="I1359" s="41" t="s">
        <v>15</v>
      </c>
      <c r="J1359" s="43" t="s">
        <v>17</v>
      </c>
      <c r="K1359" s="42"/>
    </row>
    <row r="1360" spans="1:238" x14ac:dyDescent="0.2">
      <c r="A1360" s="11">
        <f t="shared" si="22"/>
        <v>1352</v>
      </c>
      <c r="B1360" s="38" t="s">
        <v>2021</v>
      </c>
      <c r="C1360" s="38" t="s">
        <v>1660</v>
      </c>
      <c r="D1360" s="38" t="s">
        <v>8</v>
      </c>
      <c r="E1360" s="69">
        <v>2015.07</v>
      </c>
      <c r="F1360" s="40" t="s">
        <v>2022</v>
      </c>
      <c r="G1360" s="39">
        <v>9452</v>
      </c>
      <c r="H1360" s="39">
        <v>15471</v>
      </c>
      <c r="I1360" s="41" t="s">
        <v>18</v>
      </c>
      <c r="J1360" s="43" t="s">
        <v>17</v>
      </c>
      <c r="K1360" s="42"/>
      <c r="L1360" s="12"/>
      <c r="M1360" s="12"/>
      <c r="N1360" s="12"/>
      <c r="O1360" s="12"/>
      <c r="P1360" s="12"/>
      <c r="Q1360" s="12"/>
      <c r="R1360" s="12"/>
      <c r="S1360" s="12"/>
      <c r="T1360" s="12"/>
      <c r="U1360" s="12"/>
      <c r="V1360" s="12"/>
      <c r="W1360" s="12"/>
      <c r="X1360" s="12"/>
      <c r="Y1360" s="12"/>
      <c r="Z1360" s="12"/>
      <c r="AA1360" s="12"/>
      <c r="AB1360" s="12"/>
      <c r="AC1360" s="12"/>
      <c r="AD1360" s="12"/>
      <c r="AE1360" s="12"/>
      <c r="AF1360" s="12"/>
      <c r="AG1360" s="12"/>
      <c r="AH1360" s="12"/>
      <c r="AI1360" s="12"/>
      <c r="AJ1360" s="12"/>
      <c r="AK1360" s="12"/>
      <c r="AL1360" s="12"/>
      <c r="AM1360" s="12"/>
      <c r="AN1360" s="12"/>
      <c r="AO1360" s="12"/>
      <c r="AP1360" s="12"/>
      <c r="AQ1360" s="12"/>
      <c r="AR1360" s="12"/>
      <c r="AS1360" s="12"/>
      <c r="AT1360" s="12"/>
      <c r="AU1360" s="12"/>
      <c r="AV1360" s="12"/>
      <c r="AW1360" s="12"/>
      <c r="AX1360" s="12"/>
      <c r="AY1360" s="12"/>
      <c r="AZ1360" s="12"/>
      <c r="BA1360" s="12"/>
      <c r="BB1360" s="12"/>
      <c r="BC1360" s="12"/>
      <c r="BD1360" s="12"/>
      <c r="BE1360" s="12"/>
      <c r="BF1360" s="12"/>
      <c r="BG1360" s="12"/>
      <c r="BH1360" s="12"/>
      <c r="BI1360" s="12"/>
      <c r="BJ1360" s="12"/>
      <c r="BK1360" s="12"/>
      <c r="BL1360" s="12"/>
      <c r="BM1360" s="12"/>
      <c r="BN1360" s="12"/>
      <c r="BO1360" s="12"/>
      <c r="BP1360" s="12"/>
      <c r="BQ1360" s="12"/>
      <c r="BR1360" s="12"/>
      <c r="BS1360" s="12"/>
      <c r="BT1360" s="12"/>
      <c r="BU1360" s="12"/>
      <c r="BV1360" s="12"/>
      <c r="BW1360" s="12"/>
      <c r="BX1360" s="12"/>
      <c r="BY1360" s="12"/>
      <c r="BZ1360" s="12"/>
      <c r="CA1360" s="12"/>
      <c r="CB1360" s="12"/>
      <c r="CC1360" s="12"/>
      <c r="CD1360" s="12"/>
      <c r="CE1360" s="12"/>
      <c r="CF1360" s="12"/>
      <c r="CG1360" s="12"/>
      <c r="CH1360" s="12"/>
      <c r="CI1360" s="12"/>
      <c r="CJ1360" s="12"/>
      <c r="CK1360" s="12"/>
      <c r="CL1360" s="12"/>
      <c r="CM1360" s="12"/>
      <c r="CN1360" s="12"/>
      <c r="CO1360" s="12"/>
      <c r="CP1360" s="12"/>
      <c r="CQ1360" s="12"/>
      <c r="CR1360" s="12"/>
      <c r="CS1360" s="12"/>
      <c r="CT1360" s="12"/>
      <c r="CU1360" s="12"/>
      <c r="CV1360" s="12"/>
      <c r="CW1360" s="12"/>
      <c r="CX1360" s="12"/>
      <c r="CY1360" s="12"/>
      <c r="CZ1360" s="12"/>
      <c r="DA1360" s="12"/>
      <c r="DB1360" s="12"/>
      <c r="DC1360" s="12"/>
      <c r="DD1360" s="12"/>
      <c r="DE1360" s="12"/>
      <c r="DF1360" s="12"/>
      <c r="DG1360" s="12"/>
      <c r="DH1360" s="12"/>
      <c r="DI1360" s="12"/>
      <c r="DJ1360" s="12"/>
      <c r="DK1360" s="12"/>
      <c r="DL1360" s="12"/>
      <c r="DM1360" s="12"/>
      <c r="DN1360" s="12"/>
      <c r="DO1360" s="12"/>
      <c r="DP1360" s="12"/>
      <c r="DQ1360" s="12"/>
      <c r="DR1360" s="12"/>
      <c r="DS1360" s="12"/>
      <c r="DT1360" s="12"/>
      <c r="DU1360" s="12"/>
      <c r="DV1360" s="12"/>
      <c r="DW1360" s="12"/>
      <c r="DX1360" s="12"/>
      <c r="DY1360" s="12"/>
      <c r="DZ1360" s="12"/>
      <c r="EA1360" s="12"/>
      <c r="EB1360" s="12"/>
      <c r="EC1360" s="12"/>
      <c r="ED1360" s="12"/>
      <c r="EE1360" s="12"/>
      <c r="EF1360" s="12"/>
      <c r="EG1360" s="12"/>
      <c r="EH1360" s="12"/>
      <c r="EI1360" s="12"/>
      <c r="EJ1360" s="12"/>
      <c r="EK1360" s="12"/>
      <c r="EL1360" s="12"/>
      <c r="EM1360" s="12"/>
      <c r="EN1360" s="12"/>
      <c r="EO1360" s="12"/>
      <c r="EP1360" s="12"/>
      <c r="EQ1360" s="12"/>
      <c r="ER1360" s="12"/>
      <c r="ES1360" s="12"/>
      <c r="ET1360" s="12"/>
      <c r="EU1360" s="12"/>
      <c r="EV1360" s="12"/>
      <c r="EW1360" s="12"/>
      <c r="EX1360" s="12"/>
      <c r="EY1360" s="12"/>
      <c r="EZ1360" s="12"/>
      <c r="FA1360" s="12"/>
      <c r="FB1360" s="12"/>
      <c r="FC1360" s="12"/>
      <c r="FD1360" s="12"/>
      <c r="FE1360" s="12"/>
      <c r="FF1360" s="12"/>
      <c r="FG1360" s="12"/>
      <c r="FH1360" s="12"/>
      <c r="FI1360" s="12"/>
      <c r="FJ1360" s="12"/>
      <c r="FK1360" s="12"/>
      <c r="FL1360" s="12"/>
      <c r="FM1360" s="12"/>
      <c r="FN1360" s="12"/>
      <c r="FO1360" s="12"/>
      <c r="FP1360" s="12"/>
      <c r="FQ1360" s="12"/>
      <c r="FR1360" s="12"/>
      <c r="FS1360" s="12"/>
      <c r="FT1360" s="12"/>
      <c r="FU1360" s="12"/>
      <c r="FV1360" s="12"/>
      <c r="FW1360" s="12"/>
      <c r="FX1360" s="12"/>
      <c r="FY1360" s="12"/>
      <c r="FZ1360" s="12"/>
      <c r="GA1360" s="12"/>
      <c r="GB1360" s="12"/>
      <c r="GC1360" s="12"/>
      <c r="GD1360" s="12"/>
      <c r="GE1360" s="12"/>
      <c r="GF1360" s="12"/>
      <c r="GG1360" s="12"/>
      <c r="GH1360" s="12"/>
      <c r="GI1360" s="12"/>
      <c r="GJ1360" s="12"/>
      <c r="GK1360" s="12"/>
      <c r="GL1360" s="12"/>
      <c r="GM1360" s="12"/>
      <c r="GN1360" s="12"/>
      <c r="GO1360" s="12"/>
      <c r="GP1360" s="12"/>
      <c r="GQ1360" s="12"/>
      <c r="GR1360" s="12"/>
      <c r="GS1360" s="12"/>
      <c r="GT1360" s="12"/>
      <c r="GU1360" s="12"/>
      <c r="GV1360" s="12"/>
      <c r="GW1360" s="12"/>
      <c r="GX1360" s="12"/>
      <c r="GY1360" s="12"/>
      <c r="GZ1360" s="12"/>
      <c r="HA1360" s="12"/>
      <c r="HB1360" s="12"/>
      <c r="HC1360" s="12"/>
      <c r="HD1360" s="12"/>
      <c r="HE1360" s="12"/>
      <c r="HF1360" s="12"/>
      <c r="HG1360" s="12"/>
      <c r="HH1360" s="12"/>
      <c r="HI1360" s="12"/>
      <c r="HJ1360" s="12"/>
      <c r="HK1360" s="12"/>
      <c r="HL1360" s="12"/>
      <c r="HM1360" s="12"/>
      <c r="HN1360" s="12"/>
      <c r="HO1360" s="12"/>
      <c r="HP1360" s="12"/>
      <c r="HQ1360" s="12"/>
      <c r="HR1360" s="12"/>
      <c r="HS1360" s="12"/>
      <c r="HT1360" s="12"/>
      <c r="HU1360" s="12"/>
      <c r="HV1360" s="12"/>
      <c r="HW1360" s="12"/>
      <c r="HX1360" s="12"/>
      <c r="HY1360" s="12"/>
      <c r="HZ1360" s="12"/>
      <c r="IA1360" s="12"/>
      <c r="IB1360" s="12"/>
      <c r="IC1360" s="12"/>
      <c r="ID1360" s="12"/>
    </row>
    <row r="1361" spans="1:238" x14ac:dyDescent="0.2">
      <c r="A1361" s="11">
        <f t="shared" si="22"/>
        <v>1353</v>
      </c>
      <c r="B1361" s="38" t="s">
        <v>2023</v>
      </c>
      <c r="C1361" s="38" t="s">
        <v>1660</v>
      </c>
      <c r="D1361" s="38" t="s">
        <v>8</v>
      </c>
      <c r="E1361" s="69">
        <v>2016.03</v>
      </c>
      <c r="F1361" s="40" t="s">
        <v>1863</v>
      </c>
      <c r="G1361" s="39">
        <v>7040</v>
      </c>
      <c r="H1361" s="39">
        <v>13569</v>
      </c>
      <c r="I1361" s="41" t="s">
        <v>18</v>
      </c>
      <c r="J1361" s="43" t="s">
        <v>17</v>
      </c>
      <c r="K1361" s="42"/>
      <c r="L1361" s="12"/>
      <c r="M1361" s="12"/>
      <c r="N1361" s="12"/>
      <c r="O1361" s="12"/>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c r="AL1361" s="12"/>
      <c r="AM1361" s="12"/>
      <c r="AN1361" s="12"/>
      <c r="AO1361" s="12"/>
      <c r="AP1361" s="12"/>
      <c r="AQ1361" s="12"/>
      <c r="AR1361" s="12"/>
      <c r="AS1361" s="12"/>
      <c r="AT1361" s="12"/>
      <c r="AU1361" s="12"/>
      <c r="AV1361" s="12"/>
      <c r="AW1361" s="12"/>
      <c r="AX1361" s="12"/>
      <c r="AY1361" s="12"/>
      <c r="AZ1361" s="12"/>
      <c r="BA1361" s="12"/>
      <c r="BB1361" s="12"/>
      <c r="BC1361" s="12"/>
      <c r="BD1361" s="12"/>
      <c r="BE1361" s="12"/>
      <c r="BF1361" s="12"/>
      <c r="BG1361" s="12"/>
      <c r="BH1361" s="12"/>
      <c r="BI1361" s="12"/>
      <c r="BJ1361" s="12"/>
      <c r="BK1361" s="12"/>
      <c r="BL1361" s="12"/>
      <c r="BM1361" s="12"/>
      <c r="BN1361" s="12"/>
      <c r="BO1361" s="12"/>
      <c r="BP1361" s="12"/>
      <c r="BQ1361" s="12"/>
      <c r="BR1361" s="12"/>
      <c r="BS1361" s="12"/>
      <c r="BT1361" s="12"/>
      <c r="BU1361" s="12"/>
      <c r="BV1361" s="12"/>
      <c r="BW1361" s="12"/>
      <c r="BX1361" s="12"/>
      <c r="BY1361" s="12"/>
      <c r="BZ1361" s="12"/>
      <c r="CA1361" s="12"/>
      <c r="CB1361" s="12"/>
      <c r="CC1361" s="12"/>
      <c r="CD1361" s="12"/>
      <c r="CE1361" s="12"/>
      <c r="CF1361" s="12"/>
      <c r="CG1361" s="12"/>
      <c r="CH1361" s="12"/>
      <c r="CI1361" s="12"/>
      <c r="CJ1361" s="12"/>
      <c r="CK1361" s="12"/>
      <c r="CL1361" s="12"/>
      <c r="CM1361" s="12"/>
      <c r="CN1361" s="12"/>
      <c r="CO1361" s="12"/>
      <c r="CP1361" s="12"/>
      <c r="CQ1361" s="12"/>
      <c r="CR1361" s="12"/>
      <c r="CS1361" s="12"/>
      <c r="CT1361" s="12"/>
      <c r="CU1361" s="12"/>
      <c r="CV1361" s="12"/>
      <c r="CW1361" s="12"/>
      <c r="CX1361" s="12"/>
      <c r="CY1361" s="12"/>
      <c r="CZ1361" s="12"/>
      <c r="DA1361" s="12"/>
      <c r="DB1361" s="12"/>
      <c r="DC1361" s="12"/>
      <c r="DD1361" s="12"/>
      <c r="DE1361" s="12"/>
      <c r="DF1361" s="12"/>
      <c r="DG1361" s="12"/>
      <c r="DH1361" s="12"/>
      <c r="DI1361" s="12"/>
      <c r="DJ1361" s="12"/>
      <c r="DK1361" s="12"/>
      <c r="DL1361" s="12"/>
      <c r="DM1361" s="12"/>
      <c r="DN1361" s="12"/>
      <c r="DO1361" s="12"/>
      <c r="DP1361" s="12"/>
      <c r="DQ1361" s="12"/>
      <c r="DR1361" s="12"/>
      <c r="DS1361" s="12"/>
      <c r="DT1361" s="12"/>
      <c r="DU1361" s="12"/>
      <c r="DV1361" s="12"/>
      <c r="DW1361" s="12"/>
      <c r="DX1361" s="12"/>
      <c r="DY1361" s="12"/>
      <c r="DZ1361" s="12"/>
      <c r="EA1361" s="12"/>
      <c r="EB1361" s="12"/>
      <c r="EC1361" s="12"/>
      <c r="ED1361" s="12"/>
      <c r="EE1361" s="12"/>
      <c r="EF1361" s="12"/>
      <c r="EG1361" s="12"/>
      <c r="EH1361" s="12"/>
      <c r="EI1361" s="12"/>
      <c r="EJ1361" s="12"/>
      <c r="EK1361" s="12"/>
      <c r="EL1361" s="12"/>
      <c r="EM1361" s="12"/>
      <c r="EN1361" s="12"/>
      <c r="EO1361" s="12"/>
      <c r="EP1361" s="12"/>
      <c r="EQ1361" s="12"/>
      <c r="ER1361" s="12"/>
      <c r="ES1361" s="12"/>
      <c r="ET1361" s="12"/>
      <c r="EU1361" s="12"/>
      <c r="EV1361" s="12"/>
      <c r="EW1361" s="12"/>
      <c r="EX1361" s="12"/>
      <c r="EY1361" s="12"/>
      <c r="EZ1361" s="12"/>
      <c r="FA1361" s="12"/>
      <c r="FB1361" s="12"/>
      <c r="FC1361" s="12"/>
      <c r="FD1361" s="12"/>
      <c r="FE1361" s="12"/>
      <c r="FF1361" s="12"/>
      <c r="FG1361" s="12"/>
      <c r="FH1361" s="12"/>
      <c r="FI1361" s="12"/>
      <c r="FJ1361" s="12"/>
      <c r="FK1361" s="12"/>
      <c r="FL1361" s="12"/>
      <c r="FM1361" s="12"/>
      <c r="FN1361" s="12"/>
      <c r="FO1361" s="12"/>
      <c r="FP1361" s="12"/>
      <c r="FQ1361" s="12"/>
      <c r="FR1361" s="12"/>
      <c r="FS1361" s="12"/>
      <c r="FT1361" s="12"/>
      <c r="FU1361" s="12"/>
      <c r="FV1361" s="12"/>
      <c r="FW1361" s="12"/>
      <c r="FX1361" s="12"/>
      <c r="FY1361" s="12"/>
      <c r="FZ1361" s="12"/>
      <c r="GA1361" s="12"/>
      <c r="GB1361" s="12"/>
      <c r="GC1361" s="12"/>
      <c r="GD1361" s="12"/>
      <c r="GE1361" s="12"/>
      <c r="GF1361" s="12"/>
      <c r="GG1361" s="12"/>
      <c r="GH1361" s="12"/>
      <c r="GI1361" s="12"/>
      <c r="GJ1361" s="12"/>
      <c r="GK1361" s="12"/>
      <c r="GL1361" s="12"/>
      <c r="GM1361" s="12"/>
      <c r="GN1361" s="12"/>
      <c r="GO1361" s="12"/>
      <c r="GP1361" s="12"/>
      <c r="GQ1361" s="12"/>
      <c r="GR1361" s="12"/>
      <c r="GS1361" s="12"/>
      <c r="GT1361" s="12"/>
      <c r="GU1361" s="12"/>
      <c r="GV1361" s="12"/>
      <c r="GW1361" s="12"/>
      <c r="GX1361" s="12"/>
      <c r="GY1361" s="12"/>
      <c r="GZ1361" s="12"/>
      <c r="HA1361" s="12"/>
      <c r="HB1361" s="12"/>
      <c r="HC1361" s="12"/>
      <c r="HD1361" s="12"/>
      <c r="HE1361" s="12"/>
      <c r="HF1361" s="12"/>
      <c r="HG1361" s="12"/>
      <c r="HH1361" s="12"/>
      <c r="HI1361" s="12"/>
      <c r="HJ1361" s="12"/>
      <c r="HK1361" s="12"/>
      <c r="HL1361" s="12"/>
      <c r="HM1361" s="12"/>
      <c r="HN1361" s="12"/>
      <c r="HO1361" s="12"/>
      <c r="HP1361" s="12"/>
      <c r="HQ1361" s="12"/>
      <c r="HR1361" s="12"/>
      <c r="HS1361" s="12"/>
      <c r="HT1361" s="12"/>
      <c r="HU1361" s="12"/>
      <c r="HV1361" s="12"/>
      <c r="HW1361" s="12"/>
      <c r="HX1361" s="12"/>
      <c r="HY1361" s="12"/>
      <c r="HZ1361" s="12"/>
      <c r="IA1361" s="12"/>
      <c r="IB1361" s="12"/>
      <c r="IC1361" s="12"/>
      <c r="ID1361" s="12"/>
    </row>
    <row r="1362" spans="1:238" x14ac:dyDescent="0.2">
      <c r="A1362" s="11">
        <f t="shared" si="22"/>
        <v>1354</v>
      </c>
      <c r="B1362" s="38" t="s">
        <v>2024</v>
      </c>
      <c r="C1362" s="38" t="s">
        <v>1660</v>
      </c>
      <c r="D1362" s="38" t="s">
        <v>8</v>
      </c>
      <c r="E1362" s="69">
        <v>2016.04</v>
      </c>
      <c r="F1362" s="40" t="s">
        <v>1635</v>
      </c>
      <c r="G1362" s="39">
        <v>6287</v>
      </c>
      <c r="H1362" s="39">
        <v>12929</v>
      </c>
      <c r="I1362" s="41" t="s">
        <v>15</v>
      </c>
      <c r="J1362" s="43" t="s">
        <v>17</v>
      </c>
      <c r="K1362" s="45" t="s">
        <v>177</v>
      </c>
      <c r="L1362" s="12"/>
      <c r="M1362" s="12"/>
      <c r="N1362" s="12"/>
      <c r="O1362" s="12"/>
      <c r="P1362" s="12"/>
      <c r="Q1362" s="12"/>
      <c r="R1362" s="12"/>
      <c r="S1362" s="12"/>
      <c r="T1362" s="12"/>
      <c r="U1362" s="12"/>
      <c r="V1362" s="12"/>
      <c r="W1362" s="12"/>
      <c r="X1362" s="12"/>
      <c r="Y1362" s="12"/>
      <c r="Z1362" s="12"/>
      <c r="AA1362" s="12"/>
      <c r="AB1362" s="12"/>
      <c r="AC1362" s="12"/>
      <c r="AD1362" s="12"/>
      <c r="AE1362" s="12"/>
      <c r="AF1362" s="12"/>
      <c r="AG1362" s="12"/>
      <c r="AH1362" s="12"/>
      <c r="AI1362" s="12"/>
      <c r="AJ1362" s="12"/>
      <c r="AK1362" s="12"/>
      <c r="AL1362" s="12"/>
      <c r="AM1362" s="12"/>
      <c r="AN1362" s="12"/>
      <c r="AO1362" s="12"/>
      <c r="AP1362" s="12"/>
      <c r="AQ1362" s="12"/>
      <c r="AR1362" s="12"/>
      <c r="AS1362" s="12"/>
      <c r="AT1362" s="12"/>
      <c r="AU1362" s="12"/>
      <c r="AV1362" s="12"/>
      <c r="AW1362" s="12"/>
      <c r="AX1362" s="12"/>
      <c r="AY1362" s="12"/>
      <c r="AZ1362" s="12"/>
      <c r="BA1362" s="12"/>
      <c r="BB1362" s="12"/>
      <c r="BC1362" s="12"/>
      <c r="BD1362" s="12"/>
      <c r="BE1362" s="12"/>
      <c r="BF1362" s="12"/>
      <c r="BG1362" s="12"/>
      <c r="BH1362" s="12"/>
      <c r="BI1362" s="12"/>
      <c r="BJ1362" s="12"/>
      <c r="BK1362" s="12"/>
      <c r="BL1362" s="12"/>
      <c r="BM1362" s="12"/>
      <c r="BN1362" s="12"/>
      <c r="BO1362" s="12"/>
      <c r="BP1362" s="12"/>
      <c r="BQ1362" s="12"/>
      <c r="BR1362" s="12"/>
      <c r="BS1362" s="12"/>
      <c r="BT1362" s="12"/>
      <c r="BU1362" s="12"/>
      <c r="BV1362" s="12"/>
      <c r="BW1362" s="12"/>
      <c r="BX1362" s="12"/>
      <c r="BY1362" s="12"/>
      <c r="BZ1362" s="12"/>
      <c r="CA1362" s="12"/>
      <c r="CB1362" s="12"/>
      <c r="CC1362" s="12"/>
      <c r="CD1362" s="12"/>
      <c r="CE1362" s="12"/>
      <c r="CF1362" s="12"/>
      <c r="CG1362" s="12"/>
      <c r="CH1362" s="12"/>
      <c r="CI1362" s="12"/>
      <c r="CJ1362" s="12"/>
      <c r="CK1362" s="12"/>
      <c r="CL1362" s="12"/>
      <c r="CM1362" s="12"/>
      <c r="CN1362" s="12"/>
      <c r="CO1362" s="12"/>
      <c r="CP1362" s="12"/>
      <c r="CQ1362" s="12"/>
      <c r="CR1362" s="12"/>
      <c r="CS1362" s="12"/>
      <c r="CT1362" s="12"/>
      <c r="CU1362" s="12"/>
      <c r="CV1362" s="12"/>
      <c r="CW1362" s="12"/>
      <c r="CX1362" s="12"/>
      <c r="CY1362" s="12"/>
      <c r="CZ1362" s="12"/>
      <c r="DA1362" s="12"/>
      <c r="DB1362" s="12"/>
      <c r="DC1362" s="12"/>
      <c r="DD1362" s="12"/>
      <c r="DE1362" s="12"/>
      <c r="DF1362" s="12"/>
      <c r="DG1362" s="12"/>
      <c r="DH1362" s="12"/>
      <c r="DI1362" s="12"/>
      <c r="DJ1362" s="12"/>
      <c r="DK1362" s="12"/>
      <c r="DL1362" s="12"/>
      <c r="DM1362" s="12"/>
      <c r="DN1362" s="12"/>
      <c r="DO1362" s="12"/>
      <c r="DP1362" s="12"/>
      <c r="DQ1362" s="12"/>
      <c r="DR1362" s="12"/>
      <c r="DS1362" s="12"/>
      <c r="DT1362" s="12"/>
      <c r="DU1362" s="12"/>
      <c r="DV1362" s="12"/>
      <c r="DW1362" s="12"/>
      <c r="DX1362" s="12"/>
      <c r="DY1362" s="12"/>
      <c r="DZ1362" s="12"/>
      <c r="EA1362" s="12"/>
      <c r="EB1362" s="12"/>
      <c r="EC1362" s="12"/>
      <c r="ED1362" s="12"/>
      <c r="EE1362" s="12"/>
      <c r="EF1362" s="12"/>
      <c r="EG1362" s="12"/>
      <c r="EH1362" s="12"/>
      <c r="EI1362" s="12"/>
      <c r="EJ1362" s="12"/>
      <c r="EK1362" s="12"/>
      <c r="EL1362" s="12"/>
      <c r="EM1362" s="12"/>
      <c r="EN1362" s="12"/>
      <c r="EO1362" s="12"/>
      <c r="EP1362" s="12"/>
      <c r="EQ1362" s="12"/>
      <c r="ER1362" s="12"/>
      <c r="ES1362" s="12"/>
      <c r="ET1362" s="12"/>
      <c r="EU1362" s="12"/>
      <c r="EV1362" s="12"/>
      <c r="EW1362" s="12"/>
      <c r="EX1362" s="12"/>
      <c r="EY1362" s="12"/>
      <c r="EZ1362" s="12"/>
      <c r="FA1362" s="12"/>
      <c r="FB1362" s="12"/>
      <c r="FC1362" s="12"/>
      <c r="FD1362" s="12"/>
      <c r="FE1362" s="12"/>
      <c r="FF1362" s="12"/>
      <c r="FG1362" s="12"/>
      <c r="FH1362" s="12"/>
      <c r="FI1362" s="12"/>
      <c r="FJ1362" s="12"/>
      <c r="FK1362" s="12"/>
      <c r="FL1362" s="12"/>
      <c r="FM1362" s="12"/>
      <c r="FN1362" s="12"/>
      <c r="FO1362" s="12"/>
      <c r="FP1362" s="12"/>
      <c r="FQ1362" s="12"/>
      <c r="FR1362" s="12"/>
      <c r="FS1362" s="12"/>
      <c r="FT1362" s="12"/>
      <c r="FU1362" s="12"/>
      <c r="FV1362" s="12"/>
      <c r="FW1362" s="12"/>
      <c r="FX1362" s="12"/>
      <c r="FY1362" s="12"/>
      <c r="FZ1362" s="12"/>
      <c r="GA1362" s="12"/>
      <c r="GB1362" s="12"/>
      <c r="GC1362" s="12"/>
      <c r="GD1362" s="12"/>
      <c r="GE1362" s="12"/>
      <c r="GF1362" s="12"/>
      <c r="GG1362" s="12"/>
      <c r="GH1362" s="12"/>
      <c r="GI1362" s="12"/>
      <c r="GJ1362" s="12"/>
      <c r="GK1362" s="12"/>
      <c r="GL1362" s="12"/>
      <c r="GM1362" s="12"/>
      <c r="GN1362" s="12"/>
      <c r="GO1362" s="12"/>
      <c r="GP1362" s="12"/>
      <c r="GQ1362" s="12"/>
      <c r="GR1362" s="12"/>
      <c r="GS1362" s="12"/>
      <c r="GT1362" s="12"/>
      <c r="GU1362" s="12"/>
      <c r="GV1362" s="12"/>
      <c r="GW1362" s="12"/>
      <c r="GX1362" s="12"/>
      <c r="GY1362" s="12"/>
      <c r="GZ1362" s="12"/>
      <c r="HA1362" s="12"/>
      <c r="HB1362" s="12"/>
      <c r="HC1362" s="12"/>
      <c r="HD1362" s="12"/>
      <c r="HE1362" s="12"/>
      <c r="HF1362" s="12"/>
      <c r="HG1362" s="12"/>
      <c r="HH1362" s="12"/>
      <c r="HI1362" s="12"/>
      <c r="HJ1362" s="12"/>
      <c r="HK1362" s="12"/>
      <c r="HL1362" s="12"/>
      <c r="HM1362" s="12"/>
      <c r="HN1362" s="12"/>
      <c r="HO1362" s="12"/>
      <c r="HP1362" s="12"/>
      <c r="HQ1362" s="12"/>
      <c r="HR1362" s="12"/>
      <c r="HS1362" s="12"/>
      <c r="HT1362" s="12"/>
      <c r="HU1362" s="12"/>
      <c r="HV1362" s="12"/>
      <c r="HW1362" s="12"/>
      <c r="HX1362" s="12"/>
      <c r="HY1362" s="12"/>
      <c r="HZ1362" s="12"/>
      <c r="IA1362" s="12"/>
      <c r="IB1362" s="12"/>
      <c r="IC1362" s="12"/>
      <c r="ID1362" s="12"/>
    </row>
    <row r="1363" spans="1:238" x14ac:dyDescent="0.2">
      <c r="A1363" s="11">
        <f t="shared" si="22"/>
        <v>1355</v>
      </c>
      <c r="B1363" s="38" t="s">
        <v>631</v>
      </c>
      <c r="C1363" s="38" t="s">
        <v>1660</v>
      </c>
      <c r="D1363" s="38" t="s">
        <v>8</v>
      </c>
      <c r="E1363" s="69">
        <v>2016.08</v>
      </c>
      <c r="F1363" s="40" t="s">
        <v>2025</v>
      </c>
      <c r="G1363" s="39">
        <v>11351</v>
      </c>
      <c r="H1363" s="39">
        <v>22775</v>
      </c>
      <c r="I1363" s="41" t="s">
        <v>15</v>
      </c>
      <c r="J1363" s="43" t="s">
        <v>17</v>
      </c>
      <c r="K1363" s="45"/>
      <c r="L1363" s="12"/>
      <c r="M1363" s="12"/>
      <c r="N1363" s="12"/>
      <c r="O1363" s="12"/>
      <c r="P1363" s="12"/>
      <c r="Q1363" s="12"/>
      <c r="R1363" s="12"/>
      <c r="S1363" s="12"/>
      <c r="T1363" s="12"/>
      <c r="U1363" s="12"/>
      <c r="V1363" s="12"/>
      <c r="W1363" s="12"/>
      <c r="X1363" s="12"/>
      <c r="Y1363" s="12"/>
      <c r="Z1363" s="12"/>
      <c r="AA1363" s="12"/>
      <c r="AB1363" s="12"/>
      <c r="AC1363" s="12"/>
      <c r="AD1363" s="12"/>
      <c r="AE1363" s="12"/>
      <c r="AF1363" s="12"/>
      <c r="AG1363" s="12"/>
      <c r="AH1363" s="12"/>
      <c r="AI1363" s="12"/>
      <c r="AJ1363" s="12"/>
      <c r="AK1363" s="12"/>
      <c r="AL1363" s="12"/>
      <c r="AM1363" s="12"/>
      <c r="AN1363" s="12"/>
      <c r="AO1363" s="12"/>
      <c r="AP1363" s="12"/>
      <c r="AQ1363" s="12"/>
      <c r="AR1363" s="12"/>
      <c r="AS1363" s="12"/>
      <c r="AT1363" s="12"/>
      <c r="AU1363" s="12"/>
      <c r="AV1363" s="12"/>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Q1363" s="12"/>
      <c r="BR1363" s="12"/>
      <c r="BS1363" s="12"/>
      <c r="BT1363" s="12"/>
      <c r="BU1363" s="12"/>
      <c r="BV1363" s="12"/>
      <c r="BW1363" s="12"/>
      <c r="BX1363" s="12"/>
      <c r="BY1363" s="12"/>
      <c r="BZ1363" s="12"/>
      <c r="CA1363" s="12"/>
      <c r="CB1363" s="12"/>
      <c r="CC1363" s="12"/>
      <c r="CD1363" s="12"/>
      <c r="CE1363" s="12"/>
      <c r="CF1363" s="12"/>
      <c r="CG1363" s="12"/>
      <c r="CH1363" s="12"/>
      <c r="CI1363" s="12"/>
      <c r="CJ1363" s="12"/>
      <c r="CK1363" s="12"/>
      <c r="CL1363" s="12"/>
      <c r="CM1363" s="12"/>
      <c r="CN1363" s="12"/>
      <c r="CO1363" s="12"/>
      <c r="CP1363" s="12"/>
      <c r="CQ1363" s="12"/>
      <c r="CR1363" s="12"/>
      <c r="CS1363" s="12"/>
      <c r="CT1363" s="12"/>
      <c r="CU1363" s="12"/>
      <c r="CV1363" s="12"/>
      <c r="CW1363" s="12"/>
      <c r="CX1363" s="12"/>
      <c r="CY1363" s="12"/>
      <c r="CZ1363" s="12"/>
      <c r="DA1363" s="12"/>
      <c r="DB1363" s="12"/>
      <c r="DC1363" s="12"/>
      <c r="DD1363" s="12"/>
      <c r="DE1363" s="12"/>
      <c r="DF1363" s="12"/>
      <c r="DG1363" s="12"/>
      <c r="DH1363" s="12"/>
      <c r="DI1363" s="12"/>
      <c r="DJ1363" s="12"/>
      <c r="DK1363" s="12"/>
      <c r="DL1363" s="12"/>
      <c r="DM1363" s="12"/>
      <c r="DN1363" s="12"/>
      <c r="DO1363" s="12"/>
      <c r="DP1363" s="12"/>
      <c r="DQ1363" s="12"/>
      <c r="DR1363" s="12"/>
      <c r="DS1363" s="12"/>
      <c r="DT1363" s="12"/>
      <c r="DU1363" s="12"/>
      <c r="DV1363" s="12"/>
      <c r="DW1363" s="12"/>
      <c r="DX1363" s="12"/>
      <c r="DY1363" s="12"/>
      <c r="DZ1363" s="12"/>
      <c r="EA1363" s="12"/>
      <c r="EB1363" s="12"/>
      <c r="EC1363" s="12"/>
      <c r="ED1363" s="12"/>
      <c r="EE1363" s="12"/>
      <c r="EF1363" s="12"/>
      <c r="EG1363" s="12"/>
      <c r="EH1363" s="12"/>
      <c r="EI1363" s="12"/>
      <c r="EJ1363" s="12"/>
      <c r="EK1363" s="12"/>
      <c r="EL1363" s="12"/>
      <c r="EM1363" s="12"/>
      <c r="EN1363" s="12"/>
      <c r="EO1363" s="12"/>
      <c r="EP1363" s="12"/>
      <c r="EQ1363" s="12"/>
      <c r="ER1363" s="12"/>
      <c r="ES1363" s="12"/>
      <c r="ET1363" s="12"/>
      <c r="EU1363" s="12"/>
      <c r="EV1363" s="12"/>
      <c r="EW1363" s="12"/>
      <c r="EX1363" s="12"/>
      <c r="EY1363" s="12"/>
      <c r="EZ1363" s="12"/>
      <c r="FA1363" s="12"/>
      <c r="FB1363" s="12"/>
      <c r="FC1363" s="12"/>
      <c r="FD1363" s="12"/>
      <c r="FE1363" s="12"/>
      <c r="FF1363" s="12"/>
      <c r="FG1363" s="12"/>
      <c r="FH1363" s="12"/>
      <c r="FI1363" s="12"/>
      <c r="FJ1363" s="12"/>
      <c r="FK1363" s="12"/>
      <c r="FL1363" s="12"/>
      <c r="FM1363" s="12"/>
      <c r="FN1363" s="12"/>
      <c r="FO1363" s="12"/>
      <c r="FP1363" s="12"/>
      <c r="FQ1363" s="12"/>
      <c r="FR1363" s="12"/>
      <c r="FS1363" s="12"/>
      <c r="FT1363" s="12"/>
      <c r="FU1363" s="12"/>
      <c r="FV1363" s="12"/>
      <c r="FW1363" s="12"/>
      <c r="FX1363" s="12"/>
      <c r="FY1363" s="12"/>
      <c r="FZ1363" s="12"/>
      <c r="GA1363" s="12"/>
      <c r="GB1363" s="12"/>
      <c r="GC1363" s="12"/>
      <c r="GD1363" s="12"/>
      <c r="GE1363" s="12"/>
      <c r="GF1363" s="12"/>
      <c r="GG1363" s="12"/>
      <c r="GH1363" s="12"/>
      <c r="GI1363" s="12"/>
      <c r="GJ1363" s="12"/>
      <c r="GK1363" s="12"/>
      <c r="GL1363" s="12"/>
      <c r="GM1363" s="12"/>
      <c r="GN1363" s="12"/>
      <c r="GO1363" s="12"/>
      <c r="GP1363" s="12"/>
      <c r="GQ1363" s="12"/>
      <c r="GR1363" s="12"/>
      <c r="GS1363" s="12"/>
      <c r="GT1363" s="12"/>
      <c r="GU1363" s="12"/>
      <c r="GV1363" s="12"/>
      <c r="GW1363" s="12"/>
      <c r="GX1363" s="12"/>
      <c r="GY1363" s="12"/>
      <c r="GZ1363" s="12"/>
      <c r="HA1363" s="12"/>
      <c r="HB1363" s="12"/>
      <c r="HC1363" s="12"/>
      <c r="HD1363" s="12"/>
      <c r="HE1363" s="12"/>
      <c r="HF1363" s="12"/>
      <c r="HG1363" s="12"/>
      <c r="HH1363" s="12"/>
      <c r="HI1363" s="12"/>
      <c r="HJ1363" s="12"/>
      <c r="HK1363" s="12"/>
      <c r="HL1363" s="12"/>
      <c r="HM1363" s="12"/>
      <c r="HN1363" s="12"/>
      <c r="HO1363" s="12"/>
      <c r="HP1363" s="12"/>
      <c r="HQ1363" s="12"/>
      <c r="HR1363" s="12"/>
      <c r="HS1363" s="12"/>
      <c r="HT1363" s="12"/>
      <c r="HU1363" s="12"/>
      <c r="HV1363" s="12"/>
      <c r="HW1363" s="12"/>
      <c r="HX1363" s="12"/>
      <c r="HY1363" s="12"/>
      <c r="HZ1363" s="12"/>
      <c r="IA1363" s="12"/>
      <c r="IB1363" s="12"/>
      <c r="IC1363" s="12"/>
      <c r="ID1363" s="12"/>
    </row>
    <row r="1364" spans="1:238" x14ac:dyDescent="0.2">
      <c r="A1364" s="11">
        <f t="shared" si="22"/>
        <v>1356</v>
      </c>
      <c r="B1364" s="38" t="s">
        <v>2026</v>
      </c>
      <c r="C1364" s="38" t="s">
        <v>1660</v>
      </c>
      <c r="D1364" s="38" t="s">
        <v>8</v>
      </c>
      <c r="E1364" s="69">
        <v>2016.08</v>
      </c>
      <c r="F1364" s="40" t="s">
        <v>2027</v>
      </c>
      <c r="G1364" s="39">
        <v>1674</v>
      </c>
      <c r="H1364" s="39">
        <v>3001</v>
      </c>
      <c r="I1364" s="41" t="s">
        <v>15</v>
      </c>
      <c r="J1364" s="43" t="s">
        <v>17</v>
      </c>
      <c r="K1364" s="45"/>
      <c r="L1364" s="12"/>
      <c r="M1364" s="12"/>
      <c r="N1364" s="12"/>
      <c r="O1364" s="12"/>
      <c r="P1364" s="12"/>
      <c r="Q1364" s="12"/>
      <c r="R1364" s="12"/>
      <c r="S1364" s="12"/>
      <c r="T1364" s="12"/>
      <c r="U1364" s="12"/>
      <c r="V1364" s="12"/>
      <c r="W1364" s="12"/>
      <c r="X1364" s="12"/>
      <c r="Y1364" s="12"/>
      <c r="Z1364" s="12"/>
      <c r="AA1364" s="12"/>
      <c r="AB1364" s="12"/>
      <c r="AC1364" s="12"/>
      <c r="AD1364" s="12"/>
      <c r="AE1364" s="12"/>
      <c r="AF1364" s="12"/>
      <c r="AG1364" s="12"/>
      <c r="AH1364" s="12"/>
      <c r="AI1364" s="12"/>
      <c r="AJ1364" s="12"/>
      <c r="AK1364" s="12"/>
      <c r="AL1364" s="12"/>
      <c r="AM1364" s="12"/>
      <c r="AN1364" s="12"/>
      <c r="AO1364" s="12"/>
      <c r="AP1364" s="12"/>
      <c r="AQ1364" s="12"/>
      <c r="AR1364" s="12"/>
      <c r="AS1364" s="12"/>
      <c r="AT1364" s="12"/>
      <c r="AU1364" s="12"/>
      <c r="AV1364" s="12"/>
      <c r="AW1364" s="12"/>
      <c r="AX1364" s="12"/>
      <c r="AY1364" s="12"/>
      <c r="AZ1364" s="12"/>
      <c r="BA1364" s="12"/>
      <c r="BB1364" s="12"/>
      <c r="BC1364" s="12"/>
      <c r="BD1364" s="12"/>
      <c r="BE1364" s="12"/>
      <c r="BF1364" s="12"/>
      <c r="BG1364" s="12"/>
      <c r="BH1364" s="12"/>
      <c r="BI1364" s="12"/>
      <c r="BJ1364" s="12"/>
      <c r="BK1364" s="12"/>
      <c r="BL1364" s="12"/>
      <c r="BM1364" s="12"/>
      <c r="BN1364" s="12"/>
      <c r="BO1364" s="12"/>
      <c r="BP1364" s="12"/>
      <c r="BQ1364" s="12"/>
      <c r="BR1364" s="12"/>
      <c r="BS1364" s="12"/>
      <c r="BT1364" s="12"/>
      <c r="BU1364" s="12"/>
      <c r="BV1364" s="12"/>
      <c r="BW1364" s="12"/>
      <c r="BX1364" s="12"/>
      <c r="BY1364" s="12"/>
      <c r="BZ1364" s="12"/>
      <c r="CA1364" s="12"/>
      <c r="CB1364" s="12"/>
      <c r="CC1364" s="12"/>
      <c r="CD1364" s="12"/>
      <c r="CE1364" s="12"/>
      <c r="CF1364" s="12"/>
      <c r="CG1364" s="12"/>
      <c r="CH1364" s="12"/>
      <c r="CI1364" s="12"/>
      <c r="CJ1364" s="12"/>
      <c r="CK1364" s="12"/>
      <c r="CL1364" s="12"/>
      <c r="CM1364" s="12"/>
      <c r="CN1364" s="12"/>
      <c r="CO1364" s="12"/>
      <c r="CP1364" s="12"/>
      <c r="CQ1364" s="12"/>
      <c r="CR1364" s="12"/>
      <c r="CS1364" s="12"/>
      <c r="CT1364" s="12"/>
      <c r="CU1364" s="12"/>
      <c r="CV1364" s="12"/>
      <c r="CW1364" s="12"/>
      <c r="CX1364" s="12"/>
      <c r="CY1364" s="12"/>
      <c r="CZ1364" s="12"/>
      <c r="DA1364" s="12"/>
      <c r="DB1364" s="12"/>
      <c r="DC1364" s="12"/>
      <c r="DD1364" s="12"/>
      <c r="DE1364" s="12"/>
      <c r="DF1364" s="12"/>
      <c r="DG1364" s="12"/>
      <c r="DH1364" s="12"/>
      <c r="DI1364" s="12"/>
      <c r="DJ1364" s="12"/>
      <c r="DK1364" s="12"/>
      <c r="DL1364" s="12"/>
      <c r="DM1364" s="12"/>
      <c r="DN1364" s="12"/>
      <c r="DO1364" s="12"/>
      <c r="DP1364" s="12"/>
      <c r="DQ1364" s="12"/>
      <c r="DR1364" s="12"/>
      <c r="DS1364" s="12"/>
      <c r="DT1364" s="12"/>
      <c r="DU1364" s="12"/>
      <c r="DV1364" s="12"/>
      <c r="DW1364" s="12"/>
      <c r="DX1364" s="12"/>
      <c r="DY1364" s="12"/>
      <c r="DZ1364" s="12"/>
      <c r="EA1364" s="12"/>
      <c r="EB1364" s="12"/>
      <c r="EC1364" s="12"/>
      <c r="ED1364" s="12"/>
      <c r="EE1364" s="12"/>
      <c r="EF1364" s="12"/>
      <c r="EG1364" s="12"/>
      <c r="EH1364" s="12"/>
      <c r="EI1364" s="12"/>
      <c r="EJ1364" s="12"/>
      <c r="EK1364" s="12"/>
      <c r="EL1364" s="12"/>
      <c r="EM1364" s="12"/>
      <c r="EN1364" s="12"/>
      <c r="EO1364" s="12"/>
      <c r="EP1364" s="12"/>
      <c r="EQ1364" s="12"/>
      <c r="ER1364" s="12"/>
      <c r="ES1364" s="12"/>
      <c r="ET1364" s="12"/>
      <c r="EU1364" s="12"/>
      <c r="EV1364" s="12"/>
      <c r="EW1364" s="12"/>
      <c r="EX1364" s="12"/>
      <c r="EY1364" s="12"/>
      <c r="EZ1364" s="12"/>
      <c r="FA1364" s="12"/>
      <c r="FB1364" s="12"/>
      <c r="FC1364" s="12"/>
      <c r="FD1364" s="12"/>
      <c r="FE1364" s="12"/>
      <c r="FF1364" s="12"/>
      <c r="FG1364" s="12"/>
      <c r="FH1364" s="12"/>
      <c r="FI1364" s="12"/>
      <c r="FJ1364" s="12"/>
      <c r="FK1364" s="12"/>
      <c r="FL1364" s="12"/>
      <c r="FM1364" s="12"/>
      <c r="FN1364" s="12"/>
      <c r="FO1364" s="12"/>
      <c r="FP1364" s="12"/>
      <c r="FQ1364" s="12"/>
      <c r="FR1364" s="12"/>
      <c r="FS1364" s="12"/>
      <c r="FT1364" s="12"/>
      <c r="FU1364" s="12"/>
      <c r="FV1364" s="12"/>
      <c r="FW1364" s="12"/>
      <c r="FX1364" s="12"/>
      <c r="FY1364" s="12"/>
      <c r="FZ1364" s="12"/>
      <c r="GA1364" s="12"/>
      <c r="GB1364" s="12"/>
      <c r="GC1364" s="12"/>
      <c r="GD1364" s="12"/>
      <c r="GE1364" s="12"/>
      <c r="GF1364" s="12"/>
      <c r="GG1364" s="12"/>
      <c r="GH1364" s="12"/>
      <c r="GI1364" s="12"/>
      <c r="GJ1364" s="12"/>
      <c r="GK1364" s="12"/>
      <c r="GL1364" s="12"/>
      <c r="GM1364" s="12"/>
      <c r="GN1364" s="12"/>
      <c r="GO1364" s="12"/>
      <c r="GP1364" s="12"/>
      <c r="GQ1364" s="12"/>
      <c r="GR1364" s="12"/>
      <c r="GS1364" s="12"/>
      <c r="GT1364" s="12"/>
      <c r="GU1364" s="12"/>
      <c r="GV1364" s="12"/>
      <c r="GW1364" s="12"/>
      <c r="GX1364" s="12"/>
      <c r="GY1364" s="12"/>
      <c r="GZ1364" s="12"/>
      <c r="HA1364" s="12"/>
      <c r="HB1364" s="12"/>
      <c r="HC1364" s="12"/>
      <c r="HD1364" s="12"/>
      <c r="HE1364" s="12"/>
      <c r="HF1364" s="12"/>
      <c r="HG1364" s="12"/>
      <c r="HH1364" s="12"/>
      <c r="HI1364" s="12"/>
      <c r="HJ1364" s="12"/>
      <c r="HK1364" s="12"/>
      <c r="HL1364" s="12"/>
      <c r="HM1364" s="12"/>
      <c r="HN1364" s="12"/>
      <c r="HO1364" s="12"/>
      <c r="HP1364" s="12"/>
      <c r="HQ1364" s="12"/>
      <c r="HR1364" s="12"/>
      <c r="HS1364" s="12"/>
      <c r="HT1364" s="12"/>
      <c r="HU1364" s="12"/>
      <c r="HV1364" s="12"/>
      <c r="HW1364" s="12"/>
      <c r="HX1364" s="12"/>
      <c r="HY1364" s="12"/>
      <c r="HZ1364" s="12"/>
      <c r="IA1364" s="12"/>
      <c r="IB1364" s="12"/>
      <c r="IC1364" s="12"/>
      <c r="ID1364" s="12"/>
    </row>
    <row r="1365" spans="1:238" x14ac:dyDescent="0.2">
      <c r="A1365" s="11">
        <f t="shared" si="22"/>
        <v>1357</v>
      </c>
      <c r="B1365" s="38" t="s">
        <v>2028</v>
      </c>
      <c r="C1365" s="38" t="s">
        <v>1660</v>
      </c>
      <c r="D1365" s="38" t="s">
        <v>8</v>
      </c>
      <c r="E1365" s="69" t="s">
        <v>221</v>
      </c>
      <c r="F1365" s="40" t="s">
        <v>1313</v>
      </c>
      <c r="G1365" s="39">
        <v>5579</v>
      </c>
      <c r="H1365" s="39">
        <v>15775</v>
      </c>
      <c r="I1365" s="41" t="s">
        <v>18</v>
      </c>
      <c r="J1365" s="43" t="s">
        <v>17</v>
      </c>
      <c r="K1365" s="45" t="s">
        <v>177</v>
      </c>
      <c r="L1365" s="18"/>
      <c r="M1365" s="18"/>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18"/>
      <c r="AM1365" s="18"/>
      <c r="AN1365" s="18"/>
      <c r="AO1365" s="18"/>
      <c r="AP1365" s="18"/>
      <c r="AQ1365" s="18"/>
      <c r="AR1365" s="18"/>
      <c r="AS1365" s="18"/>
      <c r="AT1365" s="18"/>
      <c r="AU1365" s="18"/>
      <c r="AV1365" s="18"/>
      <c r="AW1365" s="18"/>
      <c r="AX1365" s="18"/>
      <c r="AY1365" s="18"/>
      <c r="AZ1365" s="18"/>
      <c r="BA1365" s="18"/>
      <c r="BB1365" s="18"/>
      <c r="BC1365" s="18"/>
      <c r="BD1365" s="18"/>
      <c r="BE1365" s="18"/>
      <c r="BF1365" s="18"/>
      <c r="BG1365" s="18"/>
      <c r="BH1365" s="18"/>
      <c r="BI1365" s="18"/>
      <c r="BJ1365" s="18"/>
      <c r="BK1365" s="18"/>
      <c r="BL1365" s="18"/>
      <c r="BM1365" s="18"/>
      <c r="BN1365" s="18"/>
      <c r="BO1365" s="18"/>
      <c r="BP1365" s="18"/>
      <c r="BQ1365" s="18"/>
      <c r="BR1365" s="18"/>
      <c r="BS1365" s="18"/>
      <c r="BT1365" s="18"/>
      <c r="BU1365" s="18"/>
      <c r="BV1365" s="18"/>
      <c r="BW1365" s="18"/>
      <c r="BX1365" s="18"/>
      <c r="BY1365" s="18"/>
      <c r="BZ1365" s="18"/>
      <c r="CA1365" s="18"/>
      <c r="CB1365" s="18"/>
      <c r="CC1365" s="18"/>
      <c r="CD1365" s="18"/>
      <c r="CE1365" s="18"/>
      <c r="CF1365" s="18"/>
      <c r="CG1365" s="18"/>
      <c r="CH1365" s="18"/>
      <c r="CI1365" s="18"/>
      <c r="CJ1365" s="18"/>
      <c r="CK1365" s="18"/>
      <c r="CL1365" s="18"/>
      <c r="CM1365" s="18"/>
      <c r="CN1365" s="18"/>
      <c r="CO1365" s="18"/>
      <c r="CP1365" s="18"/>
      <c r="CQ1365" s="18"/>
      <c r="CR1365" s="18"/>
      <c r="CS1365" s="18"/>
      <c r="CT1365" s="18"/>
      <c r="CU1365" s="18"/>
      <c r="CV1365" s="18"/>
      <c r="CW1365" s="18"/>
      <c r="CX1365" s="18"/>
      <c r="CY1365" s="18"/>
      <c r="CZ1365" s="18"/>
      <c r="DA1365" s="18"/>
      <c r="DB1365" s="18"/>
      <c r="DC1365" s="18"/>
      <c r="DD1365" s="18"/>
      <c r="DE1365" s="18"/>
      <c r="DF1365" s="18"/>
      <c r="DG1365" s="18"/>
      <c r="DH1365" s="18"/>
      <c r="DI1365" s="18"/>
      <c r="DJ1365" s="18"/>
      <c r="DK1365" s="18"/>
      <c r="DL1365" s="18"/>
      <c r="DM1365" s="18"/>
      <c r="DN1365" s="18"/>
      <c r="DO1365" s="18"/>
      <c r="DP1365" s="18"/>
      <c r="DQ1365" s="18"/>
      <c r="DR1365" s="18"/>
      <c r="DS1365" s="18"/>
      <c r="DT1365" s="18"/>
      <c r="DU1365" s="18"/>
      <c r="DV1365" s="18"/>
      <c r="DW1365" s="18"/>
      <c r="DX1365" s="18"/>
      <c r="DY1365" s="18"/>
      <c r="DZ1365" s="18"/>
      <c r="EA1365" s="18"/>
      <c r="EB1365" s="18"/>
      <c r="EC1365" s="18"/>
      <c r="ED1365" s="18"/>
      <c r="EE1365" s="18"/>
      <c r="EF1365" s="18"/>
      <c r="EG1365" s="18"/>
      <c r="EH1365" s="18"/>
      <c r="EI1365" s="18"/>
      <c r="EJ1365" s="18"/>
      <c r="EK1365" s="18"/>
      <c r="EL1365" s="18"/>
      <c r="EM1365" s="18"/>
      <c r="EN1365" s="18"/>
      <c r="EO1365" s="18"/>
      <c r="EP1365" s="18"/>
      <c r="EQ1365" s="18"/>
      <c r="ER1365" s="18"/>
      <c r="ES1365" s="18"/>
      <c r="ET1365" s="18"/>
      <c r="EU1365" s="18"/>
      <c r="EV1365" s="18"/>
      <c r="EW1365" s="18"/>
      <c r="EX1365" s="18"/>
      <c r="EY1365" s="18"/>
      <c r="EZ1365" s="18"/>
      <c r="FA1365" s="18"/>
      <c r="FB1365" s="18"/>
      <c r="FC1365" s="18"/>
      <c r="FD1365" s="18"/>
      <c r="FE1365" s="18"/>
      <c r="FF1365" s="18"/>
      <c r="FG1365" s="18"/>
      <c r="FH1365" s="18"/>
      <c r="FI1365" s="18"/>
      <c r="FJ1365" s="18"/>
      <c r="FK1365" s="18"/>
      <c r="FL1365" s="18"/>
      <c r="FM1365" s="18"/>
      <c r="FN1365" s="18"/>
      <c r="FO1365" s="18"/>
      <c r="FP1365" s="18"/>
      <c r="FQ1365" s="18"/>
      <c r="FR1365" s="18"/>
      <c r="FS1365" s="18"/>
      <c r="FT1365" s="18"/>
      <c r="FU1365" s="18"/>
      <c r="FV1365" s="18"/>
      <c r="FW1365" s="18"/>
      <c r="FX1365" s="18"/>
      <c r="FY1365" s="18"/>
      <c r="FZ1365" s="18"/>
      <c r="GA1365" s="18"/>
      <c r="GB1365" s="18"/>
      <c r="GC1365" s="18"/>
      <c r="GD1365" s="18"/>
      <c r="GE1365" s="18"/>
      <c r="GF1365" s="18"/>
      <c r="GG1365" s="18"/>
      <c r="GH1365" s="18"/>
      <c r="GI1365" s="18"/>
      <c r="GJ1365" s="18"/>
      <c r="GK1365" s="18"/>
      <c r="GL1365" s="18"/>
      <c r="GM1365" s="18"/>
      <c r="GN1365" s="18"/>
      <c r="GO1365" s="18"/>
      <c r="GP1365" s="18"/>
      <c r="GQ1365" s="18"/>
      <c r="GR1365" s="18"/>
      <c r="GS1365" s="18"/>
      <c r="GT1365" s="18"/>
      <c r="GU1365" s="18"/>
      <c r="GV1365" s="18"/>
      <c r="GW1365" s="18"/>
      <c r="GX1365" s="18"/>
      <c r="GY1365" s="18"/>
      <c r="GZ1365" s="18"/>
      <c r="HA1365" s="18"/>
      <c r="HB1365" s="18"/>
      <c r="HC1365" s="18"/>
      <c r="HD1365" s="18"/>
      <c r="HE1365" s="18"/>
      <c r="HF1365" s="18"/>
      <c r="HG1365" s="18"/>
      <c r="HH1365" s="18"/>
      <c r="HI1365" s="18"/>
      <c r="HJ1365" s="18"/>
      <c r="HK1365" s="18"/>
      <c r="HL1365" s="18"/>
      <c r="HM1365" s="18"/>
      <c r="HN1365" s="18"/>
      <c r="HO1365" s="18"/>
      <c r="HP1365" s="18"/>
      <c r="HQ1365" s="18"/>
      <c r="HR1365" s="18"/>
      <c r="HS1365" s="18"/>
      <c r="HT1365" s="18"/>
      <c r="HU1365" s="18"/>
      <c r="HV1365" s="18"/>
      <c r="HW1365" s="18"/>
      <c r="HX1365" s="18"/>
      <c r="HY1365" s="18"/>
      <c r="HZ1365" s="18"/>
      <c r="IA1365" s="18"/>
      <c r="IB1365" s="18"/>
      <c r="IC1365" s="18"/>
      <c r="ID1365" s="18"/>
    </row>
    <row r="1366" spans="1:238" x14ac:dyDescent="0.2">
      <c r="A1366" s="11">
        <f t="shared" si="22"/>
        <v>1358</v>
      </c>
      <c r="B1366" s="38" t="s">
        <v>631</v>
      </c>
      <c r="C1366" s="38" t="s">
        <v>1660</v>
      </c>
      <c r="D1366" s="60" t="s">
        <v>8</v>
      </c>
      <c r="E1366" s="69">
        <v>2016.11</v>
      </c>
      <c r="F1366" s="40" t="s">
        <v>2029</v>
      </c>
      <c r="G1366" s="85">
        <v>147</v>
      </c>
      <c r="H1366" s="85">
        <v>367</v>
      </c>
      <c r="I1366" s="86" t="s">
        <v>896</v>
      </c>
      <c r="J1366" s="86" t="s">
        <v>896</v>
      </c>
      <c r="K1366" s="42"/>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18"/>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18"/>
      <c r="ES1366" s="18"/>
      <c r="ET1366" s="18"/>
      <c r="EU1366" s="18"/>
      <c r="EV1366" s="18"/>
      <c r="EW1366" s="18"/>
      <c r="EX1366" s="18"/>
      <c r="EY1366" s="18"/>
      <c r="EZ1366" s="18"/>
      <c r="FA1366" s="18"/>
      <c r="FB1366" s="18"/>
      <c r="FC1366" s="18"/>
      <c r="FD1366" s="18"/>
      <c r="FE1366" s="18"/>
      <c r="FF1366" s="18"/>
      <c r="FG1366" s="18"/>
      <c r="FH1366" s="18"/>
      <c r="FI1366" s="18"/>
      <c r="FJ1366" s="18"/>
      <c r="FK1366" s="18"/>
      <c r="FL1366" s="18"/>
      <c r="FM1366" s="18"/>
      <c r="FN1366" s="18"/>
      <c r="FO1366" s="18"/>
      <c r="FP1366" s="18"/>
      <c r="FQ1366" s="18"/>
      <c r="FR1366" s="18"/>
      <c r="FS1366" s="18"/>
      <c r="FT1366" s="18"/>
      <c r="FU1366" s="18"/>
      <c r="FV1366" s="18"/>
      <c r="FW1366" s="18"/>
      <c r="FX1366" s="18"/>
      <c r="FY1366" s="18"/>
      <c r="FZ1366" s="18"/>
      <c r="GA1366" s="18"/>
      <c r="GB1366" s="18"/>
      <c r="GC1366" s="18"/>
      <c r="GD1366" s="18"/>
      <c r="GE1366" s="18"/>
      <c r="GF1366" s="18"/>
      <c r="GG1366" s="18"/>
      <c r="GH1366" s="18"/>
      <c r="GI1366" s="18"/>
      <c r="GJ1366" s="18"/>
      <c r="GK1366" s="18"/>
      <c r="GL1366" s="18"/>
      <c r="GM1366" s="18"/>
      <c r="GN1366" s="18"/>
      <c r="GO1366" s="18"/>
      <c r="GP1366" s="18"/>
      <c r="GQ1366" s="18"/>
      <c r="GR1366" s="18"/>
      <c r="GS1366" s="18"/>
      <c r="GT1366" s="18"/>
      <c r="GU1366" s="18"/>
      <c r="GV1366" s="18"/>
      <c r="GW1366" s="18"/>
      <c r="GX1366" s="18"/>
      <c r="GY1366" s="18"/>
      <c r="GZ1366" s="18"/>
      <c r="HA1366" s="18"/>
      <c r="HB1366" s="18"/>
      <c r="HC1366" s="18"/>
      <c r="HD1366" s="18"/>
      <c r="HE1366" s="18"/>
      <c r="HF1366" s="18"/>
      <c r="HG1366" s="18"/>
      <c r="HH1366" s="18"/>
      <c r="HI1366" s="18"/>
      <c r="HJ1366" s="18"/>
      <c r="HK1366" s="18"/>
      <c r="HL1366" s="18"/>
      <c r="HM1366" s="18"/>
      <c r="HN1366" s="18"/>
      <c r="HO1366" s="18"/>
      <c r="HP1366" s="18"/>
      <c r="HQ1366" s="18"/>
      <c r="HR1366" s="18"/>
      <c r="HS1366" s="18"/>
      <c r="HT1366" s="18"/>
      <c r="HU1366" s="18"/>
      <c r="HV1366" s="18"/>
      <c r="HW1366" s="18"/>
      <c r="HX1366" s="18"/>
      <c r="HY1366" s="18"/>
      <c r="HZ1366" s="18"/>
      <c r="IA1366" s="18"/>
      <c r="IB1366" s="18"/>
      <c r="IC1366" s="18"/>
      <c r="ID1366" s="18"/>
    </row>
    <row r="1367" spans="1:238" x14ac:dyDescent="0.2">
      <c r="A1367" s="11">
        <f t="shared" si="22"/>
        <v>1359</v>
      </c>
      <c r="B1367" s="38" t="s">
        <v>632</v>
      </c>
      <c r="C1367" s="38" t="s">
        <v>1660</v>
      </c>
      <c r="D1367" s="38" t="s">
        <v>8</v>
      </c>
      <c r="E1367" s="69">
        <v>2017.02</v>
      </c>
      <c r="F1367" s="40" t="s">
        <v>2030</v>
      </c>
      <c r="G1367" s="85">
        <v>10149</v>
      </c>
      <c r="H1367" s="39">
        <v>21584</v>
      </c>
      <c r="I1367" s="41" t="s">
        <v>18</v>
      </c>
      <c r="J1367" s="86" t="s">
        <v>17</v>
      </c>
      <c r="K1367" s="42"/>
      <c r="L1367" s="18"/>
      <c r="M1367" s="18"/>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18"/>
      <c r="AM1367" s="18"/>
      <c r="AN1367" s="18"/>
      <c r="AO1367" s="18"/>
      <c r="AP1367" s="18"/>
      <c r="AQ1367" s="18"/>
      <c r="AR1367" s="18"/>
      <c r="AS1367" s="18"/>
      <c r="AT1367" s="18"/>
      <c r="AU1367" s="18"/>
      <c r="AV1367" s="18"/>
      <c r="AW1367" s="18"/>
      <c r="AX1367" s="18"/>
      <c r="AY1367" s="18"/>
      <c r="AZ1367" s="18"/>
      <c r="BA1367" s="18"/>
      <c r="BB1367" s="18"/>
      <c r="BC1367" s="18"/>
      <c r="BD1367" s="18"/>
      <c r="BE1367" s="18"/>
      <c r="BF1367" s="18"/>
      <c r="BG1367" s="18"/>
      <c r="BH1367" s="18"/>
      <c r="BI1367" s="18"/>
      <c r="BJ1367" s="18"/>
      <c r="BK1367" s="18"/>
      <c r="BL1367" s="18"/>
      <c r="BM1367" s="18"/>
      <c r="BN1367" s="18"/>
      <c r="BO1367" s="18"/>
      <c r="BP1367" s="18"/>
      <c r="BQ1367" s="18"/>
      <c r="BR1367" s="18"/>
      <c r="BS1367" s="18"/>
      <c r="BT1367" s="18"/>
      <c r="BU1367" s="18"/>
      <c r="BV1367" s="18"/>
      <c r="BW1367" s="18"/>
      <c r="BX1367" s="18"/>
      <c r="BY1367" s="18"/>
      <c r="BZ1367" s="18"/>
      <c r="CA1367" s="18"/>
      <c r="CB1367" s="18"/>
      <c r="CC1367" s="18"/>
      <c r="CD1367" s="18"/>
      <c r="CE1367" s="18"/>
      <c r="CF1367" s="18"/>
      <c r="CG1367" s="18"/>
      <c r="CH1367" s="18"/>
      <c r="CI1367" s="18"/>
      <c r="CJ1367" s="18"/>
      <c r="CK1367" s="18"/>
      <c r="CL1367" s="18"/>
      <c r="CM1367" s="18"/>
      <c r="CN1367" s="18"/>
      <c r="CO1367" s="18"/>
      <c r="CP1367" s="18"/>
      <c r="CQ1367" s="18"/>
      <c r="CR1367" s="18"/>
      <c r="CS1367" s="18"/>
      <c r="CT1367" s="18"/>
      <c r="CU1367" s="18"/>
      <c r="CV1367" s="18"/>
      <c r="CW1367" s="18"/>
      <c r="CX1367" s="18"/>
      <c r="CY1367" s="18"/>
      <c r="CZ1367" s="18"/>
      <c r="DA1367" s="18"/>
      <c r="DB1367" s="18"/>
      <c r="DC1367" s="18"/>
      <c r="DD1367" s="18"/>
      <c r="DE1367" s="18"/>
      <c r="DF1367" s="18"/>
      <c r="DG1367" s="18"/>
      <c r="DH1367" s="18"/>
      <c r="DI1367" s="18"/>
      <c r="DJ1367" s="18"/>
      <c r="DK1367" s="18"/>
      <c r="DL1367" s="18"/>
      <c r="DM1367" s="18"/>
      <c r="DN1367" s="18"/>
      <c r="DO1367" s="18"/>
      <c r="DP1367" s="18"/>
      <c r="DQ1367" s="18"/>
      <c r="DR1367" s="18"/>
      <c r="DS1367" s="18"/>
      <c r="DT1367" s="18"/>
      <c r="DU1367" s="18"/>
      <c r="DV1367" s="18"/>
      <c r="DW1367" s="18"/>
      <c r="DX1367" s="18"/>
      <c r="DY1367" s="18"/>
      <c r="DZ1367" s="18"/>
      <c r="EA1367" s="18"/>
      <c r="EB1367" s="18"/>
      <c r="EC1367" s="18"/>
      <c r="ED1367" s="18"/>
      <c r="EE1367" s="18"/>
      <c r="EF1367" s="18"/>
      <c r="EG1367" s="18"/>
      <c r="EH1367" s="18"/>
      <c r="EI1367" s="18"/>
      <c r="EJ1367" s="18"/>
      <c r="EK1367" s="18"/>
      <c r="EL1367" s="18"/>
      <c r="EM1367" s="18"/>
      <c r="EN1367" s="18"/>
      <c r="EO1367" s="18"/>
      <c r="EP1367" s="18"/>
      <c r="EQ1367" s="18"/>
      <c r="ER1367" s="18"/>
      <c r="ES1367" s="18"/>
      <c r="ET1367" s="18"/>
      <c r="EU1367" s="18"/>
      <c r="EV1367" s="18"/>
      <c r="EW1367" s="18"/>
      <c r="EX1367" s="18"/>
      <c r="EY1367" s="18"/>
      <c r="EZ1367" s="18"/>
      <c r="FA1367" s="18"/>
      <c r="FB1367" s="18"/>
      <c r="FC1367" s="18"/>
      <c r="FD1367" s="18"/>
      <c r="FE1367" s="18"/>
      <c r="FF1367" s="18"/>
      <c r="FG1367" s="18"/>
      <c r="FH1367" s="18"/>
      <c r="FI1367" s="18"/>
      <c r="FJ1367" s="18"/>
      <c r="FK1367" s="18"/>
      <c r="FL1367" s="18"/>
      <c r="FM1367" s="18"/>
      <c r="FN1367" s="18"/>
      <c r="FO1367" s="18"/>
      <c r="FP1367" s="18"/>
      <c r="FQ1367" s="18"/>
      <c r="FR1367" s="18"/>
      <c r="FS1367" s="18"/>
      <c r="FT1367" s="18"/>
      <c r="FU1367" s="18"/>
      <c r="FV1367" s="18"/>
      <c r="FW1367" s="18"/>
      <c r="FX1367" s="18"/>
      <c r="FY1367" s="18"/>
      <c r="FZ1367" s="18"/>
      <c r="GA1367" s="18"/>
      <c r="GB1367" s="18"/>
      <c r="GC1367" s="18"/>
      <c r="GD1367" s="18"/>
      <c r="GE1367" s="18"/>
      <c r="GF1367" s="18"/>
      <c r="GG1367" s="18"/>
      <c r="GH1367" s="18"/>
      <c r="GI1367" s="18"/>
      <c r="GJ1367" s="18"/>
      <c r="GK1367" s="18"/>
      <c r="GL1367" s="18"/>
      <c r="GM1367" s="18"/>
      <c r="GN1367" s="18"/>
      <c r="GO1367" s="18"/>
      <c r="GP1367" s="18"/>
      <c r="GQ1367" s="18"/>
      <c r="GR1367" s="18"/>
      <c r="GS1367" s="18"/>
      <c r="GT1367" s="18"/>
      <c r="GU1367" s="18"/>
      <c r="GV1367" s="18"/>
      <c r="GW1367" s="18"/>
      <c r="GX1367" s="18"/>
      <c r="GY1367" s="18"/>
      <c r="GZ1367" s="18"/>
      <c r="HA1367" s="18"/>
      <c r="HB1367" s="18"/>
      <c r="HC1367" s="18"/>
      <c r="HD1367" s="18"/>
      <c r="HE1367" s="18"/>
      <c r="HF1367" s="18"/>
      <c r="HG1367" s="18"/>
      <c r="HH1367" s="18"/>
      <c r="HI1367" s="18"/>
      <c r="HJ1367" s="18"/>
      <c r="HK1367" s="18"/>
      <c r="HL1367" s="18"/>
      <c r="HM1367" s="18"/>
      <c r="HN1367" s="18"/>
      <c r="HO1367" s="18"/>
      <c r="HP1367" s="18"/>
      <c r="HQ1367" s="18"/>
      <c r="HR1367" s="18"/>
      <c r="HS1367" s="18"/>
      <c r="HT1367" s="18"/>
      <c r="HU1367" s="18"/>
      <c r="HV1367" s="18"/>
      <c r="HW1367" s="18"/>
      <c r="HX1367" s="18"/>
      <c r="HY1367" s="18"/>
      <c r="HZ1367" s="18"/>
      <c r="IA1367" s="18"/>
      <c r="IB1367" s="18"/>
      <c r="IC1367" s="18"/>
      <c r="ID1367" s="18"/>
    </row>
    <row r="1368" spans="1:238" x14ac:dyDescent="0.2">
      <c r="A1368" s="11">
        <f t="shared" si="22"/>
        <v>1360</v>
      </c>
      <c r="B1368" s="38" t="s">
        <v>650</v>
      </c>
      <c r="C1368" s="38" t="s">
        <v>1660</v>
      </c>
      <c r="D1368" s="38" t="s">
        <v>8</v>
      </c>
      <c r="E1368" s="69">
        <v>2017.03</v>
      </c>
      <c r="F1368" s="40" t="s">
        <v>1697</v>
      </c>
      <c r="G1368" s="39">
        <v>8466</v>
      </c>
      <c r="H1368" s="39">
        <v>16020</v>
      </c>
      <c r="I1368" s="86" t="s">
        <v>15</v>
      </c>
      <c r="J1368" s="86" t="s">
        <v>17</v>
      </c>
      <c r="K1368" s="42"/>
      <c r="L1368" s="12"/>
      <c r="M1368" s="12"/>
      <c r="N1368" s="12"/>
      <c r="O1368" s="12"/>
      <c r="P1368" s="12"/>
      <c r="Q1368" s="12"/>
      <c r="R1368" s="12"/>
      <c r="S1368" s="12"/>
      <c r="T1368" s="12"/>
      <c r="U1368" s="12"/>
      <c r="V1368" s="12"/>
      <c r="W1368" s="12"/>
      <c r="X1368" s="12"/>
      <c r="Y1368" s="12"/>
      <c r="Z1368" s="12"/>
      <c r="AA1368" s="12"/>
      <c r="AB1368" s="12"/>
      <c r="AC1368" s="12"/>
      <c r="AD1368" s="12"/>
      <c r="AE1368" s="12"/>
      <c r="AF1368" s="12"/>
      <c r="AG1368" s="12"/>
      <c r="AH1368" s="12"/>
      <c r="AI1368" s="12"/>
      <c r="AJ1368" s="12"/>
      <c r="AK1368" s="12"/>
      <c r="AL1368" s="12"/>
      <c r="AM1368" s="12"/>
      <c r="AN1368" s="12"/>
      <c r="AO1368" s="12"/>
      <c r="AP1368" s="12"/>
      <c r="AQ1368" s="12"/>
      <c r="AR1368" s="12"/>
      <c r="AS1368" s="12"/>
      <c r="AT1368" s="12"/>
      <c r="AU1368" s="12"/>
      <c r="AV1368" s="12"/>
      <c r="AW1368" s="12"/>
      <c r="AX1368" s="12"/>
      <c r="AY1368" s="12"/>
      <c r="AZ1368" s="12"/>
      <c r="BA1368" s="12"/>
      <c r="BB1368" s="12"/>
      <c r="BC1368" s="12"/>
      <c r="BD1368" s="12"/>
      <c r="BE1368" s="12"/>
      <c r="BF1368" s="12"/>
      <c r="BG1368" s="12"/>
      <c r="BH1368" s="12"/>
      <c r="BI1368" s="12"/>
      <c r="BJ1368" s="12"/>
      <c r="BK1368" s="12"/>
      <c r="BL1368" s="12"/>
      <c r="BM1368" s="12"/>
      <c r="BN1368" s="12"/>
      <c r="BO1368" s="12"/>
      <c r="BP1368" s="12"/>
      <c r="BQ1368" s="12"/>
      <c r="BR1368" s="12"/>
      <c r="BS1368" s="12"/>
      <c r="BT1368" s="12"/>
      <c r="BU1368" s="12"/>
      <c r="BV1368" s="12"/>
      <c r="BW1368" s="12"/>
      <c r="BX1368" s="12"/>
      <c r="BY1368" s="12"/>
      <c r="BZ1368" s="12"/>
      <c r="CA1368" s="12"/>
      <c r="CB1368" s="12"/>
      <c r="CC1368" s="12"/>
      <c r="CD1368" s="12"/>
      <c r="CE1368" s="12"/>
      <c r="CF1368" s="12"/>
      <c r="CG1368" s="12"/>
      <c r="CH1368" s="12"/>
      <c r="CI1368" s="12"/>
      <c r="CJ1368" s="12"/>
      <c r="CK1368" s="12"/>
      <c r="CL1368" s="12"/>
      <c r="CM1368" s="12"/>
      <c r="CN1368" s="12"/>
      <c r="CO1368" s="12"/>
      <c r="CP1368" s="12"/>
      <c r="CQ1368" s="12"/>
      <c r="CR1368" s="12"/>
      <c r="CS1368" s="12"/>
      <c r="CT1368" s="12"/>
      <c r="CU1368" s="12"/>
      <c r="CV1368" s="12"/>
      <c r="CW1368" s="12"/>
      <c r="CX1368" s="12"/>
      <c r="CY1368" s="12"/>
      <c r="CZ1368" s="12"/>
      <c r="DA1368" s="12"/>
      <c r="DB1368" s="12"/>
      <c r="DC1368" s="12"/>
      <c r="DD1368" s="12"/>
      <c r="DE1368" s="12"/>
      <c r="DF1368" s="12"/>
      <c r="DG1368" s="12"/>
      <c r="DH1368" s="12"/>
      <c r="DI1368" s="12"/>
      <c r="DJ1368" s="12"/>
      <c r="DK1368" s="12"/>
      <c r="DL1368" s="12"/>
      <c r="DM1368" s="12"/>
      <c r="DN1368" s="12"/>
      <c r="DO1368" s="12"/>
      <c r="DP1368" s="12"/>
      <c r="DQ1368" s="12"/>
      <c r="DR1368" s="12"/>
      <c r="DS1368" s="12"/>
      <c r="DT1368" s="12"/>
      <c r="DU1368" s="12"/>
      <c r="DV1368" s="12"/>
      <c r="DW1368" s="12"/>
      <c r="DX1368" s="12"/>
      <c r="DY1368" s="12"/>
      <c r="DZ1368" s="12"/>
      <c r="EA1368" s="12"/>
      <c r="EB1368" s="12"/>
      <c r="EC1368" s="12"/>
      <c r="ED1368" s="12"/>
      <c r="EE1368" s="12"/>
      <c r="EF1368" s="12"/>
      <c r="EG1368" s="12"/>
      <c r="EH1368" s="12"/>
      <c r="EI1368" s="12"/>
      <c r="EJ1368" s="12"/>
      <c r="EK1368" s="12"/>
      <c r="EL1368" s="12"/>
      <c r="EM1368" s="12"/>
      <c r="EN1368" s="12"/>
      <c r="EO1368" s="12"/>
      <c r="EP1368" s="12"/>
      <c r="EQ1368" s="12"/>
      <c r="ER1368" s="12"/>
      <c r="ES1368" s="12"/>
      <c r="ET1368" s="12"/>
      <c r="EU1368" s="12"/>
      <c r="EV1368" s="12"/>
      <c r="EW1368" s="12"/>
      <c r="EX1368" s="12"/>
      <c r="EY1368" s="12"/>
      <c r="EZ1368" s="12"/>
      <c r="FA1368" s="12"/>
      <c r="FB1368" s="12"/>
      <c r="FC1368" s="12"/>
      <c r="FD1368" s="12"/>
      <c r="FE1368" s="12"/>
      <c r="FF1368" s="12"/>
      <c r="FG1368" s="12"/>
      <c r="FH1368" s="12"/>
      <c r="FI1368" s="12"/>
      <c r="FJ1368" s="12"/>
      <c r="FK1368" s="12"/>
      <c r="FL1368" s="12"/>
      <c r="FM1368" s="12"/>
      <c r="FN1368" s="12"/>
      <c r="FO1368" s="12"/>
      <c r="FP1368" s="12"/>
      <c r="FQ1368" s="12"/>
      <c r="FR1368" s="12"/>
      <c r="FS1368" s="12"/>
      <c r="FT1368" s="12"/>
      <c r="FU1368" s="12"/>
      <c r="FV1368" s="12"/>
      <c r="FW1368" s="12"/>
      <c r="FX1368" s="12"/>
      <c r="FY1368" s="12"/>
      <c r="FZ1368" s="12"/>
      <c r="GA1368" s="12"/>
      <c r="GB1368" s="12"/>
      <c r="GC1368" s="12"/>
      <c r="GD1368" s="12"/>
      <c r="GE1368" s="12"/>
      <c r="GF1368" s="12"/>
      <c r="GG1368" s="12"/>
      <c r="GH1368" s="12"/>
      <c r="GI1368" s="12"/>
      <c r="GJ1368" s="12"/>
      <c r="GK1368" s="12"/>
      <c r="GL1368" s="12"/>
      <c r="GM1368" s="12"/>
      <c r="GN1368" s="12"/>
      <c r="GO1368" s="12"/>
      <c r="GP1368" s="12"/>
      <c r="GQ1368" s="12"/>
      <c r="GR1368" s="12"/>
      <c r="GS1368" s="12"/>
      <c r="GT1368" s="12"/>
      <c r="GU1368" s="12"/>
      <c r="GV1368" s="12"/>
      <c r="GW1368" s="12"/>
      <c r="GX1368" s="12"/>
      <c r="GY1368" s="12"/>
      <c r="GZ1368" s="12"/>
      <c r="HA1368" s="12"/>
      <c r="HB1368" s="12"/>
      <c r="HC1368" s="12"/>
      <c r="HD1368" s="12"/>
      <c r="HE1368" s="12"/>
      <c r="HF1368" s="12"/>
      <c r="HG1368" s="12"/>
      <c r="HH1368" s="12"/>
      <c r="HI1368" s="12"/>
      <c r="HJ1368" s="12"/>
      <c r="HK1368" s="12"/>
      <c r="HL1368" s="12"/>
      <c r="HM1368" s="12"/>
      <c r="HN1368" s="12"/>
      <c r="HO1368" s="12"/>
      <c r="HP1368" s="12"/>
      <c r="HQ1368" s="12"/>
      <c r="HR1368" s="12"/>
      <c r="HS1368" s="12"/>
      <c r="HT1368" s="12"/>
      <c r="HU1368" s="12"/>
      <c r="HV1368" s="12"/>
      <c r="HW1368" s="12"/>
      <c r="HX1368" s="12"/>
      <c r="HY1368" s="12"/>
      <c r="HZ1368" s="12"/>
      <c r="IA1368" s="12"/>
      <c r="IB1368" s="12"/>
      <c r="IC1368" s="12"/>
      <c r="ID1368" s="12"/>
    </row>
    <row r="1369" spans="1:238" x14ac:dyDescent="0.2">
      <c r="A1369" s="11">
        <f t="shared" si="22"/>
        <v>1361</v>
      </c>
      <c r="B1369" s="38" t="s">
        <v>633</v>
      </c>
      <c r="C1369" s="46" t="s">
        <v>1660</v>
      </c>
      <c r="D1369" s="38" t="s">
        <v>8</v>
      </c>
      <c r="E1369" s="69">
        <v>2017.05</v>
      </c>
      <c r="F1369" s="40" t="s">
        <v>2031</v>
      </c>
      <c r="G1369" s="39">
        <v>1622</v>
      </c>
      <c r="H1369" s="39">
        <v>3502</v>
      </c>
      <c r="I1369" s="41" t="s">
        <v>15</v>
      </c>
      <c r="J1369" s="86" t="s">
        <v>17</v>
      </c>
      <c r="K1369" s="42"/>
    </row>
    <row r="1370" spans="1:238" x14ac:dyDescent="0.2">
      <c r="A1370" s="11">
        <f t="shared" si="22"/>
        <v>1362</v>
      </c>
      <c r="B1370" s="46" t="s">
        <v>634</v>
      </c>
      <c r="C1370" s="46" t="s">
        <v>1660</v>
      </c>
      <c r="D1370" s="38" t="s">
        <v>8</v>
      </c>
      <c r="E1370" s="69">
        <v>2017.07</v>
      </c>
      <c r="F1370" s="40" t="s">
        <v>2032</v>
      </c>
      <c r="G1370" s="39">
        <v>14104</v>
      </c>
      <c r="H1370" s="39">
        <v>29392</v>
      </c>
      <c r="I1370" s="41" t="s">
        <v>1538</v>
      </c>
      <c r="J1370" s="43" t="s">
        <v>17</v>
      </c>
      <c r="K1370" s="42"/>
      <c r="L1370" s="12"/>
      <c r="M1370" s="12"/>
      <c r="N1370" s="12"/>
      <c r="O1370" s="12"/>
      <c r="P1370" s="12"/>
      <c r="Q1370" s="12"/>
      <c r="R1370" s="12"/>
      <c r="S1370" s="12"/>
      <c r="T1370" s="12"/>
      <c r="U1370" s="12"/>
      <c r="V1370" s="12"/>
      <c r="W1370" s="12"/>
      <c r="X1370" s="12"/>
      <c r="Y1370" s="12"/>
      <c r="Z1370" s="12"/>
      <c r="AA1370" s="12"/>
      <c r="AB1370" s="12"/>
      <c r="AC1370" s="12"/>
      <c r="AD1370" s="12"/>
      <c r="AE1370" s="12"/>
      <c r="AF1370" s="12"/>
      <c r="AG1370" s="12"/>
      <c r="AH1370" s="12"/>
      <c r="AI1370" s="12"/>
      <c r="AJ1370" s="12"/>
      <c r="AK1370" s="12"/>
      <c r="AL1370" s="12"/>
      <c r="AM1370" s="12"/>
      <c r="AN1370" s="12"/>
      <c r="AO1370" s="12"/>
      <c r="AP1370" s="12"/>
      <c r="AQ1370" s="12"/>
      <c r="AR1370" s="12"/>
      <c r="AS1370" s="12"/>
      <c r="AT1370" s="12"/>
      <c r="AU1370" s="12"/>
      <c r="AV1370" s="12"/>
      <c r="AW1370" s="12"/>
      <c r="AX1370" s="12"/>
      <c r="AY1370" s="12"/>
      <c r="AZ1370" s="12"/>
      <c r="BA1370" s="12"/>
      <c r="BB1370" s="12"/>
      <c r="BC1370" s="12"/>
      <c r="BD1370" s="12"/>
      <c r="BE1370" s="12"/>
      <c r="BF1370" s="12"/>
      <c r="BG1370" s="12"/>
      <c r="BH1370" s="12"/>
      <c r="BI1370" s="12"/>
      <c r="BJ1370" s="12"/>
      <c r="BK1370" s="12"/>
      <c r="BL1370" s="12"/>
      <c r="BM1370" s="12"/>
      <c r="BN1370" s="12"/>
      <c r="BO1370" s="12"/>
      <c r="BP1370" s="12"/>
      <c r="BQ1370" s="12"/>
      <c r="BR1370" s="12"/>
      <c r="BS1370" s="12"/>
      <c r="BT1370" s="12"/>
      <c r="BU1370" s="12"/>
      <c r="BV1370" s="12"/>
      <c r="BW1370" s="12"/>
      <c r="BX1370" s="12"/>
      <c r="BY1370" s="12"/>
      <c r="BZ1370" s="12"/>
      <c r="CA1370" s="12"/>
      <c r="CB1370" s="12"/>
      <c r="CC1370" s="12"/>
      <c r="CD1370" s="12"/>
      <c r="CE1370" s="12"/>
      <c r="CF1370" s="12"/>
      <c r="CG1370" s="12"/>
      <c r="CH1370" s="12"/>
      <c r="CI1370" s="12"/>
      <c r="CJ1370" s="12"/>
      <c r="CK1370" s="12"/>
      <c r="CL1370" s="12"/>
      <c r="CM1370" s="12"/>
      <c r="CN1370" s="12"/>
      <c r="CO1370" s="12"/>
      <c r="CP1370" s="12"/>
      <c r="CQ1370" s="12"/>
      <c r="CR1370" s="12"/>
      <c r="CS1370" s="12"/>
      <c r="CT1370" s="12"/>
      <c r="CU1370" s="12"/>
      <c r="CV1370" s="12"/>
      <c r="CW1370" s="12"/>
      <c r="CX1370" s="12"/>
      <c r="CY1370" s="12"/>
      <c r="CZ1370" s="12"/>
      <c r="DA1370" s="12"/>
      <c r="DB1370" s="12"/>
      <c r="DC1370" s="12"/>
      <c r="DD1370" s="12"/>
      <c r="DE1370" s="12"/>
      <c r="DF1370" s="12"/>
      <c r="DG1370" s="12"/>
      <c r="DH1370" s="12"/>
      <c r="DI1370" s="12"/>
      <c r="DJ1370" s="12"/>
      <c r="DK1370" s="12"/>
      <c r="DL1370" s="12"/>
      <c r="DM1370" s="12"/>
      <c r="DN1370" s="12"/>
      <c r="DO1370" s="12"/>
      <c r="DP1370" s="12"/>
      <c r="DQ1370" s="12"/>
      <c r="DR1370" s="12"/>
      <c r="DS1370" s="12"/>
      <c r="DT1370" s="12"/>
      <c r="DU1370" s="12"/>
      <c r="DV1370" s="12"/>
      <c r="DW1370" s="12"/>
      <c r="DX1370" s="12"/>
      <c r="DY1370" s="12"/>
      <c r="DZ1370" s="12"/>
      <c r="EA1370" s="12"/>
      <c r="EB1370" s="12"/>
      <c r="EC1370" s="12"/>
      <c r="ED1370" s="12"/>
      <c r="EE1370" s="12"/>
      <c r="EF1370" s="12"/>
      <c r="EG1370" s="12"/>
      <c r="EH1370" s="12"/>
      <c r="EI1370" s="12"/>
      <c r="EJ1370" s="12"/>
      <c r="EK1370" s="12"/>
      <c r="EL1370" s="12"/>
      <c r="EM1370" s="12"/>
      <c r="EN1370" s="12"/>
      <c r="EO1370" s="12"/>
      <c r="EP1370" s="12"/>
      <c r="EQ1370" s="12"/>
      <c r="ER1370" s="12"/>
      <c r="ES1370" s="12"/>
      <c r="ET1370" s="12"/>
      <c r="EU1370" s="12"/>
      <c r="EV1370" s="12"/>
      <c r="EW1370" s="12"/>
      <c r="EX1370" s="12"/>
      <c r="EY1370" s="12"/>
      <c r="EZ1370" s="12"/>
      <c r="FA1370" s="12"/>
      <c r="FB1370" s="12"/>
      <c r="FC1370" s="12"/>
      <c r="FD1370" s="12"/>
      <c r="FE1370" s="12"/>
      <c r="FF1370" s="12"/>
      <c r="FG1370" s="12"/>
      <c r="FH1370" s="12"/>
      <c r="FI1370" s="12"/>
      <c r="FJ1370" s="12"/>
      <c r="FK1370" s="12"/>
      <c r="FL1370" s="12"/>
      <c r="FM1370" s="12"/>
      <c r="FN1370" s="12"/>
      <c r="FO1370" s="12"/>
      <c r="FP1370" s="12"/>
      <c r="FQ1370" s="12"/>
      <c r="FR1370" s="12"/>
      <c r="FS1370" s="12"/>
      <c r="FT1370" s="12"/>
      <c r="FU1370" s="12"/>
      <c r="FV1370" s="12"/>
      <c r="FW1370" s="12"/>
      <c r="FX1370" s="12"/>
      <c r="FY1370" s="12"/>
      <c r="FZ1370" s="12"/>
      <c r="GA1370" s="12"/>
      <c r="GB1370" s="12"/>
      <c r="GC1370" s="12"/>
      <c r="GD1370" s="12"/>
      <c r="GE1370" s="12"/>
      <c r="GF1370" s="12"/>
      <c r="GG1370" s="12"/>
      <c r="GH1370" s="12"/>
      <c r="GI1370" s="12"/>
      <c r="GJ1370" s="12"/>
      <c r="GK1370" s="12"/>
      <c r="GL1370" s="12"/>
      <c r="GM1370" s="12"/>
      <c r="GN1370" s="12"/>
      <c r="GO1370" s="12"/>
      <c r="GP1370" s="12"/>
      <c r="GQ1370" s="12"/>
      <c r="GR1370" s="12"/>
      <c r="GS1370" s="12"/>
      <c r="GT1370" s="12"/>
      <c r="GU1370" s="12"/>
      <c r="GV1370" s="12"/>
      <c r="GW1370" s="12"/>
      <c r="GX1370" s="12"/>
      <c r="GY1370" s="12"/>
      <c r="GZ1370" s="12"/>
      <c r="HA1370" s="12"/>
      <c r="HB1370" s="12"/>
      <c r="HC1370" s="12"/>
      <c r="HD1370" s="12"/>
      <c r="HE1370" s="12"/>
      <c r="HF1370" s="12"/>
      <c r="HG1370" s="12"/>
      <c r="HH1370" s="12"/>
      <c r="HI1370" s="12"/>
      <c r="HJ1370" s="12"/>
      <c r="HK1370" s="12"/>
      <c r="HL1370" s="12"/>
      <c r="HM1370" s="12"/>
      <c r="HN1370" s="12"/>
      <c r="HO1370" s="12"/>
      <c r="HP1370" s="12"/>
      <c r="HQ1370" s="12"/>
      <c r="HR1370" s="12"/>
      <c r="HS1370" s="12"/>
      <c r="HT1370" s="12"/>
      <c r="HU1370" s="12"/>
      <c r="HV1370" s="12"/>
      <c r="HW1370" s="12"/>
      <c r="HX1370" s="12"/>
      <c r="HY1370" s="12"/>
      <c r="HZ1370" s="12"/>
      <c r="IA1370" s="12"/>
      <c r="IB1370" s="12"/>
      <c r="IC1370" s="12"/>
      <c r="ID1370" s="12"/>
    </row>
    <row r="1371" spans="1:238" x14ac:dyDescent="0.2">
      <c r="A1371" s="11">
        <f t="shared" si="22"/>
        <v>1363</v>
      </c>
      <c r="B1371" s="46" t="s">
        <v>2033</v>
      </c>
      <c r="C1371" s="46" t="s">
        <v>1660</v>
      </c>
      <c r="D1371" s="38" t="s">
        <v>8</v>
      </c>
      <c r="E1371" s="69">
        <v>2017.07</v>
      </c>
      <c r="F1371" s="40" t="s">
        <v>2034</v>
      </c>
      <c r="G1371" s="39">
        <v>13097</v>
      </c>
      <c r="H1371" s="39">
        <v>15986</v>
      </c>
      <c r="I1371" s="41" t="s">
        <v>15</v>
      </c>
      <c r="J1371" s="43" t="s">
        <v>17</v>
      </c>
      <c r="K1371" s="42"/>
      <c r="L1371" s="12"/>
      <c r="M1371" s="12"/>
      <c r="N1371" s="12"/>
      <c r="O1371" s="12"/>
      <c r="P1371" s="12"/>
      <c r="Q1371" s="12"/>
      <c r="R1371" s="12"/>
      <c r="S1371" s="12"/>
      <c r="T1371" s="12"/>
      <c r="U1371" s="12"/>
      <c r="V1371" s="12"/>
      <c r="W1371" s="12"/>
      <c r="X1371" s="12"/>
      <c r="Y1371" s="12"/>
      <c r="Z1371" s="12"/>
      <c r="AA1371" s="12"/>
      <c r="AB1371" s="12"/>
      <c r="AC1371" s="12"/>
      <c r="AD1371" s="12"/>
      <c r="AE1371" s="12"/>
      <c r="AF1371" s="12"/>
      <c r="AG1371" s="12"/>
      <c r="AH1371" s="12"/>
      <c r="AI1371" s="12"/>
      <c r="AJ1371" s="12"/>
      <c r="AK1371" s="12"/>
      <c r="AL1371" s="12"/>
      <c r="AM1371" s="12"/>
      <c r="AN1371" s="12"/>
      <c r="AO1371" s="12"/>
      <c r="AP1371" s="12"/>
      <c r="AQ1371" s="12"/>
      <c r="AR1371" s="12"/>
      <c r="AS1371" s="12"/>
      <c r="AT1371" s="12"/>
      <c r="AU1371" s="12"/>
      <c r="AV1371" s="12"/>
      <c r="AW1371" s="12"/>
      <c r="AX1371" s="12"/>
      <c r="AY1371" s="12"/>
      <c r="AZ1371" s="12"/>
      <c r="BA1371" s="12"/>
      <c r="BB1371" s="12"/>
      <c r="BC1371" s="12"/>
      <c r="BD1371" s="12"/>
      <c r="BE1371" s="12"/>
      <c r="BF1371" s="12"/>
      <c r="BG1371" s="12"/>
      <c r="BH1371" s="12"/>
      <c r="BI1371" s="12"/>
      <c r="BJ1371" s="12"/>
      <c r="BK1371" s="12"/>
      <c r="BL1371" s="12"/>
      <c r="BM1371" s="12"/>
      <c r="BN1371" s="12"/>
      <c r="BO1371" s="12"/>
      <c r="BP1371" s="12"/>
      <c r="BQ1371" s="12"/>
      <c r="BR1371" s="12"/>
      <c r="BS1371" s="12"/>
      <c r="BT1371" s="12"/>
      <c r="BU1371" s="12"/>
      <c r="BV1371" s="12"/>
      <c r="BW1371" s="12"/>
      <c r="BX1371" s="12"/>
      <c r="BY1371" s="12"/>
      <c r="BZ1371" s="12"/>
      <c r="CA1371" s="12"/>
      <c r="CB1371" s="12"/>
      <c r="CC1371" s="12"/>
      <c r="CD1371" s="12"/>
      <c r="CE1371" s="12"/>
      <c r="CF1371" s="12"/>
      <c r="CG1371" s="12"/>
      <c r="CH1371" s="12"/>
      <c r="CI1371" s="12"/>
      <c r="CJ1371" s="12"/>
      <c r="CK1371" s="12"/>
      <c r="CL1371" s="12"/>
      <c r="CM1371" s="12"/>
      <c r="CN1371" s="12"/>
      <c r="CO1371" s="12"/>
      <c r="CP1371" s="12"/>
      <c r="CQ1371" s="12"/>
      <c r="CR1371" s="12"/>
      <c r="CS1371" s="12"/>
      <c r="CT1371" s="12"/>
      <c r="CU1371" s="12"/>
      <c r="CV1371" s="12"/>
      <c r="CW1371" s="12"/>
      <c r="CX1371" s="12"/>
      <c r="CY1371" s="12"/>
      <c r="CZ1371" s="12"/>
      <c r="DA1371" s="12"/>
      <c r="DB1371" s="12"/>
      <c r="DC1371" s="12"/>
      <c r="DD1371" s="12"/>
      <c r="DE1371" s="12"/>
      <c r="DF1371" s="12"/>
      <c r="DG1371" s="12"/>
      <c r="DH1371" s="12"/>
      <c r="DI1371" s="12"/>
      <c r="DJ1371" s="12"/>
      <c r="DK1371" s="12"/>
      <c r="DL1371" s="12"/>
      <c r="DM1371" s="12"/>
      <c r="DN1371" s="12"/>
      <c r="DO1371" s="12"/>
      <c r="DP1371" s="12"/>
      <c r="DQ1371" s="12"/>
      <c r="DR1371" s="12"/>
      <c r="DS1371" s="12"/>
      <c r="DT1371" s="12"/>
      <c r="DU1371" s="12"/>
      <c r="DV1371" s="12"/>
      <c r="DW1371" s="12"/>
      <c r="DX1371" s="12"/>
      <c r="DY1371" s="12"/>
      <c r="DZ1371" s="12"/>
      <c r="EA1371" s="12"/>
      <c r="EB1371" s="12"/>
      <c r="EC1371" s="12"/>
      <c r="ED1371" s="12"/>
      <c r="EE1371" s="12"/>
      <c r="EF1371" s="12"/>
      <c r="EG1371" s="12"/>
      <c r="EH1371" s="12"/>
      <c r="EI1371" s="12"/>
      <c r="EJ1371" s="12"/>
      <c r="EK1371" s="12"/>
      <c r="EL1371" s="12"/>
      <c r="EM1371" s="12"/>
      <c r="EN1371" s="12"/>
      <c r="EO1371" s="12"/>
      <c r="EP1371" s="12"/>
      <c r="EQ1371" s="12"/>
      <c r="ER1371" s="12"/>
      <c r="ES1371" s="12"/>
      <c r="ET1371" s="12"/>
      <c r="EU1371" s="12"/>
      <c r="EV1371" s="12"/>
      <c r="EW1371" s="12"/>
      <c r="EX1371" s="12"/>
      <c r="EY1371" s="12"/>
      <c r="EZ1371" s="12"/>
      <c r="FA1371" s="12"/>
      <c r="FB1371" s="12"/>
      <c r="FC1371" s="12"/>
      <c r="FD1371" s="12"/>
      <c r="FE1371" s="12"/>
      <c r="FF1371" s="12"/>
      <c r="FG1371" s="12"/>
      <c r="FH1371" s="12"/>
      <c r="FI1371" s="12"/>
      <c r="FJ1371" s="12"/>
      <c r="FK1371" s="12"/>
      <c r="FL1371" s="12"/>
      <c r="FM1371" s="12"/>
      <c r="FN1371" s="12"/>
      <c r="FO1371" s="12"/>
      <c r="FP1371" s="12"/>
      <c r="FQ1371" s="12"/>
      <c r="FR1371" s="12"/>
      <c r="FS1371" s="12"/>
      <c r="FT1371" s="12"/>
      <c r="FU1371" s="12"/>
      <c r="FV1371" s="12"/>
      <c r="FW1371" s="12"/>
      <c r="FX1371" s="12"/>
      <c r="FY1371" s="12"/>
      <c r="FZ1371" s="12"/>
      <c r="GA1371" s="12"/>
      <c r="GB1371" s="12"/>
      <c r="GC1371" s="12"/>
      <c r="GD1371" s="12"/>
      <c r="GE1371" s="12"/>
      <c r="GF1371" s="12"/>
      <c r="GG1371" s="12"/>
      <c r="GH1371" s="12"/>
      <c r="GI1371" s="12"/>
      <c r="GJ1371" s="12"/>
      <c r="GK1371" s="12"/>
      <c r="GL1371" s="12"/>
      <c r="GM1371" s="12"/>
      <c r="GN1371" s="12"/>
      <c r="GO1371" s="12"/>
      <c r="GP1371" s="12"/>
      <c r="GQ1371" s="12"/>
      <c r="GR1371" s="12"/>
      <c r="GS1371" s="12"/>
      <c r="GT1371" s="12"/>
      <c r="GU1371" s="12"/>
      <c r="GV1371" s="12"/>
      <c r="GW1371" s="12"/>
      <c r="GX1371" s="12"/>
      <c r="GY1371" s="12"/>
      <c r="GZ1371" s="12"/>
      <c r="HA1371" s="12"/>
      <c r="HB1371" s="12"/>
      <c r="HC1371" s="12"/>
      <c r="HD1371" s="12"/>
      <c r="HE1371" s="12"/>
      <c r="HF1371" s="12"/>
      <c r="HG1371" s="12"/>
      <c r="HH1371" s="12"/>
      <c r="HI1371" s="12"/>
      <c r="HJ1371" s="12"/>
      <c r="HK1371" s="12"/>
      <c r="HL1371" s="12"/>
      <c r="HM1371" s="12"/>
      <c r="HN1371" s="12"/>
      <c r="HO1371" s="12"/>
      <c r="HP1371" s="12"/>
      <c r="HQ1371" s="12"/>
      <c r="HR1371" s="12"/>
      <c r="HS1371" s="12"/>
      <c r="HT1371" s="12"/>
      <c r="HU1371" s="12"/>
      <c r="HV1371" s="12"/>
      <c r="HW1371" s="12"/>
      <c r="HX1371" s="12"/>
      <c r="HY1371" s="12"/>
      <c r="HZ1371" s="12"/>
      <c r="IA1371" s="12"/>
      <c r="IB1371" s="12"/>
      <c r="IC1371" s="12"/>
      <c r="ID1371" s="12"/>
    </row>
    <row r="1372" spans="1:238" x14ac:dyDescent="0.2">
      <c r="A1372" s="11">
        <f t="shared" si="22"/>
        <v>1364</v>
      </c>
      <c r="B1372" s="46" t="s">
        <v>2035</v>
      </c>
      <c r="C1372" s="46" t="s">
        <v>1660</v>
      </c>
      <c r="D1372" s="38" t="s">
        <v>8</v>
      </c>
      <c r="E1372" s="69">
        <v>2017.07</v>
      </c>
      <c r="F1372" s="40" t="s">
        <v>2036</v>
      </c>
      <c r="G1372" s="39">
        <v>10251</v>
      </c>
      <c r="H1372" s="39">
        <v>9014</v>
      </c>
      <c r="I1372" s="41" t="s">
        <v>15</v>
      </c>
      <c r="J1372" s="43" t="s">
        <v>17</v>
      </c>
      <c r="K1372" s="42"/>
      <c r="L1372" s="12"/>
      <c r="M1372" s="12"/>
      <c r="N1372" s="12"/>
      <c r="O1372" s="12"/>
      <c r="P1372" s="12"/>
      <c r="Q1372" s="12"/>
      <c r="R1372" s="12"/>
      <c r="S1372" s="12"/>
      <c r="T1372" s="12"/>
      <c r="U1372" s="12"/>
      <c r="V1372" s="12"/>
      <c r="W1372" s="12"/>
      <c r="X1372" s="12"/>
      <c r="Y1372" s="12"/>
      <c r="Z1372" s="12"/>
      <c r="AA1372" s="12"/>
      <c r="AB1372" s="12"/>
      <c r="AC1372" s="12"/>
      <c r="AD1372" s="12"/>
      <c r="AE1372" s="12"/>
      <c r="AF1372" s="12"/>
      <c r="AG1372" s="12"/>
      <c r="AH1372" s="12"/>
      <c r="AI1372" s="12"/>
      <c r="AJ1372" s="12"/>
      <c r="AK1372" s="12"/>
      <c r="AL1372" s="12"/>
      <c r="AM1372" s="12"/>
      <c r="AN1372" s="12"/>
      <c r="AO1372" s="12"/>
      <c r="AP1372" s="12"/>
      <c r="AQ1372" s="12"/>
      <c r="AR1372" s="12"/>
      <c r="AS1372" s="12"/>
      <c r="AT1372" s="12"/>
      <c r="AU1372" s="12"/>
      <c r="AV1372" s="12"/>
      <c r="AW1372" s="12"/>
      <c r="AX1372" s="12"/>
      <c r="AY1372" s="12"/>
      <c r="AZ1372" s="12"/>
      <c r="BA1372" s="12"/>
      <c r="BB1372" s="12"/>
      <c r="BC1372" s="12"/>
      <c r="BD1372" s="12"/>
      <c r="BE1372" s="12"/>
      <c r="BF1372" s="12"/>
      <c r="BG1372" s="12"/>
      <c r="BH1372" s="12"/>
      <c r="BI1372" s="12"/>
      <c r="BJ1372" s="12"/>
      <c r="BK1372" s="12"/>
      <c r="BL1372" s="12"/>
      <c r="BM1372" s="12"/>
      <c r="BN1372" s="12"/>
      <c r="BO1372" s="12"/>
      <c r="BP1372" s="12"/>
      <c r="BQ1372" s="12"/>
      <c r="BR1372" s="12"/>
      <c r="BS1372" s="12"/>
      <c r="BT1372" s="12"/>
      <c r="BU1372" s="12"/>
      <c r="BV1372" s="12"/>
      <c r="BW1372" s="12"/>
      <c r="BX1372" s="12"/>
      <c r="BY1372" s="12"/>
      <c r="BZ1372" s="12"/>
      <c r="CA1372" s="12"/>
      <c r="CB1372" s="12"/>
      <c r="CC1372" s="12"/>
      <c r="CD1372" s="12"/>
      <c r="CE1372" s="12"/>
      <c r="CF1372" s="12"/>
      <c r="CG1372" s="12"/>
      <c r="CH1372" s="12"/>
      <c r="CI1372" s="12"/>
      <c r="CJ1372" s="12"/>
      <c r="CK1372" s="12"/>
      <c r="CL1372" s="12"/>
      <c r="CM1372" s="12"/>
      <c r="CN1372" s="12"/>
      <c r="CO1372" s="12"/>
      <c r="CP1372" s="12"/>
      <c r="CQ1372" s="12"/>
      <c r="CR1372" s="12"/>
      <c r="CS1372" s="12"/>
      <c r="CT1372" s="12"/>
      <c r="CU1372" s="12"/>
      <c r="CV1372" s="12"/>
      <c r="CW1372" s="12"/>
      <c r="CX1372" s="12"/>
      <c r="CY1372" s="12"/>
      <c r="CZ1372" s="12"/>
      <c r="DA1372" s="12"/>
      <c r="DB1372" s="12"/>
      <c r="DC1372" s="12"/>
      <c r="DD1372" s="12"/>
      <c r="DE1372" s="12"/>
      <c r="DF1372" s="12"/>
      <c r="DG1372" s="12"/>
      <c r="DH1372" s="12"/>
      <c r="DI1372" s="12"/>
      <c r="DJ1372" s="12"/>
      <c r="DK1372" s="12"/>
      <c r="DL1372" s="12"/>
      <c r="DM1372" s="12"/>
      <c r="DN1372" s="12"/>
      <c r="DO1372" s="12"/>
      <c r="DP1372" s="12"/>
      <c r="DQ1372" s="12"/>
      <c r="DR1372" s="12"/>
      <c r="DS1372" s="12"/>
      <c r="DT1372" s="12"/>
      <c r="DU1372" s="12"/>
      <c r="DV1372" s="12"/>
      <c r="DW1372" s="12"/>
      <c r="DX1372" s="12"/>
      <c r="DY1372" s="12"/>
      <c r="DZ1372" s="12"/>
      <c r="EA1372" s="12"/>
      <c r="EB1372" s="12"/>
      <c r="EC1372" s="12"/>
      <c r="ED1372" s="12"/>
      <c r="EE1372" s="12"/>
      <c r="EF1372" s="12"/>
      <c r="EG1372" s="12"/>
      <c r="EH1372" s="12"/>
      <c r="EI1372" s="12"/>
      <c r="EJ1372" s="12"/>
      <c r="EK1372" s="12"/>
      <c r="EL1372" s="12"/>
      <c r="EM1372" s="12"/>
      <c r="EN1372" s="12"/>
      <c r="EO1372" s="12"/>
      <c r="EP1372" s="12"/>
      <c r="EQ1372" s="12"/>
      <c r="ER1372" s="12"/>
      <c r="ES1372" s="12"/>
      <c r="ET1372" s="12"/>
      <c r="EU1372" s="12"/>
      <c r="EV1372" s="12"/>
      <c r="EW1372" s="12"/>
      <c r="EX1372" s="12"/>
      <c r="EY1372" s="12"/>
      <c r="EZ1372" s="12"/>
      <c r="FA1372" s="12"/>
      <c r="FB1372" s="12"/>
      <c r="FC1372" s="12"/>
      <c r="FD1372" s="12"/>
      <c r="FE1372" s="12"/>
      <c r="FF1372" s="12"/>
      <c r="FG1372" s="12"/>
      <c r="FH1372" s="12"/>
      <c r="FI1372" s="12"/>
      <c r="FJ1372" s="12"/>
      <c r="FK1372" s="12"/>
      <c r="FL1372" s="12"/>
      <c r="FM1372" s="12"/>
      <c r="FN1372" s="12"/>
      <c r="FO1372" s="12"/>
      <c r="FP1372" s="12"/>
      <c r="FQ1372" s="12"/>
      <c r="FR1372" s="12"/>
      <c r="FS1372" s="12"/>
      <c r="FT1372" s="12"/>
      <c r="FU1372" s="12"/>
      <c r="FV1372" s="12"/>
      <c r="FW1372" s="12"/>
      <c r="FX1372" s="12"/>
      <c r="FY1372" s="12"/>
      <c r="FZ1372" s="12"/>
      <c r="GA1372" s="12"/>
      <c r="GB1372" s="12"/>
      <c r="GC1372" s="12"/>
      <c r="GD1372" s="12"/>
      <c r="GE1372" s="12"/>
      <c r="GF1372" s="12"/>
      <c r="GG1372" s="12"/>
      <c r="GH1372" s="12"/>
      <c r="GI1372" s="12"/>
      <c r="GJ1372" s="12"/>
      <c r="GK1372" s="12"/>
      <c r="GL1372" s="12"/>
      <c r="GM1372" s="12"/>
      <c r="GN1372" s="12"/>
      <c r="GO1372" s="12"/>
      <c r="GP1372" s="12"/>
      <c r="GQ1372" s="12"/>
      <c r="GR1372" s="12"/>
      <c r="GS1372" s="12"/>
      <c r="GT1372" s="12"/>
      <c r="GU1372" s="12"/>
      <c r="GV1372" s="12"/>
      <c r="GW1372" s="12"/>
      <c r="GX1372" s="12"/>
      <c r="GY1372" s="12"/>
      <c r="GZ1372" s="12"/>
      <c r="HA1372" s="12"/>
      <c r="HB1372" s="12"/>
      <c r="HC1372" s="12"/>
      <c r="HD1372" s="12"/>
      <c r="HE1372" s="12"/>
      <c r="HF1372" s="12"/>
      <c r="HG1372" s="12"/>
      <c r="HH1372" s="12"/>
      <c r="HI1372" s="12"/>
      <c r="HJ1372" s="12"/>
      <c r="HK1372" s="12"/>
      <c r="HL1372" s="12"/>
      <c r="HM1372" s="12"/>
      <c r="HN1372" s="12"/>
      <c r="HO1372" s="12"/>
      <c r="HP1372" s="12"/>
      <c r="HQ1372" s="12"/>
      <c r="HR1372" s="12"/>
      <c r="HS1372" s="12"/>
      <c r="HT1372" s="12"/>
      <c r="HU1372" s="12"/>
      <c r="HV1372" s="12"/>
      <c r="HW1372" s="12"/>
      <c r="HX1372" s="12"/>
      <c r="HY1372" s="12"/>
      <c r="HZ1372" s="12"/>
      <c r="IA1372" s="12"/>
      <c r="IB1372" s="12"/>
      <c r="IC1372" s="12"/>
      <c r="ID1372" s="12"/>
    </row>
    <row r="1373" spans="1:238" x14ac:dyDescent="0.2">
      <c r="A1373" s="11">
        <f t="shared" si="22"/>
        <v>1365</v>
      </c>
      <c r="B1373" s="46" t="s">
        <v>2037</v>
      </c>
      <c r="C1373" s="46" t="s">
        <v>1660</v>
      </c>
      <c r="D1373" s="38" t="s">
        <v>8</v>
      </c>
      <c r="E1373" s="69">
        <v>2017.08</v>
      </c>
      <c r="F1373" s="40" t="s">
        <v>2038</v>
      </c>
      <c r="G1373" s="39">
        <v>3499</v>
      </c>
      <c r="H1373" s="39">
        <v>6999</v>
      </c>
      <c r="I1373" s="41" t="s">
        <v>1268</v>
      </c>
      <c r="J1373" s="43" t="s">
        <v>17</v>
      </c>
      <c r="K1373" s="42"/>
      <c r="L1373" s="12"/>
      <c r="M1373" s="12"/>
      <c r="N1373" s="12"/>
      <c r="O1373" s="12"/>
      <c r="P1373" s="12"/>
      <c r="Q1373" s="12"/>
      <c r="R1373" s="12"/>
      <c r="S1373" s="12"/>
      <c r="T1373" s="12"/>
      <c r="U1373" s="12"/>
      <c r="V1373" s="12"/>
      <c r="W1373" s="12"/>
      <c r="X1373" s="12"/>
      <c r="Y1373" s="12"/>
      <c r="Z1373" s="12"/>
      <c r="AA1373" s="12"/>
      <c r="AB1373" s="12"/>
      <c r="AC1373" s="12"/>
      <c r="AD1373" s="12"/>
      <c r="AE1373" s="12"/>
      <c r="AF1373" s="12"/>
      <c r="AG1373" s="12"/>
      <c r="AH1373" s="12"/>
      <c r="AI1373" s="12"/>
      <c r="AJ1373" s="12"/>
      <c r="AK1373" s="12"/>
      <c r="AL1373" s="12"/>
      <c r="AM1373" s="12"/>
      <c r="AN1373" s="12"/>
      <c r="AO1373" s="12"/>
      <c r="AP1373" s="12"/>
      <c r="AQ1373" s="12"/>
      <c r="AR1373" s="12"/>
      <c r="AS1373" s="12"/>
      <c r="AT1373" s="12"/>
      <c r="AU1373" s="12"/>
      <c r="AV1373" s="12"/>
      <c r="AW1373" s="12"/>
      <c r="AX1373" s="12"/>
      <c r="AY1373" s="12"/>
      <c r="AZ1373" s="12"/>
      <c r="BA1373" s="12"/>
      <c r="BB1373" s="12"/>
      <c r="BC1373" s="12"/>
      <c r="BD1373" s="12"/>
      <c r="BE1373" s="12"/>
      <c r="BF1373" s="12"/>
      <c r="BG1373" s="12"/>
      <c r="BH1373" s="12"/>
      <c r="BI1373" s="12"/>
      <c r="BJ1373" s="12"/>
      <c r="BK1373" s="12"/>
      <c r="BL1373" s="12"/>
      <c r="BM1373" s="12"/>
      <c r="BN1373" s="12"/>
      <c r="BO1373" s="12"/>
      <c r="BP1373" s="12"/>
      <c r="BQ1373" s="12"/>
      <c r="BR1373" s="12"/>
      <c r="BS1373" s="12"/>
      <c r="BT1373" s="12"/>
      <c r="BU1373" s="12"/>
      <c r="BV1373" s="12"/>
      <c r="BW1373" s="12"/>
      <c r="BX1373" s="12"/>
      <c r="BY1373" s="12"/>
      <c r="BZ1373" s="12"/>
      <c r="CA1373" s="12"/>
      <c r="CB1373" s="12"/>
      <c r="CC1373" s="12"/>
      <c r="CD1373" s="12"/>
      <c r="CE1373" s="12"/>
      <c r="CF1373" s="12"/>
      <c r="CG1373" s="12"/>
      <c r="CH1373" s="12"/>
      <c r="CI1373" s="12"/>
      <c r="CJ1373" s="12"/>
      <c r="CK1373" s="12"/>
      <c r="CL1373" s="12"/>
      <c r="CM1373" s="12"/>
      <c r="CN1373" s="12"/>
      <c r="CO1373" s="12"/>
      <c r="CP1373" s="12"/>
      <c r="CQ1373" s="12"/>
      <c r="CR1373" s="12"/>
      <c r="CS1373" s="12"/>
      <c r="CT1373" s="12"/>
      <c r="CU1373" s="12"/>
      <c r="CV1373" s="12"/>
      <c r="CW1373" s="12"/>
      <c r="CX1373" s="12"/>
      <c r="CY1373" s="12"/>
      <c r="CZ1373" s="12"/>
      <c r="DA1373" s="12"/>
      <c r="DB1373" s="12"/>
      <c r="DC1373" s="12"/>
      <c r="DD1373" s="12"/>
      <c r="DE1373" s="12"/>
      <c r="DF1373" s="12"/>
      <c r="DG1373" s="12"/>
      <c r="DH1373" s="12"/>
      <c r="DI1373" s="12"/>
      <c r="DJ1373" s="12"/>
      <c r="DK1373" s="12"/>
      <c r="DL1373" s="12"/>
      <c r="DM1373" s="12"/>
      <c r="DN1373" s="12"/>
      <c r="DO1373" s="12"/>
      <c r="DP1373" s="12"/>
      <c r="DQ1373" s="12"/>
      <c r="DR1373" s="12"/>
      <c r="DS1373" s="12"/>
      <c r="DT1373" s="12"/>
      <c r="DU1373" s="12"/>
      <c r="DV1373" s="12"/>
      <c r="DW1373" s="12"/>
      <c r="DX1373" s="12"/>
      <c r="DY1373" s="12"/>
      <c r="DZ1373" s="12"/>
      <c r="EA1373" s="12"/>
      <c r="EB1373" s="12"/>
      <c r="EC1373" s="12"/>
      <c r="ED1373" s="12"/>
      <c r="EE1373" s="12"/>
      <c r="EF1373" s="12"/>
      <c r="EG1373" s="12"/>
      <c r="EH1373" s="12"/>
      <c r="EI1373" s="12"/>
      <c r="EJ1373" s="12"/>
      <c r="EK1373" s="12"/>
      <c r="EL1373" s="12"/>
      <c r="EM1373" s="12"/>
      <c r="EN1373" s="12"/>
      <c r="EO1373" s="12"/>
      <c r="EP1373" s="12"/>
      <c r="EQ1373" s="12"/>
      <c r="ER1373" s="12"/>
      <c r="ES1373" s="12"/>
      <c r="ET1373" s="12"/>
      <c r="EU1373" s="12"/>
      <c r="EV1373" s="12"/>
      <c r="EW1373" s="12"/>
      <c r="EX1373" s="12"/>
      <c r="EY1373" s="12"/>
      <c r="EZ1373" s="12"/>
      <c r="FA1373" s="12"/>
      <c r="FB1373" s="12"/>
      <c r="FC1373" s="12"/>
      <c r="FD1373" s="12"/>
      <c r="FE1373" s="12"/>
      <c r="FF1373" s="12"/>
      <c r="FG1373" s="12"/>
      <c r="FH1373" s="12"/>
      <c r="FI1373" s="12"/>
      <c r="FJ1373" s="12"/>
      <c r="FK1373" s="12"/>
      <c r="FL1373" s="12"/>
      <c r="FM1373" s="12"/>
      <c r="FN1373" s="12"/>
      <c r="FO1373" s="12"/>
      <c r="FP1373" s="12"/>
      <c r="FQ1373" s="12"/>
      <c r="FR1373" s="12"/>
      <c r="FS1373" s="12"/>
      <c r="FT1373" s="12"/>
      <c r="FU1373" s="12"/>
      <c r="FV1373" s="12"/>
      <c r="FW1373" s="12"/>
      <c r="FX1373" s="12"/>
      <c r="FY1373" s="12"/>
      <c r="FZ1373" s="12"/>
      <c r="GA1373" s="12"/>
      <c r="GB1373" s="12"/>
      <c r="GC1373" s="12"/>
      <c r="GD1373" s="12"/>
      <c r="GE1373" s="12"/>
      <c r="GF1373" s="12"/>
      <c r="GG1373" s="12"/>
      <c r="GH1373" s="12"/>
      <c r="GI1373" s="12"/>
      <c r="GJ1373" s="12"/>
      <c r="GK1373" s="12"/>
      <c r="GL1373" s="12"/>
      <c r="GM1373" s="12"/>
      <c r="GN1373" s="12"/>
      <c r="GO1373" s="12"/>
      <c r="GP1373" s="12"/>
      <c r="GQ1373" s="12"/>
      <c r="GR1373" s="12"/>
      <c r="GS1373" s="12"/>
      <c r="GT1373" s="12"/>
      <c r="GU1373" s="12"/>
      <c r="GV1373" s="12"/>
      <c r="GW1373" s="12"/>
      <c r="GX1373" s="12"/>
      <c r="GY1373" s="12"/>
      <c r="GZ1373" s="12"/>
      <c r="HA1373" s="12"/>
      <c r="HB1373" s="12"/>
      <c r="HC1373" s="12"/>
      <c r="HD1373" s="12"/>
      <c r="HE1373" s="12"/>
      <c r="HF1373" s="12"/>
      <c r="HG1373" s="12"/>
      <c r="HH1373" s="12"/>
      <c r="HI1373" s="12"/>
      <c r="HJ1373" s="12"/>
      <c r="HK1373" s="12"/>
      <c r="HL1373" s="12"/>
      <c r="HM1373" s="12"/>
      <c r="HN1373" s="12"/>
      <c r="HO1373" s="12"/>
      <c r="HP1373" s="12"/>
      <c r="HQ1373" s="12"/>
      <c r="HR1373" s="12"/>
      <c r="HS1373" s="12"/>
      <c r="HT1373" s="12"/>
      <c r="HU1373" s="12"/>
      <c r="HV1373" s="12"/>
      <c r="HW1373" s="12"/>
      <c r="HX1373" s="12"/>
      <c r="HY1373" s="12"/>
      <c r="HZ1373" s="12"/>
      <c r="IA1373" s="12"/>
      <c r="IB1373" s="12"/>
      <c r="IC1373" s="12"/>
      <c r="ID1373" s="12"/>
    </row>
    <row r="1374" spans="1:238" x14ac:dyDescent="0.2">
      <c r="A1374" s="11">
        <f t="shared" si="22"/>
        <v>1366</v>
      </c>
      <c r="B1374" s="46" t="s">
        <v>635</v>
      </c>
      <c r="C1374" s="46" t="s">
        <v>1660</v>
      </c>
      <c r="D1374" s="38" t="s">
        <v>8</v>
      </c>
      <c r="E1374" s="69">
        <v>2017.12</v>
      </c>
      <c r="F1374" s="47" t="s">
        <v>122</v>
      </c>
      <c r="G1374" s="39">
        <v>1576</v>
      </c>
      <c r="H1374" s="39">
        <v>2796</v>
      </c>
      <c r="I1374" s="41" t="s">
        <v>15</v>
      </c>
      <c r="J1374" s="43" t="s">
        <v>17</v>
      </c>
      <c r="K1374" s="42" t="s">
        <v>177</v>
      </c>
      <c r="L1374" s="12"/>
      <c r="M1374" s="12"/>
      <c r="N1374" s="12"/>
      <c r="O1374" s="12"/>
      <c r="P1374" s="12"/>
      <c r="Q1374" s="12"/>
      <c r="R1374" s="12"/>
      <c r="S1374" s="12"/>
      <c r="T1374" s="12"/>
      <c r="U1374" s="12"/>
      <c r="V1374" s="12"/>
      <c r="W1374" s="12"/>
      <c r="X1374" s="12"/>
      <c r="Y1374" s="12"/>
      <c r="Z1374" s="12"/>
      <c r="AA1374" s="12"/>
      <c r="AB1374" s="12"/>
      <c r="AC1374" s="12"/>
      <c r="AD1374" s="12"/>
      <c r="AE1374" s="12"/>
      <c r="AF1374" s="12"/>
      <c r="AG1374" s="12"/>
      <c r="AH1374" s="12"/>
      <c r="AI1374" s="12"/>
      <c r="AJ1374" s="12"/>
      <c r="AK1374" s="12"/>
      <c r="AL1374" s="12"/>
      <c r="AM1374" s="12"/>
      <c r="AN1374" s="12"/>
      <c r="AO1374" s="12"/>
      <c r="AP1374" s="12"/>
      <c r="AQ1374" s="12"/>
      <c r="AR1374" s="12"/>
      <c r="AS1374" s="12"/>
      <c r="AT1374" s="12"/>
      <c r="AU1374" s="12"/>
      <c r="AV1374" s="1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12"/>
      <c r="BR1374" s="12"/>
      <c r="BS1374" s="12"/>
      <c r="BT1374" s="12"/>
      <c r="BU1374" s="12"/>
      <c r="BV1374" s="12"/>
      <c r="BW1374" s="12"/>
      <c r="BX1374" s="12"/>
      <c r="BY1374" s="12"/>
      <c r="BZ1374" s="12"/>
      <c r="CA1374" s="12"/>
      <c r="CB1374" s="12"/>
      <c r="CC1374" s="12"/>
      <c r="CD1374" s="12"/>
      <c r="CE1374" s="12"/>
      <c r="CF1374" s="12"/>
      <c r="CG1374" s="12"/>
      <c r="CH1374" s="12"/>
      <c r="CI1374" s="12"/>
      <c r="CJ1374" s="12"/>
      <c r="CK1374" s="12"/>
      <c r="CL1374" s="12"/>
      <c r="CM1374" s="12"/>
      <c r="CN1374" s="12"/>
      <c r="CO1374" s="12"/>
      <c r="CP1374" s="12"/>
      <c r="CQ1374" s="12"/>
      <c r="CR1374" s="12"/>
      <c r="CS1374" s="12"/>
      <c r="CT1374" s="12"/>
      <c r="CU1374" s="12"/>
      <c r="CV1374" s="12"/>
      <c r="CW1374" s="12"/>
      <c r="CX1374" s="12"/>
      <c r="CY1374" s="12"/>
      <c r="CZ1374" s="12"/>
      <c r="DA1374" s="12"/>
      <c r="DB1374" s="12"/>
      <c r="DC1374" s="12"/>
      <c r="DD1374" s="12"/>
      <c r="DE1374" s="12"/>
      <c r="DF1374" s="12"/>
      <c r="DG1374" s="12"/>
      <c r="DH1374" s="12"/>
      <c r="DI1374" s="12"/>
      <c r="DJ1374" s="12"/>
      <c r="DK1374" s="12"/>
      <c r="DL1374" s="12"/>
      <c r="DM1374" s="12"/>
      <c r="DN1374" s="12"/>
      <c r="DO1374" s="12"/>
      <c r="DP1374" s="12"/>
      <c r="DQ1374" s="12"/>
      <c r="DR1374" s="12"/>
      <c r="DS1374" s="12"/>
      <c r="DT1374" s="12"/>
      <c r="DU1374" s="12"/>
      <c r="DV1374" s="12"/>
      <c r="DW1374" s="12"/>
      <c r="DX1374" s="12"/>
      <c r="DY1374" s="12"/>
      <c r="DZ1374" s="12"/>
      <c r="EA1374" s="12"/>
      <c r="EB1374" s="12"/>
      <c r="EC1374" s="12"/>
      <c r="ED1374" s="12"/>
      <c r="EE1374" s="12"/>
      <c r="EF1374" s="12"/>
      <c r="EG1374" s="12"/>
      <c r="EH1374" s="12"/>
      <c r="EI1374" s="12"/>
      <c r="EJ1374" s="12"/>
      <c r="EK1374" s="12"/>
      <c r="EL1374" s="12"/>
      <c r="EM1374" s="12"/>
      <c r="EN1374" s="12"/>
      <c r="EO1374" s="12"/>
      <c r="EP1374" s="12"/>
      <c r="EQ1374" s="12"/>
      <c r="ER1374" s="12"/>
      <c r="ES1374" s="12"/>
      <c r="ET1374" s="12"/>
      <c r="EU1374" s="12"/>
      <c r="EV1374" s="12"/>
      <c r="EW1374" s="12"/>
      <c r="EX1374" s="12"/>
      <c r="EY1374" s="12"/>
      <c r="EZ1374" s="12"/>
      <c r="FA1374" s="12"/>
      <c r="FB1374" s="12"/>
      <c r="FC1374" s="12"/>
      <c r="FD1374" s="12"/>
      <c r="FE1374" s="12"/>
      <c r="FF1374" s="12"/>
      <c r="FG1374" s="12"/>
      <c r="FH1374" s="12"/>
      <c r="FI1374" s="12"/>
      <c r="FJ1374" s="12"/>
      <c r="FK1374" s="12"/>
      <c r="FL1374" s="12"/>
      <c r="FM1374" s="12"/>
      <c r="FN1374" s="12"/>
      <c r="FO1374" s="12"/>
      <c r="FP1374" s="12"/>
      <c r="FQ1374" s="12"/>
      <c r="FR1374" s="12"/>
      <c r="FS1374" s="12"/>
      <c r="FT1374" s="12"/>
      <c r="FU1374" s="12"/>
      <c r="FV1374" s="12"/>
      <c r="FW1374" s="12"/>
      <c r="FX1374" s="12"/>
      <c r="FY1374" s="12"/>
      <c r="FZ1374" s="12"/>
      <c r="GA1374" s="12"/>
      <c r="GB1374" s="12"/>
      <c r="GC1374" s="12"/>
      <c r="GD1374" s="12"/>
      <c r="GE1374" s="12"/>
      <c r="GF1374" s="12"/>
      <c r="GG1374" s="12"/>
      <c r="GH1374" s="12"/>
      <c r="GI1374" s="12"/>
      <c r="GJ1374" s="12"/>
      <c r="GK1374" s="12"/>
      <c r="GL1374" s="12"/>
      <c r="GM1374" s="12"/>
      <c r="GN1374" s="12"/>
      <c r="GO1374" s="12"/>
      <c r="GP1374" s="12"/>
      <c r="GQ1374" s="12"/>
      <c r="GR1374" s="12"/>
      <c r="GS1374" s="12"/>
      <c r="GT1374" s="12"/>
      <c r="GU1374" s="12"/>
      <c r="GV1374" s="12"/>
      <c r="GW1374" s="12"/>
      <c r="GX1374" s="12"/>
      <c r="GY1374" s="12"/>
      <c r="GZ1374" s="12"/>
      <c r="HA1374" s="12"/>
      <c r="HB1374" s="12"/>
      <c r="HC1374" s="12"/>
      <c r="HD1374" s="12"/>
      <c r="HE1374" s="12"/>
      <c r="HF1374" s="12"/>
      <c r="HG1374" s="12"/>
      <c r="HH1374" s="12"/>
      <c r="HI1374" s="12"/>
      <c r="HJ1374" s="12"/>
      <c r="HK1374" s="12"/>
      <c r="HL1374" s="12"/>
      <c r="HM1374" s="12"/>
      <c r="HN1374" s="12"/>
      <c r="HO1374" s="12"/>
      <c r="HP1374" s="12"/>
      <c r="HQ1374" s="12"/>
      <c r="HR1374" s="12"/>
      <c r="HS1374" s="12"/>
      <c r="HT1374" s="12"/>
      <c r="HU1374" s="12"/>
      <c r="HV1374" s="12"/>
      <c r="HW1374" s="12"/>
      <c r="HX1374" s="12"/>
      <c r="HY1374" s="12"/>
      <c r="HZ1374" s="12"/>
      <c r="IA1374" s="12"/>
      <c r="IB1374" s="12"/>
      <c r="IC1374" s="12"/>
      <c r="ID1374" s="12"/>
    </row>
    <row r="1375" spans="1:238" x14ac:dyDescent="0.2">
      <c r="A1375" s="11">
        <f t="shared" si="22"/>
        <v>1367</v>
      </c>
      <c r="B1375" s="38" t="s">
        <v>2039</v>
      </c>
      <c r="C1375" s="38" t="s">
        <v>1660</v>
      </c>
      <c r="D1375" s="38" t="s">
        <v>8</v>
      </c>
      <c r="E1375" s="69">
        <v>2018.06</v>
      </c>
      <c r="F1375" s="40" t="s">
        <v>1139</v>
      </c>
      <c r="G1375" s="39">
        <v>10227</v>
      </c>
      <c r="H1375" s="39">
        <v>19414</v>
      </c>
      <c r="I1375" s="41" t="s">
        <v>1283</v>
      </c>
      <c r="J1375" s="43" t="s">
        <v>17</v>
      </c>
      <c r="K1375" s="42"/>
      <c r="L1375" s="12"/>
      <c r="M1375" s="12"/>
      <c r="N1375" s="12"/>
      <c r="O1375" s="12"/>
      <c r="P1375" s="12"/>
      <c r="Q1375" s="12"/>
      <c r="R1375" s="12"/>
      <c r="S1375" s="12"/>
      <c r="T1375" s="12"/>
      <c r="U1375" s="12"/>
      <c r="V1375" s="12"/>
      <c r="W1375" s="12"/>
      <c r="X1375" s="12"/>
      <c r="Y1375" s="12"/>
      <c r="Z1375" s="12"/>
      <c r="AA1375" s="12"/>
      <c r="AB1375" s="12"/>
      <c r="AC1375" s="12"/>
      <c r="AD1375" s="12"/>
      <c r="AE1375" s="12"/>
      <c r="AF1375" s="12"/>
      <c r="AG1375" s="12"/>
      <c r="AH1375" s="12"/>
      <c r="AI1375" s="12"/>
      <c r="AJ1375" s="12"/>
      <c r="AK1375" s="12"/>
      <c r="AL1375" s="12"/>
      <c r="AM1375" s="12"/>
      <c r="AN1375" s="12"/>
      <c r="AO1375" s="12"/>
      <c r="AP1375" s="12"/>
      <c r="AQ1375" s="12"/>
      <c r="AR1375" s="12"/>
      <c r="AS1375" s="12"/>
      <c r="AT1375" s="12"/>
      <c r="AU1375" s="12"/>
      <c r="AV1375" s="12"/>
      <c r="AW1375" s="12"/>
      <c r="AX1375" s="12"/>
      <c r="AY1375" s="12"/>
      <c r="AZ1375" s="12"/>
      <c r="BA1375" s="12"/>
      <c r="BB1375" s="12"/>
      <c r="BC1375" s="12"/>
      <c r="BD1375" s="12"/>
      <c r="BE1375" s="12"/>
      <c r="BF1375" s="12"/>
      <c r="BG1375" s="12"/>
      <c r="BH1375" s="12"/>
      <c r="BI1375" s="12"/>
      <c r="BJ1375" s="12"/>
      <c r="BK1375" s="12"/>
      <c r="BL1375" s="12"/>
      <c r="BM1375" s="12"/>
      <c r="BN1375" s="12"/>
      <c r="BO1375" s="12"/>
      <c r="BP1375" s="12"/>
      <c r="BQ1375" s="12"/>
      <c r="BR1375" s="12"/>
      <c r="BS1375" s="12"/>
      <c r="BT1375" s="12"/>
      <c r="BU1375" s="12"/>
      <c r="BV1375" s="12"/>
      <c r="BW1375" s="12"/>
      <c r="BX1375" s="12"/>
      <c r="BY1375" s="12"/>
      <c r="BZ1375" s="12"/>
      <c r="CA1375" s="12"/>
      <c r="CB1375" s="12"/>
      <c r="CC1375" s="12"/>
      <c r="CD1375" s="12"/>
      <c r="CE1375" s="12"/>
      <c r="CF1375" s="12"/>
      <c r="CG1375" s="12"/>
      <c r="CH1375" s="12"/>
      <c r="CI1375" s="12"/>
      <c r="CJ1375" s="12"/>
      <c r="CK1375" s="12"/>
      <c r="CL1375" s="12"/>
      <c r="CM1375" s="12"/>
      <c r="CN1375" s="12"/>
      <c r="CO1375" s="12"/>
      <c r="CP1375" s="12"/>
      <c r="CQ1375" s="12"/>
      <c r="CR1375" s="12"/>
      <c r="CS1375" s="12"/>
      <c r="CT1375" s="12"/>
      <c r="CU1375" s="12"/>
      <c r="CV1375" s="12"/>
      <c r="CW1375" s="12"/>
      <c r="CX1375" s="12"/>
      <c r="CY1375" s="12"/>
      <c r="CZ1375" s="12"/>
      <c r="DA1375" s="12"/>
      <c r="DB1375" s="12"/>
      <c r="DC1375" s="12"/>
      <c r="DD1375" s="12"/>
      <c r="DE1375" s="12"/>
      <c r="DF1375" s="12"/>
      <c r="DG1375" s="12"/>
      <c r="DH1375" s="12"/>
      <c r="DI1375" s="12"/>
      <c r="DJ1375" s="12"/>
      <c r="DK1375" s="12"/>
      <c r="DL1375" s="12"/>
      <c r="DM1375" s="12"/>
      <c r="DN1375" s="12"/>
      <c r="DO1375" s="12"/>
      <c r="DP1375" s="12"/>
      <c r="DQ1375" s="12"/>
      <c r="DR1375" s="12"/>
      <c r="DS1375" s="12"/>
      <c r="DT1375" s="12"/>
      <c r="DU1375" s="12"/>
      <c r="DV1375" s="12"/>
      <c r="DW1375" s="12"/>
      <c r="DX1375" s="12"/>
      <c r="DY1375" s="12"/>
      <c r="DZ1375" s="12"/>
      <c r="EA1375" s="12"/>
      <c r="EB1375" s="12"/>
      <c r="EC1375" s="12"/>
      <c r="ED1375" s="12"/>
      <c r="EE1375" s="12"/>
      <c r="EF1375" s="12"/>
      <c r="EG1375" s="12"/>
      <c r="EH1375" s="12"/>
      <c r="EI1375" s="12"/>
      <c r="EJ1375" s="12"/>
      <c r="EK1375" s="12"/>
      <c r="EL1375" s="12"/>
      <c r="EM1375" s="12"/>
      <c r="EN1375" s="12"/>
      <c r="EO1375" s="12"/>
      <c r="EP1375" s="12"/>
      <c r="EQ1375" s="12"/>
      <c r="ER1375" s="12"/>
      <c r="ES1375" s="12"/>
      <c r="ET1375" s="12"/>
      <c r="EU1375" s="12"/>
      <c r="EV1375" s="12"/>
      <c r="EW1375" s="12"/>
      <c r="EX1375" s="12"/>
      <c r="EY1375" s="12"/>
      <c r="EZ1375" s="12"/>
      <c r="FA1375" s="12"/>
      <c r="FB1375" s="12"/>
      <c r="FC1375" s="12"/>
      <c r="FD1375" s="12"/>
      <c r="FE1375" s="12"/>
      <c r="FF1375" s="12"/>
      <c r="FG1375" s="12"/>
      <c r="FH1375" s="12"/>
      <c r="FI1375" s="12"/>
      <c r="FJ1375" s="12"/>
      <c r="FK1375" s="12"/>
      <c r="FL1375" s="12"/>
      <c r="FM1375" s="12"/>
      <c r="FN1375" s="12"/>
      <c r="FO1375" s="12"/>
      <c r="FP1375" s="12"/>
      <c r="FQ1375" s="12"/>
      <c r="FR1375" s="12"/>
      <c r="FS1375" s="12"/>
      <c r="FT1375" s="12"/>
      <c r="FU1375" s="12"/>
      <c r="FV1375" s="12"/>
      <c r="FW1375" s="12"/>
      <c r="FX1375" s="12"/>
      <c r="FY1375" s="12"/>
      <c r="FZ1375" s="12"/>
      <c r="GA1375" s="12"/>
      <c r="GB1375" s="12"/>
      <c r="GC1375" s="12"/>
      <c r="GD1375" s="12"/>
      <c r="GE1375" s="12"/>
      <c r="GF1375" s="12"/>
      <c r="GG1375" s="12"/>
      <c r="GH1375" s="12"/>
      <c r="GI1375" s="12"/>
      <c r="GJ1375" s="12"/>
      <c r="GK1375" s="12"/>
      <c r="GL1375" s="12"/>
      <c r="GM1375" s="12"/>
      <c r="GN1375" s="12"/>
      <c r="GO1375" s="12"/>
      <c r="GP1375" s="12"/>
      <c r="GQ1375" s="12"/>
      <c r="GR1375" s="12"/>
      <c r="GS1375" s="12"/>
      <c r="GT1375" s="12"/>
      <c r="GU1375" s="12"/>
      <c r="GV1375" s="12"/>
      <c r="GW1375" s="12"/>
      <c r="GX1375" s="12"/>
      <c r="GY1375" s="12"/>
      <c r="GZ1375" s="12"/>
      <c r="HA1375" s="12"/>
      <c r="HB1375" s="12"/>
      <c r="HC1375" s="12"/>
      <c r="HD1375" s="12"/>
      <c r="HE1375" s="12"/>
      <c r="HF1375" s="12"/>
      <c r="HG1375" s="12"/>
      <c r="HH1375" s="12"/>
      <c r="HI1375" s="12"/>
      <c r="HJ1375" s="12"/>
      <c r="HK1375" s="12"/>
      <c r="HL1375" s="12"/>
      <c r="HM1375" s="12"/>
      <c r="HN1375" s="12"/>
      <c r="HO1375" s="12"/>
      <c r="HP1375" s="12"/>
      <c r="HQ1375" s="12"/>
      <c r="HR1375" s="12"/>
      <c r="HS1375" s="12"/>
      <c r="HT1375" s="12"/>
      <c r="HU1375" s="12"/>
      <c r="HV1375" s="12"/>
      <c r="HW1375" s="12"/>
      <c r="HX1375" s="12"/>
      <c r="HY1375" s="12"/>
      <c r="HZ1375" s="12"/>
      <c r="IA1375" s="12"/>
      <c r="IB1375" s="12"/>
      <c r="IC1375" s="12"/>
      <c r="ID1375" s="12"/>
    </row>
    <row r="1376" spans="1:238" x14ac:dyDescent="0.2">
      <c r="A1376" s="11">
        <f t="shared" si="22"/>
        <v>1368</v>
      </c>
      <c r="B1376" s="54" t="s">
        <v>2040</v>
      </c>
      <c r="C1376" s="49" t="s">
        <v>1660</v>
      </c>
      <c r="D1376" s="49" t="s">
        <v>8</v>
      </c>
      <c r="E1376" s="70">
        <v>2018.07</v>
      </c>
      <c r="F1376" s="50" t="s">
        <v>29</v>
      </c>
      <c r="G1376" s="51">
        <v>20176</v>
      </c>
      <c r="H1376" s="51">
        <v>40027</v>
      </c>
      <c r="I1376" s="52" t="s">
        <v>15</v>
      </c>
      <c r="J1376" s="88" t="s">
        <v>17</v>
      </c>
      <c r="K1376" s="42" t="s">
        <v>178</v>
      </c>
      <c r="L1376" s="12"/>
      <c r="M1376" s="12"/>
      <c r="N1376" s="12"/>
      <c r="O1376" s="12"/>
      <c r="P1376" s="12"/>
      <c r="Q1376" s="12"/>
      <c r="R1376" s="12"/>
      <c r="S1376" s="12"/>
      <c r="T1376" s="12"/>
      <c r="U1376" s="12"/>
      <c r="V1376" s="12"/>
      <c r="W1376" s="12"/>
      <c r="X1376" s="12"/>
      <c r="Y1376" s="12"/>
      <c r="Z1376" s="12"/>
      <c r="AA1376" s="12"/>
      <c r="AB1376" s="12"/>
      <c r="AC1376" s="12"/>
      <c r="AD1376" s="12"/>
      <c r="AE1376" s="12"/>
      <c r="AF1376" s="12"/>
      <c r="AG1376" s="12"/>
      <c r="AH1376" s="12"/>
      <c r="AI1376" s="12"/>
      <c r="AJ1376" s="12"/>
      <c r="AK1376" s="12"/>
      <c r="AL1376" s="12"/>
      <c r="AM1376" s="12"/>
      <c r="AN1376" s="12"/>
      <c r="AO1376" s="12"/>
      <c r="AP1376" s="12"/>
      <c r="AQ1376" s="12"/>
      <c r="AR1376" s="12"/>
      <c r="AS1376" s="12"/>
      <c r="AT1376" s="12"/>
      <c r="AU1376" s="12"/>
      <c r="AV1376" s="12"/>
      <c r="AW1376" s="12"/>
      <c r="AX1376" s="12"/>
      <c r="AY1376" s="12"/>
      <c r="AZ1376" s="12"/>
      <c r="BA1376" s="12"/>
      <c r="BB1376" s="12"/>
      <c r="BC1376" s="12"/>
      <c r="BD1376" s="12"/>
      <c r="BE1376" s="12"/>
      <c r="BF1376" s="12"/>
      <c r="BG1376" s="12"/>
      <c r="BH1376" s="12"/>
      <c r="BI1376" s="12"/>
      <c r="BJ1376" s="12"/>
      <c r="BK1376" s="12"/>
      <c r="BL1376" s="12"/>
      <c r="BM1376" s="12"/>
      <c r="BN1376" s="12"/>
      <c r="BO1376" s="12"/>
      <c r="BP1376" s="12"/>
      <c r="BQ1376" s="12"/>
      <c r="BR1376" s="12"/>
      <c r="BS1376" s="12"/>
      <c r="BT1376" s="12"/>
      <c r="BU1376" s="12"/>
      <c r="BV1376" s="12"/>
      <c r="BW1376" s="12"/>
      <c r="BX1376" s="12"/>
      <c r="BY1376" s="12"/>
      <c r="BZ1376" s="12"/>
      <c r="CA1376" s="12"/>
      <c r="CB1376" s="12"/>
      <c r="CC1376" s="12"/>
      <c r="CD1376" s="12"/>
      <c r="CE1376" s="12"/>
      <c r="CF1376" s="12"/>
      <c r="CG1376" s="12"/>
      <c r="CH1376" s="12"/>
      <c r="CI1376" s="12"/>
      <c r="CJ1376" s="12"/>
      <c r="CK1376" s="12"/>
      <c r="CL1376" s="12"/>
      <c r="CM1376" s="12"/>
      <c r="CN1376" s="12"/>
      <c r="CO1376" s="12"/>
      <c r="CP1376" s="12"/>
      <c r="CQ1376" s="12"/>
      <c r="CR1376" s="12"/>
      <c r="CS1376" s="12"/>
      <c r="CT1376" s="12"/>
      <c r="CU1376" s="12"/>
      <c r="CV1376" s="12"/>
      <c r="CW1376" s="12"/>
      <c r="CX1376" s="12"/>
      <c r="CY1376" s="12"/>
      <c r="CZ1376" s="12"/>
      <c r="DA1376" s="12"/>
      <c r="DB1376" s="12"/>
      <c r="DC1376" s="12"/>
      <c r="DD1376" s="12"/>
      <c r="DE1376" s="12"/>
      <c r="DF1376" s="12"/>
      <c r="DG1376" s="12"/>
      <c r="DH1376" s="12"/>
      <c r="DI1376" s="12"/>
      <c r="DJ1376" s="12"/>
      <c r="DK1376" s="12"/>
      <c r="DL1376" s="12"/>
      <c r="DM1376" s="12"/>
      <c r="DN1376" s="12"/>
      <c r="DO1376" s="12"/>
      <c r="DP1376" s="12"/>
      <c r="DQ1376" s="12"/>
      <c r="DR1376" s="12"/>
      <c r="DS1376" s="12"/>
      <c r="DT1376" s="12"/>
      <c r="DU1376" s="12"/>
      <c r="DV1376" s="12"/>
      <c r="DW1376" s="12"/>
      <c r="DX1376" s="12"/>
      <c r="DY1376" s="12"/>
      <c r="DZ1376" s="12"/>
      <c r="EA1376" s="12"/>
      <c r="EB1376" s="12"/>
      <c r="EC1376" s="12"/>
      <c r="ED1376" s="12"/>
      <c r="EE1376" s="12"/>
      <c r="EF1376" s="12"/>
      <c r="EG1376" s="12"/>
      <c r="EH1376" s="12"/>
      <c r="EI1376" s="12"/>
      <c r="EJ1376" s="12"/>
      <c r="EK1376" s="12"/>
      <c r="EL1376" s="12"/>
      <c r="EM1376" s="12"/>
      <c r="EN1376" s="12"/>
      <c r="EO1376" s="12"/>
      <c r="EP1376" s="12"/>
      <c r="EQ1376" s="12"/>
      <c r="ER1376" s="12"/>
      <c r="ES1376" s="12"/>
      <c r="ET1376" s="12"/>
      <c r="EU1376" s="12"/>
      <c r="EV1376" s="12"/>
      <c r="EW1376" s="12"/>
      <c r="EX1376" s="12"/>
      <c r="EY1376" s="12"/>
      <c r="EZ1376" s="12"/>
      <c r="FA1376" s="12"/>
      <c r="FB1376" s="12"/>
      <c r="FC1376" s="12"/>
      <c r="FD1376" s="12"/>
      <c r="FE1376" s="12"/>
      <c r="FF1376" s="12"/>
      <c r="FG1376" s="12"/>
      <c r="FH1376" s="12"/>
      <c r="FI1376" s="12"/>
      <c r="FJ1376" s="12"/>
      <c r="FK1376" s="12"/>
      <c r="FL1376" s="12"/>
      <c r="FM1376" s="12"/>
      <c r="FN1376" s="12"/>
      <c r="FO1376" s="12"/>
      <c r="FP1376" s="12"/>
      <c r="FQ1376" s="12"/>
      <c r="FR1376" s="12"/>
      <c r="FS1376" s="12"/>
      <c r="FT1376" s="12"/>
      <c r="FU1376" s="12"/>
      <c r="FV1376" s="12"/>
      <c r="FW1376" s="12"/>
      <c r="FX1376" s="12"/>
      <c r="FY1376" s="12"/>
      <c r="FZ1376" s="12"/>
      <c r="GA1376" s="12"/>
      <c r="GB1376" s="12"/>
      <c r="GC1376" s="12"/>
      <c r="GD1376" s="12"/>
      <c r="GE1376" s="12"/>
      <c r="GF1376" s="12"/>
      <c r="GG1376" s="12"/>
      <c r="GH1376" s="12"/>
      <c r="GI1376" s="12"/>
      <c r="GJ1376" s="12"/>
      <c r="GK1376" s="12"/>
      <c r="GL1376" s="12"/>
      <c r="GM1376" s="12"/>
      <c r="GN1376" s="12"/>
      <c r="GO1376" s="12"/>
      <c r="GP1376" s="12"/>
      <c r="GQ1376" s="12"/>
      <c r="GR1376" s="12"/>
      <c r="GS1376" s="12"/>
      <c r="GT1376" s="12"/>
      <c r="GU1376" s="12"/>
      <c r="GV1376" s="12"/>
      <c r="GW1376" s="12"/>
      <c r="GX1376" s="12"/>
      <c r="GY1376" s="12"/>
      <c r="GZ1376" s="12"/>
      <c r="HA1376" s="12"/>
      <c r="HB1376" s="12"/>
      <c r="HC1376" s="12"/>
      <c r="HD1376" s="12"/>
      <c r="HE1376" s="12"/>
      <c r="HF1376" s="12"/>
      <c r="HG1376" s="12"/>
      <c r="HH1376" s="12"/>
      <c r="HI1376" s="12"/>
      <c r="HJ1376" s="12"/>
      <c r="HK1376" s="12"/>
      <c r="HL1376" s="12"/>
      <c r="HM1376" s="12"/>
      <c r="HN1376" s="12"/>
      <c r="HO1376" s="12"/>
      <c r="HP1376" s="12"/>
      <c r="HQ1376" s="12"/>
      <c r="HR1376" s="12"/>
      <c r="HS1376" s="12"/>
      <c r="HT1376" s="12"/>
      <c r="HU1376" s="12"/>
      <c r="HV1376" s="12"/>
      <c r="HW1376" s="12"/>
      <c r="HX1376" s="12"/>
      <c r="HY1376" s="12"/>
      <c r="HZ1376" s="12"/>
      <c r="IA1376" s="12"/>
      <c r="IB1376" s="12"/>
      <c r="IC1376" s="12"/>
      <c r="ID1376" s="12"/>
    </row>
    <row r="1377" spans="1:238" x14ac:dyDescent="0.2">
      <c r="A1377" s="11">
        <f t="shared" si="22"/>
        <v>1369</v>
      </c>
      <c r="B1377" s="46" t="s">
        <v>2041</v>
      </c>
      <c r="C1377" s="38" t="s">
        <v>1660</v>
      </c>
      <c r="D1377" s="55" t="s">
        <v>8</v>
      </c>
      <c r="E1377" s="69">
        <v>2018.11</v>
      </c>
      <c r="F1377" s="58" t="s">
        <v>1157</v>
      </c>
      <c r="G1377" s="98">
        <v>20154</v>
      </c>
      <c r="H1377" s="56">
        <v>44811</v>
      </c>
      <c r="I1377" s="57" t="s">
        <v>15</v>
      </c>
      <c r="J1377" s="57" t="s">
        <v>17</v>
      </c>
      <c r="K1377" s="42"/>
      <c r="L1377" s="12"/>
      <c r="M1377" s="12"/>
      <c r="N1377" s="12"/>
      <c r="O1377" s="12"/>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12"/>
      <c r="AL1377" s="12"/>
      <c r="AM1377" s="12"/>
      <c r="AN1377" s="12"/>
      <c r="AO1377" s="12"/>
      <c r="AP1377" s="12"/>
      <c r="AQ1377" s="12"/>
      <c r="AR1377" s="12"/>
      <c r="AS1377" s="12"/>
      <c r="AT1377" s="12"/>
      <c r="AU1377" s="12"/>
      <c r="AV1377" s="12"/>
      <c r="AW1377" s="12"/>
      <c r="AX1377" s="12"/>
      <c r="AY1377" s="12"/>
      <c r="AZ1377" s="12"/>
      <c r="BA1377" s="12"/>
      <c r="BB1377" s="12"/>
      <c r="BC1377" s="12"/>
      <c r="BD1377" s="12"/>
      <c r="BE1377" s="12"/>
      <c r="BF1377" s="12"/>
      <c r="BG1377" s="12"/>
      <c r="BH1377" s="12"/>
      <c r="BI1377" s="12"/>
      <c r="BJ1377" s="12"/>
      <c r="BK1377" s="12"/>
      <c r="BL1377" s="12"/>
      <c r="BM1377" s="12"/>
      <c r="BN1377" s="12"/>
      <c r="BO1377" s="12"/>
      <c r="BP1377" s="12"/>
      <c r="BQ1377" s="12"/>
      <c r="BR1377" s="12"/>
      <c r="BS1377" s="12"/>
      <c r="BT1377" s="12"/>
      <c r="BU1377" s="12"/>
      <c r="BV1377" s="12"/>
      <c r="BW1377" s="12"/>
      <c r="BX1377" s="12"/>
      <c r="BY1377" s="12"/>
      <c r="BZ1377" s="12"/>
      <c r="CA1377" s="12"/>
      <c r="CB1377" s="12"/>
      <c r="CC1377" s="12"/>
      <c r="CD1377" s="12"/>
      <c r="CE1377" s="12"/>
      <c r="CF1377" s="12"/>
      <c r="CG1377" s="12"/>
      <c r="CH1377" s="12"/>
      <c r="CI1377" s="12"/>
      <c r="CJ1377" s="12"/>
      <c r="CK1377" s="12"/>
      <c r="CL1377" s="12"/>
      <c r="CM1377" s="12"/>
      <c r="CN1377" s="12"/>
      <c r="CO1377" s="12"/>
      <c r="CP1377" s="12"/>
      <c r="CQ1377" s="12"/>
      <c r="CR1377" s="12"/>
      <c r="CS1377" s="12"/>
      <c r="CT1377" s="12"/>
      <c r="CU1377" s="12"/>
      <c r="CV1377" s="12"/>
      <c r="CW1377" s="12"/>
      <c r="CX1377" s="12"/>
      <c r="CY1377" s="12"/>
      <c r="CZ1377" s="12"/>
      <c r="DA1377" s="12"/>
      <c r="DB1377" s="12"/>
      <c r="DC1377" s="12"/>
      <c r="DD1377" s="12"/>
      <c r="DE1377" s="12"/>
      <c r="DF1377" s="12"/>
      <c r="DG1377" s="12"/>
      <c r="DH1377" s="12"/>
      <c r="DI1377" s="12"/>
      <c r="DJ1377" s="12"/>
      <c r="DK1377" s="12"/>
      <c r="DL1377" s="12"/>
      <c r="DM1377" s="12"/>
      <c r="DN1377" s="12"/>
      <c r="DO1377" s="12"/>
      <c r="DP1377" s="12"/>
      <c r="DQ1377" s="12"/>
      <c r="DR1377" s="12"/>
      <c r="DS1377" s="12"/>
      <c r="DT1377" s="12"/>
      <c r="DU1377" s="12"/>
      <c r="DV1377" s="12"/>
      <c r="DW1377" s="12"/>
      <c r="DX1377" s="12"/>
      <c r="DY1377" s="12"/>
      <c r="DZ1377" s="12"/>
      <c r="EA1377" s="12"/>
      <c r="EB1377" s="12"/>
      <c r="EC1377" s="12"/>
      <c r="ED1377" s="12"/>
      <c r="EE1377" s="12"/>
      <c r="EF1377" s="12"/>
      <c r="EG1377" s="12"/>
      <c r="EH1377" s="12"/>
      <c r="EI1377" s="12"/>
      <c r="EJ1377" s="12"/>
      <c r="EK1377" s="12"/>
      <c r="EL1377" s="12"/>
      <c r="EM1377" s="12"/>
      <c r="EN1377" s="12"/>
      <c r="EO1377" s="12"/>
      <c r="EP1377" s="12"/>
      <c r="EQ1377" s="12"/>
      <c r="ER1377" s="12"/>
      <c r="ES1377" s="12"/>
      <c r="ET1377" s="12"/>
      <c r="EU1377" s="12"/>
      <c r="EV1377" s="12"/>
      <c r="EW1377" s="12"/>
      <c r="EX1377" s="12"/>
      <c r="EY1377" s="12"/>
      <c r="EZ1377" s="12"/>
      <c r="FA1377" s="12"/>
      <c r="FB1377" s="12"/>
      <c r="FC1377" s="12"/>
      <c r="FD1377" s="12"/>
      <c r="FE1377" s="12"/>
      <c r="FF1377" s="12"/>
      <c r="FG1377" s="12"/>
      <c r="FH1377" s="12"/>
      <c r="FI1377" s="12"/>
      <c r="FJ1377" s="12"/>
      <c r="FK1377" s="12"/>
      <c r="FL1377" s="12"/>
      <c r="FM1377" s="12"/>
      <c r="FN1377" s="12"/>
      <c r="FO1377" s="12"/>
      <c r="FP1377" s="12"/>
      <c r="FQ1377" s="12"/>
      <c r="FR1377" s="12"/>
      <c r="FS1377" s="12"/>
      <c r="FT1377" s="12"/>
      <c r="FU1377" s="12"/>
      <c r="FV1377" s="12"/>
      <c r="FW1377" s="12"/>
      <c r="FX1377" s="12"/>
      <c r="FY1377" s="12"/>
      <c r="FZ1377" s="12"/>
      <c r="GA1377" s="12"/>
      <c r="GB1377" s="12"/>
      <c r="GC1377" s="12"/>
      <c r="GD1377" s="12"/>
      <c r="GE1377" s="12"/>
      <c r="GF1377" s="12"/>
      <c r="GG1377" s="12"/>
      <c r="GH1377" s="12"/>
      <c r="GI1377" s="12"/>
      <c r="GJ1377" s="12"/>
      <c r="GK1377" s="12"/>
      <c r="GL1377" s="12"/>
      <c r="GM1377" s="12"/>
      <c r="GN1377" s="12"/>
      <c r="GO1377" s="12"/>
      <c r="GP1377" s="12"/>
      <c r="GQ1377" s="12"/>
      <c r="GR1377" s="12"/>
      <c r="GS1377" s="12"/>
      <c r="GT1377" s="12"/>
      <c r="GU1377" s="12"/>
      <c r="GV1377" s="12"/>
      <c r="GW1377" s="12"/>
      <c r="GX1377" s="12"/>
      <c r="GY1377" s="12"/>
      <c r="GZ1377" s="12"/>
      <c r="HA1377" s="12"/>
      <c r="HB1377" s="12"/>
      <c r="HC1377" s="12"/>
      <c r="HD1377" s="12"/>
      <c r="HE1377" s="12"/>
      <c r="HF1377" s="12"/>
      <c r="HG1377" s="12"/>
      <c r="HH1377" s="12"/>
      <c r="HI1377" s="12"/>
      <c r="HJ1377" s="12"/>
      <c r="HK1377" s="12"/>
      <c r="HL1377" s="12"/>
      <c r="HM1377" s="12"/>
      <c r="HN1377" s="12"/>
      <c r="HO1377" s="12"/>
      <c r="HP1377" s="12"/>
      <c r="HQ1377" s="12"/>
      <c r="HR1377" s="12"/>
      <c r="HS1377" s="12"/>
      <c r="HT1377" s="12"/>
      <c r="HU1377" s="12"/>
      <c r="HV1377" s="12"/>
      <c r="HW1377" s="12"/>
      <c r="HX1377" s="12"/>
      <c r="HY1377" s="12"/>
      <c r="HZ1377" s="12"/>
      <c r="IA1377" s="12"/>
      <c r="IB1377" s="12"/>
      <c r="IC1377" s="12"/>
      <c r="ID1377" s="12"/>
    </row>
    <row r="1378" spans="1:238" x14ac:dyDescent="0.2">
      <c r="A1378" s="11">
        <f t="shared" si="22"/>
        <v>1370</v>
      </c>
      <c r="B1378" s="46" t="s">
        <v>636</v>
      </c>
      <c r="C1378" s="38" t="s">
        <v>1660</v>
      </c>
      <c r="D1378" s="55" t="s">
        <v>8</v>
      </c>
      <c r="E1378" s="69">
        <v>2018.11</v>
      </c>
      <c r="F1378" s="40" t="s">
        <v>58</v>
      </c>
      <c r="G1378" s="56">
        <v>3389</v>
      </c>
      <c r="H1378" s="56">
        <v>5732</v>
      </c>
      <c r="I1378" s="57" t="s">
        <v>15</v>
      </c>
      <c r="J1378" s="57" t="s">
        <v>17</v>
      </c>
      <c r="K1378" s="42" t="s">
        <v>178</v>
      </c>
      <c r="L1378" s="12"/>
      <c r="M1378" s="12"/>
      <c r="N1378" s="12"/>
      <c r="O1378" s="12"/>
      <c r="P1378" s="12"/>
      <c r="Q1378" s="12"/>
      <c r="R1378" s="12"/>
      <c r="S1378" s="12"/>
      <c r="T1378" s="12"/>
      <c r="U1378" s="12"/>
      <c r="V1378" s="12"/>
      <c r="W1378" s="12"/>
      <c r="X1378" s="12"/>
      <c r="Y1378" s="12"/>
      <c r="Z1378" s="12"/>
      <c r="AA1378" s="12"/>
      <c r="AB1378" s="12"/>
      <c r="AC1378" s="12"/>
      <c r="AD1378" s="12"/>
      <c r="AE1378" s="12"/>
      <c r="AF1378" s="12"/>
      <c r="AG1378" s="12"/>
      <c r="AH1378" s="12"/>
      <c r="AI1378" s="12"/>
      <c r="AJ1378" s="12"/>
      <c r="AK1378" s="12"/>
      <c r="AL1378" s="12"/>
      <c r="AM1378" s="12"/>
      <c r="AN1378" s="12"/>
      <c r="AO1378" s="12"/>
      <c r="AP1378" s="12"/>
      <c r="AQ1378" s="12"/>
      <c r="AR1378" s="12"/>
      <c r="AS1378" s="12"/>
      <c r="AT1378" s="12"/>
      <c r="AU1378" s="12"/>
      <c r="AV1378" s="12"/>
      <c r="AW1378" s="12"/>
      <c r="AX1378" s="12"/>
      <c r="AY1378" s="12"/>
      <c r="AZ1378" s="12"/>
      <c r="BA1378" s="12"/>
      <c r="BB1378" s="12"/>
      <c r="BC1378" s="12"/>
      <c r="BD1378" s="12"/>
      <c r="BE1378" s="12"/>
      <c r="BF1378" s="12"/>
      <c r="BG1378" s="12"/>
      <c r="BH1378" s="12"/>
      <c r="BI1378" s="12"/>
      <c r="BJ1378" s="12"/>
      <c r="BK1378" s="12"/>
      <c r="BL1378" s="12"/>
      <c r="BM1378" s="12"/>
      <c r="BN1378" s="12"/>
      <c r="BO1378" s="12"/>
      <c r="BP1378" s="12"/>
      <c r="BQ1378" s="12"/>
      <c r="BR1378" s="12"/>
      <c r="BS1378" s="12"/>
      <c r="BT1378" s="12"/>
      <c r="BU1378" s="12"/>
      <c r="BV1378" s="12"/>
      <c r="BW1378" s="12"/>
      <c r="BX1378" s="12"/>
      <c r="BY1378" s="12"/>
      <c r="BZ1378" s="12"/>
      <c r="CA1378" s="12"/>
      <c r="CB1378" s="12"/>
      <c r="CC1378" s="12"/>
      <c r="CD1378" s="12"/>
      <c r="CE1378" s="12"/>
      <c r="CF1378" s="12"/>
      <c r="CG1378" s="12"/>
      <c r="CH1378" s="12"/>
      <c r="CI1378" s="12"/>
      <c r="CJ1378" s="12"/>
      <c r="CK1378" s="12"/>
      <c r="CL1378" s="12"/>
      <c r="CM1378" s="12"/>
      <c r="CN1378" s="12"/>
      <c r="CO1378" s="12"/>
      <c r="CP1378" s="12"/>
      <c r="CQ1378" s="12"/>
      <c r="CR1378" s="12"/>
      <c r="CS1378" s="12"/>
      <c r="CT1378" s="12"/>
      <c r="CU1378" s="12"/>
      <c r="CV1378" s="12"/>
      <c r="CW1378" s="12"/>
      <c r="CX1378" s="12"/>
      <c r="CY1378" s="12"/>
      <c r="CZ1378" s="12"/>
      <c r="DA1378" s="12"/>
      <c r="DB1378" s="12"/>
      <c r="DC1378" s="12"/>
      <c r="DD1378" s="12"/>
      <c r="DE1378" s="12"/>
      <c r="DF1378" s="12"/>
      <c r="DG1378" s="12"/>
      <c r="DH1378" s="12"/>
      <c r="DI1378" s="12"/>
      <c r="DJ1378" s="12"/>
      <c r="DK1378" s="12"/>
      <c r="DL1378" s="12"/>
      <c r="DM1378" s="12"/>
      <c r="DN1378" s="12"/>
      <c r="DO1378" s="12"/>
      <c r="DP1378" s="12"/>
      <c r="DQ1378" s="12"/>
      <c r="DR1378" s="12"/>
      <c r="DS1378" s="12"/>
      <c r="DT1378" s="12"/>
      <c r="DU1378" s="12"/>
      <c r="DV1378" s="12"/>
      <c r="DW1378" s="12"/>
      <c r="DX1378" s="12"/>
      <c r="DY1378" s="12"/>
      <c r="DZ1378" s="12"/>
      <c r="EA1378" s="12"/>
      <c r="EB1378" s="12"/>
      <c r="EC1378" s="12"/>
      <c r="ED1378" s="12"/>
      <c r="EE1378" s="12"/>
      <c r="EF1378" s="12"/>
      <c r="EG1378" s="12"/>
      <c r="EH1378" s="12"/>
      <c r="EI1378" s="12"/>
      <c r="EJ1378" s="12"/>
      <c r="EK1378" s="12"/>
      <c r="EL1378" s="12"/>
      <c r="EM1378" s="12"/>
      <c r="EN1378" s="12"/>
      <c r="EO1378" s="12"/>
      <c r="EP1378" s="12"/>
      <c r="EQ1378" s="12"/>
      <c r="ER1378" s="12"/>
      <c r="ES1378" s="12"/>
      <c r="ET1378" s="12"/>
      <c r="EU1378" s="12"/>
      <c r="EV1378" s="12"/>
      <c r="EW1378" s="12"/>
      <c r="EX1378" s="12"/>
      <c r="EY1378" s="12"/>
      <c r="EZ1378" s="12"/>
      <c r="FA1378" s="12"/>
      <c r="FB1378" s="12"/>
      <c r="FC1378" s="12"/>
      <c r="FD1378" s="12"/>
      <c r="FE1378" s="12"/>
      <c r="FF1378" s="12"/>
      <c r="FG1378" s="12"/>
      <c r="FH1378" s="12"/>
      <c r="FI1378" s="12"/>
      <c r="FJ1378" s="12"/>
      <c r="FK1378" s="12"/>
      <c r="FL1378" s="12"/>
      <c r="FM1378" s="12"/>
      <c r="FN1378" s="12"/>
      <c r="FO1378" s="12"/>
      <c r="FP1378" s="12"/>
      <c r="FQ1378" s="12"/>
      <c r="FR1378" s="12"/>
      <c r="FS1378" s="12"/>
      <c r="FT1378" s="12"/>
      <c r="FU1378" s="12"/>
      <c r="FV1378" s="12"/>
      <c r="FW1378" s="12"/>
      <c r="FX1378" s="12"/>
      <c r="FY1378" s="12"/>
      <c r="FZ1378" s="12"/>
      <c r="GA1378" s="12"/>
      <c r="GB1378" s="12"/>
      <c r="GC1378" s="12"/>
      <c r="GD1378" s="12"/>
      <c r="GE1378" s="12"/>
      <c r="GF1378" s="12"/>
      <c r="GG1378" s="12"/>
      <c r="GH1378" s="12"/>
      <c r="GI1378" s="12"/>
      <c r="GJ1378" s="12"/>
      <c r="GK1378" s="12"/>
      <c r="GL1378" s="12"/>
      <c r="GM1378" s="12"/>
      <c r="GN1378" s="12"/>
      <c r="GO1378" s="12"/>
      <c r="GP1378" s="12"/>
      <c r="GQ1378" s="12"/>
      <c r="GR1378" s="12"/>
      <c r="GS1378" s="12"/>
      <c r="GT1378" s="12"/>
      <c r="GU1378" s="12"/>
      <c r="GV1378" s="12"/>
      <c r="GW1378" s="12"/>
      <c r="GX1378" s="12"/>
      <c r="GY1378" s="12"/>
      <c r="GZ1378" s="12"/>
      <c r="HA1378" s="12"/>
      <c r="HB1378" s="12"/>
      <c r="HC1378" s="12"/>
      <c r="HD1378" s="12"/>
      <c r="HE1378" s="12"/>
      <c r="HF1378" s="12"/>
      <c r="HG1378" s="12"/>
      <c r="HH1378" s="12"/>
      <c r="HI1378" s="12"/>
      <c r="HJ1378" s="12"/>
      <c r="HK1378" s="12"/>
      <c r="HL1378" s="12"/>
      <c r="HM1378" s="12"/>
      <c r="HN1378" s="12"/>
      <c r="HO1378" s="12"/>
      <c r="HP1378" s="12"/>
      <c r="HQ1378" s="12"/>
      <c r="HR1378" s="12"/>
      <c r="HS1378" s="12"/>
      <c r="HT1378" s="12"/>
      <c r="HU1378" s="12"/>
      <c r="HV1378" s="12"/>
      <c r="HW1378" s="12"/>
      <c r="HX1378" s="12"/>
      <c r="HY1378" s="12"/>
      <c r="HZ1378" s="12"/>
      <c r="IA1378" s="12"/>
      <c r="IB1378" s="12"/>
      <c r="IC1378" s="12"/>
      <c r="ID1378" s="12"/>
    </row>
    <row r="1379" spans="1:238" x14ac:dyDescent="0.2">
      <c r="A1379" s="11">
        <f t="shared" si="22"/>
        <v>1371</v>
      </c>
      <c r="B1379" s="46" t="s">
        <v>637</v>
      </c>
      <c r="C1379" s="38" t="s">
        <v>1660</v>
      </c>
      <c r="D1379" s="55" t="s">
        <v>8</v>
      </c>
      <c r="E1379" s="69">
        <v>2018.11</v>
      </c>
      <c r="F1379" s="58" t="s">
        <v>53</v>
      </c>
      <c r="G1379" s="98">
        <v>355</v>
      </c>
      <c r="H1379" s="56">
        <v>1060</v>
      </c>
      <c r="I1379" s="57" t="s">
        <v>15</v>
      </c>
      <c r="J1379" s="57" t="s">
        <v>17</v>
      </c>
      <c r="K1379" s="42"/>
      <c r="L1379" s="12"/>
      <c r="M1379" s="12"/>
      <c r="N1379" s="12"/>
      <c r="O1379" s="12"/>
      <c r="P1379" s="12"/>
      <c r="Q1379" s="12"/>
      <c r="R1379" s="12"/>
      <c r="S1379" s="12"/>
      <c r="T1379" s="12"/>
      <c r="U1379" s="12"/>
      <c r="V1379" s="12"/>
      <c r="W1379" s="12"/>
      <c r="X1379" s="12"/>
      <c r="Y1379" s="12"/>
      <c r="Z1379" s="12"/>
      <c r="AA1379" s="12"/>
      <c r="AB1379" s="12"/>
      <c r="AC1379" s="12"/>
      <c r="AD1379" s="12"/>
      <c r="AE1379" s="12"/>
      <c r="AF1379" s="12"/>
      <c r="AG1379" s="12"/>
      <c r="AH1379" s="12"/>
      <c r="AI1379" s="12"/>
      <c r="AJ1379" s="12"/>
      <c r="AK1379" s="12"/>
      <c r="AL1379" s="12"/>
      <c r="AM1379" s="12"/>
      <c r="AN1379" s="12"/>
      <c r="AO1379" s="12"/>
      <c r="AP1379" s="12"/>
      <c r="AQ1379" s="12"/>
      <c r="AR1379" s="12"/>
      <c r="AS1379" s="12"/>
      <c r="AT1379" s="12"/>
      <c r="AU1379" s="12"/>
      <c r="AV1379" s="12"/>
      <c r="AW1379" s="12"/>
      <c r="AX1379" s="12"/>
      <c r="AY1379" s="12"/>
      <c r="AZ1379" s="12"/>
      <c r="BA1379" s="12"/>
      <c r="BB1379" s="12"/>
      <c r="BC1379" s="12"/>
      <c r="BD1379" s="12"/>
      <c r="BE1379" s="12"/>
      <c r="BF1379" s="12"/>
      <c r="BG1379" s="12"/>
      <c r="BH1379" s="12"/>
      <c r="BI1379" s="12"/>
      <c r="BJ1379" s="12"/>
      <c r="BK1379" s="12"/>
      <c r="BL1379" s="12"/>
      <c r="BM1379" s="12"/>
      <c r="BN1379" s="12"/>
      <c r="BO1379" s="12"/>
      <c r="BP1379" s="12"/>
      <c r="BQ1379" s="12"/>
      <c r="BR1379" s="12"/>
      <c r="BS1379" s="12"/>
      <c r="BT1379" s="12"/>
      <c r="BU1379" s="12"/>
      <c r="BV1379" s="12"/>
      <c r="BW1379" s="12"/>
      <c r="BX1379" s="12"/>
      <c r="BY1379" s="12"/>
      <c r="BZ1379" s="12"/>
      <c r="CA1379" s="12"/>
      <c r="CB1379" s="12"/>
      <c r="CC1379" s="12"/>
      <c r="CD1379" s="12"/>
      <c r="CE1379" s="12"/>
      <c r="CF1379" s="12"/>
      <c r="CG1379" s="12"/>
      <c r="CH1379" s="12"/>
      <c r="CI1379" s="12"/>
      <c r="CJ1379" s="12"/>
      <c r="CK1379" s="12"/>
      <c r="CL1379" s="12"/>
      <c r="CM1379" s="12"/>
      <c r="CN1379" s="12"/>
      <c r="CO1379" s="12"/>
      <c r="CP1379" s="12"/>
      <c r="CQ1379" s="12"/>
      <c r="CR1379" s="12"/>
      <c r="CS1379" s="12"/>
      <c r="CT1379" s="12"/>
      <c r="CU1379" s="12"/>
      <c r="CV1379" s="12"/>
      <c r="CW1379" s="12"/>
      <c r="CX1379" s="12"/>
      <c r="CY1379" s="12"/>
      <c r="CZ1379" s="12"/>
      <c r="DA1379" s="12"/>
      <c r="DB1379" s="12"/>
      <c r="DC1379" s="12"/>
      <c r="DD1379" s="12"/>
      <c r="DE1379" s="12"/>
      <c r="DF1379" s="12"/>
      <c r="DG1379" s="12"/>
      <c r="DH1379" s="12"/>
      <c r="DI1379" s="12"/>
      <c r="DJ1379" s="12"/>
      <c r="DK1379" s="12"/>
      <c r="DL1379" s="12"/>
      <c r="DM1379" s="12"/>
      <c r="DN1379" s="12"/>
      <c r="DO1379" s="12"/>
      <c r="DP1379" s="12"/>
      <c r="DQ1379" s="12"/>
      <c r="DR1379" s="12"/>
      <c r="DS1379" s="12"/>
      <c r="DT1379" s="12"/>
      <c r="DU1379" s="12"/>
      <c r="DV1379" s="12"/>
      <c r="DW1379" s="12"/>
      <c r="DX1379" s="12"/>
      <c r="DY1379" s="12"/>
      <c r="DZ1379" s="12"/>
      <c r="EA1379" s="12"/>
      <c r="EB1379" s="12"/>
      <c r="EC1379" s="12"/>
      <c r="ED1379" s="12"/>
      <c r="EE1379" s="12"/>
      <c r="EF1379" s="12"/>
      <c r="EG1379" s="12"/>
      <c r="EH1379" s="12"/>
      <c r="EI1379" s="12"/>
      <c r="EJ1379" s="12"/>
      <c r="EK1379" s="12"/>
      <c r="EL1379" s="12"/>
      <c r="EM1379" s="12"/>
      <c r="EN1379" s="12"/>
      <c r="EO1379" s="12"/>
      <c r="EP1379" s="12"/>
      <c r="EQ1379" s="12"/>
      <c r="ER1379" s="12"/>
      <c r="ES1379" s="12"/>
      <c r="ET1379" s="12"/>
      <c r="EU1379" s="12"/>
      <c r="EV1379" s="12"/>
      <c r="EW1379" s="12"/>
      <c r="EX1379" s="12"/>
      <c r="EY1379" s="12"/>
      <c r="EZ1379" s="12"/>
      <c r="FA1379" s="12"/>
      <c r="FB1379" s="12"/>
      <c r="FC1379" s="12"/>
      <c r="FD1379" s="12"/>
      <c r="FE1379" s="12"/>
      <c r="FF1379" s="12"/>
      <c r="FG1379" s="12"/>
      <c r="FH1379" s="12"/>
      <c r="FI1379" s="12"/>
      <c r="FJ1379" s="12"/>
      <c r="FK1379" s="12"/>
      <c r="FL1379" s="12"/>
      <c r="FM1379" s="12"/>
      <c r="FN1379" s="12"/>
      <c r="FO1379" s="12"/>
      <c r="FP1379" s="12"/>
      <c r="FQ1379" s="12"/>
      <c r="FR1379" s="12"/>
      <c r="FS1379" s="12"/>
      <c r="FT1379" s="12"/>
      <c r="FU1379" s="12"/>
      <c r="FV1379" s="12"/>
      <c r="FW1379" s="12"/>
      <c r="FX1379" s="12"/>
      <c r="FY1379" s="12"/>
      <c r="FZ1379" s="12"/>
      <c r="GA1379" s="12"/>
      <c r="GB1379" s="12"/>
      <c r="GC1379" s="12"/>
      <c r="GD1379" s="12"/>
      <c r="GE1379" s="12"/>
      <c r="GF1379" s="12"/>
      <c r="GG1379" s="12"/>
      <c r="GH1379" s="12"/>
      <c r="GI1379" s="12"/>
      <c r="GJ1379" s="12"/>
      <c r="GK1379" s="12"/>
      <c r="GL1379" s="12"/>
      <c r="GM1379" s="12"/>
      <c r="GN1379" s="12"/>
      <c r="GO1379" s="12"/>
      <c r="GP1379" s="12"/>
      <c r="GQ1379" s="12"/>
      <c r="GR1379" s="12"/>
      <c r="GS1379" s="12"/>
      <c r="GT1379" s="12"/>
      <c r="GU1379" s="12"/>
      <c r="GV1379" s="12"/>
      <c r="GW1379" s="12"/>
      <c r="GX1379" s="12"/>
      <c r="GY1379" s="12"/>
      <c r="GZ1379" s="12"/>
      <c r="HA1379" s="12"/>
      <c r="HB1379" s="12"/>
      <c r="HC1379" s="12"/>
      <c r="HD1379" s="12"/>
      <c r="HE1379" s="12"/>
      <c r="HF1379" s="12"/>
      <c r="HG1379" s="12"/>
      <c r="HH1379" s="12"/>
      <c r="HI1379" s="12"/>
      <c r="HJ1379" s="12"/>
      <c r="HK1379" s="12"/>
      <c r="HL1379" s="12"/>
      <c r="HM1379" s="12"/>
      <c r="HN1379" s="12"/>
      <c r="HO1379" s="12"/>
      <c r="HP1379" s="12"/>
      <c r="HQ1379" s="12"/>
      <c r="HR1379" s="12"/>
      <c r="HS1379" s="12"/>
      <c r="HT1379" s="12"/>
      <c r="HU1379" s="12"/>
      <c r="HV1379" s="12"/>
      <c r="HW1379" s="12"/>
      <c r="HX1379" s="12"/>
      <c r="HY1379" s="12"/>
      <c r="HZ1379" s="12"/>
      <c r="IA1379" s="12"/>
      <c r="IB1379" s="12"/>
      <c r="IC1379" s="12"/>
      <c r="ID1379" s="12"/>
    </row>
    <row r="1380" spans="1:238" x14ac:dyDescent="0.2">
      <c r="A1380" s="11">
        <f t="shared" si="22"/>
        <v>1372</v>
      </c>
      <c r="B1380" s="32" t="s">
        <v>2042</v>
      </c>
      <c r="C1380" s="38" t="s">
        <v>1660</v>
      </c>
      <c r="D1380" s="33" t="s">
        <v>8</v>
      </c>
      <c r="E1380" s="71" t="s">
        <v>1159</v>
      </c>
      <c r="F1380" s="32" t="s">
        <v>1373</v>
      </c>
      <c r="G1380" s="64">
        <v>785</v>
      </c>
      <c r="H1380" s="64">
        <v>1350</v>
      </c>
      <c r="I1380" s="63" t="s">
        <v>15</v>
      </c>
      <c r="J1380" s="65" t="s">
        <v>1290</v>
      </c>
      <c r="K1380" s="36"/>
    </row>
    <row r="1381" spans="1:238" x14ac:dyDescent="0.2">
      <c r="A1381" s="11">
        <f t="shared" si="22"/>
        <v>1373</v>
      </c>
      <c r="B1381" s="38" t="s">
        <v>2043</v>
      </c>
      <c r="C1381" s="55" t="s">
        <v>1660</v>
      </c>
      <c r="D1381" s="55" t="s">
        <v>8</v>
      </c>
      <c r="E1381" s="69">
        <v>2019.11</v>
      </c>
      <c r="F1381" s="58" t="s">
        <v>115</v>
      </c>
      <c r="G1381" s="39">
        <v>1502</v>
      </c>
      <c r="H1381" s="39">
        <v>2247</v>
      </c>
      <c r="I1381" s="57" t="s">
        <v>15</v>
      </c>
      <c r="J1381" s="57" t="s">
        <v>17</v>
      </c>
      <c r="K1381" s="36" t="s">
        <v>178</v>
      </c>
    </row>
    <row r="1382" spans="1:238" x14ac:dyDescent="0.2">
      <c r="A1382" s="11">
        <f t="shared" si="22"/>
        <v>1374</v>
      </c>
      <c r="B1382" s="38" t="s">
        <v>143</v>
      </c>
      <c r="C1382" s="38" t="s">
        <v>1660</v>
      </c>
      <c r="D1382" s="55" t="s">
        <v>8</v>
      </c>
      <c r="E1382" s="69">
        <v>2020.04</v>
      </c>
      <c r="F1382" s="58" t="s">
        <v>2044</v>
      </c>
      <c r="G1382" s="39">
        <v>10434</v>
      </c>
      <c r="H1382" s="39">
        <v>22243</v>
      </c>
      <c r="I1382" s="57" t="s">
        <v>15</v>
      </c>
      <c r="J1382" s="57" t="s">
        <v>17</v>
      </c>
      <c r="K1382" s="36" t="s">
        <v>178</v>
      </c>
    </row>
    <row r="1383" spans="1:238" x14ac:dyDescent="0.2">
      <c r="A1383" s="11">
        <f t="shared" si="22"/>
        <v>1375</v>
      </c>
      <c r="B1383" s="32" t="s">
        <v>2045</v>
      </c>
      <c r="C1383" s="32" t="s">
        <v>1660</v>
      </c>
      <c r="D1383" s="32" t="s">
        <v>8</v>
      </c>
      <c r="E1383" s="68">
        <v>2020.07</v>
      </c>
      <c r="F1383" s="33" t="s">
        <v>173</v>
      </c>
      <c r="G1383" s="34">
        <v>996</v>
      </c>
      <c r="H1383" s="34">
        <v>1829</v>
      </c>
      <c r="I1383" s="37" t="s">
        <v>15</v>
      </c>
      <c r="J1383" s="35" t="s">
        <v>17</v>
      </c>
      <c r="K1383" s="36" t="s">
        <v>178</v>
      </c>
    </row>
    <row r="1384" spans="1:238" x14ac:dyDescent="0.2">
      <c r="A1384" s="11">
        <f t="shared" si="22"/>
        <v>1376</v>
      </c>
      <c r="B1384" s="32" t="s">
        <v>680</v>
      </c>
      <c r="C1384" s="32" t="s">
        <v>1660</v>
      </c>
      <c r="D1384" s="32" t="s">
        <v>8</v>
      </c>
      <c r="E1384" s="68">
        <v>2021.01</v>
      </c>
      <c r="F1384" s="33" t="s">
        <v>2046</v>
      </c>
      <c r="G1384" s="34">
        <v>24565</v>
      </c>
      <c r="H1384" s="34">
        <v>46675</v>
      </c>
      <c r="I1384" s="37" t="s">
        <v>2047</v>
      </c>
      <c r="J1384" s="35" t="s">
        <v>17</v>
      </c>
      <c r="K1384" s="36" t="s">
        <v>178</v>
      </c>
    </row>
    <row r="1385" spans="1:238" x14ac:dyDescent="0.2">
      <c r="A1385" s="11">
        <f t="shared" si="22"/>
        <v>1377</v>
      </c>
      <c r="B1385" s="32" t="s">
        <v>739</v>
      </c>
      <c r="C1385" s="32" t="s">
        <v>1660</v>
      </c>
      <c r="D1385" s="32" t="s">
        <v>8</v>
      </c>
      <c r="E1385" s="68" t="s">
        <v>1333</v>
      </c>
      <c r="F1385" s="33" t="s">
        <v>1578</v>
      </c>
      <c r="G1385" s="34">
        <v>14780</v>
      </c>
      <c r="H1385" s="34">
        <v>29700</v>
      </c>
      <c r="I1385" s="37" t="s">
        <v>15</v>
      </c>
      <c r="J1385" s="35" t="s">
        <v>17</v>
      </c>
      <c r="K1385" s="36" t="s">
        <v>178</v>
      </c>
    </row>
    <row r="1386" spans="1:238" x14ac:dyDescent="0.2">
      <c r="A1386" s="11">
        <f t="shared" si="22"/>
        <v>1378</v>
      </c>
      <c r="B1386" s="32" t="s">
        <v>742</v>
      </c>
      <c r="C1386" s="32" t="s">
        <v>1660</v>
      </c>
      <c r="D1386" s="32" t="s">
        <v>8</v>
      </c>
      <c r="E1386" s="68" t="s">
        <v>1333</v>
      </c>
      <c r="F1386" s="33" t="s">
        <v>2048</v>
      </c>
      <c r="G1386" s="34">
        <v>26390</v>
      </c>
      <c r="H1386" s="34">
        <v>52099</v>
      </c>
      <c r="I1386" s="37" t="s">
        <v>2047</v>
      </c>
      <c r="J1386" s="35" t="s">
        <v>17</v>
      </c>
      <c r="K1386" s="36" t="s">
        <v>178</v>
      </c>
    </row>
    <row r="1387" spans="1:238" x14ac:dyDescent="0.2">
      <c r="A1387" s="11">
        <f t="shared" si="22"/>
        <v>1379</v>
      </c>
      <c r="B1387" s="32" t="s">
        <v>771</v>
      </c>
      <c r="C1387" s="32" t="s">
        <v>1660</v>
      </c>
      <c r="D1387" s="32" t="s">
        <v>8</v>
      </c>
      <c r="E1387" s="68" t="s">
        <v>1442</v>
      </c>
      <c r="F1387" s="33" t="s">
        <v>1341</v>
      </c>
      <c r="G1387" s="34">
        <v>806</v>
      </c>
      <c r="H1387" s="34">
        <v>1445</v>
      </c>
      <c r="I1387" s="37" t="s">
        <v>15</v>
      </c>
      <c r="J1387" s="35" t="s">
        <v>17</v>
      </c>
      <c r="K1387" s="36"/>
    </row>
    <row r="1388" spans="1:238" x14ac:dyDescent="0.2">
      <c r="A1388" s="11">
        <f t="shared" si="22"/>
        <v>1380</v>
      </c>
      <c r="B1388" s="32" t="s">
        <v>781</v>
      </c>
      <c r="C1388" s="32" t="s">
        <v>1660</v>
      </c>
      <c r="D1388" s="32" t="s">
        <v>8</v>
      </c>
      <c r="E1388" s="68" t="s">
        <v>1335</v>
      </c>
      <c r="F1388" s="33" t="s">
        <v>2050</v>
      </c>
      <c r="G1388" s="34">
        <v>11181</v>
      </c>
      <c r="H1388" s="34">
        <v>23362</v>
      </c>
      <c r="I1388" s="37" t="s">
        <v>15</v>
      </c>
      <c r="J1388" s="35" t="s">
        <v>17</v>
      </c>
      <c r="K1388" s="36" t="s">
        <v>178</v>
      </c>
    </row>
    <row r="1389" spans="1:238" x14ac:dyDescent="0.2">
      <c r="A1389" s="11">
        <f t="shared" si="22"/>
        <v>1381</v>
      </c>
      <c r="B1389" s="32" t="s">
        <v>782</v>
      </c>
      <c r="C1389" s="32" t="s">
        <v>1660</v>
      </c>
      <c r="D1389" s="32" t="s">
        <v>8</v>
      </c>
      <c r="E1389" s="68" t="s">
        <v>1335</v>
      </c>
      <c r="F1389" s="33" t="s">
        <v>2051</v>
      </c>
      <c r="G1389" s="34">
        <v>2057</v>
      </c>
      <c r="H1389" s="34">
        <v>5279</v>
      </c>
      <c r="I1389" s="37" t="s">
        <v>15</v>
      </c>
      <c r="J1389" s="35" t="s">
        <v>17</v>
      </c>
      <c r="K1389" s="36"/>
    </row>
    <row r="1390" spans="1:238" x14ac:dyDescent="0.2">
      <c r="A1390" s="11">
        <f t="shared" si="22"/>
        <v>1382</v>
      </c>
      <c r="B1390" s="32" t="s">
        <v>811</v>
      </c>
      <c r="C1390" s="32" t="s">
        <v>1660</v>
      </c>
      <c r="D1390" s="32" t="s">
        <v>8</v>
      </c>
      <c r="E1390" s="68" t="s">
        <v>1339</v>
      </c>
      <c r="F1390" s="33" t="s">
        <v>2049</v>
      </c>
      <c r="G1390" s="34">
        <v>1006</v>
      </c>
      <c r="H1390" s="34">
        <v>2082</v>
      </c>
      <c r="I1390" s="37" t="s">
        <v>1268</v>
      </c>
      <c r="J1390" s="35" t="s">
        <v>17</v>
      </c>
      <c r="K1390" s="36"/>
    </row>
    <row r="1391" spans="1:238" x14ac:dyDescent="0.2">
      <c r="A1391" s="11">
        <f t="shared" ref="A1391:A1463" si="23">ROW()-8</f>
        <v>1383</v>
      </c>
      <c r="B1391" s="32" t="s">
        <v>860</v>
      </c>
      <c r="C1391" s="32" t="s">
        <v>1660</v>
      </c>
      <c r="D1391" s="32" t="s">
        <v>8</v>
      </c>
      <c r="E1391" s="68" t="s">
        <v>1344</v>
      </c>
      <c r="F1391" s="33" t="s">
        <v>861</v>
      </c>
      <c r="G1391" s="34">
        <v>16178</v>
      </c>
      <c r="H1391" s="34">
        <v>31961</v>
      </c>
      <c r="I1391" s="37" t="s">
        <v>15</v>
      </c>
      <c r="J1391" s="35" t="s">
        <v>17</v>
      </c>
      <c r="K1391" s="36" t="s">
        <v>178</v>
      </c>
    </row>
    <row r="1392" spans="1:238" x14ac:dyDescent="0.2">
      <c r="A1392" s="11">
        <f t="shared" si="23"/>
        <v>1384</v>
      </c>
      <c r="B1392" s="32" t="s">
        <v>922</v>
      </c>
      <c r="C1392" s="32" t="s">
        <v>1660</v>
      </c>
      <c r="D1392" s="32" t="s">
        <v>8</v>
      </c>
      <c r="E1392" s="68" t="s">
        <v>1623</v>
      </c>
      <c r="F1392" s="33" t="s">
        <v>45</v>
      </c>
      <c r="G1392" s="34">
        <v>4266</v>
      </c>
      <c r="H1392" s="34">
        <v>7367</v>
      </c>
      <c r="I1392" s="37" t="s">
        <v>18</v>
      </c>
      <c r="J1392" s="35" t="s">
        <v>17</v>
      </c>
      <c r="K1392" s="36" t="s">
        <v>178</v>
      </c>
    </row>
    <row r="1393" spans="1:238" x14ac:dyDescent="0.2">
      <c r="A1393" s="11">
        <f t="shared" si="23"/>
        <v>1385</v>
      </c>
      <c r="B1393" s="32" t="s">
        <v>1200</v>
      </c>
      <c r="C1393" s="32" t="s">
        <v>1660</v>
      </c>
      <c r="D1393" s="32" t="s">
        <v>8</v>
      </c>
      <c r="E1393" s="68" t="s">
        <v>1625</v>
      </c>
      <c r="F1393" s="33" t="s">
        <v>34</v>
      </c>
      <c r="G1393" s="34">
        <v>5066</v>
      </c>
      <c r="H1393" s="34">
        <v>5812</v>
      </c>
      <c r="I1393" s="37" t="s">
        <v>15</v>
      </c>
      <c r="J1393" s="35" t="s">
        <v>17</v>
      </c>
      <c r="K1393" s="36" t="s">
        <v>178</v>
      </c>
    </row>
    <row r="1394" spans="1:238" x14ac:dyDescent="0.2">
      <c r="A1394" s="11">
        <f t="shared" si="23"/>
        <v>1386</v>
      </c>
      <c r="B1394" s="32" t="s">
        <v>954</v>
      </c>
      <c r="C1394" s="32" t="s">
        <v>1660</v>
      </c>
      <c r="D1394" s="32" t="s">
        <v>8</v>
      </c>
      <c r="E1394" s="68" t="s">
        <v>1625</v>
      </c>
      <c r="F1394" s="33" t="s">
        <v>955</v>
      </c>
      <c r="G1394" s="34">
        <v>1688</v>
      </c>
      <c r="H1394" s="34">
        <v>3217</v>
      </c>
      <c r="I1394" s="37" t="s">
        <v>15</v>
      </c>
      <c r="J1394" s="35" t="s">
        <v>17</v>
      </c>
      <c r="K1394" s="36" t="s">
        <v>178</v>
      </c>
    </row>
    <row r="1395" spans="1:238" x14ac:dyDescent="0.2">
      <c r="A1395" s="11">
        <f t="shared" si="23"/>
        <v>1387</v>
      </c>
      <c r="B1395" s="32" t="s">
        <v>960</v>
      </c>
      <c r="C1395" s="32" t="s">
        <v>1660</v>
      </c>
      <c r="D1395" s="32" t="s">
        <v>8</v>
      </c>
      <c r="E1395" s="68" t="s">
        <v>1626</v>
      </c>
      <c r="F1395" s="33" t="s">
        <v>961</v>
      </c>
      <c r="G1395" s="34">
        <v>10715</v>
      </c>
      <c r="H1395" s="34">
        <v>21800</v>
      </c>
      <c r="I1395" s="37" t="s">
        <v>15</v>
      </c>
      <c r="J1395" s="35" t="s">
        <v>17</v>
      </c>
      <c r="K1395" s="36" t="s">
        <v>178</v>
      </c>
    </row>
    <row r="1396" spans="1:238" x14ac:dyDescent="0.2">
      <c r="A1396" s="11">
        <f t="shared" si="23"/>
        <v>1388</v>
      </c>
      <c r="B1396" s="32" t="s">
        <v>987</v>
      </c>
      <c r="C1396" s="32" t="s">
        <v>1660</v>
      </c>
      <c r="D1396" s="32" t="s">
        <v>8</v>
      </c>
      <c r="E1396" s="68" t="s">
        <v>1627</v>
      </c>
      <c r="F1396" s="33" t="s">
        <v>988</v>
      </c>
      <c r="G1396" s="34">
        <v>9525</v>
      </c>
      <c r="H1396" s="34">
        <v>15864</v>
      </c>
      <c r="I1396" s="37" t="s">
        <v>15</v>
      </c>
      <c r="J1396" s="35" t="s">
        <v>17</v>
      </c>
      <c r="K1396" s="36" t="s">
        <v>178</v>
      </c>
    </row>
    <row r="1397" spans="1:238" x14ac:dyDescent="0.2">
      <c r="A1397" s="11">
        <f t="shared" si="23"/>
        <v>1389</v>
      </c>
      <c r="B1397" s="32" t="s">
        <v>1008</v>
      </c>
      <c r="C1397" s="32" t="s">
        <v>1660</v>
      </c>
      <c r="D1397" s="32" t="s">
        <v>8</v>
      </c>
      <c r="E1397" s="68" t="s">
        <v>1628</v>
      </c>
      <c r="F1397" s="33" t="s">
        <v>1009</v>
      </c>
      <c r="G1397" s="34">
        <v>2373</v>
      </c>
      <c r="H1397" s="34">
        <v>4470</v>
      </c>
      <c r="I1397" s="37" t="s">
        <v>15</v>
      </c>
      <c r="J1397" s="35" t="s">
        <v>17</v>
      </c>
      <c r="K1397" s="36" t="s">
        <v>178</v>
      </c>
    </row>
    <row r="1398" spans="1:238" x14ac:dyDescent="0.2">
      <c r="A1398" s="11">
        <f t="shared" si="23"/>
        <v>1390</v>
      </c>
      <c r="B1398" s="32" t="s">
        <v>1010</v>
      </c>
      <c r="C1398" s="32" t="s">
        <v>1660</v>
      </c>
      <c r="D1398" s="32" t="s">
        <v>8</v>
      </c>
      <c r="E1398" s="68" t="s">
        <v>1629</v>
      </c>
      <c r="F1398" s="33" t="s">
        <v>1011</v>
      </c>
      <c r="G1398" s="34">
        <v>10914</v>
      </c>
      <c r="H1398" s="34">
        <v>20241</v>
      </c>
      <c r="I1398" s="37" t="s">
        <v>15</v>
      </c>
      <c r="J1398" s="35" t="s">
        <v>17</v>
      </c>
      <c r="K1398" s="36" t="s">
        <v>179</v>
      </c>
    </row>
    <row r="1399" spans="1:238" x14ac:dyDescent="0.2">
      <c r="A1399" s="11">
        <f t="shared" si="23"/>
        <v>1391</v>
      </c>
      <c r="B1399" s="32" t="s">
        <v>1030</v>
      </c>
      <c r="C1399" s="32" t="s">
        <v>1660</v>
      </c>
      <c r="D1399" s="32" t="s">
        <v>8</v>
      </c>
      <c r="E1399" s="68" t="s">
        <v>1630</v>
      </c>
      <c r="F1399" s="33" t="s">
        <v>1031</v>
      </c>
      <c r="G1399" s="34">
        <v>11309</v>
      </c>
      <c r="H1399" s="34">
        <v>21288.879999999997</v>
      </c>
      <c r="I1399" s="37" t="s">
        <v>15</v>
      </c>
      <c r="J1399" s="35" t="s">
        <v>17</v>
      </c>
      <c r="K1399" s="36" t="s">
        <v>179</v>
      </c>
    </row>
    <row r="1400" spans="1:238" x14ac:dyDescent="0.2">
      <c r="A1400" s="11">
        <f t="shared" si="23"/>
        <v>1392</v>
      </c>
      <c r="B1400" s="32" t="s">
        <v>1251</v>
      </c>
      <c r="C1400" s="32" t="s">
        <v>1660</v>
      </c>
      <c r="D1400" s="32" t="s">
        <v>8</v>
      </c>
      <c r="E1400" s="68" t="s">
        <v>1240</v>
      </c>
      <c r="F1400" s="33" t="s">
        <v>1661</v>
      </c>
      <c r="G1400" s="34">
        <v>11821</v>
      </c>
      <c r="H1400" s="34">
        <v>20266</v>
      </c>
      <c r="I1400" s="37" t="s">
        <v>15</v>
      </c>
      <c r="J1400" s="35" t="s">
        <v>17</v>
      </c>
      <c r="K1400" s="36" t="s">
        <v>179</v>
      </c>
    </row>
    <row r="1401" spans="1:238" x14ac:dyDescent="0.2">
      <c r="A1401" s="11">
        <f t="shared" si="23"/>
        <v>1393</v>
      </c>
      <c r="B1401" s="32" t="s">
        <v>200</v>
      </c>
      <c r="C1401" s="32" t="s">
        <v>754</v>
      </c>
      <c r="D1401" s="32" t="s">
        <v>784</v>
      </c>
      <c r="E1401" s="68">
        <v>2005.09</v>
      </c>
      <c r="F1401" s="33" t="s">
        <v>1311</v>
      </c>
      <c r="G1401" s="34">
        <v>199</v>
      </c>
      <c r="H1401" s="34">
        <v>332</v>
      </c>
      <c r="I1401" s="37" t="s">
        <v>1268</v>
      </c>
      <c r="J1401" s="35" t="s">
        <v>17</v>
      </c>
      <c r="K1401" s="36"/>
    </row>
    <row r="1402" spans="1:238" x14ac:dyDescent="0.2">
      <c r="A1402" s="11">
        <f t="shared" si="23"/>
        <v>1394</v>
      </c>
      <c r="B1402" s="32" t="s">
        <v>201</v>
      </c>
      <c r="C1402" s="32" t="s">
        <v>754</v>
      </c>
      <c r="D1402" s="32" t="s">
        <v>784</v>
      </c>
      <c r="E1402" s="68">
        <v>2005.09</v>
      </c>
      <c r="F1402" s="33" t="s">
        <v>1311</v>
      </c>
      <c r="G1402" s="34">
        <v>338</v>
      </c>
      <c r="H1402" s="34">
        <v>396</v>
      </c>
      <c r="I1402" s="37" t="s">
        <v>1268</v>
      </c>
      <c r="J1402" s="35" t="s">
        <v>17</v>
      </c>
      <c r="K1402" s="36"/>
    </row>
    <row r="1403" spans="1:238" x14ac:dyDescent="0.2">
      <c r="A1403" s="11">
        <f t="shared" si="23"/>
        <v>1395</v>
      </c>
      <c r="B1403" s="32" t="s">
        <v>2052</v>
      </c>
      <c r="C1403" s="32" t="s">
        <v>754</v>
      </c>
      <c r="D1403" s="38" t="s">
        <v>784</v>
      </c>
      <c r="E1403" s="68">
        <v>2013.12</v>
      </c>
      <c r="F1403" s="33" t="s">
        <v>1301</v>
      </c>
      <c r="G1403" s="34">
        <v>570</v>
      </c>
      <c r="H1403" s="34">
        <v>1021</v>
      </c>
      <c r="I1403" s="37" t="s">
        <v>1064</v>
      </c>
      <c r="J1403" s="35" t="s">
        <v>17</v>
      </c>
      <c r="K1403" s="36"/>
      <c r="L1403" s="17"/>
      <c r="M1403" s="17"/>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7"/>
      <c r="AI1403" s="17"/>
      <c r="AJ1403" s="17"/>
      <c r="AK1403" s="17"/>
      <c r="AL1403" s="17"/>
      <c r="AM1403" s="17"/>
      <c r="AN1403" s="17"/>
      <c r="AO1403" s="17"/>
      <c r="AP1403" s="17"/>
      <c r="AQ1403" s="17"/>
      <c r="AR1403" s="17"/>
      <c r="AS1403" s="17"/>
      <c r="AT1403" s="17"/>
      <c r="AU1403" s="17"/>
      <c r="AV1403" s="17"/>
      <c r="AW1403" s="17"/>
      <c r="AX1403" s="17"/>
      <c r="AY1403" s="17"/>
      <c r="AZ1403" s="17"/>
      <c r="BA1403" s="17"/>
      <c r="BB1403" s="17"/>
      <c r="BC1403" s="17"/>
      <c r="BD1403" s="17"/>
      <c r="BE1403" s="17"/>
      <c r="BF1403" s="17"/>
      <c r="BG1403" s="17"/>
      <c r="BH1403" s="17"/>
      <c r="BI1403" s="17"/>
      <c r="BJ1403" s="17"/>
      <c r="BK1403" s="17"/>
      <c r="BL1403" s="17"/>
      <c r="BM1403" s="17"/>
      <c r="BN1403" s="17"/>
      <c r="BO1403" s="17"/>
      <c r="BP1403" s="17"/>
      <c r="BQ1403" s="17"/>
      <c r="BR1403" s="17"/>
      <c r="BS1403" s="17"/>
      <c r="BT1403" s="17"/>
      <c r="BU1403" s="17"/>
      <c r="BV1403" s="17"/>
      <c r="BW1403" s="17"/>
      <c r="BX1403" s="17"/>
      <c r="BY1403" s="17"/>
      <c r="BZ1403" s="17"/>
      <c r="CA1403" s="17"/>
      <c r="CB1403" s="17"/>
      <c r="CC1403" s="17"/>
      <c r="CD1403" s="17"/>
      <c r="CE1403" s="17"/>
      <c r="CF1403" s="17"/>
      <c r="CG1403" s="17"/>
      <c r="CH1403" s="17"/>
      <c r="CI1403" s="17"/>
      <c r="CJ1403" s="17"/>
      <c r="CK1403" s="17"/>
      <c r="CL1403" s="17"/>
      <c r="CM1403" s="17"/>
      <c r="CN1403" s="17"/>
      <c r="CO1403" s="17"/>
      <c r="CP1403" s="17"/>
      <c r="CQ1403" s="17"/>
      <c r="CR1403" s="17"/>
      <c r="CS1403" s="17"/>
      <c r="CT1403" s="17"/>
      <c r="CU1403" s="17"/>
      <c r="CV1403" s="17"/>
      <c r="CW1403" s="17"/>
      <c r="CX1403" s="17"/>
      <c r="CY1403" s="17"/>
      <c r="CZ1403" s="17"/>
      <c r="DA1403" s="17"/>
      <c r="DB1403" s="17"/>
      <c r="DC1403" s="17"/>
      <c r="DD1403" s="17"/>
      <c r="DE1403" s="17"/>
      <c r="DF1403" s="17"/>
      <c r="DG1403" s="17"/>
      <c r="DH1403" s="17"/>
      <c r="DI1403" s="17"/>
      <c r="DJ1403" s="17"/>
      <c r="DK1403" s="17"/>
      <c r="DL1403" s="17"/>
      <c r="DM1403" s="17"/>
      <c r="DN1403" s="17"/>
      <c r="DO1403" s="17"/>
      <c r="DP1403" s="17"/>
      <c r="DQ1403" s="17"/>
      <c r="DR1403" s="17"/>
      <c r="DS1403" s="17"/>
      <c r="DT1403" s="17"/>
      <c r="DU1403" s="17"/>
      <c r="DV1403" s="17"/>
      <c r="DW1403" s="17"/>
      <c r="DX1403" s="17"/>
      <c r="DY1403" s="17"/>
      <c r="DZ1403" s="17"/>
      <c r="EA1403" s="17"/>
      <c r="EB1403" s="17"/>
      <c r="EC1403" s="17"/>
      <c r="ED1403" s="17"/>
      <c r="EE1403" s="17"/>
      <c r="EF1403" s="17"/>
      <c r="EG1403" s="17"/>
      <c r="EH1403" s="17"/>
      <c r="EI1403" s="17"/>
      <c r="EJ1403" s="17"/>
      <c r="EK1403" s="17"/>
      <c r="EL1403" s="17"/>
      <c r="EM1403" s="17"/>
      <c r="EN1403" s="17"/>
      <c r="EO1403" s="17"/>
      <c r="EP1403" s="17"/>
      <c r="EQ1403" s="17"/>
      <c r="ER1403" s="17"/>
      <c r="ES1403" s="17"/>
      <c r="ET1403" s="17"/>
      <c r="EU1403" s="17"/>
      <c r="EV1403" s="17"/>
      <c r="EW1403" s="17"/>
      <c r="EX1403" s="17"/>
      <c r="EY1403" s="17"/>
      <c r="EZ1403" s="17"/>
      <c r="FA1403" s="17"/>
      <c r="FB1403" s="17"/>
      <c r="FC1403" s="17"/>
      <c r="FD1403" s="17"/>
      <c r="FE1403" s="17"/>
      <c r="FF1403" s="17"/>
      <c r="FG1403" s="17"/>
      <c r="FH1403" s="17"/>
      <c r="FI1403" s="17"/>
      <c r="FJ1403" s="17"/>
      <c r="FK1403" s="17"/>
      <c r="FL1403" s="17"/>
      <c r="FM1403" s="17"/>
      <c r="FN1403" s="17"/>
      <c r="FO1403" s="17"/>
      <c r="FP1403" s="17"/>
      <c r="FQ1403" s="17"/>
      <c r="FR1403" s="17"/>
      <c r="FS1403" s="17"/>
      <c r="FT1403" s="17"/>
      <c r="FU1403" s="17"/>
      <c r="FV1403" s="17"/>
      <c r="FW1403" s="17"/>
      <c r="FX1403" s="17"/>
      <c r="FY1403" s="17"/>
      <c r="FZ1403" s="17"/>
      <c r="GA1403" s="17"/>
      <c r="GB1403" s="17"/>
      <c r="GC1403" s="17"/>
      <c r="GD1403" s="17"/>
      <c r="GE1403" s="17"/>
      <c r="GF1403" s="17"/>
      <c r="GG1403" s="17"/>
      <c r="GH1403" s="17"/>
      <c r="GI1403" s="17"/>
      <c r="GJ1403" s="17"/>
      <c r="GK1403" s="17"/>
      <c r="GL1403" s="17"/>
      <c r="GM1403" s="17"/>
      <c r="GN1403" s="17"/>
      <c r="GO1403" s="17"/>
      <c r="GP1403" s="17"/>
      <c r="GQ1403" s="17"/>
      <c r="GR1403" s="17"/>
      <c r="GS1403" s="17"/>
      <c r="GT1403" s="17"/>
      <c r="GU1403" s="17"/>
      <c r="GV1403" s="17"/>
      <c r="GW1403" s="17"/>
      <c r="GX1403" s="17"/>
      <c r="GY1403" s="17"/>
      <c r="GZ1403" s="17"/>
      <c r="HA1403" s="17"/>
      <c r="HB1403" s="17"/>
      <c r="HC1403" s="17"/>
      <c r="HD1403" s="17"/>
      <c r="HE1403" s="17"/>
      <c r="HF1403" s="17"/>
      <c r="HG1403" s="17"/>
      <c r="HH1403" s="17"/>
      <c r="HI1403" s="17"/>
      <c r="HJ1403" s="17"/>
      <c r="HK1403" s="17"/>
      <c r="HL1403" s="17"/>
      <c r="HM1403" s="17"/>
      <c r="HN1403" s="17"/>
      <c r="HO1403" s="17"/>
      <c r="HP1403" s="13"/>
      <c r="HQ1403" s="13"/>
      <c r="HR1403" s="13"/>
      <c r="HS1403" s="13"/>
      <c r="HT1403" s="13"/>
      <c r="HU1403" s="13"/>
      <c r="HV1403" s="13"/>
      <c r="HW1403" s="13"/>
      <c r="HX1403" s="13"/>
      <c r="HY1403" s="13"/>
      <c r="HZ1403" s="13"/>
      <c r="IA1403" s="13"/>
      <c r="IB1403" s="13"/>
      <c r="IC1403" s="13"/>
      <c r="ID1403" s="13"/>
    </row>
    <row r="1404" spans="1:238" x14ac:dyDescent="0.2">
      <c r="A1404" s="11">
        <f t="shared" si="23"/>
        <v>1396</v>
      </c>
      <c r="B1404" s="38" t="s">
        <v>476</v>
      </c>
      <c r="C1404" s="32" t="s">
        <v>754</v>
      </c>
      <c r="D1404" s="32" t="s">
        <v>784</v>
      </c>
      <c r="E1404" s="69">
        <v>2015.04</v>
      </c>
      <c r="F1404" s="40" t="s">
        <v>1449</v>
      </c>
      <c r="G1404" s="39">
        <v>1991</v>
      </c>
      <c r="H1404" s="39">
        <v>4614</v>
      </c>
      <c r="I1404" s="41" t="s">
        <v>18</v>
      </c>
      <c r="J1404" s="43" t="s">
        <v>17</v>
      </c>
      <c r="K1404" s="42"/>
    </row>
    <row r="1405" spans="1:238" x14ac:dyDescent="0.2">
      <c r="A1405" s="11">
        <f t="shared" si="23"/>
        <v>1397</v>
      </c>
      <c r="B1405" s="38" t="s">
        <v>202</v>
      </c>
      <c r="C1405" s="38" t="s">
        <v>754</v>
      </c>
      <c r="D1405" s="38" t="s">
        <v>784</v>
      </c>
      <c r="E1405" s="69">
        <v>2015.08</v>
      </c>
      <c r="F1405" s="40" t="s">
        <v>2053</v>
      </c>
      <c r="G1405" s="39">
        <v>341</v>
      </c>
      <c r="H1405" s="39">
        <v>719</v>
      </c>
      <c r="I1405" s="41" t="s">
        <v>18</v>
      </c>
      <c r="J1405" s="43" t="s">
        <v>17</v>
      </c>
      <c r="K1405" s="42"/>
      <c r="L1405" s="12"/>
      <c r="M1405" s="12"/>
      <c r="N1405" s="12"/>
      <c r="O1405" s="12"/>
      <c r="P1405" s="12"/>
      <c r="Q1405" s="12"/>
      <c r="R1405" s="12"/>
      <c r="S1405" s="12"/>
      <c r="T1405" s="12"/>
      <c r="U1405" s="12"/>
      <c r="V1405" s="12"/>
      <c r="W1405" s="12"/>
      <c r="X1405" s="12"/>
      <c r="Y1405" s="12"/>
      <c r="Z1405" s="12"/>
      <c r="AA1405" s="12"/>
      <c r="AB1405" s="12"/>
      <c r="AC1405" s="12"/>
      <c r="AD1405" s="12"/>
      <c r="AE1405" s="12"/>
      <c r="AF1405" s="12"/>
      <c r="AG1405" s="12"/>
      <c r="AH1405" s="12"/>
      <c r="AI1405" s="12"/>
      <c r="AJ1405" s="12"/>
      <c r="AK1405" s="12"/>
      <c r="AL1405" s="12"/>
      <c r="AM1405" s="12"/>
      <c r="AN1405" s="12"/>
      <c r="AO1405" s="12"/>
      <c r="AP1405" s="12"/>
      <c r="AQ1405" s="12"/>
      <c r="AR1405" s="12"/>
      <c r="AS1405" s="12"/>
      <c r="AT1405" s="12"/>
      <c r="AU1405" s="12"/>
      <c r="AV1405" s="12"/>
      <c r="AW1405" s="12"/>
      <c r="AX1405" s="12"/>
      <c r="AY1405" s="12"/>
      <c r="AZ1405" s="12"/>
      <c r="BA1405" s="12"/>
      <c r="BB1405" s="12"/>
      <c r="BC1405" s="12"/>
      <c r="BD1405" s="12"/>
      <c r="BE1405" s="12"/>
      <c r="BF1405" s="12"/>
      <c r="BG1405" s="12"/>
      <c r="BH1405" s="12"/>
      <c r="BI1405" s="12"/>
      <c r="BJ1405" s="12"/>
      <c r="BK1405" s="12"/>
      <c r="BL1405" s="12"/>
      <c r="BM1405" s="12"/>
      <c r="BN1405" s="12"/>
      <c r="BO1405" s="12"/>
      <c r="BP1405" s="12"/>
      <c r="BQ1405" s="12"/>
      <c r="BR1405" s="12"/>
      <c r="BS1405" s="12"/>
      <c r="BT1405" s="12"/>
      <c r="BU1405" s="12"/>
      <c r="BV1405" s="12"/>
      <c r="BW1405" s="12"/>
      <c r="BX1405" s="12"/>
      <c r="BY1405" s="12"/>
      <c r="BZ1405" s="12"/>
      <c r="CA1405" s="12"/>
      <c r="CB1405" s="12"/>
      <c r="CC1405" s="12"/>
      <c r="CD1405" s="12"/>
      <c r="CE1405" s="12"/>
      <c r="CF1405" s="12"/>
      <c r="CG1405" s="12"/>
      <c r="CH1405" s="12"/>
      <c r="CI1405" s="12"/>
      <c r="CJ1405" s="12"/>
      <c r="CK1405" s="12"/>
      <c r="CL1405" s="12"/>
      <c r="CM1405" s="12"/>
      <c r="CN1405" s="12"/>
      <c r="CO1405" s="12"/>
      <c r="CP1405" s="12"/>
      <c r="CQ1405" s="12"/>
      <c r="CR1405" s="12"/>
      <c r="CS1405" s="12"/>
      <c r="CT1405" s="12"/>
      <c r="CU1405" s="12"/>
      <c r="CV1405" s="12"/>
      <c r="CW1405" s="12"/>
      <c r="CX1405" s="12"/>
      <c r="CY1405" s="12"/>
      <c r="CZ1405" s="12"/>
      <c r="DA1405" s="12"/>
      <c r="DB1405" s="12"/>
      <c r="DC1405" s="12"/>
      <c r="DD1405" s="12"/>
      <c r="DE1405" s="12"/>
      <c r="DF1405" s="12"/>
      <c r="DG1405" s="12"/>
      <c r="DH1405" s="12"/>
      <c r="DI1405" s="12"/>
      <c r="DJ1405" s="12"/>
      <c r="DK1405" s="12"/>
      <c r="DL1405" s="12"/>
      <c r="DM1405" s="12"/>
      <c r="DN1405" s="12"/>
      <c r="DO1405" s="12"/>
      <c r="DP1405" s="12"/>
      <c r="DQ1405" s="12"/>
      <c r="DR1405" s="12"/>
      <c r="DS1405" s="12"/>
      <c r="DT1405" s="12"/>
      <c r="DU1405" s="12"/>
      <c r="DV1405" s="12"/>
      <c r="DW1405" s="12"/>
      <c r="DX1405" s="12"/>
      <c r="DY1405" s="12"/>
      <c r="DZ1405" s="12"/>
      <c r="EA1405" s="12"/>
      <c r="EB1405" s="12"/>
      <c r="EC1405" s="12"/>
      <c r="ED1405" s="12"/>
      <c r="EE1405" s="12"/>
      <c r="EF1405" s="12"/>
      <c r="EG1405" s="12"/>
      <c r="EH1405" s="12"/>
      <c r="EI1405" s="12"/>
      <c r="EJ1405" s="12"/>
      <c r="EK1405" s="12"/>
      <c r="EL1405" s="12"/>
      <c r="EM1405" s="12"/>
      <c r="EN1405" s="12"/>
      <c r="EO1405" s="12"/>
      <c r="EP1405" s="12"/>
      <c r="EQ1405" s="12"/>
      <c r="ER1405" s="12"/>
      <c r="ES1405" s="12"/>
      <c r="ET1405" s="12"/>
      <c r="EU1405" s="12"/>
      <c r="EV1405" s="12"/>
      <c r="EW1405" s="12"/>
      <c r="EX1405" s="12"/>
      <c r="EY1405" s="12"/>
      <c r="EZ1405" s="12"/>
      <c r="FA1405" s="12"/>
      <c r="FB1405" s="12"/>
      <c r="FC1405" s="12"/>
      <c r="FD1405" s="12"/>
      <c r="FE1405" s="12"/>
      <c r="FF1405" s="12"/>
      <c r="FG1405" s="12"/>
      <c r="FH1405" s="12"/>
      <c r="FI1405" s="12"/>
      <c r="FJ1405" s="12"/>
      <c r="FK1405" s="12"/>
      <c r="FL1405" s="12"/>
      <c r="FM1405" s="12"/>
      <c r="FN1405" s="12"/>
      <c r="FO1405" s="12"/>
      <c r="FP1405" s="12"/>
      <c r="FQ1405" s="12"/>
      <c r="FR1405" s="12"/>
      <c r="FS1405" s="12"/>
      <c r="FT1405" s="12"/>
      <c r="FU1405" s="12"/>
      <c r="FV1405" s="12"/>
      <c r="FW1405" s="12"/>
      <c r="FX1405" s="12"/>
      <c r="FY1405" s="12"/>
      <c r="FZ1405" s="12"/>
      <c r="GA1405" s="12"/>
      <c r="GB1405" s="12"/>
      <c r="GC1405" s="12"/>
      <c r="GD1405" s="12"/>
      <c r="GE1405" s="12"/>
      <c r="GF1405" s="12"/>
      <c r="GG1405" s="12"/>
      <c r="GH1405" s="12"/>
      <c r="GI1405" s="12"/>
      <c r="GJ1405" s="12"/>
      <c r="GK1405" s="12"/>
      <c r="GL1405" s="12"/>
      <c r="GM1405" s="12"/>
      <c r="GN1405" s="12"/>
      <c r="GO1405" s="12"/>
      <c r="GP1405" s="12"/>
      <c r="GQ1405" s="12"/>
      <c r="GR1405" s="12"/>
      <c r="GS1405" s="12"/>
      <c r="GT1405" s="12"/>
      <c r="GU1405" s="12"/>
      <c r="GV1405" s="12"/>
      <c r="GW1405" s="12"/>
      <c r="GX1405" s="12"/>
      <c r="GY1405" s="12"/>
      <c r="GZ1405" s="12"/>
      <c r="HA1405" s="12"/>
      <c r="HB1405" s="12"/>
      <c r="HC1405" s="12"/>
      <c r="HD1405" s="12"/>
      <c r="HE1405" s="12"/>
      <c r="HF1405" s="12"/>
      <c r="HG1405" s="12"/>
      <c r="HH1405" s="12"/>
      <c r="HI1405" s="12"/>
      <c r="HJ1405" s="12"/>
      <c r="HK1405" s="12"/>
      <c r="HL1405" s="12"/>
      <c r="HM1405" s="12"/>
      <c r="HN1405" s="12"/>
      <c r="HO1405" s="12"/>
      <c r="HP1405" s="12"/>
      <c r="HQ1405" s="12"/>
      <c r="HR1405" s="12"/>
      <c r="HS1405" s="12"/>
      <c r="HT1405" s="12"/>
      <c r="HU1405" s="12"/>
      <c r="HV1405" s="12"/>
      <c r="HW1405" s="12"/>
      <c r="HX1405" s="12"/>
      <c r="HY1405" s="12"/>
      <c r="HZ1405" s="12"/>
      <c r="IA1405" s="12"/>
      <c r="IB1405" s="12"/>
      <c r="IC1405" s="12"/>
      <c r="ID1405" s="12"/>
    </row>
    <row r="1406" spans="1:238" x14ac:dyDescent="0.2">
      <c r="A1406" s="11">
        <f t="shared" si="23"/>
        <v>1398</v>
      </c>
      <c r="B1406" s="38" t="s">
        <v>203</v>
      </c>
      <c r="C1406" s="38" t="s">
        <v>754</v>
      </c>
      <c r="D1406" s="38" t="s">
        <v>784</v>
      </c>
      <c r="E1406" s="69">
        <v>2016.07</v>
      </c>
      <c r="F1406" s="40" t="s">
        <v>1396</v>
      </c>
      <c r="G1406" s="39">
        <v>437</v>
      </c>
      <c r="H1406" s="39">
        <v>1007</v>
      </c>
      <c r="I1406" s="41" t="s">
        <v>18</v>
      </c>
      <c r="J1406" s="43" t="s">
        <v>17</v>
      </c>
      <c r="K1406" s="42"/>
      <c r="L1406" s="12"/>
      <c r="M1406" s="12"/>
      <c r="N1406" s="12"/>
      <c r="O1406" s="12"/>
      <c r="P1406" s="12"/>
      <c r="Q1406" s="12"/>
      <c r="R1406" s="12"/>
      <c r="S1406" s="12"/>
      <c r="T1406" s="12"/>
      <c r="U1406" s="12"/>
      <c r="V1406" s="12"/>
      <c r="W1406" s="12"/>
      <c r="X1406" s="12"/>
      <c r="Y1406" s="12"/>
      <c r="Z1406" s="12"/>
      <c r="AA1406" s="12"/>
      <c r="AB1406" s="12"/>
      <c r="AC1406" s="12"/>
      <c r="AD1406" s="12"/>
      <c r="AE1406" s="12"/>
      <c r="AF1406" s="12"/>
      <c r="AG1406" s="12"/>
      <c r="AH1406" s="12"/>
      <c r="AI1406" s="12"/>
      <c r="AJ1406" s="12"/>
      <c r="AK1406" s="12"/>
      <c r="AL1406" s="12"/>
      <c r="AM1406" s="12"/>
      <c r="AN1406" s="12"/>
      <c r="AO1406" s="12"/>
      <c r="AP1406" s="12"/>
      <c r="AQ1406" s="12"/>
      <c r="AR1406" s="12"/>
      <c r="AS1406" s="12"/>
      <c r="AT1406" s="12"/>
      <c r="AU1406" s="12"/>
      <c r="AV1406" s="1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12"/>
      <c r="BR1406" s="12"/>
      <c r="BS1406" s="12"/>
      <c r="BT1406" s="12"/>
      <c r="BU1406" s="12"/>
      <c r="BV1406" s="12"/>
      <c r="BW1406" s="12"/>
      <c r="BX1406" s="12"/>
      <c r="BY1406" s="12"/>
      <c r="BZ1406" s="12"/>
      <c r="CA1406" s="12"/>
      <c r="CB1406" s="12"/>
      <c r="CC1406" s="12"/>
      <c r="CD1406" s="12"/>
      <c r="CE1406" s="12"/>
      <c r="CF1406" s="12"/>
      <c r="CG1406" s="12"/>
      <c r="CH1406" s="12"/>
      <c r="CI1406" s="12"/>
      <c r="CJ1406" s="12"/>
      <c r="CK1406" s="12"/>
      <c r="CL1406" s="12"/>
      <c r="CM1406" s="12"/>
      <c r="CN1406" s="12"/>
      <c r="CO1406" s="12"/>
      <c r="CP1406" s="12"/>
      <c r="CQ1406" s="12"/>
      <c r="CR1406" s="12"/>
      <c r="CS1406" s="12"/>
      <c r="CT1406" s="12"/>
      <c r="CU1406" s="12"/>
      <c r="CV1406" s="12"/>
      <c r="CW1406" s="12"/>
      <c r="CX1406" s="12"/>
      <c r="CY1406" s="12"/>
      <c r="CZ1406" s="12"/>
      <c r="DA1406" s="12"/>
      <c r="DB1406" s="12"/>
      <c r="DC1406" s="12"/>
      <c r="DD1406" s="12"/>
      <c r="DE1406" s="12"/>
      <c r="DF1406" s="12"/>
      <c r="DG1406" s="12"/>
      <c r="DH1406" s="12"/>
      <c r="DI1406" s="12"/>
      <c r="DJ1406" s="12"/>
      <c r="DK1406" s="12"/>
      <c r="DL1406" s="12"/>
      <c r="DM1406" s="12"/>
      <c r="DN1406" s="12"/>
      <c r="DO1406" s="12"/>
      <c r="DP1406" s="12"/>
      <c r="DQ1406" s="12"/>
      <c r="DR1406" s="12"/>
      <c r="DS1406" s="12"/>
      <c r="DT1406" s="12"/>
      <c r="DU1406" s="12"/>
      <c r="DV1406" s="12"/>
      <c r="DW1406" s="12"/>
      <c r="DX1406" s="12"/>
      <c r="DY1406" s="12"/>
      <c r="DZ1406" s="12"/>
      <c r="EA1406" s="12"/>
      <c r="EB1406" s="12"/>
      <c r="EC1406" s="12"/>
      <c r="ED1406" s="12"/>
      <c r="EE1406" s="12"/>
      <c r="EF1406" s="12"/>
      <c r="EG1406" s="12"/>
      <c r="EH1406" s="12"/>
      <c r="EI1406" s="12"/>
      <c r="EJ1406" s="12"/>
      <c r="EK1406" s="12"/>
      <c r="EL1406" s="12"/>
      <c r="EM1406" s="12"/>
      <c r="EN1406" s="12"/>
      <c r="EO1406" s="12"/>
      <c r="EP1406" s="12"/>
      <c r="EQ1406" s="12"/>
      <c r="ER1406" s="12"/>
      <c r="ES1406" s="12"/>
      <c r="ET1406" s="12"/>
      <c r="EU1406" s="12"/>
      <c r="EV1406" s="12"/>
      <c r="EW1406" s="12"/>
      <c r="EX1406" s="12"/>
      <c r="EY1406" s="12"/>
      <c r="EZ1406" s="12"/>
      <c r="FA1406" s="12"/>
      <c r="FB1406" s="12"/>
      <c r="FC1406" s="12"/>
      <c r="FD1406" s="12"/>
      <c r="FE1406" s="12"/>
      <c r="FF1406" s="12"/>
      <c r="FG1406" s="12"/>
      <c r="FH1406" s="12"/>
      <c r="FI1406" s="12"/>
      <c r="FJ1406" s="12"/>
      <c r="FK1406" s="12"/>
      <c r="FL1406" s="12"/>
      <c r="FM1406" s="12"/>
      <c r="FN1406" s="12"/>
      <c r="FO1406" s="12"/>
      <c r="FP1406" s="12"/>
      <c r="FQ1406" s="12"/>
      <c r="FR1406" s="12"/>
      <c r="FS1406" s="12"/>
      <c r="FT1406" s="12"/>
      <c r="FU1406" s="12"/>
      <c r="FV1406" s="12"/>
      <c r="FW1406" s="12"/>
      <c r="FX1406" s="12"/>
      <c r="FY1406" s="12"/>
      <c r="FZ1406" s="12"/>
      <c r="GA1406" s="12"/>
      <c r="GB1406" s="12"/>
      <c r="GC1406" s="12"/>
      <c r="GD1406" s="12"/>
      <c r="GE1406" s="12"/>
      <c r="GF1406" s="12"/>
      <c r="GG1406" s="12"/>
      <c r="GH1406" s="12"/>
      <c r="GI1406" s="12"/>
      <c r="GJ1406" s="12"/>
      <c r="GK1406" s="12"/>
      <c r="GL1406" s="12"/>
      <c r="GM1406" s="12"/>
      <c r="GN1406" s="12"/>
      <c r="GO1406" s="12"/>
      <c r="GP1406" s="12"/>
      <c r="GQ1406" s="12"/>
      <c r="GR1406" s="12"/>
      <c r="GS1406" s="12"/>
      <c r="GT1406" s="12"/>
      <c r="GU1406" s="12"/>
      <c r="GV1406" s="12"/>
      <c r="GW1406" s="12"/>
      <c r="GX1406" s="12"/>
      <c r="GY1406" s="12"/>
      <c r="GZ1406" s="12"/>
      <c r="HA1406" s="12"/>
      <c r="HB1406" s="12"/>
      <c r="HC1406" s="12"/>
      <c r="HD1406" s="12"/>
      <c r="HE1406" s="12"/>
      <c r="HF1406" s="12"/>
      <c r="HG1406" s="12"/>
      <c r="HH1406" s="12"/>
      <c r="HI1406" s="12"/>
      <c r="HJ1406" s="12"/>
      <c r="HK1406" s="12"/>
      <c r="HL1406" s="12"/>
      <c r="HM1406" s="12"/>
      <c r="HN1406" s="12"/>
      <c r="HO1406" s="12"/>
      <c r="HP1406" s="12"/>
      <c r="HQ1406" s="12"/>
      <c r="HR1406" s="12"/>
      <c r="HS1406" s="12"/>
      <c r="HT1406" s="12"/>
      <c r="HU1406" s="12"/>
      <c r="HV1406" s="12"/>
      <c r="HW1406" s="12"/>
      <c r="HX1406" s="12"/>
      <c r="HY1406" s="12"/>
      <c r="HZ1406" s="12"/>
      <c r="IA1406" s="12"/>
      <c r="IB1406" s="12"/>
      <c r="IC1406" s="12"/>
      <c r="ID1406" s="12"/>
    </row>
    <row r="1407" spans="1:238" x14ac:dyDescent="0.2">
      <c r="A1407" s="11">
        <f t="shared" si="23"/>
        <v>1399</v>
      </c>
      <c r="B1407" s="38" t="s">
        <v>2054</v>
      </c>
      <c r="C1407" s="38" t="s">
        <v>754</v>
      </c>
      <c r="D1407" s="38" t="s">
        <v>784</v>
      </c>
      <c r="E1407" s="69">
        <v>2016.09</v>
      </c>
      <c r="F1407" s="40" t="s">
        <v>1683</v>
      </c>
      <c r="G1407" s="39">
        <v>584</v>
      </c>
      <c r="H1407" s="39">
        <v>1034</v>
      </c>
      <c r="I1407" s="41" t="s">
        <v>1283</v>
      </c>
      <c r="J1407" s="43" t="s">
        <v>17</v>
      </c>
      <c r="K1407" s="42"/>
      <c r="L1407" s="12"/>
      <c r="M1407" s="12"/>
      <c r="N1407" s="12"/>
      <c r="O1407" s="12"/>
      <c r="P1407" s="12"/>
      <c r="Q1407" s="12"/>
      <c r="R1407" s="12"/>
      <c r="S1407" s="12"/>
      <c r="T1407" s="12"/>
      <c r="U1407" s="12"/>
      <c r="V1407" s="12"/>
      <c r="W1407" s="12"/>
      <c r="X1407" s="12"/>
      <c r="Y1407" s="12"/>
      <c r="Z1407" s="12"/>
      <c r="AA1407" s="12"/>
      <c r="AB1407" s="12"/>
      <c r="AC1407" s="12"/>
      <c r="AD1407" s="12"/>
      <c r="AE1407" s="12"/>
      <c r="AF1407" s="12"/>
      <c r="AG1407" s="12"/>
      <c r="AH1407" s="12"/>
      <c r="AI1407" s="12"/>
      <c r="AJ1407" s="12"/>
      <c r="AK1407" s="12"/>
      <c r="AL1407" s="12"/>
      <c r="AM1407" s="12"/>
      <c r="AN1407" s="12"/>
      <c r="AO1407" s="12"/>
      <c r="AP1407" s="12"/>
      <c r="AQ1407" s="12"/>
      <c r="AR1407" s="12"/>
      <c r="AS1407" s="12"/>
      <c r="AT1407" s="12"/>
      <c r="AU1407" s="12"/>
      <c r="AV1407" s="12"/>
      <c r="AW1407" s="12"/>
      <c r="AX1407" s="12"/>
      <c r="AY1407" s="12"/>
      <c r="AZ1407" s="12"/>
      <c r="BA1407" s="12"/>
      <c r="BB1407" s="12"/>
      <c r="BC1407" s="12"/>
      <c r="BD1407" s="12"/>
      <c r="BE1407" s="12"/>
      <c r="BF1407" s="12"/>
      <c r="BG1407" s="12"/>
      <c r="BH1407" s="12"/>
      <c r="BI1407" s="12"/>
      <c r="BJ1407" s="12"/>
      <c r="BK1407" s="12"/>
      <c r="BL1407" s="12"/>
      <c r="BM1407" s="12"/>
      <c r="BN1407" s="12"/>
      <c r="BO1407" s="12"/>
      <c r="BP1407" s="12"/>
      <c r="BQ1407" s="12"/>
      <c r="BR1407" s="12"/>
      <c r="BS1407" s="12"/>
      <c r="BT1407" s="12"/>
      <c r="BU1407" s="12"/>
      <c r="BV1407" s="12"/>
      <c r="BW1407" s="12"/>
      <c r="BX1407" s="12"/>
      <c r="BY1407" s="12"/>
      <c r="BZ1407" s="12"/>
      <c r="CA1407" s="12"/>
      <c r="CB1407" s="12"/>
      <c r="CC1407" s="12"/>
      <c r="CD1407" s="12"/>
      <c r="CE1407" s="12"/>
      <c r="CF1407" s="12"/>
      <c r="CG1407" s="12"/>
      <c r="CH1407" s="12"/>
      <c r="CI1407" s="12"/>
      <c r="CJ1407" s="12"/>
      <c r="CK1407" s="12"/>
      <c r="CL1407" s="12"/>
      <c r="CM1407" s="12"/>
      <c r="CN1407" s="12"/>
      <c r="CO1407" s="12"/>
      <c r="CP1407" s="12"/>
      <c r="CQ1407" s="12"/>
      <c r="CR1407" s="12"/>
      <c r="CS1407" s="12"/>
      <c r="CT1407" s="12"/>
      <c r="CU1407" s="12"/>
      <c r="CV1407" s="12"/>
      <c r="CW1407" s="12"/>
      <c r="CX1407" s="12"/>
      <c r="CY1407" s="12"/>
      <c r="CZ1407" s="12"/>
      <c r="DA1407" s="12"/>
      <c r="DB1407" s="12"/>
      <c r="DC1407" s="12"/>
      <c r="DD1407" s="12"/>
      <c r="DE1407" s="12"/>
      <c r="DF1407" s="12"/>
      <c r="DG1407" s="12"/>
      <c r="DH1407" s="12"/>
      <c r="DI1407" s="12"/>
      <c r="DJ1407" s="12"/>
      <c r="DK1407" s="12"/>
      <c r="DL1407" s="12"/>
      <c r="DM1407" s="12"/>
      <c r="DN1407" s="12"/>
      <c r="DO1407" s="12"/>
      <c r="DP1407" s="12"/>
      <c r="DQ1407" s="12"/>
      <c r="DR1407" s="12"/>
      <c r="DS1407" s="12"/>
      <c r="DT1407" s="12"/>
      <c r="DU1407" s="12"/>
      <c r="DV1407" s="12"/>
      <c r="DW1407" s="12"/>
      <c r="DX1407" s="12"/>
      <c r="DY1407" s="12"/>
      <c r="DZ1407" s="12"/>
      <c r="EA1407" s="12"/>
      <c r="EB1407" s="12"/>
      <c r="EC1407" s="12"/>
      <c r="ED1407" s="12"/>
      <c r="EE1407" s="12"/>
      <c r="EF1407" s="12"/>
      <c r="EG1407" s="12"/>
      <c r="EH1407" s="12"/>
      <c r="EI1407" s="12"/>
      <c r="EJ1407" s="12"/>
      <c r="EK1407" s="12"/>
      <c r="EL1407" s="12"/>
      <c r="EM1407" s="12"/>
      <c r="EN1407" s="12"/>
      <c r="EO1407" s="12"/>
      <c r="EP1407" s="12"/>
      <c r="EQ1407" s="12"/>
      <c r="ER1407" s="12"/>
      <c r="ES1407" s="12"/>
      <c r="ET1407" s="12"/>
      <c r="EU1407" s="12"/>
      <c r="EV1407" s="12"/>
      <c r="EW1407" s="12"/>
      <c r="EX1407" s="12"/>
      <c r="EY1407" s="12"/>
      <c r="EZ1407" s="12"/>
      <c r="FA1407" s="12"/>
      <c r="FB1407" s="12"/>
      <c r="FC1407" s="12"/>
      <c r="FD1407" s="12"/>
      <c r="FE1407" s="12"/>
      <c r="FF1407" s="12"/>
      <c r="FG1407" s="12"/>
      <c r="FH1407" s="12"/>
      <c r="FI1407" s="12"/>
      <c r="FJ1407" s="12"/>
      <c r="FK1407" s="12"/>
      <c r="FL1407" s="12"/>
      <c r="FM1407" s="12"/>
      <c r="FN1407" s="12"/>
      <c r="FO1407" s="12"/>
      <c r="FP1407" s="12"/>
      <c r="FQ1407" s="12"/>
      <c r="FR1407" s="12"/>
      <c r="FS1407" s="12"/>
      <c r="FT1407" s="12"/>
      <c r="FU1407" s="12"/>
      <c r="FV1407" s="12"/>
      <c r="FW1407" s="12"/>
      <c r="FX1407" s="12"/>
      <c r="FY1407" s="12"/>
      <c r="FZ1407" s="12"/>
      <c r="GA1407" s="12"/>
      <c r="GB1407" s="12"/>
      <c r="GC1407" s="12"/>
      <c r="GD1407" s="12"/>
      <c r="GE1407" s="12"/>
      <c r="GF1407" s="12"/>
      <c r="GG1407" s="12"/>
      <c r="GH1407" s="12"/>
      <c r="GI1407" s="12"/>
      <c r="GJ1407" s="12"/>
      <c r="GK1407" s="12"/>
      <c r="GL1407" s="12"/>
      <c r="GM1407" s="12"/>
      <c r="GN1407" s="12"/>
      <c r="GO1407" s="12"/>
      <c r="GP1407" s="12"/>
      <c r="GQ1407" s="12"/>
      <c r="GR1407" s="12"/>
      <c r="GS1407" s="12"/>
      <c r="GT1407" s="12"/>
      <c r="GU1407" s="12"/>
      <c r="GV1407" s="12"/>
      <c r="GW1407" s="12"/>
      <c r="GX1407" s="12"/>
      <c r="GY1407" s="12"/>
      <c r="GZ1407" s="12"/>
      <c r="HA1407" s="12"/>
      <c r="HB1407" s="12"/>
      <c r="HC1407" s="12"/>
      <c r="HD1407" s="12"/>
      <c r="HE1407" s="12"/>
      <c r="HF1407" s="12"/>
      <c r="HG1407" s="12"/>
      <c r="HH1407" s="12"/>
      <c r="HI1407" s="12"/>
      <c r="HJ1407" s="12"/>
      <c r="HK1407" s="12"/>
      <c r="HL1407" s="12"/>
      <c r="HM1407" s="12"/>
      <c r="HN1407" s="12"/>
      <c r="HO1407" s="12"/>
      <c r="HP1407" s="12"/>
      <c r="HQ1407" s="12"/>
      <c r="HR1407" s="12"/>
      <c r="HS1407" s="12"/>
      <c r="HT1407" s="12"/>
      <c r="HU1407" s="12"/>
      <c r="HV1407" s="12"/>
      <c r="HW1407" s="12"/>
      <c r="HX1407" s="12"/>
      <c r="HY1407" s="12"/>
      <c r="HZ1407" s="12"/>
      <c r="IA1407" s="12"/>
      <c r="IB1407" s="12"/>
      <c r="IC1407" s="12"/>
      <c r="ID1407" s="12"/>
    </row>
    <row r="1408" spans="1:238" x14ac:dyDescent="0.2">
      <c r="A1408" s="11">
        <f t="shared" si="23"/>
        <v>1400</v>
      </c>
      <c r="B1408" s="38" t="s">
        <v>204</v>
      </c>
      <c r="C1408" s="38" t="s">
        <v>754</v>
      </c>
      <c r="D1408" s="38" t="s">
        <v>784</v>
      </c>
      <c r="E1408" s="69">
        <v>2016.12</v>
      </c>
      <c r="F1408" s="40" t="s">
        <v>1296</v>
      </c>
      <c r="G1408" s="39">
        <v>399</v>
      </c>
      <c r="H1408" s="39">
        <v>806</v>
      </c>
      <c r="I1408" s="41" t="s">
        <v>18</v>
      </c>
      <c r="J1408" s="86" t="s">
        <v>17</v>
      </c>
      <c r="K1408" s="42"/>
      <c r="L1408" s="18"/>
      <c r="M1408" s="18"/>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18"/>
      <c r="AM1408" s="18"/>
      <c r="AN1408" s="18"/>
      <c r="AO1408" s="18"/>
      <c r="AP1408" s="18"/>
      <c r="AQ1408" s="18"/>
      <c r="AR1408" s="18"/>
      <c r="AS1408" s="18"/>
      <c r="AT1408" s="18"/>
      <c r="AU1408" s="18"/>
      <c r="AV1408" s="18"/>
      <c r="AW1408" s="18"/>
      <c r="AX1408" s="18"/>
      <c r="AY1408" s="18"/>
      <c r="AZ1408" s="18"/>
      <c r="BA1408" s="18"/>
      <c r="BB1408" s="18"/>
      <c r="BC1408" s="18"/>
      <c r="BD1408" s="18"/>
      <c r="BE1408" s="18"/>
      <c r="BF1408" s="18"/>
      <c r="BG1408" s="18"/>
      <c r="BH1408" s="18"/>
      <c r="BI1408" s="18"/>
      <c r="BJ1408" s="18"/>
      <c r="BK1408" s="18"/>
      <c r="BL1408" s="18"/>
      <c r="BM1408" s="18"/>
      <c r="BN1408" s="18"/>
      <c r="BO1408" s="18"/>
      <c r="BP1408" s="18"/>
      <c r="BQ1408" s="18"/>
      <c r="BR1408" s="18"/>
      <c r="BS1408" s="18"/>
      <c r="BT1408" s="18"/>
      <c r="BU1408" s="18"/>
      <c r="BV1408" s="18"/>
      <c r="BW1408" s="18"/>
      <c r="BX1408" s="18"/>
      <c r="BY1408" s="18"/>
      <c r="BZ1408" s="18"/>
      <c r="CA1408" s="18"/>
      <c r="CB1408" s="18"/>
      <c r="CC1408" s="18"/>
      <c r="CD1408" s="18"/>
      <c r="CE1408" s="18"/>
      <c r="CF1408" s="18"/>
      <c r="CG1408" s="18"/>
      <c r="CH1408" s="18"/>
      <c r="CI1408" s="18"/>
      <c r="CJ1408" s="18"/>
      <c r="CK1408" s="18"/>
      <c r="CL1408" s="18"/>
      <c r="CM1408" s="18"/>
      <c r="CN1408" s="18"/>
      <c r="CO1408" s="18"/>
      <c r="CP1408" s="18"/>
      <c r="CQ1408" s="18"/>
      <c r="CR1408" s="18"/>
      <c r="CS1408" s="18"/>
      <c r="CT1408" s="18"/>
      <c r="CU1408" s="18"/>
      <c r="CV1408" s="18"/>
      <c r="CW1408" s="18"/>
      <c r="CX1408" s="18"/>
      <c r="CY1408" s="18"/>
      <c r="CZ1408" s="18"/>
      <c r="DA1408" s="18"/>
      <c r="DB1408" s="18"/>
      <c r="DC1408" s="18"/>
      <c r="DD1408" s="18"/>
      <c r="DE1408" s="18"/>
      <c r="DF1408" s="18"/>
      <c r="DG1408" s="18"/>
      <c r="DH1408" s="18"/>
      <c r="DI1408" s="18"/>
      <c r="DJ1408" s="18"/>
      <c r="DK1408" s="18"/>
      <c r="DL1408" s="18"/>
      <c r="DM1408" s="18"/>
      <c r="DN1408" s="18"/>
      <c r="DO1408" s="18"/>
      <c r="DP1408" s="18"/>
      <c r="DQ1408" s="18"/>
      <c r="DR1408" s="18"/>
      <c r="DS1408" s="18"/>
      <c r="DT1408" s="18"/>
      <c r="DU1408" s="18"/>
      <c r="DV1408" s="18"/>
      <c r="DW1408" s="18"/>
      <c r="DX1408" s="18"/>
      <c r="DY1408" s="18"/>
      <c r="DZ1408" s="18"/>
      <c r="EA1408" s="18"/>
      <c r="EB1408" s="18"/>
      <c r="EC1408" s="18"/>
      <c r="ED1408" s="18"/>
      <c r="EE1408" s="18"/>
      <c r="EF1408" s="18"/>
      <c r="EG1408" s="18"/>
      <c r="EH1408" s="18"/>
      <c r="EI1408" s="18"/>
      <c r="EJ1408" s="18"/>
      <c r="EK1408" s="18"/>
      <c r="EL1408" s="18"/>
      <c r="EM1408" s="18"/>
      <c r="EN1408" s="18"/>
      <c r="EO1408" s="18"/>
      <c r="EP1408" s="18"/>
      <c r="EQ1408" s="18"/>
      <c r="ER1408" s="18"/>
      <c r="ES1408" s="18"/>
      <c r="ET1408" s="18"/>
      <c r="EU1408" s="18"/>
      <c r="EV1408" s="18"/>
      <c r="EW1408" s="18"/>
      <c r="EX1408" s="18"/>
      <c r="EY1408" s="18"/>
      <c r="EZ1408" s="18"/>
      <c r="FA1408" s="18"/>
      <c r="FB1408" s="18"/>
      <c r="FC1408" s="18"/>
      <c r="FD1408" s="18"/>
      <c r="FE1408" s="18"/>
      <c r="FF1408" s="18"/>
      <c r="FG1408" s="18"/>
      <c r="FH1408" s="18"/>
      <c r="FI1408" s="18"/>
      <c r="FJ1408" s="18"/>
      <c r="FK1408" s="18"/>
      <c r="FL1408" s="18"/>
      <c r="FM1408" s="18"/>
      <c r="FN1408" s="18"/>
      <c r="FO1408" s="18"/>
      <c r="FP1408" s="18"/>
      <c r="FQ1408" s="18"/>
      <c r="FR1408" s="18"/>
      <c r="FS1408" s="18"/>
      <c r="FT1408" s="18"/>
      <c r="FU1408" s="18"/>
      <c r="FV1408" s="18"/>
      <c r="FW1408" s="18"/>
      <c r="FX1408" s="18"/>
      <c r="FY1408" s="18"/>
      <c r="FZ1408" s="18"/>
      <c r="GA1408" s="18"/>
      <c r="GB1408" s="18"/>
      <c r="GC1408" s="18"/>
      <c r="GD1408" s="18"/>
      <c r="GE1408" s="18"/>
      <c r="GF1408" s="18"/>
      <c r="GG1408" s="18"/>
      <c r="GH1408" s="18"/>
      <c r="GI1408" s="18"/>
      <c r="GJ1408" s="18"/>
      <c r="GK1408" s="18"/>
      <c r="GL1408" s="18"/>
      <c r="GM1408" s="18"/>
      <c r="GN1408" s="18"/>
      <c r="GO1408" s="18"/>
      <c r="GP1408" s="18"/>
      <c r="GQ1408" s="18"/>
      <c r="GR1408" s="18"/>
      <c r="GS1408" s="18"/>
      <c r="GT1408" s="18"/>
      <c r="GU1408" s="18"/>
      <c r="GV1408" s="18"/>
      <c r="GW1408" s="18"/>
      <c r="GX1408" s="18"/>
      <c r="GY1408" s="18"/>
      <c r="GZ1408" s="18"/>
      <c r="HA1408" s="18"/>
      <c r="HB1408" s="18"/>
      <c r="HC1408" s="18"/>
      <c r="HD1408" s="18"/>
      <c r="HE1408" s="18"/>
      <c r="HF1408" s="18"/>
      <c r="HG1408" s="18"/>
      <c r="HH1408" s="18"/>
      <c r="HI1408" s="18"/>
      <c r="HJ1408" s="18"/>
      <c r="HK1408" s="18"/>
      <c r="HL1408" s="18"/>
      <c r="HM1408" s="18"/>
      <c r="HN1408" s="18"/>
      <c r="HO1408" s="18"/>
      <c r="HP1408" s="18"/>
      <c r="HQ1408" s="18"/>
      <c r="HR1408" s="18"/>
      <c r="HS1408" s="18"/>
      <c r="HT1408" s="18"/>
      <c r="HU1408" s="18"/>
      <c r="HV1408" s="18"/>
      <c r="HW1408" s="18"/>
      <c r="HX1408" s="18"/>
      <c r="HY1408" s="18"/>
      <c r="HZ1408" s="18"/>
      <c r="IA1408" s="18"/>
      <c r="IB1408" s="18"/>
      <c r="IC1408" s="18"/>
      <c r="ID1408" s="18"/>
    </row>
    <row r="1409" spans="1:238" x14ac:dyDescent="0.2">
      <c r="A1409" s="11">
        <f t="shared" si="23"/>
        <v>1401</v>
      </c>
      <c r="B1409" s="46" t="s">
        <v>1091</v>
      </c>
      <c r="C1409" s="38" t="s">
        <v>754</v>
      </c>
      <c r="D1409" s="38" t="s">
        <v>784</v>
      </c>
      <c r="E1409" s="69">
        <v>2017.04</v>
      </c>
      <c r="F1409" s="40" t="s">
        <v>1301</v>
      </c>
      <c r="G1409" s="39">
        <v>588</v>
      </c>
      <c r="H1409" s="39">
        <v>1378</v>
      </c>
      <c r="I1409" s="41" t="s">
        <v>1283</v>
      </c>
      <c r="J1409" s="86" t="s">
        <v>17</v>
      </c>
      <c r="K1409" s="42"/>
      <c r="L1409" s="12"/>
      <c r="M1409" s="12"/>
      <c r="N1409" s="12"/>
      <c r="O1409" s="12"/>
      <c r="P1409" s="12"/>
      <c r="Q1409" s="12"/>
      <c r="R1409" s="12"/>
      <c r="S1409" s="12"/>
      <c r="T1409" s="12"/>
      <c r="U1409" s="12"/>
      <c r="V1409" s="12"/>
      <c r="W1409" s="12"/>
      <c r="X1409" s="12"/>
      <c r="Y1409" s="12"/>
      <c r="Z1409" s="12"/>
      <c r="AA1409" s="12"/>
      <c r="AB1409" s="12"/>
      <c r="AC1409" s="12"/>
      <c r="AD1409" s="12"/>
      <c r="AE1409" s="12"/>
      <c r="AF1409" s="12"/>
      <c r="AG1409" s="12"/>
      <c r="AH1409" s="12"/>
      <c r="AI1409" s="12"/>
      <c r="AJ1409" s="12"/>
      <c r="AK1409" s="12"/>
      <c r="AL1409" s="12"/>
      <c r="AM1409" s="12"/>
      <c r="AN1409" s="12"/>
      <c r="AO1409" s="12"/>
      <c r="AP1409" s="12"/>
      <c r="AQ1409" s="12"/>
      <c r="AR1409" s="12"/>
      <c r="AS1409" s="12"/>
      <c r="AT1409" s="12"/>
      <c r="AU1409" s="12"/>
      <c r="AV1409" s="12"/>
      <c r="AW1409" s="12"/>
      <c r="AX1409" s="12"/>
      <c r="AY1409" s="12"/>
      <c r="AZ1409" s="12"/>
      <c r="BA1409" s="12"/>
      <c r="BB1409" s="12"/>
      <c r="BC1409" s="12"/>
      <c r="BD1409" s="12"/>
      <c r="BE1409" s="12"/>
      <c r="BF1409" s="12"/>
      <c r="BG1409" s="12"/>
      <c r="BH1409" s="12"/>
      <c r="BI1409" s="12"/>
      <c r="BJ1409" s="12"/>
      <c r="BK1409" s="12"/>
      <c r="BL1409" s="12"/>
      <c r="BM1409" s="12"/>
      <c r="BN1409" s="12"/>
      <c r="BO1409" s="12"/>
      <c r="BP1409" s="12"/>
      <c r="BQ1409" s="12"/>
      <c r="BR1409" s="12"/>
      <c r="BS1409" s="12"/>
      <c r="BT1409" s="12"/>
      <c r="BU1409" s="12"/>
      <c r="BV1409" s="12"/>
      <c r="BW1409" s="12"/>
      <c r="BX1409" s="12"/>
      <c r="BY1409" s="12"/>
      <c r="BZ1409" s="12"/>
      <c r="CA1409" s="12"/>
      <c r="CB1409" s="12"/>
      <c r="CC1409" s="12"/>
      <c r="CD1409" s="12"/>
      <c r="CE1409" s="12"/>
      <c r="CF1409" s="12"/>
      <c r="CG1409" s="12"/>
      <c r="CH1409" s="12"/>
      <c r="CI1409" s="12"/>
      <c r="CJ1409" s="12"/>
      <c r="CK1409" s="12"/>
      <c r="CL1409" s="12"/>
      <c r="CM1409" s="12"/>
      <c r="CN1409" s="12"/>
      <c r="CO1409" s="12"/>
      <c r="CP1409" s="12"/>
      <c r="CQ1409" s="12"/>
      <c r="CR1409" s="12"/>
      <c r="CS1409" s="12"/>
      <c r="CT1409" s="12"/>
      <c r="CU1409" s="12"/>
      <c r="CV1409" s="12"/>
      <c r="CW1409" s="12"/>
      <c r="CX1409" s="12"/>
      <c r="CY1409" s="12"/>
      <c r="CZ1409" s="12"/>
      <c r="DA1409" s="12"/>
      <c r="DB1409" s="12"/>
      <c r="DC1409" s="12"/>
      <c r="DD1409" s="12"/>
      <c r="DE1409" s="12"/>
      <c r="DF1409" s="12"/>
      <c r="DG1409" s="12"/>
      <c r="DH1409" s="12"/>
      <c r="DI1409" s="12"/>
      <c r="DJ1409" s="12"/>
      <c r="DK1409" s="12"/>
      <c r="DL1409" s="12"/>
      <c r="DM1409" s="12"/>
      <c r="DN1409" s="12"/>
      <c r="DO1409" s="12"/>
      <c r="DP1409" s="12"/>
      <c r="DQ1409" s="12"/>
      <c r="DR1409" s="12"/>
      <c r="DS1409" s="12"/>
      <c r="DT1409" s="12"/>
      <c r="DU1409" s="12"/>
      <c r="DV1409" s="12"/>
      <c r="DW1409" s="12"/>
      <c r="DX1409" s="12"/>
      <c r="DY1409" s="12"/>
      <c r="DZ1409" s="12"/>
      <c r="EA1409" s="12"/>
      <c r="EB1409" s="12"/>
      <c r="EC1409" s="12"/>
      <c r="ED1409" s="12"/>
      <c r="EE1409" s="12"/>
      <c r="EF1409" s="12"/>
      <c r="EG1409" s="12"/>
      <c r="EH1409" s="12"/>
      <c r="EI1409" s="12"/>
      <c r="EJ1409" s="12"/>
      <c r="EK1409" s="12"/>
      <c r="EL1409" s="12"/>
      <c r="EM1409" s="12"/>
      <c r="EN1409" s="12"/>
      <c r="EO1409" s="12"/>
      <c r="EP1409" s="12"/>
      <c r="EQ1409" s="12"/>
      <c r="ER1409" s="12"/>
      <c r="ES1409" s="12"/>
      <c r="ET1409" s="12"/>
      <c r="EU1409" s="12"/>
      <c r="EV1409" s="12"/>
      <c r="EW1409" s="12"/>
      <c r="EX1409" s="12"/>
      <c r="EY1409" s="12"/>
      <c r="EZ1409" s="12"/>
      <c r="FA1409" s="12"/>
      <c r="FB1409" s="12"/>
      <c r="FC1409" s="12"/>
      <c r="FD1409" s="12"/>
      <c r="FE1409" s="12"/>
      <c r="FF1409" s="12"/>
      <c r="FG1409" s="12"/>
      <c r="FH1409" s="12"/>
      <c r="FI1409" s="12"/>
      <c r="FJ1409" s="12"/>
      <c r="FK1409" s="12"/>
      <c r="FL1409" s="12"/>
      <c r="FM1409" s="12"/>
      <c r="FN1409" s="12"/>
      <c r="FO1409" s="12"/>
      <c r="FP1409" s="12"/>
      <c r="FQ1409" s="12"/>
      <c r="FR1409" s="12"/>
      <c r="FS1409" s="12"/>
      <c r="FT1409" s="12"/>
      <c r="FU1409" s="12"/>
      <c r="FV1409" s="12"/>
      <c r="FW1409" s="12"/>
      <c r="FX1409" s="12"/>
      <c r="FY1409" s="12"/>
      <c r="FZ1409" s="12"/>
      <c r="GA1409" s="12"/>
      <c r="GB1409" s="12"/>
      <c r="GC1409" s="12"/>
      <c r="GD1409" s="12"/>
      <c r="GE1409" s="12"/>
      <c r="GF1409" s="12"/>
      <c r="GG1409" s="12"/>
      <c r="GH1409" s="12"/>
      <c r="GI1409" s="12"/>
      <c r="GJ1409" s="12"/>
      <c r="GK1409" s="12"/>
      <c r="GL1409" s="12"/>
      <c r="GM1409" s="12"/>
      <c r="GN1409" s="12"/>
      <c r="GO1409" s="12"/>
      <c r="GP1409" s="12"/>
      <c r="GQ1409" s="12"/>
      <c r="GR1409" s="12"/>
      <c r="GS1409" s="12"/>
      <c r="GT1409" s="12"/>
      <c r="GU1409" s="12"/>
      <c r="GV1409" s="12"/>
      <c r="GW1409" s="12"/>
      <c r="GX1409" s="12"/>
      <c r="GY1409" s="12"/>
      <c r="GZ1409" s="12"/>
      <c r="HA1409" s="12"/>
      <c r="HB1409" s="12"/>
      <c r="HC1409" s="12"/>
      <c r="HD1409" s="12"/>
      <c r="HE1409" s="12"/>
      <c r="HF1409" s="12"/>
      <c r="HG1409" s="12"/>
      <c r="HH1409" s="12"/>
      <c r="HI1409" s="12"/>
      <c r="HJ1409" s="12"/>
      <c r="HK1409" s="12"/>
      <c r="HL1409" s="12"/>
      <c r="HM1409" s="12"/>
      <c r="HN1409" s="12"/>
      <c r="HO1409" s="12"/>
      <c r="HP1409" s="12"/>
      <c r="HQ1409" s="12"/>
      <c r="HR1409" s="12"/>
      <c r="HS1409" s="12"/>
      <c r="HT1409" s="12"/>
      <c r="HU1409" s="12"/>
      <c r="HV1409" s="12"/>
      <c r="HW1409" s="12"/>
      <c r="HX1409" s="12"/>
      <c r="HY1409" s="12"/>
      <c r="HZ1409" s="12"/>
      <c r="IA1409" s="12"/>
      <c r="IB1409" s="12"/>
      <c r="IC1409" s="12"/>
      <c r="ID1409" s="12"/>
    </row>
    <row r="1410" spans="1:238" x14ac:dyDescent="0.2">
      <c r="A1410" s="11">
        <f t="shared" si="23"/>
        <v>1402</v>
      </c>
      <c r="B1410" s="46" t="s">
        <v>205</v>
      </c>
      <c r="C1410" s="46" t="s">
        <v>754</v>
      </c>
      <c r="D1410" s="38" t="s">
        <v>784</v>
      </c>
      <c r="E1410" s="69">
        <v>2017.06</v>
      </c>
      <c r="F1410" s="40" t="s">
        <v>1706</v>
      </c>
      <c r="G1410" s="39">
        <v>595</v>
      </c>
      <c r="H1410" s="39">
        <v>833</v>
      </c>
      <c r="I1410" s="41" t="s">
        <v>1538</v>
      </c>
      <c r="J1410" s="43" t="s">
        <v>17</v>
      </c>
      <c r="K1410" s="42"/>
    </row>
    <row r="1411" spans="1:238" x14ac:dyDescent="0.2">
      <c r="A1411" s="11">
        <f t="shared" si="23"/>
        <v>1403</v>
      </c>
      <c r="B1411" s="46" t="s">
        <v>206</v>
      </c>
      <c r="C1411" s="46" t="s">
        <v>754</v>
      </c>
      <c r="D1411" s="38" t="s">
        <v>784</v>
      </c>
      <c r="E1411" s="69">
        <v>2017.07</v>
      </c>
      <c r="F1411" s="40" t="s">
        <v>1535</v>
      </c>
      <c r="G1411" s="39">
        <v>823</v>
      </c>
      <c r="H1411" s="39">
        <v>1503</v>
      </c>
      <c r="I1411" s="41" t="s">
        <v>18</v>
      </c>
      <c r="J1411" s="43" t="s">
        <v>17</v>
      </c>
      <c r="K1411" s="42"/>
      <c r="L1411" s="12"/>
      <c r="M1411" s="12"/>
      <c r="N1411" s="12"/>
      <c r="O1411" s="12"/>
      <c r="P1411" s="12"/>
      <c r="Q1411" s="12"/>
      <c r="R1411" s="12"/>
      <c r="S1411" s="12"/>
      <c r="T1411" s="12"/>
      <c r="U1411" s="12"/>
      <c r="V1411" s="12"/>
      <c r="W1411" s="12"/>
      <c r="X1411" s="12"/>
      <c r="Y1411" s="12"/>
      <c r="Z1411" s="12"/>
      <c r="AA1411" s="12"/>
      <c r="AB1411" s="12"/>
      <c r="AC1411" s="12"/>
      <c r="AD1411" s="12"/>
      <c r="AE1411" s="12"/>
      <c r="AF1411" s="12"/>
      <c r="AG1411" s="12"/>
      <c r="AH1411" s="12"/>
      <c r="AI1411" s="12"/>
      <c r="AJ1411" s="12"/>
      <c r="AK1411" s="12"/>
      <c r="AL1411" s="12"/>
      <c r="AM1411" s="12"/>
      <c r="AN1411" s="12"/>
      <c r="AO1411" s="12"/>
      <c r="AP1411" s="12"/>
      <c r="AQ1411" s="12"/>
      <c r="AR1411" s="12"/>
      <c r="AS1411" s="12"/>
      <c r="AT1411" s="12"/>
      <c r="AU1411" s="12"/>
      <c r="AV1411" s="12"/>
      <c r="AW1411" s="12"/>
      <c r="AX1411" s="12"/>
      <c r="AY1411" s="12"/>
      <c r="AZ1411" s="12"/>
      <c r="BA1411" s="12"/>
      <c r="BB1411" s="12"/>
      <c r="BC1411" s="12"/>
      <c r="BD1411" s="12"/>
      <c r="BE1411" s="12"/>
      <c r="BF1411" s="12"/>
      <c r="BG1411" s="12"/>
      <c r="BH1411" s="12"/>
      <c r="BI1411" s="12"/>
      <c r="BJ1411" s="12"/>
      <c r="BK1411" s="12"/>
      <c r="BL1411" s="12"/>
      <c r="BM1411" s="12"/>
      <c r="BN1411" s="12"/>
      <c r="BO1411" s="12"/>
      <c r="BP1411" s="12"/>
      <c r="BQ1411" s="12"/>
      <c r="BR1411" s="12"/>
      <c r="BS1411" s="12"/>
      <c r="BT1411" s="12"/>
      <c r="BU1411" s="12"/>
      <c r="BV1411" s="12"/>
      <c r="BW1411" s="12"/>
      <c r="BX1411" s="12"/>
      <c r="BY1411" s="12"/>
      <c r="BZ1411" s="12"/>
      <c r="CA1411" s="12"/>
      <c r="CB1411" s="12"/>
      <c r="CC1411" s="12"/>
      <c r="CD1411" s="12"/>
      <c r="CE1411" s="12"/>
      <c r="CF1411" s="12"/>
      <c r="CG1411" s="12"/>
      <c r="CH1411" s="12"/>
      <c r="CI1411" s="12"/>
      <c r="CJ1411" s="12"/>
      <c r="CK1411" s="12"/>
      <c r="CL1411" s="12"/>
      <c r="CM1411" s="12"/>
      <c r="CN1411" s="12"/>
      <c r="CO1411" s="12"/>
      <c r="CP1411" s="12"/>
      <c r="CQ1411" s="12"/>
      <c r="CR1411" s="12"/>
      <c r="CS1411" s="12"/>
      <c r="CT1411" s="12"/>
      <c r="CU1411" s="12"/>
      <c r="CV1411" s="12"/>
      <c r="CW1411" s="12"/>
      <c r="CX1411" s="12"/>
      <c r="CY1411" s="12"/>
      <c r="CZ1411" s="12"/>
      <c r="DA1411" s="12"/>
      <c r="DB1411" s="12"/>
      <c r="DC1411" s="12"/>
      <c r="DD1411" s="12"/>
      <c r="DE1411" s="12"/>
      <c r="DF1411" s="12"/>
      <c r="DG1411" s="12"/>
      <c r="DH1411" s="12"/>
      <c r="DI1411" s="12"/>
      <c r="DJ1411" s="12"/>
      <c r="DK1411" s="12"/>
      <c r="DL1411" s="12"/>
      <c r="DM1411" s="12"/>
      <c r="DN1411" s="12"/>
      <c r="DO1411" s="12"/>
      <c r="DP1411" s="12"/>
      <c r="DQ1411" s="12"/>
      <c r="DR1411" s="12"/>
      <c r="DS1411" s="12"/>
      <c r="DT1411" s="12"/>
      <c r="DU1411" s="12"/>
      <c r="DV1411" s="12"/>
      <c r="DW1411" s="12"/>
      <c r="DX1411" s="12"/>
      <c r="DY1411" s="12"/>
      <c r="DZ1411" s="12"/>
      <c r="EA1411" s="12"/>
      <c r="EB1411" s="12"/>
      <c r="EC1411" s="12"/>
      <c r="ED1411" s="12"/>
      <c r="EE1411" s="12"/>
      <c r="EF1411" s="12"/>
      <c r="EG1411" s="12"/>
      <c r="EH1411" s="12"/>
      <c r="EI1411" s="12"/>
      <c r="EJ1411" s="12"/>
      <c r="EK1411" s="12"/>
      <c r="EL1411" s="12"/>
      <c r="EM1411" s="12"/>
      <c r="EN1411" s="12"/>
      <c r="EO1411" s="12"/>
      <c r="EP1411" s="12"/>
      <c r="EQ1411" s="12"/>
      <c r="ER1411" s="12"/>
      <c r="ES1411" s="12"/>
      <c r="ET1411" s="12"/>
      <c r="EU1411" s="12"/>
      <c r="EV1411" s="12"/>
      <c r="EW1411" s="12"/>
      <c r="EX1411" s="12"/>
      <c r="EY1411" s="12"/>
      <c r="EZ1411" s="12"/>
      <c r="FA1411" s="12"/>
      <c r="FB1411" s="12"/>
      <c r="FC1411" s="12"/>
      <c r="FD1411" s="12"/>
      <c r="FE1411" s="12"/>
      <c r="FF1411" s="12"/>
      <c r="FG1411" s="12"/>
      <c r="FH1411" s="12"/>
      <c r="FI1411" s="12"/>
      <c r="FJ1411" s="12"/>
      <c r="FK1411" s="12"/>
      <c r="FL1411" s="12"/>
      <c r="FM1411" s="12"/>
      <c r="FN1411" s="12"/>
      <c r="FO1411" s="12"/>
      <c r="FP1411" s="12"/>
      <c r="FQ1411" s="12"/>
      <c r="FR1411" s="12"/>
      <c r="FS1411" s="12"/>
      <c r="FT1411" s="12"/>
      <c r="FU1411" s="12"/>
      <c r="FV1411" s="12"/>
      <c r="FW1411" s="12"/>
      <c r="FX1411" s="12"/>
      <c r="FY1411" s="12"/>
      <c r="FZ1411" s="12"/>
      <c r="GA1411" s="12"/>
      <c r="GB1411" s="12"/>
      <c r="GC1411" s="12"/>
      <c r="GD1411" s="12"/>
      <c r="GE1411" s="12"/>
      <c r="GF1411" s="12"/>
      <c r="GG1411" s="12"/>
      <c r="GH1411" s="12"/>
      <c r="GI1411" s="12"/>
      <c r="GJ1411" s="12"/>
      <c r="GK1411" s="12"/>
      <c r="GL1411" s="12"/>
      <c r="GM1411" s="12"/>
      <c r="GN1411" s="12"/>
      <c r="GO1411" s="12"/>
      <c r="GP1411" s="12"/>
      <c r="GQ1411" s="12"/>
      <c r="GR1411" s="12"/>
      <c r="GS1411" s="12"/>
      <c r="GT1411" s="12"/>
      <c r="GU1411" s="12"/>
      <c r="GV1411" s="12"/>
      <c r="GW1411" s="12"/>
      <c r="GX1411" s="12"/>
      <c r="GY1411" s="12"/>
      <c r="GZ1411" s="12"/>
      <c r="HA1411" s="12"/>
      <c r="HB1411" s="12"/>
      <c r="HC1411" s="12"/>
      <c r="HD1411" s="12"/>
      <c r="HE1411" s="12"/>
      <c r="HF1411" s="12"/>
      <c r="HG1411" s="12"/>
      <c r="HH1411" s="12"/>
      <c r="HI1411" s="12"/>
      <c r="HJ1411" s="12"/>
      <c r="HK1411" s="12"/>
      <c r="HL1411" s="12"/>
      <c r="HM1411" s="12"/>
      <c r="HN1411" s="12"/>
      <c r="HO1411" s="12"/>
      <c r="HP1411" s="12"/>
      <c r="HQ1411" s="12"/>
      <c r="HR1411" s="12"/>
      <c r="HS1411" s="12"/>
      <c r="HT1411" s="12"/>
      <c r="HU1411" s="12"/>
      <c r="HV1411" s="12"/>
      <c r="HW1411" s="12"/>
      <c r="HX1411" s="12"/>
      <c r="HY1411" s="12"/>
      <c r="HZ1411" s="12"/>
      <c r="IA1411" s="12"/>
      <c r="IB1411" s="12"/>
      <c r="IC1411" s="12"/>
      <c r="ID1411" s="12"/>
    </row>
    <row r="1412" spans="1:238" x14ac:dyDescent="0.2">
      <c r="A1412" s="11">
        <f t="shared" si="23"/>
        <v>1404</v>
      </c>
      <c r="B1412" s="46" t="s">
        <v>207</v>
      </c>
      <c r="C1412" s="55" t="s">
        <v>754</v>
      </c>
      <c r="D1412" s="55" t="s">
        <v>784</v>
      </c>
      <c r="E1412" s="69">
        <v>2018.11</v>
      </c>
      <c r="F1412" s="40" t="s">
        <v>152</v>
      </c>
      <c r="G1412" s="56">
        <v>2265</v>
      </c>
      <c r="H1412" s="56">
        <v>4114</v>
      </c>
      <c r="I1412" s="52" t="s">
        <v>18</v>
      </c>
      <c r="J1412" s="57" t="s">
        <v>17</v>
      </c>
      <c r="K1412" s="42"/>
      <c r="L1412" s="20"/>
      <c r="M1412" s="20"/>
      <c r="N1412" s="20"/>
      <c r="O1412" s="20"/>
      <c r="P1412" s="20"/>
      <c r="Q1412" s="20"/>
      <c r="R1412" s="20"/>
      <c r="S1412" s="20"/>
      <c r="T1412" s="20"/>
      <c r="U1412" s="20"/>
      <c r="V1412" s="20"/>
      <c r="W1412" s="20"/>
      <c r="X1412" s="20"/>
      <c r="Y1412" s="20"/>
      <c r="Z1412" s="20"/>
      <c r="AA1412" s="20"/>
      <c r="AB1412" s="20"/>
      <c r="AC1412" s="20"/>
      <c r="AD1412" s="20"/>
      <c r="AE1412" s="20"/>
      <c r="AF1412" s="20"/>
      <c r="AG1412" s="20"/>
      <c r="AH1412" s="20"/>
      <c r="AI1412" s="20"/>
      <c r="AJ1412" s="20"/>
      <c r="AK1412" s="20"/>
      <c r="AL1412" s="20"/>
      <c r="AM1412" s="20"/>
      <c r="AN1412" s="20"/>
      <c r="AO1412" s="20"/>
      <c r="AP1412" s="20"/>
      <c r="AQ1412" s="20"/>
      <c r="AR1412" s="20"/>
      <c r="AS1412" s="20"/>
      <c r="AT1412" s="20"/>
      <c r="AU1412" s="20"/>
      <c r="AV1412" s="20"/>
      <c r="AW1412" s="20"/>
      <c r="AX1412" s="20"/>
      <c r="AY1412" s="20"/>
      <c r="AZ1412" s="20"/>
      <c r="BA1412" s="20"/>
      <c r="BB1412" s="20"/>
      <c r="BC1412" s="20"/>
      <c r="BD1412" s="20"/>
      <c r="BE1412" s="20"/>
      <c r="BF1412" s="20"/>
      <c r="BG1412" s="20"/>
      <c r="BH1412" s="20"/>
      <c r="BI1412" s="20"/>
      <c r="BJ1412" s="20"/>
      <c r="BK1412" s="20"/>
      <c r="BL1412" s="20"/>
      <c r="BM1412" s="20"/>
      <c r="BN1412" s="20"/>
      <c r="BO1412" s="20"/>
      <c r="BP1412" s="20"/>
      <c r="BQ1412" s="20"/>
      <c r="BR1412" s="20"/>
      <c r="BS1412" s="20"/>
      <c r="BT1412" s="20"/>
      <c r="BU1412" s="20"/>
      <c r="BV1412" s="20"/>
      <c r="BW1412" s="20"/>
      <c r="BX1412" s="20"/>
      <c r="BY1412" s="20"/>
      <c r="BZ1412" s="20"/>
      <c r="CA1412" s="20"/>
      <c r="CB1412" s="20"/>
      <c r="CC1412" s="20"/>
      <c r="CD1412" s="20"/>
      <c r="CE1412" s="20"/>
      <c r="CF1412" s="20"/>
      <c r="CG1412" s="20"/>
      <c r="CH1412" s="20"/>
      <c r="CI1412" s="20"/>
      <c r="CJ1412" s="20"/>
      <c r="CK1412" s="20"/>
      <c r="CL1412" s="20"/>
      <c r="CM1412" s="20"/>
      <c r="CN1412" s="20"/>
      <c r="CO1412" s="20"/>
      <c r="CP1412" s="20"/>
      <c r="CQ1412" s="20"/>
      <c r="CR1412" s="20"/>
      <c r="CS1412" s="20"/>
      <c r="CT1412" s="20"/>
      <c r="CU1412" s="20"/>
      <c r="CV1412" s="20"/>
      <c r="CW1412" s="20"/>
      <c r="CX1412" s="20"/>
      <c r="CY1412" s="20"/>
      <c r="CZ1412" s="20"/>
      <c r="DA1412" s="20"/>
      <c r="DB1412" s="20"/>
      <c r="DC1412" s="20"/>
      <c r="DD1412" s="20"/>
      <c r="DE1412" s="20"/>
      <c r="DF1412" s="20"/>
      <c r="DG1412" s="20"/>
      <c r="DH1412" s="20"/>
      <c r="DI1412" s="20"/>
      <c r="DJ1412" s="20"/>
      <c r="DK1412" s="20"/>
      <c r="DL1412" s="20"/>
      <c r="DM1412" s="20"/>
      <c r="DN1412" s="20"/>
      <c r="DO1412" s="20"/>
      <c r="DP1412" s="20"/>
      <c r="DQ1412" s="20"/>
      <c r="DR1412" s="20"/>
      <c r="DS1412" s="20"/>
      <c r="DT1412" s="20"/>
      <c r="DU1412" s="20"/>
      <c r="DV1412" s="20"/>
      <c r="DW1412" s="20"/>
      <c r="DX1412" s="20"/>
      <c r="DY1412" s="20"/>
      <c r="DZ1412" s="20"/>
      <c r="EA1412" s="20"/>
      <c r="EB1412" s="20"/>
      <c r="EC1412" s="20"/>
      <c r="ED1412" s="20"/>
      <c r="EE1412" s="20"/>
      <c r="EF1412" s="20"/>
      <c r="EG1412" s="20"/>
      <c r="EH1412" s="20"/>
      <c r="EI1412" s="20"/>
      <c r="EJ1412" s="20"/>
      <c r="EK1412" s="20"/>
      <c r="EL1412" s="20"/>
      <c r="EM1412" s="20"/>
      <c r="EN1412" s="20"/>
      <c r="EO1412" s="20"/>
      <c r="EP1412" s="20"/>
      <c r="EQ1412" s="20"/>
      <c r="ER1412" s="20"/>
      <c r="ES1412" s="20"/>
      <c r="ET1412" s="20"/>
      <c r="EU1412" s="20"/>
      <c r="EV1412" s="20"/>
      <c r="EW1412" s="20"/>
      <c r="EX1412" s="20"/>
      <c r="EY1412" s="20"/>
      <c r="EZ1412" s="20"/>
      <c r="FA1412" s="20"/>
      <c r="FB1412" s="20"/>
      <c r="FC1412" s="20"/>
      <c r="FD1412" s="20"/>
      <c r="FE1412" s="20"/>
      <c r="FF1412" s="20"/>
      <c r="FG1412" s="20"/>
      <c r="FH1412" s="20"/>
      <c r="FI1412" s="20"/>
      <c r="FJ1412" s="20"/>
      <c r="FK1412" s="20"/>
      <c r="FL1412" s="20"/>
      <c r="FM1412" s="20"/>
      <c r="FN1412" s="20"/>
      <c r="FO1412" s="20"/>
      <c r="FP1412" s="20"/>
      <c r="FQ1412" s="20"/>
      <c r="FR1412" s="20"/>
      <c r="FS1412" s="20"/>
      <c r="FT1412" s="20"/>
      <c r="FU1412" s="20"/>
      <c r="FV1412" s="20"/>
      <c r="FW1412" s="20"/>
      <c r="FX1412" s="20"/>
      <c r="FY1412" s="20"/>
      <c r="FZ1412" s="20"/>
      <c r="GA1412" s="20"/>
      <c r="GB1412" s="20"/>
      <c r="GC1412" s="20"/>
      <c r="GD1412" s="20"/>
      <c r="GE1412" s="20"/>
      <c r="GF1412" s="20"/>
      <c r="GG1412" s="20"/>
      <c r="GH1412" s="20"/>
      <c r="GI1412" s="20"/>
      <c r="GJ1412" s="20"/>
      <c r="GK1412" s="20"/>
      <c r="GL1412" s="20"/>
      <c r="GM1412" s="20"/>
      <c r="GN1412" s="20"/>
      <c r="GO1412" s="20"/>
      <c r="GP1412" s="20"/>
      <c r="GQ1412" s="20"/>
      <c r="GR1412" s="20"/>
      <c r="GS1412" s="20"/>
      <c r="GT1412" s="20"/>
      <c r="GU1412" s="20"/>
      <c r="GV1412" s="20"/>
      <c r="GW1412" s="20"/>
      <c r="GX1412" s="20"/>
      <c r="GY1412" s="20"/>
      <c r="GZ1412" s="20"/>
      <c r="HA1412" s="20"/>
      <c r="HB1412" s="20"/>
      <c r="HC1412" s="20"/>
      <c r="HD1412" s="20"/>
      <c r="HE1412" s="20"/>
      <c r="HF1412" s="20"/>
      <c r="HG1412" s="20"/>
      <c r="HH1412" s="20"/>
      <c r="HI1412" s="20"/>
      <c r="HJ1412" s="20"/>
      <c r="HK1412" s="20"/>
      <c r="HL1412" s="20"/>
      <c r="HM1412" s="20"/>
      <c r="HN1412" s="20"/>
      <c r="HO1412" s="20"/>
      <c r="HP1412" s="20"/>
      <c r="HQ1412" s="20"/>
      <c r="HR1412" s="20"/>
      <c r="HS1412" s="20"/>
      <c r="HT1412" s="20"/>
      <c r="HU1412" s="20"/>
      <c r="HV1412" s="20"/>
      <c r="HW1412" s="20"/>
      <c r="HX1412" s="20"/>
      <c r="HY1412" s="20"/>
      <c r="HZ1412" s="20"/>
      <c r="IA1412" s="20"/>
      <c r="IB1412" s="20"/>
      <c r="IC1412" s="20"/>
      <c r="ID1412" s="20"/>
    </row>
    <row r="1413" spans="1:238" x14ac:dyDescent="0.2">
      <c r="A1413" s="11">
        <f t="shared" si="23"/>
        <v>1405</v>
      </c>
      <c r="B1413" s="38" t="s">
        <v>208</v>
      </c>
      <c r="C1413" s="38" t="s">
        <v>754</v>
      </c>
      <c r="D1413" s="55" t="s">
        <v>784</v>
      </c>
      <c r="E1413" s="69">
        <v>2018.12</v>
      </c>
      <c r="F1413" s="58" t="s">
        <v>1619</v>
      </c>
      <c r="G1413" s="39">
        <v>687</v>
      </c>
      <c r="H1413" s="39">
        <v>1508</v>
      </c>
      <c r="I1413" s="57" t="s">
        <v>15</v>
      </c>
      <c r="J1413" s="57" t="s">
        <v>1290</v>
      </c>
      <c r="K1413" s="36"/>
      <c r="L1413" s="12"/>
      <c r="M1413" s="12"/>
      <c r="N1413" s="12"/>
      <c r="O1413" s="12"/>
      <c r="P1413" s="12"/>
      <c r="Q1413" s="12"/>
      <c r="R1413" s="12"/>
      <c r="S1413" s="12"/>
      <c r="T1413" s="12"/>
      <c r="U1413" s="12"/>
      <c r="V1413" s="12"/>
      <c r="W1413" s="12"/>
      <c r="X1413" s="12"/>
      <c r="Y1413" s="12"/>
      <c r="Z1413" s="12"/>
      <c r="AA1413" s="12"/>
      <c r="AB1413" s="12"/>
      <c r="AC1413" s="12"/>
      <c r="AD1413" s="12"/>
      <c r="AE1413" s="12"/>
      <c r="AF1413" s="12"/>
      <c r="AG1413" s="12"/>
      <c r="AH1413" s="12"/>
      <c r="AI1413" s="12"/>
      <c r="AJ1413" s="12"/>
      <c r="AK1413" s="12"/>
      <c r="AL1413" s="12"/>
      <c r="AM1413" s="12"/>
      <c r="AN1413" s="12"/>
      <c r="AO1413" s="12"/>
      <c r="AP1413" s="12"/>
      <c r="AQ1413" s="12"/>
      <c r="AR1413" s="12"/>
      <c r="AS1413" s="12"/>
      <c r="AT1413" s="12"/>
      <c r="AU1413" s="12"/>
      <c r="AV1413" s="12"/>
      <c r="AW1413" s="12"/>
      <c r="AX1413" s="12"/>
      <c r="AY1413" s="12"/>
      <c r="AZ1413" s="12"/>
      <c r="BA1413" s="12"/>
      <c r="BB1413" s="12"/>
      <c r="BC1413" s="12"/>
      <c r="BD1413" s="12"/>
      <c r="BE1413" s="12"/>
      <c r="BF1413" s="12"/>
      <c r="BG1413" s="12"/>
      <c r="BH1413" s="12"/>
      <c r="BI1413" s="12"/>
      <c r="BJ1413" s="12"/>
      <c r="BK1413" s="12"/>
      <c r="BL1413" s="12"/>
      <c r="BM1413" s="12"/>
      <c r="BN1413" s="12"/>
      <c r="BO1413" s="12"/>
      <c r="BP1413" s="12"/>
      <c r="BQ1413" s="12"/>
      <c r="BR1413" s="12"/>
      <c r="BS1413" s="12"/>
      <c r="BT1413" s="12"/>
      <c r="BU1413" s="12"/>
      <c r="BV1413" s="12"/>
      <c r="BW1413" s="12"/>
      <c r="BX1413" s="12"/>
      <c r="BY1413" s="12"/>
      <c r="BZ1413" s="12"/>
      <c r="CA1413" s="12"/>
      <c r="CB1413" s="12"/>
      <c r="CC1413" s="12"/>
      <c r="CD1413" s="12"/>
      <c r="CE1413" s="12"/>
      <c r="CF1413" s="12"/>
      <c r="CG1413" s="12"/>
      <c r="CH1413" s="12"/>
      <c r="CI1413" s="12"/>
      <c r="CJ1413" s="12"/>
      <c r="CK1413" s="12"/>
      <c r="CL1413" s="12"/>
      <c r="CM1413" s="12"/>
      <c r="CN1413" s="12"/>
      <c r="CO1413" s="12"/>
      <c r="CP1413" s="12"/>
      <c r="CQ1413" s="12"/>
      <c r="CR1413" s="12"/>
      <c r="CS1413" s="12"/>
      <c r="CT1413" s="12"/>
      <c r="CU1413" s="12"/>
      <c r="CV1413" s="12"/>
      <c r="CW1413" s="12"/>
      <c r="CX1413" s="12"/>
      <c r="CY1413" s="12"/>
      <c r="CZ1413" s="12"/>
      <c r="DA1413" s="12"/>
      <c r="DB1413" s="12"/>
      <c r="DC1413" s="12"/>
      <c r="DD1413" s="12"/>
      <c r="DE1413" s="12"/>
      <c r="DF1413" s="12"/>
      <c r="DG1413" s="12"/>
      <c r="DH1413" s="12"/>
      <c r="DI1413" s="12"/>
      <c r="DJ1413" s="12"/>
      <c r="DK1413" s="12"/>
      <c r="DL1413" s="12"/>
      <c r="DM1413" s="12"/>
      <c r="DN1413" s="12"/>
      <c r="DO1413" s="12"/>
      <c r="DP1413" s="12"/>
      <c r="DQ1413" s="12"/>
      <c r="DR1413" s="12"/>
      <c r="DS1413" s="12"/>
      <c r="DT1413" s="12"/>
      <c r="DU1413" s="12"/>
      <c r="DV1413" s="12"/>
      <c r="DW1413" s="12"/>
      <c r="DX1413" s="12"/>
      <c r="DY1413" s="12"/>
      <c r="DZ1413" s="12"/>
      <c r="EA1413" s="12"/>
      <c r="EB1413" s="12"/>
      <c r="EC1413" s="12"/>
      <c r="ED1413" s="12"/>
      <c r="EE1413" s="12"/>
      <c r="EF1413" s="12"/>
      <c r="EG1413" s="12"/>
      <c r="EH1413" s="12"/>
      <c r="EI1413" s="12"/>
      <c r="EJ1413" s="12"/>
      <c r="EK1413" s="12"/>
      <c r="EL1413" s="12"/>
      <c r="EM1413" s="12"/>
      <c r="EN1413" s="12"/>
      <c r="EO1413" s="12"/>
      <c r="EP1413" s="12"/>
      <c r="EQ1413" s="12"/>
      <c r="ER1413" s="12"/>
      <c r="ES1413" s="12"/>
      <c r="ET1413" s="12"/>
      <c r="EU1413" s="12"/>
      <c r="EV1413" s="12"/>
      <c r="EW1413" s="12"/>
      <c r="EX1413" s="12"/>
      <c r="EY1413" s="12"/>
      <c r="EZ1413" s="12"/>
      <c r="FA1413" s="12"/>
      <c r="FB1413" s="12"/>
      <c r="FC1413" s="12"/>
      <c r="FD1413" s="12"/>
      <c r="FE1413" s="12"/>
      <c r="FF1413" s="12"/>
      <c r="FG1413" s="12"/>
      <c r="FH1413" s="12"/>
      <c r="FI1413" s="12"/>
      <c r="FJ1413" s="12"/>
      <c r="FK1413" s="12"/>
      <c r="FL1413" s="12"/>
      <c r="FM1413" s="12"/>
      <c r="FN1413" s="12"/>
      <c r="FO1413" s="12"/>
      <c r="FP1413" s="12"/>
      <c r="FQ1413" s="12"/>
      <c r="FR1413" s="12"/>
      <c r="FS1413" s="12"/>
      <c r="FT1413" s="12"/>
      <c r="FU1413" s="12"/>
      <c r="FV1413" s="12"/>
      <c r="FW1413" s="12"/>
      <c r="FX1413" s="12"/>
      <c r="FY1413" s="12"/>
      <c r="FZ1413" s="12"/>
      <c r="GA1413" s="12"/>
      <c r="GB1413" s="12"/>
      <c r="GC1413" s="12"/>
      <c r="GD1413" s="12"/>
      <c r="GE1413" s="12"/>
      <c r="GF1413" s="12"/>
      <c r="GG1413" s="12"/>
      <c r="GH1413" s="12"/>
      <c r="GI1413" s="12"/>
      <c r="GJ1413" s="12"/>
      <c r="GK1413" s="12"/>
      <c r="GL1413" s="12"/>
      <c r="GM1413" s="12"/>
      <c r="GN1413" s="12"/>
      <c r="GO1413" s="12"/>
      <c r="GP1413" s="12"/>
      <c r="GQ1413" s="12"/>
      <c r="GR1413" s="12"/>
      <c r="GS1413" s="12"/>
      <c r="GT1413" s="12"/>
      <c r="GU1413" s="12"/>
      <c r="GV1413" s="12"/>
      <c r="GW1413" s="12"/>
      <c r="GX1413" s="12"/>
      <c r="GY1413" s="12"/>
      <c r="GZ1413" s="12"/>
      <c r="HA1413" s="12"/>
      <c r="HB1413" s="12"/>
      <c r="HC1413" s="12"/>
      <c r="HD1413" s="12"/>
      <c r="HE1413" s="12"/>
      <c r="HF1413" s="12"/>
      <c r="HG1413" s="12"/>
      <c r="HH1413" s="12"/>
      <c r="HI1413" s="12"/>
      <c r="HJ1413" s="12"/>
      <c r="HK1413" s="12"/>
      <c r="HL1413" s="12"/>
      <c r="HM1413" s="12"/>
      <c r="HN1413" s="12"/>
      <c r="HO1413" s="12"/>
      <c r="HP1413" s="12"/>
      <c r="HQ1413" s="12"/>
      <c r="HR1413" s="12"/>
      <c r="HS1413" s="12"/>
      <c r="HT1413" s="12"/>
      <c r="HU1413" s="12"/>
      <c r="HV1413" s="12"/>
      <c r="HW1413" s="12"/>
      <c r="HX1413" s="12"/>
      <c r="HY1413" s="12"/>
      <c r="HZ1413" s="12"/>
      <c r="IA1413" s="12"/>
      <c r="IB1413" s="12"/>
      <c r="IC1413" s="12"/>
      <c r="ID1413" s="12"/>
    </row>
    <row r="1414" spans="1:238" x14ac:dyDescent="0.2">
      <c r="A1414" s="11">
        <f t="shared" si="23"/>
        <v>1406</v>
      </c>
      <c r="B1414" s="38" t="s">
        <v>209</v>
      </c>
      <c r="C1414" s="55" t="s">
        <v>754</v>
      </c>
      <c r="D1414" s="55" t="s">
        <v>784</v>
      </c>
      <c r="E1414" s="69">
        <v>2019.03</v>
      </c>
      <c r="F1414" s="58" t="s">
        <v>29</v>
      </c>
      <c r="G1414" s="39">
        <v>632</v>
      </c>
      <c r="H1414" s="39">
        <v>1247</v>
      </c>
      <c r="I1414" s="57" t="s">
        <v>15</v>
      </c>
      <c r="J1414" s="57" t="s">
        <v>40</v>
      </c>
      <c r="K1414" s="36"/>
      <c r="L1414" s="12"/>
      <c r="M1414" s="12"/>
      <c r="N1414" s="12"/>
      <c r="O1414" s="12"/>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1414" s="12"/>
      <c r="AN1414" s="12"/>
      <c r="AO1414" s="12"/>
      <c r="AP1414" s="12"/>
      <c r="AQ1414" s="12"/>
      <c r="AR1414" s="12"/>
      <c r="AS1414" s="12"/>
      <c r="AT1414" s="12"/>
      <c r="AU1414" s="12"/>
      <c r="AV1414" s="1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12"/>
      <c r="BR1414" s="12"/>
      <c r="BS1414" s="12"/>
      <c r="BT1414" s="12"/>
      <c r="BU1414" s="12"/>
      <c r="BV1414" s="12"/>
      <c r="BW1414" s="12"/>
      <c r="BX1414" s="12"/>
      <c r="BY1414" s="12"/>
      <c r="BZ1414" s="12"/>
      <c r="CA1414" s="12"/>
      <c r="CB1414" s="12"/>
      <c r="CC1414" s="12"/>
      <c r="CD1414" s="12"/>
      <c r="CE1414" s="12"/>
      <c r="CF1414" s="12"/>
      <c r="CG1414" s="12"/>
      <c r="CH1414" s="12"/>
      <c r="CI1414" s="12"/>
      <c r="CJ1414" s="12"/>
      <c r="CK1414" s="12"/>
      <c r="CL1414" s="12"/>
      <c r="CM1414" s="12"/>
      <c r="CN1414" s="12"/>
      <c r="CO1414" s="12"/>
      <c r="CP1414" s="12"/>
      <c r="CQ1414" s="12"/>
      <c r="CR1414" s="12"/>
      <c r="CS1414" s="12"/>
      <c r="CT1414" s="12"/>
      <c r="CU1414" s="12"/>
      <c r="CV1414" s="12"/>
      <c r="CW1414" s="12"/>
      <c r="CX1414" s="12"/>
      <c r="CY1414" s="12"/>
      <c r="CZ1414" s="12"/>
      <c r="DA1414" s="12"/>
      <c r="DB1414" s="12"/>
      <c r="DC1414" s="12"/>
      <c r="DD1414" s="12"/>
      <c r="DE1414" s="12"/>
      <c r="DF1414" s="12"/>
      <c r="DG1414" s="12"/>
      <c r="DH1414" s="12"/>
      <c r="DI1414" s="12"/>
      <c r="DJ1414" s="12"/>
      <c r="DK1414" s="12"/>
      <c r="DL1414" s="12"/>
      <c r="DM1414" s="12"/>
      <c r="DN1414" s="12"/>
      <c r="DO1414" s="12"/>
      <c r="DP1414" s="12"/>
      <c r="DQ1414" s="12"/>
      <c r="DR1414" s="12"/>
      <c r="DS1414" s="12"/>
      <c r="DT1414" s="12"/>
      <c r="DU1414" s="12"/>
      <c r="DV1414" s="12"/>
      <c r="DW1414" s="12"/>
      <c r="DX1414" s="12"/>
      <c r="DY1414" s="12"/>
      <c r="DZ1414" s="12"/>
      <c r="EA1414" s="12"/>
      <c r="EB1414" s="12"/>
      <c r="EC1414" s="12"/>
      <c r="ED1414" s="12"/>
      <c r="EE1414" s="12"/>
      <c r="EF1414" s="12"/>
      <c r="EG1414" s="12"/>
      <c r="EH1414" s="12"/>
      <c r="EI1414" s="12"/>
      <c r="EJ1414" s="12"/>
      <c r="EK1414" s="12"/>
      <c r="EL1414" s="12"/>
      <c r="EM1414" s="12"/>
      <c r="EN1414" s="12"/>
      <c r="EO1414" s="12"/>
      <c r="EP1414" s="12"/>
      <c r="EQ1414" s="12"/>
      <c r="ER1414" s="12"/>
      <c r="ES1414" s="12"/>
      <c r="ET1414" s="12"/>
      <c r="EU1414" s="12"/>
      <c r="EV1414" s="12"/>
      <c r="EW1414" s="12"/>
      <c r="EX1414" s="12"/>
      <c r="EY1414" s="12"/>
      <c r="EZ1414" s="12"/>
      <c r="FA1414" s="12"/>
      <c r="FB1414" s="12"/>
      <c r="FC1414" s="12"/>
      <c r="FD1414" s="12"/>
      <c r="FE1414" s="12"/>
      <c r="FF1414" s="12"/>
      <c r="FG1414" s="12"/>
      <c r="FH1414" s="12"/>
      <c r="FI1414" s="12"/>
      <c r="FJ1414" s="12"/>
      <c r="FK1414" s="12"/>
      <c r="FL1414" s="12"/>
      <c r="FM1414" s="12"/>
      <c r="FN1414" s="12"/>
      <c r="FO1414" s="12"/>
      <c r="FP1414" s="12"/>
      <c r="FQ1414" s="12"/>
      <c r="FR1414" s="12"/>
      <c r="FS1414" s="12"/>
      <c r="FT1414" s="12"/>
      <c r="FU1414" s="12"/>
      <c r="FV1414" s="12"/>
      <c r="FW1414" s="12"/>
      <c r="FX1414" s="12"/>
      <c r="FY1414" s="12"/>
      <c r="FZ1414" s="12"/>
      <c r="GA1414" s="12"/>
      <c r="GB1414" s="12"/>
      <c r="GC1414" s="12"/>
      <c r="GD1414" s="12"/>
      <c r="GE1414" s="12"/>
      <c r="GF1414" s="12"/>
      <c r="GG1414" s="12"/>
      <c r="GH1414" s="12"/>
      <c r="GI1414" s="12"/>
      <c r="GJ1414" s="12"/>
      <c r="GK1414" s="12"/>
      <c r="GL1414" s="12"/>
      <c r="GM1414" s="12"/>
      <c r="GN1414" s="12"/>
      <c r="GO1414" s="12"/>
      <c r="GP1414" s="12"/>
      <c r="GQ1414" s="12"/>
      <c r="GR1414" s="12"/>
      <c r="GS1414" s="12"/>
      <c r="GT1414" s="12"/>
      <c r="GU1414" s="12"/>
      <c r="GV1414" s="12"/>
      <c r="GW1414" s="12"/>
      <c r="GX1414" s="12"/>
      <c r="GY1414" s="12"/>
      <c r="GZ1414" s="12"/>
      <c r="HA1414" s="12"/>
      <c r="HB1414" s="12"/>
      <c r="HC1414" s="12"/>
      <c r="HD1414" s="12"/>
      <c r="HE1414" s="12"/>
      <c r="HF1414" s="12"/>
      <c r="HG1414" s="12"/>
      <c r="HH1414" s="12"/>
      <c r="HI1414" s="12"/>
      <c r="HJ1414" s="12"/>
      <c r="HK1414" s="12"/>
      <c r="HL1414" s="12"/>
      <c r="HM1414" s="12"/>
      <c r="HN1414" s="12"/>
      <c r="HO1414" s="12"/>
      <c r="HP1414" s="12"/>
      <c r="HQ1414" s="12"/>
      <c r="HR1414" s="12"/>
      <c r="HS1414" s="12"/>
      <c r="HT1414" s="12"/>
      <c r="HU1414" s="12"/>
      <c r="HV1414" s="12"/>
      <c r="HW1414" s="12"/>
      <c r="HX1414" s="12"/>
      <c r="HY1414" s="12"/>
      <c r="HZ1414" s="12"/>
      <c r="IA1414" s="12"/>
      <c r="IB1414" s="12"/>
      <c r="IC1414" s="12"/>
      <c r="ID1414" s="12"/>
    </row>
    <row r="1415" spans="1:238" x14ac:dyDescent="0.2">
      <c r="A1415" s="11">
        <f t="shared" si="23"/>
        <v>1407</v>
      </c>
      <c r="B1415" s="38" t="s">
        <v>1164</v>
      </c>
      <c r="C1415" s="32" t="s">
        <v>754</v>
      </c>
      <c r="D1415" s="55" t="s">
        <v>784</v>
      </c>
      <c r="E1415" s="69">
        <v>2019.08</v>
      </c>
      <c r="F1415" s="58" t="s">
        <v>83</v>
      </c>
      <c r="G1415" s="39">
        <v>886</v>
      </c>
      <c r="H1415" s="39">
        <v>1900</v>
      </c>
      <c r="I1415" s="65" t="s">
        <v>18</v>
      </c>
      <c r="J1415" s="57" t="s">
        <v>1290</v>
      </c>
      <c r="K1415" s="99"/>
      <c r="L1415" s="12"/>
      <c r="M1415" s="12"/>
      <c r="N1415" s="12"/>
      <c r="O1415" s="12"/>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
      <c r="AK1415" s="12"/>
      <c r="AL1415" s="12"/>
      <c r="AM1415" s="12"/>
      <c r="AN1415" s="12"/>
      <c r="AO1415" s="12"/>
      <c r="AP1415" s="12"/>
      <c r="AQ1415" s="12"/>
      <c r="AR1415" s="12"/>
      <c r="AS1415" s="12"/>
      <c r="AT1415" s="12"/>
      <c r="AU1415" s="12"/>
      <c r="AV1415" s="12"/>
      <c r="AW1415" s="12"/>
      <c r="AX1415" s="12"/>
      <c r="AY1415" s="12"/>
      <c r="AZ1415" s="12"/>
      <c r="BA1415" s="12"/>
      <c r="BB1415" s="12"/>
      <c r="BC1415" s="12"/>
      <c r="BD1415" s="12"/>
      <c r="BE1415" s="12"/>
      <c r="BF1415" s="12"/>
      <c r="BG1415" s="12"/>
      <c r="BH1415" s="12"/>
      <c r="BI1415" s="12"/>
      <c r="BJ1415" s="12"/>
      <c r="BK1415" s="12"/>
      <c r="BL1415" s="12"/>
      <c r="BM1415" s="12"/>
      <c r="BN1415" s="12"/>
      <c r="BO1415" s="12"/>
      <c r="BP1415" s="12"/>
      <c r="BQ1415" s="12"/>
      <c r="BR1415" s="12"/>
      <c r="BS1415" s="12"/>
      <c r="BT1415" s="12"/>
      <c r="BU1415" s="12"/>
      <c r="BV1415" s="12"/>
      <c r="BW1415" s="12"/>
      <c r="BX1415" s="12"/>
      <c r="BY1415" s="12"/>
      <c r="BZ1415" s="12"/>
      <c r="CA1415" s="12"/>
      <c r="CB1415" s="12"/>
      <c r="CC1415" s="12"/>
      <c r="CD1415" s="12"/>
      <c r="CE1415" s="12"/>
      <c r="CF1415" s="12"/>
      <c r="CG1415" s="12"/>
      <c r="CH1415" s="12"/>
      <c r="CI1415" s="12"/>
      <c r="CJ1415" s="12"/>
      <c r="CK1415" s="12"/>
      <c r="CL1415" s="12"/>
      <c r="CM1415" s="12"/>
      <c r="CN1415" s="12"/>
      <c r="CO1415" s="12"/>
      <c r="CP1415" s="12"/>
      <c r="CQ1415" s="12"/>
      <c r="CR1415" s="12"/>
      <c r="CS1415" s="12"/>
      <c r="CT1415" s="12"/>
      <c r="CU1415" s="12"/>
      <c r="CV1415" s="12"/>
      <c r="CW1415" s="12"/>
      <c r="CX1415" s="12"/>
      <c r="CY1415" s="12"/>
      <c r="CZ1415" s="12"/>
      <c r="DA1415" s="12"/>
      <c r="DB1415" s="12"/>
      <c r="DC1415" s="12"/>
      <c r="DD1415" s="12"/>
      <c r="DE1415" s="12"/>
      <c r="DF1415" s="12"/>
      <c r="DG1415" s="12"/>
      <c r="DH1415" s="12"/>
      <c r="DI1415" s="12"/>
      <c r="DJ1415" s="12"/>
      <c r="DK1415" s="12"/>
      <c r="DL1415" s="12"/>
      <c r="DM1415" s="12"/>
      <c r="DN1415" s="12"/>
      <c r="DO1415" s="12"/>
      <c r="DP1415" s="12"/>
      <c r="DQ1415" s="12"/>
      <c r="DR1415" s="12"/>
      <c r="DS1415" s="12"/>
      <c r="DT1415" s="12"/>
      <c r="DU1415" s="12"/>
      <c r="DV1415" s="12"/>
      <c r="DW1415" s="12"/>
      <c r="DX1415" s="12"/>
      <c r="DY1415" s="12"/>
      <c r="DZ1415" s="12"/>
      <c r="EA1415" s="12"/>
      <c r="EB1415" s="12"/>
      <c r="EC1415" s="12"/>
      <c r="ED1415" s="12"/>
      <c r="EE1415" s="12"/>
      <c r="EF1415" s="12"/>
      <c r="EG1415" s="12"/>
      <c r="EH1415" s="12"/>
      <c r="EI1415" s="12"/>
      <c r="EJ1415" s="12"/>
      <c r="EK1415" s="12"/>
      <c r="EL1415" s="12"/>
      <c r="EM1415" s="12"/>
      <c r="EN1415" s="12"/>
      <c r="EO1415" s="12"/>
      <c r="EP1415" s="12"/>
      <c r="EQ1415" s="12"/>
      <c r="ER1415" s="12"/>
      <c r="ES1415" s="12"/>
      <c r="ET1415" s="12"/>
      <c r="EU1415" s="12"/>
      <c r="EV1415" s="12"/>
      <c r="EW1415" s="12"/>
      <c r="EX1415" s="12"/>
      <c r="EY1415" s="12"/>
      <c r="EZ1415" s="12"/>
      <c r="FA1415" s="12"/>
      <c r="FB1415" s="12"/>
      <c r="FC1415" s="12"/>
      <c r="FD1415" s="12"/>
      <c r="FE1415" s="12"/>
      <c r="FF1415" s="12"/>
      <c r="FG1415" s="12"/>
      <c r="FH1415" s="12"/>
      <c r="FI1415" s="12"/>
      <c r="FJ1415" s="12"/>
      <c r="FK1415" s="12"/>
      <c r="FL1415" s="12"/>
      <c r="FM1415" s="12"/>
      <c r="FN1415" s="12"/>
      <c r="FO1415" s="12"/>
      <c r="FP1415" s="12"/>
      <c r="FQ1415" s="12"/>
      <c r="FR1415" s="12"/>
      <c r="FS1415" s="12"/>
      <c r="FT1415" s="12"/>
      <c r="FU1415" s="12"/>
      <c r="FV1415" s="12"/>
      <c r="FW1415" s="12"/>
      <c r="FX1415" s="12"/>
      <c r="FY1415" s="12"/>
      <c r="FZ1415" s="12"/>
      <c r="GA1415" s="12"/>
      <c r="GB1415" s="12"/>
      <c r="GC1415" s="12"/>
      <c r="GD1415" s="12"/>
      <c r="GE1415" s="12"/>
      <c r="GF1415" s="12"/>
      <c r="GG1415" s="12"/>
      <c r="GH1415" s="12"/>
      <c r="GI1415" s="12"/>
      <c r="GJ1415" s="12"/>
      <c r="GK1415" s="12"/>
      <c r="GL1415" s="12"/>
      <c r="GM1415" s="12"/>
      <c r="GN1415" s="12"/>
      <c r="GO1415" s="12"/>
      <c r="GP1415" s="12"/>
      <c r="GQ1415" s="12"/>
      <c r="GR1415" s="12"/>
      <c r="GS1415" s="12"/>
      <c r="GT1415" s="12"/>
      <c r="GU1415" s="12"/>
      <c r="GV1415" s="12"/>
      <c r="GW1415" s="12"/>
      <c r="GX1415" s="12"/>
      <c r="GY1415" s="12"/>
      <c r="GZ1415" s="12"/>
      <c r="HA1415" s="12"/>
      <c r="HB1415" s="12"/>
      <c r="HC1415" s="12"/>
      <c r="HD1415" s="12"/>
      <c r="HE1415" s="12"/>
      <c r="HF1415" s="12"/>
      <c r="HG1415" s="12"/>
      <c r="HH1415" s="12"/>
      <c r="HI1415" s="12"/>
      <c r="HJ1415" s="12"/>
      <c r="HK1415" s="12"/>
      <c r="HL1415" s="12"/>
      <c r="HM1415" s="12"/>
      <c r="HN1415" s="12"/>
      <c r="HO1415" s="12"/>
      <c r="HP1415" s="12"/>
      <c r="HQ1415" s="12"/>
      <c r="HR1415" s="12"/>
      <c r="HS1415" s="12"/>
      <c r="HT1415" s="12"/>
      <c r="HU1415" s="12"/>
      <c r="HV1415" s="12"/>
      <c r="HW1415" s="12"/>
      <c r="HX1415" s="12"/>
      <c r="HY1415" s="12"/>
      <c r="HZ1415" s="12"/>
      <c r="IA1415" s="12"/>
      <c r="IB1415" s="12"/>
      <c r="IC1415" s="12"/>
      <c r="ID1415" s="12"/>
    </row>
    <row r="1416" spans="1:238" x14ac:dyDescent="0.2">
      <c r="A1416" s="11">
        <f t="shared" si="23"/>
        <v>1408</v>
      </c>
      <c r="B1416" s="38" t="s">
        <v>210</v>
      </c>
      <c r="C1416" s="32" t="s">
        <v>754</v>
      </c>
      <c r="D1416" s="55" t="s">
        <v>784</v>
      </c>
      <c r="E1416" s="69">
        <v>2019.09</v>
      </c>
      <c r="F1416" s="58" t="s">
        <v>98</v>
      </c>
      <c r="G1416" s="39">
        <v>888</v>
      </c>
      <c r="H1416" s="39">
        <v>1670</v>
      </c>
      <c r="I1416" s="65" t="s">
        <v>18</v>
      </c>
      <c r="J1416" s="57" t="s">
        <v>17</v>
      </c>
      <c r="K1416" s="36"/>
      <c r="L1416" s="12"/>
      <c r="M1416" s="12"/>
      <c r="N1416" s="12"/>
      <c r="O1416" s="12"/>
      <c r="P1416" s="12"/>
      <c r="Q1416" s="12"/>
      <c r="R1416" s="12"/>
      <c r="S1416" s="12"/>
      <c r="T1416" s="12"/>
      <c r="U1416" s="12"/>
      <c r="V1416" s="12"/>
      <c r="W1416" s="12"/>
      <c r="X1416" s="12"/>
      <c r="Y1416" s="12"/>
      <c r="Z1416" s="12"/>
      <c r="AA1416" s="12"/>
      <c r="AB1416" s="12"/>
      <c r="AC1416" s="12"/>
      <c r="AD1416" s="12"/>
      <c r="AE1416" s="12"/>
      <c r="AF1416" s="12"/>
      <c r="AG1416" s="12"/>
      <c r="AH1416" s="12"/>
      <c r="AI1416" s="12"/>
      <c r="AJ1416" s="12"/>
      <c r="AK1416" s="12"/>
      <c r="AL1416" s="12"/>
      <c r="AM1416" s="12"/>
      <c r="AN1416" s="12"/>
      <c r="AO1416" s="12"/>
      <c r="AP1416" s="12"/>
      <c r="AQ1416" s="12"/>
      <c r="AR1416" s="12"/>
      <c r="AS1416" s="12"/>
      <c r="AT1416" s="12"/>
      <c r="AU1416" s="12"/>
      <c r="AV1416" s="12"/>
      <c r="AW1416" s="12"/>
      <c r="AX1416" s="12"/>
      <c r="AY1416" s="12"/>
      <c r="AZ1416" s="12"/>
      <c r="BA1416" s="12"/>
      <c r="BB1416" s="12"/>
      <c r="BC1416" s="12"/>
      <c r="BD1416" s="12"/>
      <c r="BE1416" s="12"/>
      <c r="BF1416" s="12"/>
      <c r="BG1416" s="12"/>
      <c r="BH1416" s="12"/>
      <c r="BI1416" s="12"/>
      <c r="BJ1416" s="12"/>
      <c r="BK1416" s="12"/>
      <c r="BL1416" s="12"/>
      <c r="BM1416" s="12"/>
      <c r="BN1416" s="12"/>
      <c r="BO1416" s="12"/>
      <c r="BP1416" s="12"/>
      <c r="BQ1416" s="12"/>
      <c r="BR1416" s="12"/>
      <c r="BS1416" s="12"/>
      <c r="BT1416" s="12"/>
      <c r="BU1416" s="12"/>
      <c r="BV1416" s="12"/>
      <c r="BW1416" s="12"/>
      <c r="BX1416" s="12"/>
      <c r="BY1416" s="12"/>
      <c r="BZ1416" s="12"/>
      <c r="CA1416" s="12"/>
      <c r="CB1416" s="12"/>
      <c r="CC1416" s="12"/>
      <c r="CD1416" s="12"/>
      <c r="CE1416" s="12"/>
      <c r="CF1416" s="12"/>
      <c r="CG1416" s="12"/>
      <c r="CH1416" s="12"/>
      <c r="CI1416" s="12"/>
      <c r="CJ1416" s="12"/>
      <c r="CK1416" s="12"/>
      <c r="CL1416" s="12"/>
      <c r="CM1416" s="12"/>
      <c r="CN1416" s="12"/>
      <c r="CO1416" s="12"/>
      <c r="CP1416" s="12"/>
      <c r="CQ1416" s="12"/>
      <c r="CR1416" s="12"/>
      <c r="CS1416" s="12"/>
      <c r="CT1416" s="12"/>
      <c r="CU1416" s="12"/>
      <c r="CV1416" s="12"/>
      <c r="CW1416" s="12"/>
      <c r="CX1416" s="12"/>
      <c r="CY1416" s="12"/>
      <c r="CZ1416" s="12"/>
      <c r="DA1416" s="12"/>
      <c r="DB1416" s="12"/>
      <c r="DC1416" s="12"/>
      <c r="DD1416" s="12"/>
      <c r="DE1416" s="12"/>
      <c r="DF1416" s="12"/>
      <c r="DG1416" s="12"/>
      <c r="DH1416" s="12"/>
      <c r="DI1416" s="12"/>
      <c r="DJ1416" s="12"/>
      <c r="DK1416" s="12"/>
      <c r="DL1416" s="12"/>
      <c r="DM1416" s="12"/>
      <c r="DN1416" s="12"/>
      <c r="DO1416" s="12"/>
      <c r="DP1416" s="12"/>
      <c r="DQ1416" s="12"/>
      <c r="DR1416" s="12"/>
      <c r="DS1416" s="12"/>
      <c r="DT1416" s="12"/>
      <c r="DU1416" s="12"/>
      <c r="DV1416" s="12"/>
      <c r="DW1416" s="12"/>
      <c r="DX1416" s="12"/>
      <c r="DY1416" s="12"/>
      <c r="DZ1416" s="12"/>
      <c r="EA1416" s="12"/>
      <c r="EB1416" s="12"/>
      <c r="EC1416" s="12"/>
      <c r="ED1416" s="12"/>
      <c r="EE1416" s="12"/>
      <c r="EF1416" s="12"/>
      <c r="EG1416" s="12"/>
      <c r="EH1416" s="12"/>
      <c r="EI1416" s="12"/>
      <c r="EJ1416" s="12"/>
      <c r="EK1416" s="12"/>
      <c r="EL1416" s="12"/>
      <c r="EM1416" s="12"/>
      <c r="EN1416" s="12"/>
      <c r="EO1416" s="12"/>
      <c r="EP1416" s="12"/>
      <c r="EQ1416" s="12"/>
      <c r="ER1416" s="12"/>
      <c r="ES1416" s="12"/>
      <c r="ET1416" s="12"/>
      <c r="EU1416" s="12"/>
      <c r="EV1416" s="12"/>
      <c r="EW1416" s="12"/>
      <c r="EX1416" s="12"/>
      <c r="EY1416" s="12"/>
      <c r="EZ1416" s="12"/>
      <c r="FA1416" s="12"/>
      <c r="FB1416" s="12"/>
      <c r="FC1416" s="12"/>
      <c r="FD1416" s="12"/>
      <c r="FE1416" s="12"/>
      <c r="FF1416" s="12"/>
      <c r="FG1416" s="12"/>
      <c r="FH1416" s="12"/>
      <c r="FI1416" s="12"/>
      <c r="FJ1416" s="12"/>
      <c r="FK1416" s="12"/>
      <c r="FL1416" s="12"/>
      <c r="FM1416" s="12"/>
      <c r="FN1416" s="12"/>
      <c r="FO1416" s="12"/>
      <c r="FP1416" s="12"/>
      <c r="FQ1416" s="12"/>
      <c r="FR1416" s="12"/>
      <c r="FS1416" s="12"/>
      <c r="FT1416" s="12"/>
      <c r="FU1416" s="12"/>
      <c r="FV1416" s="12"/>
      <c r="FW1416" s="12"/>
      <c r="FX1416" s="12"/>
      <c r="FY1416" s="12"/>
      <c r="FZ1416" s="12"/>
      <c r="GA1416" s="12"/>
      <c r="GB1416" s="12"/>
      <c r="GC1416" s="12"/>
      <c r="GD1416" s="12"/>
      <c r="GE1416" s="12"/>
      <c r="GF1416" s="12"/>
      <c r="GG1416" s="12"/>
      <c r="GH1416" s="12"/>
      <c r="GI1416" s="12"/>
      <c r="GJ1416" s="12"/>
      <c r="GK1416" s="12"/>
      <c r="GL1416" s="12"/>
      <c r="GM1416" s="12"/>
      <c r="GN1416" s="12"/>
      <c r="GO1416" s="12"/>
      <c r="GP1416" s="12"/>
      <c r="GQ1416" s="12"/>
      <c r="GR1416" s="12"/>
      <c r="GS1416" s="12"/>
      <c r="GT1416" s="12"/>
      <c r="GU1416" s="12"/>
      <c r="GV1416" s="12"/>
      <c r="GW1416" s="12"/>
      <c r="GX1416" s="12"/>
      <c r="GY1416" s="12"/>
      <c r="GZ1416" s="12"/>
      <c r="HA1416" s="12"/>
      <c r="HB1416" s="12"/>
      <c r="HC1416" s="12"/>
      <c r="HD1416" s="12"/>
      <c r="HE1416" s="12"/>
      <c r="HF1416" s="12"/>
      <c r="HG1416" s="12"/>
      <c r="HH1416" s="12"/>
      <c r="HI1416" s="12"/>
      <c r="HJ1416" s="12"/>
      <c r="HK1416" s="12"/>
      <c r="HL1416" s="12"/>
      <c r="HM1416" s="12"/>
      <c r="HN1416" s="12"/>
      <c r="HO1416" s="12"/>
      <c r="HP1416" s="12"/>
      <c r="HQ1416" s="12"/>
      <c r="HR1416" s="12"/>
      <c r="HS1416" s="12"/>
      <c r="HT1416" s="12"/>
      <c r="HU1416" s="12"/>
      <c r="HV1416" s="12"/>
      <c r="HW1416" s="12"/>
      <c r="HX1416" s="12"/>
      <c r="HY1416" s="12"/>
      <c r="HZ1416" s="12"/>
      <c r="IA1416" s="12"/>
      <c r="IB1416" s="12"/>
      <c r="IC1416" s="12"/>
      <c r="ID1416" s="12"/>
    </row>
    <row r="1417" spans="1:238" x14ac:dyDescent="0.2">
      <c r="A1417" s="11">
        <f t="shared" si="23"/>
        <v>1409</v>
      </c>
      <c r="B1417" s="32" t="s">
        <v>211</v>
      </c>
      <c r="C1417" s="32" t="s">
        <v>754</v>
      </c>
      <c r="D1417" s="32" t="s">
        <v>784</v>
      </c>
      <c r="E1417" s="68" t="s">
        <v>187</v>
      </c>
      <c r="F1417" s="33" t="s">
        <v>2055</v>
      </c>
      <c r="G1417" s="34">
        <v>308</v>
      </c>
      <c r="H1417" s="34">
        <v>553</v>
      </c>
      <c r="I1417" s="37" t="s">
        <v>15</v>
      </c>
      <c r="J1417" s="35" t="s">
        <v>17</v>
      </c>
      <c r="K1417" s="36" t="s">
        <v>178</v>
      </c>
    </row>
    <row r="1418" spans="1:238" x14ac:dyDescent="0.2">
      <c r="A1418" s="11">
        <f t="shared" si="23"/>
        <v>1410</v>
      </c>
      <c r="B1418" s="32" t="s">
        <v>191</v>
      </c>
      <c r="C1418" s="32" t="s">
        <v>754</v>
      </c>
      <c r="D1418" s="32" t="s">
        <v>784</v>
      </c>
      <c r="E1418" s="68" t="s">
        <v>187</v>
      </c>
      <c r="F1418" s="33" t="s">
        <v>2056</v>
      </c>
      <c r="G1418" s="34">
        <v>486</v>
      </c>
      <c r="H1418" s="34">
        <v>1161</v>
      </c>
      <c r="I1418" s="57" t="s">
        <v>18</v>
      </c>
      <c r="J1418" s="35" t="s">
        <v>17</v>
      </c>
      <c r="K1418" s="36" t="s">
        <v>178</v>
      </c>
    </row>
    <row r="1419" spans="1:238" x14ac:dyDescent="0.2">
      <c r="A1419" s="11">
        <f t="shared" si="23"/>
        <v>1411</v>
      </c>
      <c r="B1419" s="32" t="s">
        <v>785</v>
      </c>
      <c r="C1419" s="32" t="s">
        <v>754</v>
      </c>
      <c r="D1419" s="32" t="s">
        <v>784</v>
      </c>
      <c r="E1419" s="68" t="s">
        <v>1335</v>
      </c>
      <c r="F1419" s="33" t="s">
        <v>2057</v>
      </c>
      <c r="G1419" s="34">
        <v>571</v>
      </c>
      <c r="H1419" s="34">
        <v>1359</v>
      </c>
      <c r="I1419" s="37" t="s">
        <v>18</v>
      </c>
      <c r="J1419" s="35" t="s">
        <v>17</v>
      </c>
      <c r="K1419" s="36"/>
    </row>
    <row r="1420" spans="1:238" x14ac:dyDescent="0.2">
      <c r="A1420" s="11">
        <f t="shared" si="23"/>
        <v>1412</v>
      </c>
      <c r="B1420" s="32" t="s">
        <v>786</v>
      </c>
      <c r="C1420" s="32" t="s">
        <v>754</v>
      </c>
      <c r="D1420" s="32" t="s">
        <v>784</v>
      </c>
      <c r="E1420" s="68" t="s">
        <v>1335</v>
      </c>
      <c r="F1420" s="33" t="s">
        <v>2058</v>
      </c>
      <c r="G1420" s="34">
        <v>499</v>
      </c>
      <c r="H1420" s="34">
        <v>1061</v>
      </c>
      <c r="I1420" s="37" t="s">
        <v>18</v>
      </c>
      <c r="J1420" s="35" t="s">
        <v>17</v>
      </c>
      <c r="K1420" s="36"/>
    </row>
    <row r="1421" spans="1:238" x14ac:dyDescent="0.2">
      <c r="A1421" s="11">
        <f t="shared" si="23"/>
        <v>1413</v>
      </c>
      <c r="B1421" s="32" t="s">
        <v>783</v>
      </c>
      <c r="C1421" s="32" t="s">
        <v>754</v>
      </c>
      <c r="D1421" s="32" t="s">
        <v>784</v>
      </c>
      <c r="E1421" s="68" t="s">
        <v>1335</v>
      </c>
      <c r="F1421" s="33" t="s">
        <v>1328</v>
      </c>
      <c r="G1421" s="34">
        <v>626</v>
      </c>
      <c r="H1421" s="34">
        <v>1443</v>
      </c>
      <c r="I1421" s="37" t="s">
        <v>18</v>
      </c>
      <c r="J1421" s="35" t="s">
        <v>17</v>
      </c>
      <c r="K1421" s="36"/>
    </row>
    <row r="1422" spans="1:238" x14ac:dyDescent="0.2">
      <c r="A1422" s="11">
        <f t="shared" si="23"/>
        <v>1414</v>
      </c>
      <c r="B1422" s="32" t="s">
        <v>846</v>
      </c>
      <c r="C1422" s="32" t="s">
        <v>754</v>
      </c>
      <c r="D1422" s="32" t="s">
        <v>784</v>
      </c>
      <c r="E1422" s="68" t="s">
        <v>1343</v>
      </c>
      <c r="F1422" s="33" t="s">
        <v>1589</v>
      </c>
      <c r="G1422" s="34">
        <v>598</v>
      </c>
      <c r="H1422" s="34">
        <v>1446</v>
      </c>
      <c r="I1422" s="37" t="s">
        <v>18</v>
      </c>
      <c r="J1422" s="35" t="s">
        <v>17</v>
      </c>
      <c r="K1422" s="36"/>
      <c r="L1422" s="12"/>
      <c r="M1422" s="12"/>
      <c r="N1422" s="12"/>
      <c r="O1422" s="12"/>
      <c r="P1422" s="12"/>
      <c r="Q1422" s="12"/>
      <c r="R1422" s="12"/>
      <c r="S1422" s="12"/>
      <c r="T1422" s="12"/>
      <c r="U1422" s="12"/>
      <c r="V1422" s="12"/>
      <c r="W1422" s="12"/>
      <c r="X1422" s="12"/>
      <c r="Y1422" s="12"/>
      <c r="Z1422" s="12"/>
      <c r="AA1422" s="12"/>
      <c r="AB1422" s="12"/>
      <c r="AC1422" s="12"/>
      <c r="AD1422" s="12"/>
      <c r="AE1422" s="12"/>
      <c r="AF1422" s="12"/>
      <c r="AG1422" s="12"/>
      <c r="AH1422" s="12"/>
      <c r="AI1422" s="12"/>
      <c r="AJ1422" s="12"/>
      <c r="AK1422" s="12"/>
      <c r="AL1422" s="12"/>
      <c r="AM1422" s="12"/>
      <c r="AN1422" s="12"/>
      <c r="AO1422" s="12"/>
      <c r="AP1422" s="12"/>
      <c r="AQ1422" s="12"/>
      <c r="AR1422" s="12"/>
      <c r="AS1422" s="12"/>
      <c r="AT1422" s="12"/>
      <c r="AU1422" s="12"/>
      <c r="AV1422" s="1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12"/>
      <c r="BR1422" s="12"/>
      <c r="BS1422" s="12"/>
      <c r="BT1422" s="12"/>
      <c r="BU1422" s="12"/>
      <c r="BV1422" s="12"/>
      <c r="BW1422" s="12"/>
      <c r="BX1422" s="12"/>
      <c r="BY1422" s="12"/>
      <c r="BZ1422" s="12"/>
      <c r="CA1422" s="12"/>
      <c r="CB1422" s="12"/>
      <c r="CC1422" s="12"/>
      <c r="CD1422" s="12"/>
      <c r="CE1422" s="12"/>
      <c r="CF1422" s="12"/>
      <c r="CG1422" s="12"/>
      <c r="CH1422" s="12"/>
      <c r="CI1422" s="12"/>
      <c r="CJ1422" s="12"/>
      <c r="CK1422" s="12"/>
      <c r="CL1422" s="12"/>
      <c r="CM1422" s="12"/>
      <c r="CN1422" s="12"/>
      <c r="CO1422" s="12"/>
      <c r="CP1422" s="12"/>
      <c r="CQ1422" s="12"/>
      <c r="CR1422" s="12"/>
      <c r="CS1422" s="12"/>
      <c r="CT1422" s="12"/>
      <c r="CU1422" s="12"/>
      <c r="CV1422" s="12"/>
      <c r="CW1422" s="12"/>
      <c r="CX1422" s="12"/>
      <c r="CY1422" s="12"/>
      <c r="CZ1422" s="12"/>
      <c r="DA1422" s="12"/>
      <c r="DB1422" s="12"/>
      <c r="DC1422" s="12"/>
      <c r="DD1422" s="12"/>
      <c r="DE1422" s="12"/>
      <c r="DF1422" s="12"/>
      <c r="DG1422" s="12"/>
      <c r="DH1422" s="12"/>
      <c r="DI1422" s="12"/>
      <c r="DJ1422" s="12"/>
      <c r="DK1422" s="12"/>
      <c r="DL1422" s="12"/>
      <c r="DM1422" s="12"/>
      <c r="DN1422" s="12"/>
      <c r="DO1422" s="12"/>
      <c r="DP1422" s="12"/>
      <c r="DQ1422" s="12"/>
      <c r="DR1422" s="12"/>
      <c r="DS1422" s="12"/>
      <c r="DT1422" s="12"/>
      <c r="DU1422" s="12"/>
      <c r="DV1422" s="12"/>
      <c r="DW1422" s="12"/>
      <c r="DX1422" s="12"/>
      <c r="DY1422" s="12"/>
      <c r="DZ1422" s="12"/>
      <c r="EA1422" s="12"/>
      <c r="EB1422" s="12"/>
      <c r="EC1422" s="12"/>
      <c r="ED1422" s="12"/>
      <c r="EE1422" s="12"/>
      <c r="EF1422" s="12"/>
      <c r="EG1422" s="12"/>
      <c r="EH1422" s="12"/>
      <c r="EI1422" s="12"/>
      <c r="EJ1422" s="12"/>
      <c r="EK1422" s="12"/>
      <c r="EL1422" s="12"/>
      <c r="EM1422" s="12"/>
      <c r="EN1422" s="12"/>
      <c r="EO1422" s="12"/>
      <c r="EP1422" s="12"/>
      <c r="EQ1422" s="12"/>
      <c r="ER1422" s="12"/>
      <c r="ES1422" s="12"/>
      <c r="ET1422" s="12"/>
      <c r="EU1422" s="12"/>
      <c r="EV1422" s="12"/>
      <c r="EW1422" s="12"/>
      <c r="EX1422" s="12"/>
      <c r="EY1422" s="12"/>
      <c r="EZ1422" s="12"/>
      <c r="FA1422" s="12"/>
      <c r="FB1422" s="12"/>
      <c r="FC1422" s="12"/>
      <c r="FD1422" s="12"/>
      <c r="FE1422" s="12"/>
      <c r="FF1422" s="12"/>
      <c r="FG1422" s="12"/>
      <c r="FH1422" s="12"/>
      <c r="FI1422" s="12"/>
      <c r="FJ1422" s="12"/>
      <c r="FK1422" s="12"/>
      <c r="FL1422" s="12"/>
      <c r="FM1422" s="12"/>
      <c r="FN1422" s="12"/>
      <c r="FO1422" s="12"/>
      <c r="FP1422" s="12"/>
      <c r="FQ1422" s="12"/>
      <c r="FR1422" s="12"/>
      <c r="FS1422" s="12"/>
      <c r="FT1422" s="12"/>
      <c r="FU1422" s="12"/>
      <c r="FV1422" s="12"/>
      <c r="FW1422" s="12"/>
      <c r="FX1422" s="12"/>
      <c r="FY1422" s="12"/>
      <c r="FZ1422" s="12"/>
      <c r="GA1422" s="12"/>
      <c r="GB1422" s="12"/>
      <c r="GC1422" s="12"/>
      <c r="GD1422" s="12"/>
      <c r="GE1422" s="12"/>
      <c r="GF1422" s="12"/>
      <c r="GG1422" s="12"/>
      <c r="GH1422" s="12"/>
      <c r="GI1422" s="12"/>
      <c r="GJ1422" s="12"/>
      <c r="GK1422" s="12"/>
      <c r="GL1422" s="12"/>
      <c r="GM1422" s="12"/>
      <c r="GN1422" s="12"/>
      <c r="GO1422" s="12"/>
      <c r="GP1422" s="12"/>
      <c r="GQ1422" s="12"/>
      <c r="GR1422" s="12"/>
      <c r="GS1422" s="12"/>
      <c r="GT1422" s="12"/>
      <c r="GU1422" s="12"/>
      <c r="GV1422" s="12"/>
      <c r="GW1422" s="12"/>
      <c r="GX1422" s="12"/>
      <c r="GY1422" s="12"/>
      <c r="GZ1422" s="12"/>
      <c r="HA1422" s="12"/>
      <c r="HB1422" s="12"/>
      <c r="HC1422" s="12"/>
      <c r="HD1422" s="12"/>
      <c r="HE1422" s="12"/>
      <c r="HF1422" s="12"/>
      <c r="HG1422" s="12"/>
      <c r="HH1422" s="12"/>
      <c r="HI1422" s="12"/>
      <c r="HJ1422" s="12"/>
      <c r="HK1422" s="12"/>
      <c r="HL1422" s="12"/>
      <c r="HM1422" s="12"/>
      <c r="HN1422" s="12"/>
      <c r="HO1422" s="12"/>
      <c r="HP1422" s="12"/>
      <c r="HQ1422" s="12"/>
      <c r="HR1422" s="12"/>
      <c r="HS1422" s="12"/>
      <c r="HT1422" s="12"/>
      <c r="HU1422" s="12"/>
      <c r="HV1422" s="12"/>
      <c r="HW1422" s="12"/>
      <c r="HX1422" s="12"/>
      <c r="HY1422" s="12"/>
      <c r="HZ1422" s="12"/>
      <c r="IA1422" s="12"/>
      <c r="IB1422" s="12"/>
      <c r="IC1422" s="12"/>
      <c r="ID1422" s="12"/>
    </row>
    <row r="1423" spans="1:238" x14ac:dyDescent="0.2">
      <c r="A1423" s="11">
        <f t="shared" si="23"/>
        <v>1415</v>
      </c>
      <c r="B1423" s="32" t="s">
        <v>1202</v>
      </c>
      <c r="C1423" s="32" t="s">
        <v>754</v>
      </c>
      <c r="D1423" s="32" t="s">
        <v>784</v>
      </c>
      <c r="E1423" s="68" t="s">
        <v>1625</v>
      </c>
      <c r="F1423" s="33" t="s">
        <v>956</v>
      </c>
      <c r="G1423" s="34">
        <v>467</v>
      </c>
      <c r="H1423" s="34">
        <v>1039</v>
      </c>
      <c r="I1423" s="37" t="s">
        <v>15</v>
      </c>
      <c r="J1423" s="35" t="s">
        <v>17</v>
      </c>
      <c r="K1423" s="36" t="s">
        <v>1622</v>
      </c>
    </row>
    <row r="1424" spans="1:238" x14ac:dyDescent="0.2">
      <c r="A1424" s="11">
        <f t="shared" si="23"/>
        <v>1416</v>
      </c>
      <c r="B1424" s="32" t="s">
        <v>989</v>
      </c>
      <c r="C1424" s="32" t="s">
        <v>754</v>
      </c>
      <c r="D1424" s="32" t="s">
        <v>784</v>
      </c>
      <c r="E1424" s="68" t="s">
        <v>1627</v>
      </c>
      <c r="F1424" s="33" t="s">
        <v>961</v>
      </c>
      <c r="G1424" s="34">
        <v>855.6</v>
      </c>
      <c r="H1424" s="34">
        <v>1635</v>
      </c>
      <c r="I1424" s="37" t="s">
        <v>15</v>
      </c>
      <c r="J1424" s="35" t="s">
        <v>40</v>
      </c>
      <c r="K1424" s="36" t="s">
        <v>1622</v>
      </c>
    </row>
    <row r="1425" spans="1:238" x14ac:dyDescent="0.2">
      <c r="A1425" s="11">
        <f t="shared" si="23"/>
        <v>1417</v>
      </c>
      <c r="B1425" s="32" t="s">
        <v>1261</v>
      </c>
      <c r="C1425" s="32" t="s">
        <v>754</v>
      </c>
      <c r="D1425" s="32" t="s">
        <v>784</v>
      </c>
      <c r="E1425" s="136" t="s">
        <v>1255</v>
      </c>
      <c r="F1425" s="33" t="s">
        <v>1766</v>
      </c>
      <c r="G1425" s="34">
        <v>1600</v>
      </c>
      <c r="H1425" s="34">
        <v>2700</v>
      </c>
      <c r="I1425" s="41" t="s">
        <v>15</v>
      </c>
      <c r="J1425" s="35" t="s">
        <v>17</v>
      </c>
      <c r="K1425" s="36" t="s">
        <v>178</v>
      </c>
    </row>
    <row r="1426" spans="1:238" x14ac:dyDescent="0.2">
      <c r="A1426" s="11">
        <f t="shared" si="23"/>
        <v>1418</v>
      </c>
      <c r="B1426" s="32" t="s">
        <v>1032</v>
      </c>
      <c r="C1426" s="32" t="s">
        <v>754</v>
      </c>
      <c r="D1426" s="32" t="s">
        <v>139</v>
      </c>
      <c r="E1426" s="68" t="s">
        <v>1630</v>
      </c>
      <c r="F1426" s="33" t="s">
        <v>1033</v>
      </c>
      <c r="G1426" s="34">
        <v>3331</v>
      </c>
      <c r="H1426" s="34">
        <v>5738</v>
      </c>
      <c r="I1426" s="37" t="s">
        <v>15</v>
      </c>
      <c r="J1426" s="35" t="s">
        <v>17</v>
      </c>
      <c r="K1426" s="36" t="s">
        <v>1622</v>
      </c>
    </row>
    <row r="1427" spans="1:238" x14ac:dyDescent="0.2">
      <c r="A1427" s="11">
        <f t="shared" si="23"/>
        <v>1419</v>
      </c>
      <c r="B1427" s="32" t="s">
        <v>2059</v>
      </c>
      <c r="C1427" s="32" t="s">
        <v>754</v>
      </c>
      <c r="D1427" s="32" t="s">
        <v>788</v>
      </c>
      <c r="E1427" s="69">
        <v>2012.01</v>
      </c>
      <c r="F1427" s="33" t="s">
        <v>2060</v>
      </c>
      <c r="G1427" s="34">
        <v>1709</v>
      </c>
      <c r="H1427" s="34">
        <v>4529</v>
      </c>
      <c r="I1427" s="37" t="s">
        <v>15</v>
      </c>
      <c r="J1427" s="35" t="s">
        <v>17</v>
      </c>
      <c r="K1427" s="36"/>
    </row>
    <row r="1428" spans="1:238" x14ac:dyDescent="0.2">
      <c r="A1428" s="11">
        <f t="shared" si="23"/>
        <v>1420</v>
      </c>
      <c r="B1428" s="32" t="s">
        <v>470</v>
      </c>
      <c r="C1428" s="32" t="s">
        <v>754</v>
      </c>
      <c r="D1428" s="38" t="s">
        <v>788</v>
      </c>
      <c r="E1428" s="68">
        <v>2012.08</v>
      </c>
      <c r="F1428" s="33" t="s">
        <v>2061</v>
      </c>
      <c r="G1428" s="34">
        <v>1622</v>
      </c>
      <c r="H1428" s="34">
        <v>2596</v>
      </c>
      <c r="I1428" s="37" t="s">
        <v>15</v>
      </c>
      <c r="J1428" s="35" t="s">
        <v>17</v>
      </c>
      <c r="K1428" s="36"/>
    </row>
    <row r="1429" spans="1:238" x14ac:dyDescent="0.2">
      <c r="A1429" s="11">
        <f t="shared" si="23"/>
        <v>1421</v>
      </c>
      <c r="B1429" s="38" t="s">
        <v>2062</v>
      </c>
      <c r="C1429" s="38" t="s">
        <v>754</v>
      </c>
      <c r="D1429" s="38" t="s">
        <v>788</v>
      </c>
      <c r="E1429" s="69">
        <v>2015.09</v>
      </c>
      <c r="F1429" s="40" t="s">
        <v>1689</v>
      </c>
      <c r="G1429" s="39">
        <v>957</v>
      </c>
      <c r="H1429" s="39">
        <v>1528</v>
      </c>
      <c r="I1429" s="41" t="s">
        <v>18</v>
      </c>
      <c r="J1429" s="43" t="s">
        <v>17</v>
      </c>
      <c r="K1429" s="42"/>
      <c r="L1429" s="12"/>
      <c r="M1429" s="12"/>
      <c r="N1429" s="12"/>
      <c r="O1429" s="12"/>
      <c r="P1429" s="12"/>
      <c r="Q1429" s="12"/>
      <c r="R1429" s="12"/>
      <c r="S1429" s="12"/>
      <c r="T1429" s="12"/>
      <c r="U1429" s="12"/>
      <c r="V1429" s="12"/>
      <c r="W1429" s="12"/>
      <c r="X1429" s="12"/>
      <c r="Y1429" s="12"/>
      <c r="Z1429" s="12"/>
      <c r="AA1429" s="12"/>
      <c r="AB1429" s="12"/>
      <c r="AC1429" s="12"/>
      <c r="AD1429" s="12"/>
      <c r="AE1429" s="12"/>
      <c r="AF1429" s="12"/>
      <c r="AG1429" s="12"/>
      <c r="AH1429" s="12"/>
      <c r="AI1429" s="12"/>
      <c r="AJ1429" s="12"/>
      <c r="AK1429" s="12"/>
      <c r="AL1429" s="12"/>
      <c r="AM1429" s="12"/>
      <c r="AN1429" s="12"/>
      <c r="AO1429" s="12"/>
      <c r="AP1429" s="12"/>
      <c r="AQ1429" s="12"/>
      <c r="AR1429" s="12"/>
      <c r="AS1429" s="12"/>
      <c r="AT1429" s="12"/>
      <c r="AU1429" s="12"/>
      <c r="AV1429" s="12"/>
      <c r="AW1429" s="12"/>
      <c r="AX1429" s="12"/>
      <c r="AY1429" s="12"/>
      <c r="AZ1429" s="12"/>
      <c r="BA1429" s="12"/>
      <c r="BB1429" s="12"/>
      <c r="BC1429" s="12"/>
      <c r="BD1429" s="12"/>
      <c r="BE1429" s="12"/>
      <c r="BF1429" s="12"/>
      <c r="BG1429" s="12"/>
      <c r="BH1429" s="12"/>
      <c r="BI1429" s="12"/>
      <c r="BJ1429" s="12"/>
      <c r="BK1429" s="12"/>
      <c r="BL1429" s="12"/>
      <c r="BM1429" s="12"/>
      <c r="BN1429" s="12"/>
      <c r="BO1429" s="12"/>
      <c r="BP1429" s="12"/>
      <c r="BQ1429" s="12"/>
      <c r="BR1429" s="12"/>
      <c r="BS1429" s="12"/>
      <c r="BT1429" s="12"/>
      <c r="BU1429" s="12"/>
      <c r="BV1429" s="12"/>
      <c r="BW1429" s="12"/>
      <c r="BX1429" s="12"/>
      <c r="BY1429" s="12"/>
      <c r="BZ1429" s="12"/>
      <c r="CA1429" s="12"/>
      <c r="CB1429" s="12"/>
      <c r="CC1429" s="12"/>
      <c r="CD1429" s="12"/>
      <c r="CE1429" s="12"/>
      <c r="CF1429" s="12"/>
      <c r="CG1429" s="12"/>
      <c r="CH1429" s="12"/>
      <c r="CI1429" s="12"/>
      <c r="CJ1429" s="12"/>
      <c r="CK1429" s="12"/>
      <c r="CL1429" s="12"/>
      <c r="CM1429" s="12"/>
      <c r="CN1429" s="12"/>
      <c r="CO1429" s="12"/>
      <c r="CP1429" s="12"/>
      <c r="CQ1429" s="12"/>
      <c r="CR1429" s="12"/>
      <c r="CS1429" s="12"/>
      <c r="CT1429" s="12"/>
      <c r="CU1429" s="12"/>
      <c r="CV1429" s="12"/>
      <c r="CW1429" s="12"/>
      <c r="CX1429" s="12"/>
      <c r="CY1429" s="12"/>
      <c r="CZ1429" s="12"/>
      <c r="DA1429" s="12"/>
      <c r="DB1429" s="12"/>
      <c r="DC1429" s="12"/>
      <c r="DD1429" s="12"/>
      <c r="DE1429" s="12"/>
      <c r="DF1429" s="12"/>
      <c r="DG1429" s="12"/>
      <c r="DH1429" s="12"/>
      <c r="DI1429" s="12"/>
      <c r="DJ1429" s="12"/>
      <c r="DK1429" s="12"/>
      <c r="DL1429" s="12"/>
      <c r="DM1429" s="12"/>
      <c r="DN1429" s="12"/>
      <c r="DO1429" s="12"/>
      <c r="DP1429" s="12"/>
      <c r="DQ1429" s="12"/>
      <c r="DR1429" s="12"/>
      <c r="DS1429" s="12"/>
      <c r="DT1429" s="12"/>
      <c r="DU1429" s="12"/>
      <c r="DV1429" s="12"/>
      <c r="DW1429" s="12"/>
      <c r="DX1429" s="12"/>
      <c r="DY1429" s="12"/>
      <c r="DZ1429" s="12"/>
      <c r="EA1429" s="12"/>
      <c r="EB1429" s="12"/>
      <c r="EC1429" s="12"/>
      <c r="ED1429" s="12"/>
      <c r="EE1429" s="12"/>
      <c r="EF1429" s="12"/>
      <c r="EG1429" s="12"/>
      <c r="EH1429" s="12"/>
      <c r="EI1429" s="12"/>
      <c r="EJ1429" s="12"/>
      <c r="EK1429" s="12"/>
      <c r="EL1429" s="12"/>
      <c r="EM1429" s="12"/>
      <c r="EN1429" s="12"/>
      <c r="EO1429" s="12"/>
      <c r="EP1429" s="12"/>
      <c r="EQ1429" s="12"/>
      <c r="ER1429" s="12"/>
      <c r="ES1429" s="12"/>
      <c r="ET1429" s="12"/>
      <c r="EU1429" s="12"/>
      <c r="EV1429" s="12"/>
      <c r="EW1429" s="12"/>
      <c r="EX1429" s="12"/>
      <c r="EY1429" s="12"/>
      <c r="EZ1429" s="12"/>
      <c r="FA1429" s="12"/>
      <c r="FB1429" s="12"/>
      <c r="FC1429" s="12"/>
      <c r="FD1429" s="12"/>
      <c r="FE1429" s="12"/>
      <c r="FF1429" s="12"/>
      <c r="FG1429" s="12"/>
      <c r="FH1429" s="12"/>
      <c r="FI1429" s="12"/>
      <c r="FJ1429" s="12"/>
      <c r="FK1429" s="12"/>
      <c r="FL1429" s="12"/>
      <c r="FM1429" s="12"/>
      <c r="FN1429" s="12"/>
      <c r="FO1429" s="12"/>
      <c r="FP1429" s="12"/>
      <c r="FQ1429" s="12"/>
      <c r="FR1429" s="12"/>
      <c r="FS1429" s="12"/>
      <c r="FT1429" s="12"/>
      <c r="FU1429" s="12"/>
      <c r="FV1429" s="12"/>
      <c r="FW1429" s="12"/>
      <c r="FX1429" s="12"/>
      <c r="FY1429" s="12"/>
      <c r="FZ1429" s="12"/>
      <c r="GA1429" s="12"/>
      <c r="GB1429" s="12"/>
      <c r="GC1429" s="12"/>
      <c r="GD1429" s="12"/>
      <c r="GE1429" s="12"/>
      <c r="GF1429" s="12"/>
      <c r="GG1429" s="12"/>
      <c r="GH1429" s="12"/>
      <c r="GI1429" s="12"/>
      <c r="GJ1429" s="12"/>
      <c r="GK1429" s="12"/>
      <c r="GL1429" s="12"/>
      <c r="GM1429" s="12"/>
      <c r="GN1429" s="12"/>
      <c r="GO1429" s="12"/>
      <c r="GP1429" s="12"/>
      <c r="GQ1429" s="12"/>
      <c r="GR1429" s="12"/>
      <c r="GS1429" s="12"/>
      <c r="GT1429" s="12"/>
      <c r="GU1429" s="12"/>
      <c r="GV1429" s="12"/>
      <c r="GW1429" s="12"/>
      <c r="GX1429" s="12"/>
      <c r="GY1429" s="12"/>
      <c r="GZ1429" s="12"/>
      <c r="HA1429" s="12"/>
      <c r="HB1429" s="12"/>
      <c r="HC1429" s="12"/>
      <c r="HD1429" s="12"/>
      <c r="HE1429" s="12"/>
      <c r="HF1429" s="12"/>
      <c r="HG1429" s="12"/>
      <c r="HH1429" s="12"/>
      <c r="HI1429" s="12"/>
      <c r="HJ1429" s="12"/>
      <c r="HK1429" s="12"/>
      <c r="HL1429" s="12"/>
      <c r="HM1429" s="12"/>
      <c r="HN1429" s="12"/>
      <c r="HO1429" s="12"/>
      <c r="HP1429" s="12"/>
      <c r="HQ1429" s="12"/>
      <c r="HR1429" s="12"/>
      <c r="HS1429" s="12"/>
      <c r="HT1429" s="12"/>
      <c r="HU1429" s="12"/>
      <c r="HV1429" s="12"/>
      <c r="HW1429" s="12"/>
      <c r="HX1429" s="12"/>
      <c r="HY1429" s="12"/>
      <c r="HZ1429" s="12"/>
      <c r="IA1429" s="12"/>
      <c r="IB1429" s="12"/>
      <c r="IC1429" s="12"/>
      <c r="ID1429" s="12"/>
    </row>
    <row r="1430" spans="1:238" x14ac:dyDescent="0.2">
      <c r="A1430" s="11">
        <f t="shared" si="23"/>
        <v>1422</v>
      </c>
      <c r="B1430" s="38" t="s">
        <v>2063</v>
      </c>
      <c r="C1430" s="46" t="s">
        <v>754</v>
      </c>
      <c r="D1430" s="38" t="s">
        <v>788</v>
      </c>
      <c r="E1430" s="69">
        <v>2018.03</v>
      </c>
      <c r="F1430" s="40" t="s">
        <v>247</v>
      </c>
      <c r="G1430" s="39">
        <v>1971</v>
      </c>
      <c r="H1430" s="39">
        <v>4621</v>
      </c>
      <c r="I1430" s="41" t="s">
        <v>1268</v>
      </c>
      <c r="J1430" s="43" t="s">
        <v>17</v>
      </c>
      <c r="K1430" s="42"/>
      <c r="L1430" s="12"/>
      <c r="M1430" s="12"/>
      <c r="N1430" s="12"/>
      <c r="O1430" s="12"/>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1430" s="12"/>
      <c r="AN1430" s="12"/>
      <c r="AO1430" s="12"/>
      <c r="AP1430" s="12"/>
      <c r="AQ1430" s="12"/>
      <c r="AR1430" s="12"/>
      <c r="AS1430" s="12"/>
      <c r="AT1430" s="12"/>
      <c r="AU1430" s="12"/>
      <c r="AV1430" s="1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12"/>
      <c r="BR1430" s="12"/>
      <c r="BS1430" s="12"/>
      <c r="BT1430" s="12"/>
      <c r="BU1430" s="12"/>
      <c r="BV1430" s="12"/>
      <c r="BW1430" s="12"/>
      <c r="BX1430" s="12"/>
      <c r="BY1430" s="12"/>
      <c r="BZ1430" s="12"/>
      <c r="CA1430" s="12"/>
      <c r="CB1430" s="12"/>
      <c r="CC1430" s="12"/>
      <c r="CD1430" s="12"/>
      <c r="CE1430" s="12"/>
      <c r="CF1430" s="12"/>
      <c r="CG1430" s="12"/>
      <c r="CH1430" s="12"/>
      <c r="CI1430" s="12"/>
      <c r="CJ1430" s="12"/>
      <c r="CK1430" s="12"/>
      <c r="CL1430" s="12"/>
      <c r="CM1430" s="12"/>
      <c r="CN1430" s="12"/>
      <c r="CO1430" s="12"/>
      <c r="CP1430" s="12"/>
      <c r="CQ1430" s="12"/>
      <c r="CR1430" s="12"/>
      <c r="CS1430" s="12"/>
      <c r="CT1430" s="12"/>
      <c r="CU1430" s="12"/>
      <c r="CV1430" s="12"/>
      <c r="CW1430" s="12"/>
      <c r="CX1430" s="12"/>
      <c r="CY1430" s="12"/>
      <c r="CZ1430" s="12"/>
      <c r="DA1430" s="12"/>
      <c r="DB1430" s="12"/>
      <c r="DC1430" s="12"/>
      <c r="DD1430" s="12"/>
      <c r="DE1430" s="12"/>
      <c r="DF1430" s="12"/>
      <c r="DG1430" s="12"/>
      <c r="DH1430" s="12"/>
      <c r="DI1430" s="12"/>
      <c r="DJ1430" s="12"/>
      <c r="DK1430" s="12"/>
      <c r="DL1430" s="12"/>
      <c r="DM1430" s="12"/>
      <c r="DN1430" s="12"/>
      <c r="DO1430" s="12"/>
      <c r="DP1430" s="12"/>
      <c r="DQ1430" s="12"/>
      <c r="DR1430" s="12"/>
      <c r="DS1430" s="12"/>
      <c r="DT1430" s="12"/>
      <c r="DU1430" s="12"/>
      <c r="DV1430" s="12"/>
      <c r="DW1430" s="12"/>
      <c r="DX1430" s="12"/>
      <c r="DY1430" s="12"/>
      <c r="DZ1430" s="12"/>
      <c r="EA1430" s="12"/>
      <c r="EB1430" s="12"/>
      <c r="EC1430" s="12"/>
      <c r="ED1430" s="12"/>
      <c r="EE1430" s="12"/>
      <c r="EF1430" s="12"/>
      <c r="EG1430" s="12"/>
      <c r="EH1430" s="12"/>
      <c r="EI1430" s="12"/>
      <c r="EJ1430" s="12"/>
      <c r="EK1430" s="12"/>
      <c r="EL1430" s="12"/>
      <c r="EM1430" s="12"/>
      <c r="EN1430" s="12"/>
      <c r="EO1430" s="12"/>
      <c r="EP1430" s="12"/>
      <c r="EQ1430" s="12"/>
      <c r="ER1430" s="12"/>
      <c r="ES1430" s="12"/>
      <c r="ET1430" s="12"/>
      <c r="EU1430" s="12"/>
      <c r="EV1430" s="12"/>
      <c r="EW1430" s="12"/>
      <c r="EX1430" s="12"/>
      <c r="EY1430" s="12"/>
      <c r="EZ1430" s="12"/>
      <c r="FA1430" s="12"/>
      <c r="FB1430" s="12"/>
      <c r="FC1430" s="12"/>
      <c r="FD1430" s="12"/>
      <c r="FE1430" s="12"/>
      <c r="FF1430" s="12"/>
      <c r="FG1430" s="12"/>
      <c r="FH1430" s="12"/>
      <c r="FI1430" s="12"/>
      <c r="FJ1430" s="12"/>
      <c r="FK1430" s="12"/>
      <c r="FL1430" s="12"/>
      <c r="FM1430" s="12"/>
      <c r="FN1430" s="12"/>
      <c r="FO1430" s="12"/>
      <c r="FP1430" s="12"/>
      <c r="FQ1430" s="12"/>
      <c r="FR1430" s="12"/>
      <c r="FS1430" s="12"/>
      <c r="FT1430" s="12"/>
      <c r="FU1430" s="12"/>
      <c r="FV1430" s="12"/>
      <c r="FW1430" s="12"/>
      <c r="FX1430" s="12"/>
      <c r="FY1430" s="12"/>
      <c r="FZ1430" s="12"/>
      <c r="GA1430" s="12"/>
      <c r="GB1430" s="12"/>
      <c r="GC1430" s="12"/>
      <c r="GD1430" s="12"/>
      <c r="GE1430" s="12"/>
      <c r="GF1430" s="12"/>
      <c r="GG1430" s="12"/>
      <c r="GH1430" s="12"/>
      <c r="GI1430" s="12"/>
      <c r="GJ1430" s="12"/>
      <c r="GK1430" s="12"/>
      <c r="GL1430" s="12"/>
      <c r="GM1430" s="12"/>
      <c r="GN1430" s="12"/>
      <c r="GO1430" s="12"/>
      <c r="GP1430" s="12"/>
      <c r="GQ1430" s="12"/>
      <c r="GR1430" s="12"/>
      <c r="GS1430" s="12"/>
      <c r="GT1430" s="12"/>
      <c r="GU1430" s="12"/>
      <c r="GV1430" s="12"/>
      <c r="GW1430" s="12"/>
      <c r="GX1430" s="12"/>
      <c r="GY1430" s="12"/>
      <c r="GZ1430" s="12"/>
      <c r="HA1430" s="12"/>
      <c r="HB1430" s="12"/>
      <c r="HC1430" s="12"/>
      <c r="HD1430" s="12"/>
      <c r="HE1430" s="12"/>
      <c r="HF1430" s="12"/>
      <c r="HG1430" s="12"/>
      <c r="HH1430" s="12"/>
      <c r="HI1430" s="12"/>
      <c r="HJ1430" s="12"/>
      <c r="HK1430" s="12"/>
      <c r="HL1430" s="12"/>
      <c r="HM1430" s="12"/>
      <c r="HN1430" s="12"/>
      <c r="HO1430" s="12"/>
      <c r="HP1430" s="12"/>
      <c r="HQ1430" s="12"/>
      <c r="HR1430" s="12"/>
      <c r="HS1430" s="12"/>
      <c r="HT1430" s="12"/>
      <c r="HU1430" s="12"/>
      <c r="HV1430" s="12"/>
      <c r="HW1430" s="12"/>
      <c r="HX1430" s="12"/>
      <c r="HY1430" s="12"/>
      <c r="HZ1430" s="12"/>
      <c r="IA1430" s="12"/>
      <c r="IB1430" s="12"/>
      <c r="IC1430" s="12"/>
      <c r="ID1430" s="12"/>
    </row>
    <row r="1431" spans="1:238" x14ac:dyDescent="0.2">
      <c r="A1431" s="11">
        <f t="shared" si="23"/>
        <v>1423</v>
      </c>
      <c r="B1431" s="38" t="s">
        <v>610</v>
      </c>
      <c r="C1431" s="38" t="s">
        <v>754</v>
      </c>
      <c r="D1431" s="38" t="s">
        <v>788</v>
      </c>
      <c r="E1431" s="69">
        <v>2018.11</v>
      </c>
      <c r="F1431" s="40" t="s">
        <v>254</v>
      </c>
      <c r="G1431" s="56">
        <v>2138</v>
      </c>
      <c r="H1431" s="56">
        <v>4596</v>
      </c>
      <c r="I1431" s="57" t="s">
        <v>15</v>
      </c>
      <c r="J1431" s="57" t="s">
        <v>17</v>
      </c>
      <c r="K1431" s="42"/>
      <c r="L1431" s="12"/>
      <c r="M1431" s="12"/>
      <c r="N1431" s="12"/>
      <c r="O1431" s="12"/>
      <c r="P1431" s="12"/>
      <c r="Q1431" s="12"/>
      <c r="R1431" s="12"/>
      <c r="S1431" s="12"/>
      <c r="T1431" s="12"/>
      <c r="U1431" s="12"/>
      <c r="V1431" s="12"/>
      <c r="W1431" s="12"/>
      <c r="X1431" s="12"/>
      <c r="Y1431" s="12"/>
      <c r="Z1431" s="12"/>
      <c r="AA1431" s="12"/>
      <c r="AB1431" s="12"/>
      <c r="AC1431" s="12"/>
      <c r="AD1431" s="12"/>
      <c r="AE1431" s="12"/>
      <c r="AF1431" s="12"/>
      <c r="AG1431" s="12"/>
      <c r="AH1431" s="12"/>
      <c r="AI1431" s="12"/>
      <c r="AJ1431" s="12"/>
      <c r="AK1431" s="12"/>
      <c r="AL1431" s="12"/>
      <c r="AM1431" s="12"/>
      <c r="AN1431" s="12"/>
      <c r="AO1431" s="12"/>
      <c r="AP1431" s="12"/>
      <c r="AQ1431" s="12"/>
      <c r="AR1431" s="12"/>
      <c r="AS1431" s="12"/>
      <c r="AT1431" s="12"/>
      <c r="AU1431" s="12"/>
      <c r="AV1431" s="12"/>
      <c r="AW1431" s="12"/>
      <c r="AX1431" s="12"/>
      <c r="AY1431" s="12"/>
      <c r="AZ1431" s="12"/>
      <c r="BA1431" s="12"/>
      <c r="BB1431" s="12"/>
      <c r="BC1431" s="12"/>
      <c r="BD1431" s="12"/>
      <c r="BE1431" s="12"/>
      <c r="BF1431" s="12"/>
      <c r="BG1431" s="12"/>
      <c r="BH1431" s="12"/>
      <c r="BI1431" s="12"/>
      <c r="BJ1431" s="12"/>
      <c r="BK1431" s="12"/>
      <c r="BL1431" s="12"/>
      <c r="BM1431" s="12"/>
      <c r="BN1431" s="12"/>
      <c r="BO1431" s="12"/>
      <c r="BP1431" s="12"/>
      <c r="BQ1431" s="12"/>
      <c r="BR1431" s="12"/>
      <c r="BS1431" s="12"/>
      <c r="BT1431" s="12"/>
      <c r="BU1431" s="12"/>
      <c r="BV1431" s="12"/>
      <c r="BW1431" s="12"/>
      <c r="BX1431" s="12"/>
      <c r="BY1431" s="12"/>
      <c r="BZ1431" s="12"/>
      <c r="CA1431" s="12"/>
      <c r="CB1431" s="12"/>
      <c r="CC1431" s="12"/>
      <c r="CD1431" s="12"/>
      <c r="CE1431" s="12"/>
      <c r="CF1431" s="12"/>
      <c r="CG1431" s="12"/>
      <c r="CH1431" s="12"/>
      <c r="CI1431" s="12"/>
      <c r="CJ1431" s="12"/>
      <c r="CK1431" s="12"/>
      <c r="CL1431" s="12"/>
      <c r="CM1431" s="12"/>
      <c r="CN1431" s="12"/>
      <c r="CO1431" s="12"/>
      <c r="CP1431" s="12"/>
      <c r="CQ1431" s="12"/>
      <c r="CR1431" s="12"/>
      <c r="CS1431" s="12"/>
      <c r="CT1431" s="12"/>
      <c r="CU1431" s="12"/>
      <c r="CV1431" s="12"/>
      <c r="CW1431" s="12"/>
      <c r="CX1431" s="12"/>
      <c r="CY1431" s="12"/>
      <c r="CZ1431" s="12"/>
      <c r="DA1431" s="12"/>
      <c r="DB1431" s="12"/>
      <c r="DC1431" s="12"/>
      <c r="DD1431" s="12"/>
      <c r="DE1431" s="12"/>
      <c r="DF1431" s="12"/>
      <c r="DG1431" s="12"/>
      <c r="DH1431" s="12"/>
      <c r="DI1431" s="12"/>
      <c r="DJ1431" s="12"/>
      <c r="DK1431" s="12"/>
      <c r="DL1431" s="12"/>
      <c r="DM1431" s="12"/>
      <c r="DN1431" s="12"/>
      <c r="DO1431" s="12"/>
      <c r="DP1431" s="12"/>
      <c r="DQ1431" s="12"/>
      <c r="DR1431" s="12"/>
      <c r="DS1431" s="12"/>
      <c r="DT1431" s="12"/>
      <c r="DU1431" s="12"/>
      <c r="DV1431" s="12"/>
      <c r="DW1431" s="12"/>
      <c r="DX1431" s="12"/>
      <c r="DY1431" s="12"/>
      <c r="DZ1431" s="12"/>
      <c r="EA1431" s="12"/>
      <c r="EB1431" s="12"/>
      <c r="EC1431" s="12"/>
      <c r="ED1431" s="12"/>
      <c r="EE1431" s="12"/>
      <c r="EF1431" s="12"/>
      <c r="EG1431" s="12"/>
      <c r="EH1431" s="12"/>
      <c r="EI1431" s="12"/>
      <c r="EJ1431" s="12"/>
      <c r="EK1431" s="12"/>
      <c r="EL1431" s="12"/>
      <c r="EM1431" s="12"/>
      <c r="EN1431" s="12"/>
      <c r="EO1431" s="12"/>
      <c r="EP1431" s="12"/>
      <c r="EQ1431" s="12"/>
      <c r="ER1431" s="12"/>
      <c r="ES1431" s="12"/>
      <c r="ET1431" s="12"/>
      <c r="EU1431" s="12"/>
      <c r="EV1431" s="12"/>
      <c r="EW1431" s="12"/>
      <c r="EX1431" s="12"/>
      <c r="EY1431" s="12"/>
      <c r="EZ1431" s="12"/>
      <c r="FA1431" s="12"/>
      <c r="FB1431" s="12"/>
      <c r="FC1431" s="12"/>
      <c r="FD1431" s="12"/>
      <c r="FE1431" s="12"/>
      <c r="FF1431" s="12"/>
      <c r="FG1431" s="12"/>
      <c r="FH1431" s="12"/>
      <c r="FI1431" s="12"/>
      <c r="FJ1431" s="12"/>
      <c r="FK1431" s="12"/>
      <c r="FL1431" s="12"/>
      <c r="FM1431" s="12"/>
      <c r="FN1431" s="12"/>
      <c r="FO1431" s="12"/>
      <c r="FP1431" s="12"/>
      <c r="FQ1431" s="12"/>
      <c r="FR1431" s="12"/>
      <c r="FS1431" s="12"/>
      <c r="FT1431" s="12"/>
      <c r="FU1431" s="12"/>
      <c r="FV1431" s="12"/>
      <c r="FW1431" s="12"/>
      <c r="FX1431" s="12"/>
      <c r="FY1431" s="12"/>
      <c r="FZ1431" s="12"/>
      <c r="GA1431" s="12"/>
      <c r="GB1431" s="12"/>
      <c r="GC1431" s="12"/>
      <c r="GD1431" s="12"/>
      <c r="GE1431" s="12"/>
      <c r="GF1431" s="12"/>
      <c r="GG1431" s="12"/>
      <c r="GH1431" s="12"/>
      <c r="GI1431" s="12"/>
      <c r="GJ1431" s="12"/>
      <c r="GK1431" s="12"/>
      <c r="GL1431" s="12"/>
      <c r="GM1431" s="12"/>
      <c r="GN1431" s="12"/>
      <c r="GO1431" s="12"/>
      <c r="GP1431" s="12"/>
      <c r="GQ1431" s="12"/>
      <c r="GR1431" s="12"/>
      <c r="GS1431" s="12"/>
      <c r="GT1431" s="12"/>
      <c r="GU1431" s="12"/>
      <c r="GV1431" s="12"/>
      <c r="GW1431" s="12"/>
      <c r="GX1431" s="12"/>
      <c r="GY1431" s="12"/>
      <c r="GZ1431" s="12"/>
      <c r="HA1431" s="12"/>
      <c r="HB1431" s="12"/>
      <c r="HC1431" s="12"/>
      <c r="HD1431" s="12"/>
      <c r="HE1431" s="12"/>
      <c r="HF1431" s="12"/>
      <c r="HG1431" s="12"/>
      <c r="HH1431" s="12"/>
      <c r="HI1431" s="12"/>
      <c r="HJ1431" s="12"/>
      <c r="HK1431" s="12"/>
      <c r="HL1431" s="12"/>
      <c r="HM1431" s="12"/>
      <c r="HN1431" s="12"/>
      <c r="HO1431" s="12"/>
      <c r="HP1431" s="12"/>
      <c r="HQ1431" s="12"/>
      <c r="HR1431" s="12"/>
      <c r="HS1431" s="12"/>
      <c r="HT1431" s="12"/>
      <c r="HU1431" s="12"/>
      <c r="HV1431" s="12"/>
      <c r="HW1431" s="12"/>
      <c r="HX1431" s="12"/>
      <c r="HY1431" s="12"/>
      <c r="HZ1431" s="12"/>
      <c r="IA1431" s="12"/>
      <c r="IB1431" s="12"/>
      <c r="IC1431" s="12"/>
      <c r="ID1431" s="12"/>
    </row>
    <row r="1432" spans="1:238" x14ac:dyDescent="0.2">
      <c r="A1432" s="11">
        <f t="shared" si="23"/>
        <v>1424</v>
      </c>
      <c r="B1432" s="38" t="s">
        <v>103</v>
      </c>
      <c r="C1432" s="38" t="s">
        <v>754</v>
      </c>
      <c r="D1432" s="38" t="s">
        <v>788</v>
      </c>
      <c r="E1432" s="69" t="s">
        <v>239</v>
      </c>
      <c r="F1432" s="58" t="s">
        <v>32</v>
      </c>
      <c r="G1432" s="39">
        <v>1660</v>
      </c>
      <c r="H1432" s="39">
        <v>3186</v>
      </c>
      <c r="I1432" s="57" t="s">
        <v>15</v>
      </c>
      <c r="J1432" s="57" t="s">
        <v>17</v>
      </c>
      <c r="K1432" s="36"/>
      <c r="L1432" s="12"/>
      <c r="M1432" s="12"/>
      <c r="N1432" s="12"/>
      <c r="O1432" s="12"/>
      <c r="P1432" s="12"/>
      <c r="Q1432" s="12"/>
      <c r="R1432" s="12"/>
      <c r="S1432" s="12"/>
      <c r="T1432" s="12"/>
      <c r="U1432" s="12"/>
      <c r="V1432" s="12"/>
      <c r="W1432" s="12"/>
      <c r="X1432" s="12"/>
      <c r="Y1432" s="12"/>
      <c r="Z1432" s="12"/>
      <c r="AA1432" s="12"/>
      <c r="AB1432" s="12"/>
      <c r="AC1432" s="12"/>
      <c r="AD1432" s="12"/>
      <c r="AE1432" s="12"/>
      <c r="AF1432" s="12"/>
      <c r="AG1432" s="12"/>
      <c r="AH1432" s="12"/>
      <c r="AI1432" s="12"/>
      <c r="AJ1432" s="12"/>
      <c r="AK1432" s="12"/>
      <c r="AL1432" s="12"/>
      <c r="AM1432" s="12"/>
      <c r="AN1432" s="12"/>
      <c r="AO1432" s="12"/>
      <c r="AP1432" s="12"/>
      <c r="AQ1432" s="12"/>
      <c r="AR1432" s="12"/>
      <c r="AS1432" s="12"/>
      <c r="AT1432" s="12"/>
      <c r="AU1432" s="12"/>
      <c r="AV1432" s="12"/>
      <c r="AW1432" s="12"/>
      <c r="AX1432" s="12"/>
      <c r="AY1432" s="12"/>
      <c r="AZ1432" s="12"/>
      <c r="BA1432" s="12"/>
      <c r="BB1432" s="12"/>
      <c r="BC1432" s="12"/>
      <c r="BD1432" s="12"/>
      <c r="BE1432" s="12"/>
      <c r="BF1432" s="12"/>
      <c r="BG1432" s="12"/>
      <c r="BH1432" s="12"/>
      <c r="BI1432" s="12"/>
      <c r="BJ1432" s="12"/>
      <c r="BK1432" s="12"/>
      <c r="BL1432" s="12"/>
      <c r="BM1432" s="12"/>
      <c r="BN1432" s="12"/>
      <c r="BO1432" s="12"/>
      <c r="BP1432" s="12"/>
      <c r="BQ1432" s="12"/>
      <c r="BR1432" s="12"/>
      <c r="BS1432" s="12"/>
      <c r="BT1432" s="12"/>
      <c r="BU1432" s="12"/>
      <c r="BV1432" s="12"/>
      <c r="BW1432" s="12"/>
      <c r="BX1432" s="12"/>
      <c r="BY1432" s="12"/>
      <c r="BZ1432" s="12"/>
      <c r="CA1432" s="12"/>
      <c r="CB1432" s="12"/>
      <c r="CC1432" s="12"/>
      <c r="CD1432" s="12"/>
      <c r="CE1432" s="12"/>
      <c r="CF1432" s="12"/>
      <c r="CG1432" s="12"/>
      <c r="CH1432" s="12"/>
      <c r="CI1432" s="12"/>
      <c r="CJ1432" s="12"/>
      <c r="CK1432" s="12"/>
      <c r="CL1432" s="12"/>
      <c r="CM1432" s="12"/>
      <c r="CN1432" s="12"/>
      <c r="CO1432" s="12"/>
      <c r="CP1432" s="12"/>
      <c r="CQ1432" s="12"/>
      <c r="CR1432" s="12"/>
      <c r="CS1432" s="12"/>
      <c r="CT1432" s="12"/>
      <c r="CU1432" s="12"/>
      <c r="CV1432" s="12"/>
      <c r="CW1432" s="12"/>
      <c r="CX1432" s="12"/>
      <c r="CY1432" s="12"/>
      <c r="CZ1432" s="12"/>
      <c r="DA1432" s="12"/>
      <c r="DB1432" s="12"/>
      <c r="DC1432" s="12"/>
      <c r="DD1432" s="12"/>
      <c r="DE1432" s="12"/>
      <c r="DF1432" s="12"/>
      <c r="DG1432" s="12"/>
      <c r="DH1432" s="12"/>
      <c r="DI1432" s="12"/>
      <c r="DJ1432" s="12"/>
      <c r="DK1432" s="12"/>
      <c r="DL1432" s="12"/>
      <c r="DM1432" s="12"/>
      <c r="DN1432" s="12"/>
      <c r="DO1432" s="12"/>
      <c r="DP1432" s="12"/>
      <c r="DQ1432" s="12"/>
      <c r="DR1432" s="12"/>
      <c r="DS1432" s="12"/>
      <c r="DT1432" s="12"/>
      <c r="DU1432" s="12"/>
      <c r="DV1432" s="12"/>
      <c r="DW1432" s="12"/>
      <c r="DX1432" s="12"/>
      <c r="DY1432" s="12"/>
      <c r="DZ1432" s="12"/>
      <c r="EA1432" s="12"/>
      <c r="EB1432" s="12"/>
      <c r="EC1432" s="12"/>
      <c r="ED1432" s="12"/>
      <c r="EE1432" s="12"/>
      <c r="EF1432" s="12"/>
      <c r="EG1432" s="12"/>
      <c r="EH1432" s="12"/>
      <c r="EI1432" s="12"/>
      <c r="EJ1432" s="12"/>
      <c r="EK1432" s="12"/>
      <c r="EL1432" s="12"/>
      <c r="EM1432" s="12"/>
      <c r="EN1432" s="12"/>
      <c r="EO1432" s="12"/>
      <c r="EP1432" s="12"/>
      <c r="EQ1432" s="12"/>
      <c r="ER1432" s="12"/>
      <c r="ES1432" s="12"/>
      <c r="ET1432" s="12"/>
      <c r="EU1432" s="12"/>
      <c r="EV1432" s="12"/>
      <c r="EW1432" s="12"/>
      <c r="EX1432" s="12"/>
      <c r="EY1432" s="12"/>
      <c r="EZ1432" s="12"/>
      <c r="FA1432" s="12"/>
      <c r="FB1432" s="12"/>
      <c r="FC1432" s="12"/>
      <c r="FD1432" s="12"/>
      <c r="FE1432" s="12"/>
      <c r="FF1432" s="12"/>
      <c r="FG1432" s="12"/>
      <c r="FH1432" s="12"/>
      <c r="FI1432" s="12"/>
      <c r="FJ1432" s="12"/>
      <c r="FK1432" s="12"/>
      <c r="FL1432" s="12"/>
      <c r="FM1432" s="12"/>
      <c r="FN1432" s="12"/>
      <c r="FO1432" s="12"/>
      <c r="FP1432" s="12"/>
      <c r="FQ1432" s="12"/>
      <c r="FR1432" s="12"/>
      <c r="FS1432" s="12"/>
      <c r="FT1432" s="12"/>
      <c r="FU1432" s="12"/>
      <c r="FV1432" s="12"/>
      <c r="FW1432" s="12"/>
      <c r="FX1432" s="12"/>
      <c r="FY1432" s="12"/>
      <c r="FZ1432" s="12"/>
      <c r="GA1432" s="12"/>
      <c r="GB1432" s="12"/>
      <c r="GC1432" s="12"/>
      <c r="GD1432" s="12"/>
      <c r="GE1432" s="12"/>
      <c r="GF1432" s="12"/>
      <c r="GG1432" s="12"/>
      <c r="GH1432" s="12"/>
      <c r="GI1432" s="12"/>
      <c r="GJ1432" s="12"/>
      <c r="GK1432" s="12"/>
      <c r="GL1432" s="12"/>
      <c r="GM1432" s="12"/>
      <c r="GN1432" s="12"/>
      <c r="GO1432" s="12"/>
      <c r="GP1432" s="12"/>
      <c r="GQ1432" s="12"/>
      <c r="GR1432" s="12"/>
      <c r="GS1432" s="12"/>
      <c r="GT1432" s="12"/>
      <c r="GU1432" s="12"/>
      <c r="GV1432" s="12"/>
      <c r="GW1432" s="12"/>
      <c r="GX1432" s="12"/>
      <c r="GY1432" s="12"/>
      <c r="GZ1432" s="12"/>
      <c r="HA1432" s="12"/>
      <c r="HB1432" s="12"/>
      <c r="HC1432" s="12"/>
      <c r="HD1432" s="12"/>
      <c r="HE1432" s="12"/>
      <c r="HF1432" s="12"/>
      <c r="HG1432" s="12"/>
      <c r="HH1432" s="12"/>
      <c r="HI1432" s="12"/>
      <c r="HJ1432" s="12"/>
      <c r="HK1432" s="12"/>
      <c r="HL1432" s="12"/>
      <c r="HM1432" s="12"/>
      <c r="HN1432" s="12"/>
      <c r="HO1432" s="12"/>
      <c r="HP1432" s="12"/>
      <c r="HQ1432" s="12"/>
      <c r="HR1432" s="12"/>
      <c r="HS1432" s="12"/>
      <c r="HT1432" s="12"/>
      <c r="HU1432" s="12"/>
      <c r="HV1432" s="12"/>
      <c r="HW1432" s="12"/>
      <c r="HX1432" s="12"/>
      <c r="HY1432" s="12"/>
      <c r="HZ1432" s="12"/>
      <c r="IA1432" s="12"/>
      <c r="IB1432" s="12"/>
      <c r="IC1432" s="12"/>
      <c r="ID1432" s="12"/>
    </row>
    <row r="1433" spans="1:238" x14ac:dyDescent="0.2">
      <c r="A1433" s="11">
        <f t="shared" si="23"/>
        <v>1425</v>
      </c>
      <c r="B1433" s="32" t="s">
        <v>787</v>
      </c>
      <c r="C1433" s="32" t="s">
        <v>754</v>
      </c>
      <c r="D1433" s="32" t="s">
        <v>788</v>
      </c>
      <c r="E1433" s="68" t="s">
        <v>1335</v>
      </c>
      <c r="F1433" s="33" t="s">
        <v>1539</v>
      </c>
      <c r="G1433" s="34">
        <v>509</v>
      </c>
      <c r="H1433" s="34">
        <v>1105</v>
      </c>
      <c r="I1433" s="37" t="s">
        <v>15</v>
      </c>
      <c r="J1433" s="35" t="s">
        <v>17</v>
      </c>
      <c r="K1433" s="36" t="s">
        <v>177</v>
      </c>
    </row>
    <row r="1434" spans="1:238" x14ac:dyDescent="0.2">
      <c r="A1434" s="11">
        <f t="shared" si="23"/>
        <v>1426</v>
      </c>
      <c r="B1434" s="32" t="s">
        <v>1797</v>
      </c>
      <c r="C1434" s="32" t="s">
        <v>1660</v>
      </c>
      <c r="D1434" s="38" t="s">
        <v>1798</v>
      </c>
      <c r="E1434" s="68">
        <v>2012.09</v>
      </c>
      <c r="F1434" s="33" t="s">
        <v>1799</v>
      </c>
      <c r="G1434" s="34">
        <v>619</v>
      </c>
      <c r="H1434" s="34">
        <v>1276</v>
      </c>
      <c r="I1434" s="37" t="s">
        <v>18</v>
      </c>
      <c r="J1434" s="35" t="s">
        <v>17</v>
      </c>
      <c r="K1434" s="36"/>
    </row>
    <row r="1435" spans="1:238" x14ac:dyDescent="0.2">
      <c r="A1435" s="11">
        <f t="shared" si="23"/>
        <v>1427</v>
      </c>
      <c r="B1435" s="38" t="s">
        <v>1800</v>
      </c>
      <c r="C1435" s="32" t="s">
        <v>1660</v>
      </c>
      <c r="D1435" s="38" t="s">
        <v>1798</v>
      </c>
      <c r="E1435" s="69">
        <v>2014.04</v>
      </c>
      <c r="F1435" s="82" t="s">
        <v>1498</v>
      </c>
      <c r="G1435" s="83">
        <v>1161</v>
      </c>
      <c r="H1435" s="34">
        <v>1425</v>
      </c>
      <c r="I1435" s="37" t="s">
        <v>1268</v>
      </c>
      <c r="J1435" s="35" t="s">
        <v>17</v>
      </c>
      <c r="K1435" s="45"/>
      <c r="L1435" s="13"/>
      <c r="M1435" s="13"/>
      <c r="N1435" s="13"/>
      <c r="O1435" s="13"/>
      <c r="P1435" s="13"/>
      <c r="Q1435" s="13"/>
      <c r="R1435" s="13"/>
      <c r="S1435" s="13"/>
      <c r="T1435" s="13"/>
      <c r="U1435" s="13"/>
      <c r="V1435" s="13"/>
      <c r="W1435" s="13"/>
      <c r="X1435" s="13"/>
      <c r="Y1435" s="13"/>
      <c r="Z1435" s="13"/>
      <c r="AA1435" s="13"/>
      <c r="AB1435" s="13"/>
      <c r="AC1435" s="13"/>
      <c r="AD1435" s="13"/>
      <c r="AE1435" s="13"/>
      <c r="AF1435" s="13"/>
      <c r="AG1435" s="13"/>
      <c r="AH1435" s="13"/>
      <c r="AI1435" s="13"/>
      <c r="AJ1435" s="13"/>
      <c r="AK1435" s="13"/>
      <c r="AL1435" s="13"/>
      <c r="AM1435" s="13"/>
      <c r="AN1435" s="13"/>
      <c r="AO1435" s="13"/>
      <c r="AP1435" s="13"/>
      <c r="AQ1435" s="13"/>
      <c r="AR1435" s="13"/>
      <c r="AS1435" s="13"/>
      <c r="AT1435" s="13"/>
      <c r="AU1435" s="13"/>
      <c r="AV1435" s="13"/>
      <c r="AW1435" s="13"/>
      <c r="AX1435" s="13"/>
      <c r="AY1435" s="13"/>
      <c r="AZ1435" s="13"/>
      <c r="BA1435" s="13"/>
      <c r="BB1435" s="13"/>
      <c r="BC1435" s="13"/>
      <c r="BD1435" s="13"/>
      <c r="BE1435" s="13"/>
      <c r="BF1435" s="13"/>
      <c r="BG1435" s="13"/>
      <c r="BH1435" s="13"/>
      <c r="BI1435" s="13"/>
      <c r="BJ1435" s="13"/>
      <c r="BK1435" s="13"/>
      <c r="BL1435" s="13"/>
      <c r="BM1435" s="13"/>
      <c r="BN1435" s="13"/>
      <c r="BO1435" s="13"/>
      <c r="BP1435" s="13"/>
      <c r="BQ1435" s="13"/>
      <c r="BR1435" s="13"/>
      <c r="BS1435" s="13"/>
      <c r="BT1435" s="13"/>
      <c r="BU1435" s="13"/>
      <c r="BV1435" s="13"/>
      <c r="BW1435" s="13"/>
      <c r="BX1435" s="13"/>
      <c r="BY1435" s="13"/>
      <c r="BZ1435" s="13"/>
      <c r="CA1435" s="13"/>
      <c r="CB1435" s="13"/>
      <c r="CC1435" s="13"/>
      <c r="CD1435" s="13"/>
      <c r="CE1435" s="13"/>
      <c r="CF1435" s="13"/>
      <c r="CG1435" s="13"/>
      <c r="CH1435" s="13"/>
      <c r="CI1435" s="13"/>
      <c r="CJ1435" s="13"/>
      <c r="CK1435" s="13"/>
      <c r="CL1435" s="13"/>
      <c r="CM1435" s="13"/>
      <c r="CN1435" s="13"/>
      <c r="CO1435" s="13"/>
      <c r="CP1435" s="13"/>
      <c r="CQ1435" s="13"/>
      <c r="CR1435" s="13"/>
      <c r="CS1435" s="13"/>
      <c r="CT1435" s="13"/>
      <c r="CU1435" s="13"/>
      <c r="CV1435" s="13"/>
      <c r="CW1435" s="13"/>
      <c r="CX1435" s="13"/>
      <c r="CY1435" s="13"/>
      <c r="CZ1435" s="13"/>
      <c r="DA1435" s="13"/>
      <c r="DB1435" s="13"/>
      <c r="DC1435" s="13"/>
      <c r="DD1435" s="13"/>
      <c r="DE1435" s="13"/>
      <c r="DF1435" s="13"/>
      <c r="DG1435" s="13"/>
      <c r="DH1435" s="13"/>
      <c r="DI1435" s="13"/>
      <c r="DJ1435" s="13"/>
      <c r="DK1435" s="13"/>
      <c r="DL1435" s="13"/>
      <c r="DM1435" s="13"/>
      <c r="DN1435" s="13"/>
      <c r="DO1435" s="13"/>
      <c r="DP1435" s="13"/>
      <c r="DQ1435" s="13"/>
      <c r="DR1435" s="13"/>
      <c r="DS1435" s="13"/>
      <c r="DT1435" s="13"/>
      <c r="DU1435" s="13"/>
      <c r="DV1435" s="13"/>
      <c r="DW1435" s="13"/>
      <c r="DX1435" s="13"/>
      <c r="DY1435" s="13"/>
      <c r="DZ1435" s="13"/>
      <c r="EA1435" s="13"/>
      <c r="EB1435" s="13"/>
      <c r="EC1435" s="13"/>
      <c r="ED1435" s="13"/>
      <c r="EE1435" s="13"/>
      <c r="EF1435" s="13"/>
      <c r="EG1435" s="13"/>
      <c r="EH1435" s="13"/>
      <c r="EI1435" s="13"/>
      <c r="EJ1435" s="13"/>
      <c r="EK1435" s="13"/>
      <c r="EL1435" s="13"/>
      <c r="EM1435" s="13"/>
      <c r="EN1435" s="13"/>
      <c r="EO1435" s="13"/>
      <c r="EP1435" s="13"/>
      <c r="EQ1435" s="13"/>
      <c r="ER1435" s="13"/>
      <c r="ES1435" s="13"/>
      <c r="ET1435" s="13"/>
      <c r="EU1435" s="13"/>
      <c r="EV1435" s="13"/>
      <c r="EW1435" s="13"/>
      <c r="EX1435" s="13"/>
      <c r="EY1435" s="13"/>
      <c r="EZ1435" s="13"/>
      <c r="FA1435" s="13"/>
      <c r="FB1435" s="13"/>
      <c r="FC1435" s="13"/>
      <c r="FD1435" s="13"/>
      <c r="FE1435" s="13"/>
      <c r="FF1435" s="13"/>
      <c r="FG1435" s="13"/>
      <c r="FH1435" s="13"/>
      <c r="FI1435" s="13"/>
      <c r="FJ1435" s="13"/>
      <c r="FK1435" s="13"/>
      <c r="FL1435" s="13"/>
      <c r="FM1435" s="13"/>
      <c r="FN1435" s="13"/>
      <c r="FO1435" s="13"/>
      <c r="FP1435" s="13"/>
      <c r="FQ1435" s="13"/>
      <c r="FR1435" s="13"/>
      <c r="FS1435" s="13"/>
      <c r="FT1435" s="13"/>
      <c r="FU1435" s="13"/>
      <c r="FV1435" s="13"/>
      <c r="FW1435" s="13"/>
      <c r="FX1435" s="13"/>
      <c r="FY1435" s="13"/>
      <c r="FZ1435" s="13"/>
      <c r="GA1435" s="13"/>
      <c r="GB1435" s="13"/>
      <c r="GC1435" s="13"/>
      <c r="GD1435" s="13"/>
      <c r="GE1435" s="13"/>
      <c r="GF1435" s="13"/>
      <c r="GG1435" s="13"/>
      <c r="GH1435" s="13"/>
      <c r="GI1435" s="13"/>
      <c r="GJ1435" s="13"/>
      <c r="GK1435" s="13"/>
      <c r="GL1435" s="13"/>
      <c r="GM1435" s="13"/>
      <c r="GN1435" s="13"/>
      <c r="GO1435" s="13"/>
      <c r="GP1435" s="13"/>
      <c r="GQ1435" s="13"/>
      <c r="GR1435" s="13"/>
      <c r="GS1435" s="13"/>
      <c r="GT1435" s="13"/>
      <c r="GU1435" s="13"/>
      <c r="GV1435" s="13"/>
      <c r="GW1435" s="13"/>
      <c r="GX1435" s="13"/>
      <c r="GY1435" s="13"/>
      <c r="GZ1435" s="13"/>
      <c r="HA1435" s="13"/>
      <c r="HB1435" s="13"/>
      <c r="HC1435" s="13"/>
      <c r="HD1435" s="13"/>
      <c r="HE1435" s="13"/>
      <c r="HF1435" s="13"/>
      <c r="HG1435" s="13"/>
      <c r="HH1435" s="13"/>
      <c r="HI1435" s="13"/>
      <c r="HJ1435" s="13"/>
      <c r="HK1435" s="13"/>
      <c r="HL1435" s="13"/>
      <c r="HM1435" s="13"/>
      <c r="HN1435" s="13"/>
      <c r="HO1435" s="13"/>
    </row>
    <row r="1436" spans="1:238" x14ac:dyDescent="0.2">
      <c r="A1436" s="11">
        <f t="shared" si="23"/>
        <v>1428</v>
      </c>
      <c r="B1436" s="32" t="s">
        <v>1801</v>
      </c>
      <c r="C1436" s="32" t="s">
        <v>1660</v>
      </c>
      <c r="D1436" s="32" t="s">
        <v>1798</v>
      </c>
      <c r="E1436" s="69">
        <v>2015.01</v>
      </c>
      <c r="F1436" s="33" t="s">
        <v>1297</v>
      </c>
      <c r="G1436" s="34">
        <v>231</v>
      </c>
      <c r="H1436" s="34">
        <v>360</v>
      </c>
      <c r="I1436" s="37" t="s">
        <v>15</v>
      </c>
      <c r="J1436" s="35" t="s">
        <v>17</v>
      </c>
      <c r="K1436" s="36"/>
      <c r="ED1436" s="13"/>
      <c r="EE1436" s="13"/>
      <c r="EF1436" s="13"/>
      <c r="EG1436" s="13"/>
      <c r="EH1436" s="13"/>
      <c r="EI1436" s="13"/>
      <c r="EJ1436" s="13"/>
      <c r="EK1436" s="13"/>
      <c r="EL1436" s="13"/>
      <c r="EM1436" s="13"/>
      <c r="EN1436" s="13"/>
      <c r="EO1436" s="13"/>
      <c r="EP1436" s="13"/>
      <c r="EQ1436" s="13"/>
      <c r="ER1436" s="13"/>
      <c r="ES1436" s="13"/>
      <c r="ET1436" s="13"/>
      <c r="EU1436" s="13"/>
      <c r="EV1436" s="13"/>
      <c r="EW1436" s="13"/>
      <c r="EX1436" s="13"/>
      <c r="EY1436" s="13"/>
      <c r="EZ1436" s="13"/>
      <c r="FA1436" s="13"/>
      <c r="FB1436" s="13"/>
      <c r="FC1436" s="13"/>
      <c r="FD1436" s="13"/>
      <c r="FE1436" s="13"/>
      <c r="FF1436" s="13"/>
      <c r="FG1436" s="13"/>
      <c r="FH1436" s="13"/>
      <c r="FI1436" s="13"/>
      <c r="FJ1436" s="13"/>
      <c r="FK1436" s="13"/>
      <c r="FL1436" s="13"/>
      <c r="FM1436" s="13"/>
      <c r="FN1436" s="13"/>
      <c r="FO1436" s="13"/>
      <c r="FP1436" s="13"/>
      <c r="FQ1436" s="13"/>
      <c r="FR1436" s="13"/>
      <c r="FS1436" s="13"/>
      <c r="FT1436" s="13"/>
      <c r="FU1436" s="13"/>
      <c r="FV1436" s="13"/>
      <c r="FW1436" s="13"/>
      <c r="FX1436" s="13"/>
      <c r="FY1436" s="13"/>
      <c r="FZ1436" s="13"/>
      <c r="GA1436" s="13"/>
      <c r="GB1436" s="13"/>
      <c r="GC1436" s="13"/>
      <c r="GD1436" s="13"/>
      <c r="GE1436" s="13"/>
    </row>
    <row r="1437" spans="1:238" x14ac:dyDescent="0.2">
      <c r="A1437" s="11">
        <f t="shared" si="23"/>
        <v>1429</v>
      </c>
      <c r="B1437" s="38" t="s">
        <v>271</v>
      </c>
      <c r="C1437" s="38" t="s">
        <v>1660</v>
      </c>
      <c r="D1437" s="38" t="s">
        <v>1798</v>
      </c>
      <c r="E1437" s="69">
        <v>2015.11</v>
      </c>
      <c r="F1437" s="40" t="s">
        <v>1527</v>
      </c>
      <c r="G1437" s="39">
        <v>517</v>
      </c>
      <c r="H1437" s="39">
        <v>1101</v>
      </c>
      <c r="I1437" s="41" t="s">
        <v>18</v>
      </c>
      <c r="J1437" s="43" t="s">
        <v>17</v>
      </c>
      <c r="K1437" s="42"/>
      <c r="L1437" s="12"/>
      <c r="M1437" s="12"/>
      <c r="N1437" s="12"/>
      <c r="O1437" s="12"/>
      <c r="P1437" s="12"/>
      <c r="Q1437" s="12"/>
      <c r="R1437" s="12"/>
      <c r="S1437" s="12"/>
      <c r="T1437" s="12"/>
      <c r="U1437" s="12"/>
      <c r="V1437" s="12"/>
      <c r="W1437" s="12"/>
      <c r="X1437" s="12"/>
      <c r="Y1437" s="12"/>
      <c r="Z1437" s="12"/>
      <c r="AA1437" s="12"/>
      <c r="AB1437" s="12"/>
      <c r="AC1437" s="12"/>
      <c r="AD1437" s="12"/>
      <c r="AE1437" s="12"/>
      <c r="AF1437" s="12"/>
      <c r="AG1437" s="12"/>
      <c r="AH1437" s="12"/>
      <c r="AI1437" s="12"/>
      <c r="AJ1437" s="12"/>
      <c r="AK1437" s="12"/>
      <c r="AL1437" s="12"/>
      <c r="AM1437" s="12"/>
      <c r="AN1437" s="12"/>
      <c r="AO1437" s="12"/>
      <c r="AP1437" s="12"/>
      <c r="AQ1437" s="12"/>
      <c r="AR1437" s="12"/>
      <c r="AS1437" s="12"/>
      <c r="AT1437" s="12"/>
      <c r="AU1437" s="12"/>
      <c r="AV1437" s="12"/>
      <c r="AW1437" s="12"/>
      <c r="AX1437" s="12"/>
      <c r="AY1437" s="12"/>
      <c r="AZ1437" s="12"/>
      <c r="BA1437" s="12"/>
      <c r="BB1437" s="12"/>
      <c r="BC1437" s="12"/>
      <c r="BD1437" s="12"/>
      <c r="BE1437" s="12"/>
      <c r="BF1437" s="12"/>
      <c r="BG1437" s="12"/>
      <c r="BH1437" s="12"/>
      <c r="BI1437" s="12"/>
      <c r="BJ1437" s="12"/>
      <c r="BK1437" s="12"/>
      <c r="BL1437" s="12"/>
      <c r="BM1437" s="12"/>
      <c r="BN1437" s="12"/>
      <c r="BO1437" s="12"/>
      <c r="BP1437" s="12"/>
      <c r="BQ1437" s="12"/>
      <c r="BR1437" s="12"/>
      <c r="BS1437" s="12"/>
      <c r="BT1437" s="12"/>
      <c r="BU1437" s="12"/>
      <c r="BV1437" s="12"/>
      <c r="BW1437" s="12"/>
      <c r="BX1437" s="12"/>
      <c r="BY1437" s="12"/>
      <c r="BZ1437" s="12"/>
      <c r="CA1437" s="12"/>
      <c r="CB1437" s="12"/>
      <c r="CC1437" s="12"/>
      <c r="CD1437" s="12"/>
      <c r="CE1437" s="12"/>
      <c r="CF1437" s="12"/>
      <c r="CG1437" s="12"/>
      <c r="CH1437" s="12"/>
      <c r="CI1437" s="12"/>
      <c r="CJ1437" s="12"/>
      <c r="CK1437" s="12"/>
      <c r="CL1437" s="12"/>
      <c r="CM1437" s="12"/>
      <c r="CN1437" s="12"/>
      <c r="CO1437" s="12"/>
      <c r="CP1437" s="12"/>
      <c r="CQ1437" s="12"/>
      <c r="CR1437" s="12"/>
      <c r="CS1437" s="12"/>
      <c r="CT1437" s="12"/>
      <c r="CU1437" s="12"/>
      <c r="CV1437" s="12"/>
      <c r="CW1437" s="12"/>
      <c r="CX1437" s="12"/>
      <c r="CY1437" s="12"/>
      <c r="CZ1437" s="12"/>
      <c r="DA1437" s="12"/>
      <c r="DB1437" s="12"/>
      <c r="DC1437" s="12"/>
      <c r="DD1437" s="12"/>
      <c r="DE1437" s="12"/>
      <c r="DF1437" s="12"/>
      <c r="DG1437" s="12"/>
      <c r="DH1437" s="12"/>
      <c r="DI1437" s="12"/>
      <c r="DJ1437" s="12"/>
      <c r="DK1437" s="12"/>
      <c r="DL1437" s="12"/>
      <c r="DM1437" s="12"/>
      <c r="DN1437" s="12"/>
      <c r="DO1437" s="12"/>
      <c r="DP1437" s="12"/>
      <c r="DQ1437" s="12"/>
      <c r="DR1437" s="12"/>
      <c r="DS1437" s="12"/>
      <c r="DT1437" s="12"/>
      <c r="DU1437" s="12"/>
      <c r="DV1437" s="12"/>
      <c r="DW1437" s="12"/>
      <c r="DX1437" s="12"/>
      <c r="DY1437" s="12"/>
      <c r="DZ1437" s="12"/>
      <c r="EA1437" s="12"/>
      <c r="EB1437" s="12"/>
      <c r="EC1437" s="12"/>
      <c r="ED1437" s="12"/>
      <c r="EE1437" s="12"/>
      <c r="EF1437" s="12"/>
      <c r="EG1437" s="12"/>
      <c r="EH1437" s="12"/>
      <c r="EI1437" s="12"/>
      <c r="EJ1437" s="12"/>
      <c r="EK1437" s="12"/>
      <c r="EL1437" s="12"/>
      <c r="EM1437" s="12"/>
      <c r="EN1437" s="12"/>
      <c r="EO1437" s="12"/>
      <c r="EP1437" s="12"/>
      <c r="EQ1437" s="12"/>
      <c r="ER1437" s="12"/>
      <c r="ES1437" s="12"/>
      <c r="ET1437" s="12"/>
      <c r="EU1437" s="12"/>
      <c r="EV1437" s="12"/>
      <c r="EW1437" s="12"/>
      <c r="EX1437" s="12"/>
      <c r="EY1437" s="12"/>
      <c r="EZ1437" s="12"/>
      <c r="FA1437" s="12"/>
      <c r="FB1437" s="12"/>
      <c r="FC1437" s="12"/>
      <c r="FD1437" s="12"/>
      <c r="FE1437" s="12"/>
      <c r="FF1437" s="12"/>
      <c r="FG1437" s="12"/>
      <c r="FH1437" s="12"/>
      <c r="FI1437" s="12"/>
      <c r="FJ1437" s="12"/>
      <c r="FK1437" s="12"/>
      <c r="FL1437" s="12"/>
      <c r="FM1437" s="12"/>
      <c r="FN1437" s="12"/>
      <c r="FO1437" s="12"/>
      <c r="FP1437" s="12"/>
      <c r="FQ1437" s="12"/>
      <c r="FR1437" s="12"/>
      <c r="FS1437" s="12"/>
      <c r="FT1437" s="12"/>
      <c r="FU1437" s="12"/>
      <c r="FV1437" s="12"/>
      <c r="FW1437" s="12"/>
      <c r="FX1437" s="12"/>
      <c r="FY1437" s="12"/>
      <c r="FZ1437" s="12"/>
      <c r="GA1437" s="12"/>
      <c r="GB1437" s="12"/>
      <c r="GC1437" s="12"/>
      <c r="GD1437" s="12"/>
      <c r="GE1437" s="12"/>
      <c r="GF1437" s="12"/>
      <c r="GG1437" s="12"/>
      <c r="GH1437" s="12"/>
      <c r="GI1437" s="12"/>
      <c r="GJ1437" s="12"/>
      <c r="GK1437" s="12"/>
      <c r="GL1437" s="12"/>
      <c r="GM1437" s="12"/>
      <c r="GN1437" s="12"/>
      <c r="GO1437" s="12"/>
      <c r="GP1437" s="12"/>
      <c r="GQ1437" s="12"/>
      <c r="GR1437" s="12"/>
      <c r="GS1437" s="12"/>
      <c r="GT1437" s="12"/>
      <c r="GU1437" s="12"/>
      <c r="GV1437" s="12"/>
      <c r="GW1437" s="12"/>
      <c r="GX1437" s="12"/>
      <c r="GY1437" s="12"/>
      <c r="GZ1437" s="12"/>
      <c r="HA1437" s="12"/>
      <c r="HB1437" s="12"/>
      <c r="HC1437" s="12"/>
      <c r="HD1437" s="12"/>
      <c r="HE1437" s="12"/>
      <c r="HF1437" s="12"/>
      <c r="HG1437" s="12"/>
      <c r="HH1437" s="12"/>
      <c r="HI1437" s="12"/>
      <c r="HJ1437" s="12"/>
      <c r="HK1437" s="12"/>
      <c r="HL1437" s="12"/>
      <c r="HM1437" s="12"/>
      <c r="HN1437" s="12"/>
      <c r="HO1437" s="12"/>
      <c r="HP1437" s="12"/>
      <c r="HQ1437" s="12"/>
      <c r="HR1437" s="12"/>
      <c r="HS1437" s="12"/>
      <c r="HT1437" s="12"/>
      <c r="HU1437" s="12"/>
      <c r="HV1437" s="12"/>
      <c r="HW1437" s="12"/>
      <c r="HX1437" s="12"/>
      <c r="HY1437" s="12"/>
      <c r="HZ1437" s="12"/>
      <c r="IA1437" s="12"/>
      <c r="IB1437" s="12"/>
      <c r="IC1437" s="12"/>
      <c r="ID1437" s="12"/>
    </row>
    <row r="1438" spans="1:238" x14ac:dyDescent="0.2">
      <c r="A1438" s="11">
        <f t="shared" si="23"/>
        <v>1430</v>
      </c>
      <c r="B1438" s="38" t="s">
        <v>272</v>
      </c>
      <c r="C1438" s="46" t="s">
        <v>1660</v>
      </c>
      <c r="D1438" s="38" t="s">
        <v>1798</v>
      </c>
      <c r="E1438" s="69">
        <v>2017.05</v>
      </c>
      <c r="F1438" s="40" t="s">
        <v>1802</v>
      </c>
      <c r="G1438" s="39">
        <v>384</v>
      </c>
      <c r="H1438" s="39">
        <v>888</v>
      </c>
      <c r="I1438" s="41" t="s">
        <v>18</v>
      </c>
      <c r="J1438" s="86" t="s">
        <v>17</v>
      </c>
      <c r="K1438" s="42"/>
    </row>
    <row r="1439" spans="1:238" x14ac:dyDescent="0.2">
      <c r="A1439" s="11">
        <f t="shared" si="23"/>
        <v>1431</v>
      </c>
      <c r="B1439" s="46" t="s">
        <v>273</v>
      </c>
      <c r="C1439" s="38" t="s">
        <v>1660</v>
      </c>
      <c r="D1439" s="38" t="s">
        <v>1798</v>
      </c>
      <c r="E1439" s="69">
        <v>2017.11</v>
      </c>
      <c r="F1439" s="40" t="s">
        <v>1803</v>
      </c>
      <c r="G1439" s="39">
        <v>488</v>
      </c>
      <c r="H1439" s="39">
        <v>1162</v>
      </c>
      <c r="I1439" s="41" t="s">
        <v>1283</v>
      </c>
      <c r="J1439" s="43" t="s">
        <v>17</v>
      </c>
      <c r="K1439" s="42"/>
      <c r="L1439" s="12"/>
      <c r="M1439" s="12"/>
      <c r="N1439" s="12"/>
      <c r="O1439" s="12"/>
      <c r="P1439" s="12"/>
      <c r="Q1439" s="12"/>
      <c r="R1439" s="12"/>
      <c r="S1439" s="12"/>
      <c r="T1439" s="12"/>
      <c r="U1439" s="12"/>
      <c r="V1439" s="12"/>
      <c r="W1439" s="12"/>
      <c r="X1439" s="12"/>
      <c r="Y1439" s="12"/>
      <c r="Z1439" s="12"/>
      <c r="AA1439" s="12"/>
      <c r="AB1439" s="12"/>
      <c r="AC1439" s="12"/>
      <c r="AD1439" s="12"/>
      <c r="AE1439" s="12"/>
      <c r="AF1439" s="12"/>
      <c r="AG1439" s="12"/>
      <c r="AH1439" s="12"/>
      <c r="AI1439" s="12"/>
      <c r="AJ1439" s="12"/>
      <c r="AK1439" s="12"/>
      <c r="AL1439" s="12"/>
      <c r="AM1439" s="12"/>
      <c r="AN1439" s="12"/>
      <c r="AO1439" s="12"/>
      <c r="AP1439" s="12"/>
      <c r="AQ1439" s="12"/>
      <c r="AR1439" s="12"/>
      <c r="AS1439" s="12"/>
      <c r="AT1439" s="12"/>
      <c r="AU1439" s="12"/>
      <c r="AV1439" s="12"/>
      <c r="AW1439" s="12"/>
      <c r="AX1439" s="12"/>
      <c r="AY1439" s="12"/>
      <c r="AZ1439" s="12"/>
      <c r="BA1439" s="12"/>
      <c r="BB1439" s="12"/>
      <c r="BC1439" s="12"/>
      <c r="BD1439" s="12"/>
      <c r="BE1439" s="12"/>
      <c r="BF1439" s="12"/>
      <c r="BG1439" s="12"/>
      <c r="BH1439" s="12"/>
      <c r="BI1439" s="12"/>
      <c r="BJ1439" s="12"/>
      <c r="BK1439" s="12"/>
      <c r="BL1439" s="12"/>
      <c r="BM1439" s="12"/>
      <c r="BN1439" s="12"/>
      <c r="BO1439" s="12"/>
      <c r="BP1439" s="12"/>
      <c r="BQ1439" s="12"/>
      <c r="BR1439" s="12"/>
      <c r="BS1439" s="12"/>
      <c r="BT1439" s="12"/>
      <c r="BU1439" s="12"/>
      <c r="BV1439" s="12"/>
      <c r="BW1439" s="12"/>
      <c r="BX1439" s="12"/>
      <c r="BY1439" s="12"/>
      <c r="BZ1439" s="12"/>
      <c r="CA1439" s="12"/>
      <c r="CB1439" s="12"/>
      <c r="CC1439" s="12"/>
      <c r="CD1439" s="12"/>
      <c r="CE1439" s="12"/>
      <c r="CF1439" s="12"/>
      <c r="CG1439" s="12"/>
      <c r="CH1439" s="12"/>
      <c r="CI1439" s="12"/>
      <c r="CJ1439" s="12"/>
      <c r="CK1439" s="12"/>
      <c r="CL1439" s="12"/>
      <c r="CM1439" s="12"/>
      <c r="CN1439" s="12"/>
      <c r="CO1439" s="12"/>
      <c r="CP1439" s="12"/>
      <c r="CQ1439" s="12"/>
      <c r="CR1439" s="12"/>
      <c r="CS1439" s="12"/>
      <c r="CT1439" s="12"/>
      <c r="CU1439" s="12"/>
      <c r="CV1439" s="12"/>
      <c r="CW1439" s="12"/>
      <c r="CX1439" s="12"/>
      <c r="CY1439" s="12"/>
      <c r="CZ1439" s="12"/>
      <c r="DA1439" s="12"/>
      <c r="DB1439" s="12"/>
      <c r="DC1439" s="12"/>
      <c r="DD1439" s="12"/>
      <c r="DE1439" s="12"/>
      <c r="DF1439" s="12"/>
      <c r="DG1439" s="12"/>
      <c r="DH1439" s="12"/>
      <c r="DI1439" s="12"/>
      <c r="DJ1439" s="12"/>
      <c r="DK1439" s="12"/>
      <c r="DL1439" s="12"/>
      <c r="DM1439" s="12"/>
      <c r="DN1439" s="12"/>
      <c r="DO1439" s="12"/>
      <c r="DP1439" s="12"/>
      <c r="DQ1439" s="12"/>
      <c r="DR1439" s="12"/>
      <c r="DS1439" s="12"/>
      <c r="DT1439" s="12"/>
      <c r="DU1439" s="12"/>
      <c r="DV1439" s="12"/>
      <c r="DW1439" s="12"/>
      <c r="DX1439" s="12"/>
      <c r="DY1439" s="12"/>
      <c r="DZ1439" s="12"/>
      <c r="EA1439" s="12"/>
      <c r="EB1439" s="12"/>
      <c r="EC1439" s="12"/>
      <c r="ED1439" s="12"/>
      <c r="EE1439" s="12"/>
      <c r="EF1439" s="12"/>
      <c r="EG1439" s="12"/>
      <c r="EH1439" s="12"/>
      <c r="EI1439" s="12"/>
      <c r="EJ1439" s="12"/>
      <c r="EK1439" s="12"/>
      <c r="EL1439" s="12"/>
      <c r="EM1439" s="12"/>
      <c r="EN1439" s="12"/>
      <c r="EO1439" s="12"/>
      <c r="EP1439" s="12"/>
      <c r="EQ1439" s="12"/>
      <c r="ER1439" s="12"/>
      <c r="ES1439" s="12"/>
      <c r="ET1439" s="12"/>
      <c r="EU1439" s="12"/>
      <c r="EV1439" s="12"/>
      <c r="EW1439" s="12"/>
      <c r="EX1439" s="12"/>
      <c r="EY1439" s="12"/>
      <c r="EZ1439" s="12"/>
      <c r="FA1439" s="12"/>
      <c r="FB1439" s="12"/>
      <c r="FC1439" s="12"/>
      <c r="FD1439" s="12"/>
      <c r="FE1439" s="12"/>
      <c r="FF1439" s="12"/>
      <c r="FG1439" s="12"/>
      <c r="FH1439" s="12"/>
      <c r="FI1439" s="12"/>
      <c r="FJ1439" s="12"/>
      <c r="FK1439" s="12"/>
      <c r="FL1439" s="12"/>
      <c r="FM1439" s="12"/>
      <c r="FN1439" s="12"/>
      <c r="FO1439" s="12"/>
      <c r="FP1439" s="12"/>
      <c r="FQ1439" s="12"/>
      <c r="FR1439" s="12"/>
      <c r="FS1439" s="12"/>
      <c r="FT1439" s="12"/>
      <c r="FU1439" s="12"/>
      <c r="FV1439" s="12"/>
      <c r="FW1439" s="12"/>
      <c r="FX1439" s="12"/>
      <c r="FY1439" s="12"/>
      <c r="FZ1439" s="12"/>
      <c r="GA1439" s="12"/>
      <c r="GB1439" s="12"/>
      <c r="GC1439" s="12"/>
      <c r="GD1439" s="12"/>
      <c r="GE1439" s="12"/>
      <c r="GF1439" s="12"/>
      <c r="GG1439" s="12"/>
      <c r="GH1439" s="12"/>
      <c r="GI1439" s="12"/>
      <c r="GJ1439" s="12"/>
      <c r="GK1439" s="12"/>
      <c r="GL1439" s="12"/>
      <c r="GM1439" s="12"/>
      <c r="GN1439" s="12"/>
      <c r="GO1439" s="12"/>
      <c r="GP1439" s="12"/>
      <c r="GQ1439" s="12"/>
      <c r="GR1439" s="12"/>
      <c r="GS1439" s="12"/>
      <c r="GT1439" s="12"/>
      <c r="GU1439" s="12"/>
      <c r="GV1439" s="12"/>
      <c r="GW1439" s="12"/>
      <c r="GX1439" s="12"/>
      <c r="GY1439" s="12"/>
      <c r="GZ1439" s="12"/>
      <c r="HA1439" s="12"/>
      <c r="HB1439" s="12"/>
      <c r="HC1439" s="12"/>
      <c r="HD1439" s="12"/>
      <c r="HE1439" s="12"/>
      <c r="HF1439" s="12"/>
      <c r="HG1439" s="12"/>
      <c r="HH1439" s="12"/>
      <c r="HI1439" s="12"/>
      <c r="HJ1439" s="12"/>
      <c r="HK1439" s="12"/>
      <c r="HL1439" s="12"/>
      <c r="HM1439" s="12"/>
      <c r="HN1439" s="12"/>
      <c r="HO1439" s="12"/>
      <c r="HP1439" s="12"/>
      <c r="HQ1439" s="12"/>
      <c r="HR1439" s="12"/>
      <c r="HS1439" s="12"/>
      <c r="HT1439" s="12"/>
      <c r="HU1439" s="12"/>
      <c r="HV1439" s="12"/>
      <c r="HW1439" s="12"/>
      <c r="HX1439" s="12"/>
      <c r="HY1439" s="12"/>
      <c r="HZ1439" s="12"/>
      <c r="IA1439" s="12"/>
      <c r="IB1439" s="12"/>
      <c r="IC1439" s="12"/>
      <c r="ID1439" s="12"/>
    </row>
    <row r="1440" spans="1:238" x14ac:dyDescent="0.2">
      <c r="A1440" s="11">
        <f t="shared" si="23"/>
        <v>1432</v>
      </c>
      <c r="B1440" s="32" t="s">
        <v>833</v>
      </c>
      <c r="C1440" s="32" t="s">
        <v>1660</v>
      </c>
      <c r="D1440" s="32" t="s">
        <v>1798</v>
      </c>
      <c r="E1440" s="68" t="s">
        <v>1342</v>
      </c>
      <c r="F1440" s="33" t="s">
        <v>1804</v>
      </c>
      <c r="G1440" s="34">
        <v>870</v>
      </c>
      <c r="H1440" s="34">
        <v>1830</v>
      </c>
      <c r="I1440" s="37" t="s">
        <v>15</v>
      </c>
      <c r="J1440" s="35" t="s">
        <v>17</v>
      </c>
      <c r="K1440" s="36" t="s">
        <v>178</v>
      </c>
    </row>
    <row r="1441" spans="1:238" x14ac:dyDescent="0.2">
      <c r="A1441" s="11">
        <f t="shared" si="23"/>
        <v>1433</v>
      </c>
      <c r="B1441" s="32" t="s">
        <v>1001</v>
      </c>
      <c r="C1441" s="32" t="s">
        <v>1660</v>
      </c>
      <c r="D1441" s="32" t="s">
        <v>1798</v>
      </c>
      <c r="E1441" s="68" t="s">
        <v>1628</v>
      </c>
      <c r="F1441" s="33" t="s">
        <v>25</v>
      </c>
      <c r="G1441" s="34">
        <v>497</v>
      </c>
      <c r="H1441" s="34">
        <v>899</v>
      </c>
      <c r="I1441" s="37" t="s">
        <v>15</v>
      </c>
      <c r="J1441" s="35" t="s">
        <v>17</v>
      </c>
      <c r="K1441" s="36" t="s">
        <v>1622</v>
      </c>
    </row>
    <row r="1442" spans="1:238" x14ac:dyDescent="0.2">
      <c r="A1442" s="11">
        <f t="shared" si="23"/>
        <v>1434</v>
      </c>
      <c r="B1442" s="32" t="s">
        <v>1924</v>
      </c>
      <c r="C1442" s="32" t="s">
        <v>1660</v>
      </c>
      <c r="D1442" s="38" t="s">
        <v>1037</v>
      </c>
      <c r="E1442" s="68">
        <v>2006.04</v>
      </c>
      <c r="F1442" s="33" t="s">
        <v>1406</v>
      </c>
      <c r="G1442" s="34">
        <v>5450</v>
      </c>
      <c r="H1442" s="34">
        <v>2840</v>
      </c>
      <c r="I1442" s="37" t="s">
        <v>1268</v>
      </c>
      <c r="J1442" s="35" t="s">
        <v>17</v>
      </c>
      <c r="K1442" s="36"/>
    </row>
    <row r="1443" spans="1:238" x14ac:dyDescent="0.2">
      <c r="A1443" s="11">
        <f t="shared" si="23"/>
        <v>1435</v>
      </c>
      <c r="B1443" s="38" t="s">
        <v>1925</v>
      </c>
      <c r="C1443" s="32" t="s">
        <v>1660</v>
      </c>
      <c r="D1443" s="38" t="s">
        <v>1037</v>
      </c>
      <c r="E1443" s="69" t="s">
        <v>1038</v>
      </c>
      <c r="F1443" s="40" t="s">
        <v>1926</v>
      </c>
      <c r="G1443" s="39">
        <v>22452</v>
      </c>
      <c r="H1443" s="39">
        <v>41751</v>
      </c>
      <c r="I1443" s="41" t="s">
        <v>1268</v>
      </c>
      <c r="J1443" s="43" t="s">
        <v>17</v>
      </c>
      <c r="K1443" s="42"/>
      <c r="L1443" s="13"/>
      <c r="M1443" s="13"/>
      <c r="N1443" s="13"/>
      <c r="O1443" s="13"/>
      <c r="P1443" s="13"/>
      <c r="Q1443" s="13"/>
      <c r="R1443" s="13"/>
      <c r="S1443" s="13"/>
      <c r="T1443" s="13"/>
      <c r="U1443" s="13"/>
      <c r="V1443" s="13"/>
      <c r="W1443" s="13"/>
      <c r="X1443" s="13"/>
      <c r="Y1443" s="13"/>
      <c r="Z1443" s="13"/>
      <c r="AA1443" s="13"/>
      <c r="AB1443" s="13"/>
      <c r="AC1443" s="13"/>
      <c r="AD1443" s="13"/>
      <c r="AE1443" s="13"/>
      <c r="AF1443" s="13"/>
      <c r="AG1443" s="13"/>
      <c r="AH1443" s="13"/>
      <c r="AI1443" s="13"/>
      <c r="AJ1443" s="13"/>
      <c r="AK1443" s="13"/>
      <c r="AL1443" s="13"/>
      <c r="AM1443" s="13"/>
      <c r="AN1443" s="13"/>
      <c r="AO1443" s="13"/>
      <c r="AP1443" s="13"/>
      <c r="AQ1443" s="13"/>
      <c r="AR1443" s="13"/>
      <c r="AS1443" s="13"/>
      <c r="AT1443" s="13"/>
      <c r="AU1443" s="13"/>
      <c r="AV1443" s="13"/>
      <c r="AW1443" s="13"/>
      <c r="AX1443" s="13"/>
      <c r="AY1443" s="13"/>
      <c r="AZ1443" s="13"/>
      <c r="BA1443" s="13"/>
      <c r="BB1443" s="13"/>
      <c r="BC1443" s="13"/>
      <c r="BD1443" s="13"/>
      <c r="BE1443" s="13"/>
      <c r="BF1443" s="13"/>
      <c r="BG1443" s="13"/>
      <c r="BH1443" s="13"/>
      <c r="BI1443" s="13"/>
      <c r="BJ1443" s="13"/>
      <c r="BK1443" s="13"/>
      <c r="BL1443" s="13"/>
      <c r="BM1443" s="13"/>
      <c r="BN1443" s="13"/>
      <c r="BO1443" s="13"/>
      <c r="BP1443" s="13"/>
      <c r="BQ1443" s="13"/>
      <c r="BR1443" s="13"/>
      <c r="BS1443" s="13"/>
      <c r="BT1443" s="13"/>
      <c r="BU1443" s="13"/>
      <c r="BV1443" s="13"/>
      <c r="BW1443" s="13"/>
      <c r="BX1443" s="13"/>
      <c r="BY1443" s="13"/>
      <c r="BZ1443" s="13"/>
      <c r="CA1443" s="13"/>
      <c r="CB1443" s="13"/>
      <c r="CC1443" s="13"/>
      <c r="CD1443" s="13"/>
      <c r="CE1443" s="13"/>
      <c r="CF1443" s="13"/>
      <c r="CG1443" s="13"/>
      <c r="CH1443" s="13"/>
      <c r="CI1443" s="13"/>
      <c r="CJ1443" s="13"/>
      <c r="CK1443" s="13"/>
      <c r="CL1443" s="13"/>
      <c r="CM1443" s="13"/>
      <c r="CN1443" s="13"/>
      <c r="CO1443" s="13"/>
      <c r="CP1443" s="13"/>
      <c r="CQ1443" s="13"/>
      <c r="CR1443" s="13"/>
      <c r="CS1443" s="13"/>
      <c r="CT1443" s="13"/>
      <c r="CU1443" s="13"/>
      <c r="CV1443" s="13"/>
      <c r="CW1443" s="13"/>
      <c r="CX1443" s="13"/>
      <c r="CY1443" s="13"/>
      <c r="CZ1443" s="13"/>
      <c r="DA1443" s="13"/>
      <c r="DB1443" s="13"/>
      <c r="DC1443" s="13"/>
      <c r="DD1443" s="13"/>
      <c r="DE1443" s="13"/>
      <c r="DF1443" s="13"/>
      <c r="DG1443" s="13"/>
      <c r="DH1443" s="13"/>
      <c r="DI1443" s="13"/>
      <c r="DJ1443" s="13"/>
      <c r="DK1443" s="13"/>
      <c r="DL1443" s="13"/>
      <c r="DM1443" s="13"/>
      <c r="DN1443" s="13"/>
      <c r="DO1443" s="13"/>
      <c r="DP1443" s="13"/>
      <c r="DQ1443" s="13"/>
      <c r="DR1443" s="13"/>
      <c r="DS1443" s="13"/>
      <c r="DT1443" s="13"/>
      <c r="DU1443" s="13"/>
      <c r="DV1443" s="13"/>
      <c r="DW1443" s="13"/>
      <c r="DX1443" s="13"/>
      <c r="DY1443" s="13"/>
      <c r="DZ1443" s="13"/>
      <c r="EA1443" s="13"/>
      <c r="EB1443" s="13"/>
      <c r="EC1443" s="13"/>
      <c r="ED1443" s="13"/>
      <c r="EE1443" s="13"/>
      <c r="EF1443" s="13"/>
      <c r="EG1443" s="13"/>
      <c r="EH1443" s="13"/>
      <c r="EI1443" s="13"/>
      <c r="EJ1443" s="13"/>
      <c r="EK1443" s="13"/>
      <c r="EL1443" s="13"/>
      <c r="EM1443" s="13"/>
      <c r="EN1443" s="13"/>
      <c r="EO1443" s="13"/>
      <c r="EP1443" s="13"/>
      <c r="EQ1443" s="13"/>
      <c r="ER1443" s="13"/>
      <c r="ES1443" s="13"/>
      <c r="ET1443" s="13"/>
      <c r="EU1443" s="13"/>
      <c r="EV1443" s="13"/>
      <c r="EW1443" s="13"/>
      <c r="EX1443" s="13"/>
      <c r="EY1443" s="13"/>
      <c r="EZ1443" s="13"/>
      <c r="FA1443" s="13"/>
      <c r="FB1443" s="13"/>
      <c r="FC1443" s="13"/>
      <c r="FD1443" s="13"/>
      <c r="FE1443" s="13"/>
      <c r="FF1443" s="13"/>
      <c r="FG1443" s="13"/>
      <c r="FH1443" s="13"/>
      <c r="FI1443" s="13"/>
      <c r="FJ1443" s="13"/>
      <c r="FK1443" s="13"/>
      <c r="FL1443" s="13"/>
      <c r="FM1443" s="13"/>
      <c r="FN1443" s="13"/>
      <c r="FO1443" s="13"/>
      <c r="FP1443" s="13"/>
      <c r="FQ1443" s="13"/>
      <c r="FR1443" s="13"/>
      <c r="FS1443" s="13"/>
      <c r="FT1443" s="13"/>
      <c r="FU1443" s="13"/>
      <c r="FV1443" s="13"/>
      <c r="FW1443" s="13"/>
      <c r="FX1443" s="13"/>
      <c r="FY1443" s="13"/>
      <c r="FZ1443" s="13"/>
      <c r="GA1443" s="13"/>
      <c r="GB1443" s="13"/>
      <c r="GC1443" s="13"/>
      <c r="GD1443" s="13"/>
      <c r="GE1443" s="13"/>
      <c r="GF1443" s="13"/>
      <c r="GG1443" s="13"/>
      <c r="GH1443" s="13"/>
      <c r="GI1443" s="13"/>
      <c r="GJ1443" s="13"/>
      <c r="GK1443" s="13"/>
      <c r="GL1443" s="13"/>
      <c r="GM1443" s="13"/>
      <c r="GN1443" s="13"/>
      <c r="GO1443" s="13"/>
      <c r="GP1443" s="13"/>
      <c r="GQ1443" s="13"/>
      <c r="GR1443" s="13"/>
      <c r="GS1443" s="13"/>
      <c r="GT1443" s="13"/>
      <c r="GU1443" s="13"/>
      <c r="GV1443" s="13"/>
      <c r="GW1443" s="13"/>
      <c r="GX1443" s="13"/>
      <c r="GY1443" s="13"/>
      <c r="GZ1443" s="13"/>
      <c r="HA1443" s="13"/>
      <c r="HB1443" s="13"/>
      <c r="HC1443" s="13"/>
      <c r="HD1443" s="13"/>
      <c r="HE1443" s="13"/>
      <c r="HF1443" s="13"/>
      <c r="HG1443" s="13"/>
      <c r="HH1443" s="13"/>
      <c r="HI1443" s="13"/>
      <c r="HJ1443" s="13"/>
      <c r="HK1443" s="13"/>
      <c r="HL1443" s="13"/>
      <c r="HM1443" s="13"/>
      <c r="HN1443" s="13"/>
      <c r="HO1443" s="13"/>
      <c r="HP1443" s="13"/>
      <c r="HQ1443" s="13"/>
      <c r="HR1443" s="13"/>
      <c r="HS1443" s="13"/>
      <c r="HT1443" s="13"/>
      <c r="HU1443" s="13"/>
      <c r="HV1443" s="13"/>
      <c r="HW1443" s="13"/>
      <c r="HX1443" s="13"/>
      <c r="HY1443" s="13"/>
      <c r="HZ1443" s="13"/>
      <c r="IA1443" s="13"/>
      <c r="IB1443" s="13"/>
      <c r="IC1443" s="13"/>
      <c r="ID1443" s="13"/>
    </row>
    <row r="1444" spans="1:238" x14ac:dyDescent="0.2">
      <c r="A1444" s="11">
        <f t="shared" si="23"/>
        <v>1436</v>
      </c>
      <c r="B1444" s="32" t="s">
        <v>1927</v>
      </c>
      <c r="C1444" s="32" t="s">
        <v>1660</v>
      </c>
      <c r="D1444" s="38" t="s">
        <v>1037</v>
      </c>
      <c r="E1444" s="68">
        <v>2009.12</v>
      </c>
      <c r="F1444" s="33" t="s">
        <v>1928</v>
      </c>
      <c r="G1444" s="34">
        <v>19644</v>
      </c>
      <c r="H1444" s="34">
        <v>39848</v>
      </c>
      <c r="I1444" s="37" t="s">
        <v>1268</v>
      </c>
      <c r="J1444" s="35" t="s">
        <v>17</v>
      </c>
      <c r="K1444" s="36"/>
      <c r="L1444" s="14"/>
      <c r="M1444" s="14"/>
      <c r="N1444" s="14"/>
      <c r="O1444" s="14"/>
      <c r="P1444" s="14"/>
      <c r="Q1444" s="14"/>
      <c r="R1444" s="14"/>
      <c r="S1444" s="14"/>
      <c r="T1444" s="14"/>
      <c r="U1444" s="14"/>
      <c r="V1444" s="14"/>
      <c r="W1444" s="14"/>
      <c r="X1444" s="14"/>
      <c r="Y1444" s="14"/>
      <c r="Z1444" s="14"/>
      <c r="AA1444" s="14"/>
      <c r="AB1444" s="14"/>
      <c r="AC1444" s="14"/>
      <c r="AD1444" s="14"/>
      <c r="AE1444" s="14"/>
      <c r="AF1444" s="14"/>
      <c r="AG1444" s="14"/>
      <c r="AH1444" s="14"/>
      <c r="AI1444" s="14"/>
      <c r="AJ1444" s="14"/>
      <c r="AK1444" s="14"/>
      <c r="AL1444" s="14"/>
      <c r="AM1444" s="14"/>
      <c r="AN1444" s="14"/>
      <c r="AO1444" s="14"/>
      <c r="AP1444" s="14"/>
      <c r="AQ1444" s="14"/>
      <c r="AR1444" s="14"/>
      <c r="AS1444" s="14"/>
      <c r="AT1444" s="14"/>
      <c r="AU1444" s="14"/>
      <c r="AV1444" s="14"/>
      <c r="AW1444" s="14"/>
      <c r="AX1444" s="14"/>
      <c r="AY1444" s="14"/>
      <c r="AZ1444" s="14"/>
      <c r="BA1444" s="14"/>
      <c r="BB1444" s="14"/>
      <c r="BC1444" s="14"/>
      <c r="BD1444" s="14"/>
      <c r="BE1444" s="14"/>
      <c r="BF1444" s="14"/>
      <c r="BG1444" s="14"/>
      <c r="BH1444" s="14"/>
      <c r="BI1444" s="14"/>
      <c r="BJ1444" s="14"/>
      <c r="BK1444" s="14"/>
      <c r="BL1444" s="14"/>
      <c r="BM1444" s="14"/>
      <c r="BN1444" s="14"/>
      <c r="BO1444" s="14"/>
      <c r="BP1444" s="14"/>
      <c r="BQ1444" s="14"/>
      <c r="BR1444" s="14"/>
      <c r="BS1444" s="14"/>
      <c r="BT1444" s="14"/>
      <c r="BU1444" s="14"/>
      <c r="BV1444" s="14"/>
      <c r="BW1444" s="14"/>
      <c r="BX1444" s="14"/>
      <c r="BY1444" s="14"/>
      <c r="BZ1444" s="14"/>
      <c r="CA1444" s="14"/>
      <c r="CB1444" s="14"/>
      <c r="CC1444" s="14"/>
      <c r="CD1444" s="14"/>
      <c r="CE1444" s="14"/>
      <c r="CF1444" s="14"/>
      <c r="CG1444" s="14"/>
      <c r="CH1444" s="14"/>
      <c r="CI1444" s="14"/>
      <c r="CJ1444" s="14"/>
      <c r="CK1444" s="14"/>
      <c r="CL1444" s="14"/>
      <c r="CM1444" s="14"/>
      <c r="CN1444" s="14"/>
      <c r="CO1444" s="14"/>
      <c r="CP1444" s="14"/>
      <c r="CQ1444" s="14"/>
      <c r="CR1444" s="14"/>
      <c r="CS1444" s="14"/>
      <c r="CT1444" s="14"/>
      <c r="CU1444" s="14"/>
      <c r="CV1444" s="14"/>
      <c r="CW1444" s="14"/>
      <c r="CX1444" s="14"/>
      <c r="CY1444" s="14"/>
      <c r="CZ1444" s="14"/>
      <c r="DA1444" s="14"/>
      <c r="DB1444" s="14"/>
      <c r="DC1444" s="14"/>
      <c r="DD1444" s="14"/>
      <c r="DE1444" s="14"/>
      <c r="DF1444" s="14"/>
      <c r="DG1444" s="14"/>
      <c r="DH1444" s="14"/>
      <c r="DI1444" s="14"/>
      <c r="DJ1444" s="14"/>
      <c r="DK1444" s="14"/>
      <c r="DL1444" s="14"/>
      <c r="DM1444" s="14"/>
      <c r="DN1444" s="14"/>
      <c r="DO1444" s="14"/>
      <c r="DP1444" s="14"/>
      <c r="DQ1444" s="14"/>
      <c r="DR1444" s="14"/>
      <c r="DS1444" s="14"/>
      <c r="DT1444" s="14"/>
      <c r="DU1444" s="14"/>
      <c r="DV1444" s="14"/>
      <c r="DW1444" s="14"/>
      <c r="DX1444" s="14"/>
      <c r="DY1444" s="14"/>
      <c r="DZ1444" s="14"/>
      <c r="EA1444" s="14"/>
      <c r="EB1444" s="14"/>
      <c r="EC1444" s="14"/>
      <c r="ED1444" s="14"/>
      <c r="EE1444" s="14"/>
      <c r="EF1444" s="14"/>
      <c r="EG1444" s="14"/>
      <c r="EH1444" s="14"/>
      <c r="EI1444" s="14"/>
      <c r="EJ1444" s="14"/>
      <c r="EK1444" s="14"/>
      <c r="EL1444" s="14"/>
      <c r="EM1444" s="14"/>
      <c r="EN1444" s="14"/>
      <c r="EO1444" s="14"/>
      <c r="EP1444" s="14"/>
      <c r="EQ1444" s="14"/>
      <c r="ER1444" s="14"/>
      <c r="ES1444" s="14"/>
      <c r="ET1444" s="14"/>
      <c r="EU1444" s="14"/>
      <c r="EV1444" s="14"/>
      <c r="EW1444" s="14"/>
      <c r="EX1444" s="14"/>
      <c r="EY1444" s="14"/>
      <c r="EZ1444" s="14"/>
      <c r="FA1444" s="14"/>
      <c r="FB1444" s="14"/>
      <c r="FC1444" s="14"/>
      <c r="FD1444" s="14"/>
      <c r="FE1444" s="14"/>
      <c r="FF1444" s="14"/>
      <c r="FG1444" s="14"/>
      <c r="FH1444" s="14"/>
      <c r="FI1444" s="14"/>
      <c r="FJ1444" s="14"/>
      <c r="FK1444" s="14"/>
      <c r="FL1444" s="14"/>
      <c r="FM1444" s="14"/>
      <c r="FN1444" s="14"/>
      <c r="FO1444" s="14"/>
      <c r="FP1444" s="14"/>
      <c r="FQ1444" s="14"/>
      <c r="FR1444" s="14"/>
      <c r="FS1444" s="14"/>
      <c r="FT1444" s="14"/>
      <c r="FU1444" s="14"/>
      <c r="FV1444" s="14"/>
      <c r="FW1444" s="14"/>
      <c r="FX1444" s="14"/>
      <c r="FY1444" s="14"/>
      <c r="FZ1444" s="14"/>
      <c r="GA1444" s="14"/>
      <c r="GB1444" s="14"/>
      <c r="GC1444" s="14"/>
      <c r="GD1444" s="14"/>
      <c r="GE1444" s="14"/>
      <c r="GF1444" s="14"/>
      <c r="GG1444" s="14"/>
      <c r="GH1444" s="14"/>
      <c r="GI1444" s="14"/>
      <c r="GJ1444" s="14"/>
      <c r="GK1444" s="14"/>
      <c r="GL1444" s="14"/>
      <c r="GM1444" s="14"/>
      <c r="GN1444" s="14"/>
      <c r="GO1444" s="14"/>
      <c r="GP1444" s="14"/>
      <c r="GQ1444" s="14"/>
      <c r="GR1444" s="14"/>
      <c r="GS1444" s="14"/>
      <c r="GT1444" s="14"/>
      <c r="GU1444" s="14"/>
      <c r="GV1444" s="14"/>
      <c r="GW1444" s="14"/>
      <c r="GX1444" s="14"/>
      <c r="GY1444" s="14"/>
      <c r="GZ1444" s="14"/>
      <c r="HA1444" s="14"/>
      <c r="HB1444" s="14"/>
      <c r="HC1444" s="14"/>
      <c r="HD1444" s="14"/>
      <c r="HE1444" s="14"/>
      <c r="HF1444" s="14"/>
      <c r="HG1444" s="14"/>
      <c r="HH1444" s="14"/>
      <c r="HI1444" s="14"/>
      <c r="HJ1444" s="14"/>
      <c r="HK1444" s="14"/>
      <c r="HL1444" s="14"/>
      <c r="HM1444" s="14"/>
      <c r="HN1444" s="14"/>
      <c r="HO1444" s="14"/>
      <c r="HP1444" s="14"/>
      <c r="HQ1444" s="14"/>
      <c r="HR1444" s="14"/>
      <c r="HS1444" s="14"/>
      <c r="HT1444" s="14"/>
      <c r="HU1444" s="14"/>
      <c r="HV1444" s="14"/>
      <c r="HW1444" s="14"/>
      <c r="HX1444" s="14"/>
      <c r="HY1444" s="14"/>
      <c r="HZ1444" s="14"/>
      <c r="IA1444" s="14"/>
      <c r="IB1444" s="14"/>
      <c r="IC1444" s="14"/>
      <c r="ID1444" s="14"/>
    </row>
    <row r="1445" spans="1:238" x14ac:dyDescent="0.2">
      <c r="A1445" s="11">
        <f t="shared" si="23"/>
        <v>1437</v>
      </c>
      <c r="B1445" s="32" t="s">
        <v>1929</v>
      </c>
      <c r="C1445" s="32" t="s">
        <v>1660</v>
      </c>
      <c r="D1445" s="38" t="s">
        <v>1037</v>
      </c>
      <c r="E1445" s="69">
        <v>2010.08</v>
      </c>
      <c r="F1445" s="33" t="s">
        <v>1930</v>
      </c>
      <c r="G1445" s="34">
        <v>3209</v>
      </c>
      <c r="H1445" s="34">
        <v>4052</v>
      </c>
      <c r="I1445" s="37" t="s">
        <v>1268</v>
      </c>
      <c r="J1445" s="35" t="s">
        <v>17</v>
      </c>
      <c r="K1445" s="36"/>
      <c r="L1445" s="15"/>
      <c r="M1445" s="15"/>
      <c r="N1445" s="15"/>
      <c r="O1445" s="15"/>
      <c r="P1445" s="15"/>
      <c r="Q1445" s="15"/>
      <c r="R1445" s="15"/>
      <c r="S1445" s="15"/>
      <c r="T1445" s="15"/>
      <c r="U1445" s="15"/>
      <c r="V1445" s="15"/>
      <c r="W1445" s="15"/>
      <c r="X1445" s="15"/>
      <c r="Y1445" s="15"/>
      <c r="Z1445" s="15"/>
      <c r="AA1445" s="15"/>
      <c r="AB1445" s="15"/>
      <c r="AC1445" s="15"/>
      <c r="AD1445" s="15"/>
      <c r="AE1445" s="15"/>
      <c r="AF1445" s="15"/>
      <c r="AG1445" s="15"/>
      <c r="AH1445" s="15"/>
      <c r="AI1445" s="15"/>
      <c r="AJ1445" s="15"/>
      <c r="AK1445" s="15"/>
      <c r="AL1445" s="15"/>
      <c r="AM1445" s="15"/>
      <c r="AN1445" s="15"/>
      <c r="AO1445" s="15"/>
      <c r="AP1445" s="15"/>
      <c r="AQ1445" s="15"/>
      <c r="AR1445" s="15"/>
      <c r="AS1445" s="15"/>
      <c r="AT1445" s="15"/>
      <c r="AU1445" s="15"/>
      <c r="AV1445" s="15"/>
      <c r="AW1445" s="15"/>
      <c r="AX1445" s="15"/>
      <c r="AY1445" s="15"/>
      <c r="AZ1445" s="15"/>
      <c r="BA1445" s="15"/>
      <c r="BB1445" s="15"/>
      <c r="BC1445" s="15"/>
      <c r="BD1445" s="15"/>
      <c r="BE1445" s="15"/>
      <c r="BF1445" s="15"/>
      <c r="BG1445" s="15"/>
      <c r="BH1445" s="15"/>
      <c r="BI1445" s="15"/>
      <c r="BJ1445" s="15"/>
      <c r="BK1445" s="15"/>
      <c r="BL1445" s="15"/>
      <c r="BM1445" s="15"/>
      <c r="BN1445" s="15"/>
      <c r="BO1445" s="15"/>
      <c r="BP1445" s="15"/>
      <c r="BQ1445" s="15"/>
      <c r="BR1445" s="15"/>
      <c r="BS1445" s="15"/>
      <c r="BT1445" s="15"/>
      <c r="BU1445" s="15"/>
      <c r="BV1445" s="15"/>
      <c r="BW1445" s="15"/>
      <c r="BX1445" s="15"/>
      <c r="BY1445" s="15"/>
      <c r="BZ1445" s="15"/>
      <c r="CA1445" s="15"/>
      <c r="CB1445" s="15"/>
      <c r="CC1445" s="15"/>
      <c r="CD1445" s="15"/>
      <c r="CE1445" s="15"/>
      <c r="CF1445" s="15"/>
      <c r="CG1445" s="15"/>
      <c r="CH1445" s="15"/>
      <c r="CI1445" s="15"/>
      <c r="CJ1445" s="15"/>
      <c r="CK1445" s="15"/>
      <c r="CL1445" s="15"/>
      <c r="CM1445" s="15"/>
      <c r="CN1445" s="15"/>
      <c r="CO1445" s="15"/>
      <c r="CP1445" s="15"/>
      <c r="CQ1445" s="15"/>
      <c r="CR1445" s="15"/>
      <c r="CS1445" s="15"/>
      <c r="CT1445" s="15"/>
      <c r="CU1445" s="15"/>
      <c r="CV1445" s="15"/>
      <c r="CW1445" s="15"/>
      <c r="CX1445" s="15"/>
      <c r="CY1445" s="15"/>
      <c r="CZ1445" s="15"/>
      <c r="DA1445" s="15"/>
      <c r="DB1445" s="15"/>
      <c r="DC1445" s="15"/>
      <c r="DD1445" s="15"/>
      <c r="DE1445" s="15"/>
      <c r="DF1445" s="15"/>
      <c r="DG1445" s="15"/>
      <c r="DH1445" s="15"/>
      <c r="DI1445" s="15"/>
      <c r="DJ1445" s="15"/>
      <c r="DK1445" s="15"/>
      <c r="DL1445" s="15"/>
      <c r="DM1445" s="15"/>
      <c r="DN1445" s="15"/>
      <c r="DO1445" s="15"/>
      <c r="DP1445" s="15"/>
      <c r="DQ1445" s="15"/>
      <c r="DR1445" s="15"/>
      <c r="DS1445" s="15"/>
      <c r="DT1445" s="15"/>
      <c r="DU1445" s="15"/>
      <c r="DV1445" s="15"/>
      <c r="DW1445" s="15"/>
      <c r="DX1445" s="15"/>
      <c r="DY1445" s="15"/>
      <c r="DZ1445" s="15"/>
      <c r="EA1445" s="15"/>
      <c r="EB1445" s="15"/>
      <c r="EC1445" s="15"/>
      <c r="ED1445" s="15"/>
      <c r="EE1445" s="15"/>
      <c r="EF1445" s="15"/>
      <c r="EG1445" s="15"/>
      <c r="EH1445" s="15"/>
      <c r="EI1445" s="15"/>
      <c r="EJ1445" s="15"/>
      <c r="EK1445" s="15"/>
      <c r="EL1445" s="15"/>
      <c r="EM1445" s="15"/>
      <c r="EN1445" s="15"/>
      <c r="EO1445" s="15"/>
      <c r="EP1445" s="15"/>
      <c r="EQ1445" s="15"/>
      <c r="ER1445" s="15"/>
      <c r="ES1445" s="15"/>
      <c r="ET1445" s="15"/>
      <c r="EU1445" s="15"/>
      <c r="EV1445" s="15"/>
      <c r="EW1445" s="15"/>
      <c r="EX1445" s="15"/>
      <c r="EY1445" s="15"/>
      <c r="EZ1445" s="15"/>
      <c r="FA1445" s="15"/>
      <c r="FB1445" s="15"/>
      <c r="FC1445" s="15"/>
      <c r="FD1445" s="15"/>
      <c r="FE1445" s="15"/>
      <c r="FF1445" s="15"/>
      <c r="FG1445" s="15"/>
      <c r="FH1445" s="15"/>
      <c r="FI1445" s="15"/>
      <c r="FJ1445" s="15"/>
      <c r="FK1445" s="15"/>
      <c r="FL1445" s="15"/>
      <c r="FM1445" s="15"/>
      <c r="FN1445" s="15"/>
      <c r="FO1445" s="15"/>
      <c r="FP1445" s="15"/>
      <c r="FQ1445" s="15"/>
      <c r="FR1445" s="15"/>
      <c r="FS1445" s="15"/>
      <c r="FT1445" s="15"/>
      <c r="FU1445" s="15"/>
      <c r="FV1445" s="15"/>
      <c r="FW1445" s="15"/>
      <c r="FX1445" s="15"/>
      <c r="FY1445" s="15"/>
      <c r="FZ1445" s="15"/>
      <c r="GA1445" s="15"/>
      <c r="GB1445" s="15"/>
      <c r="GC1445" s="15"/>
      <c r="GD1445" s="15"/>
      <c r="GE1445" s="15"/>
      <c r="GF1445" s="15"/>
      <c r="GG1445" s="15"/>
      <c r="GH1445" s="15"/>
      <c r="GI1445" s="15"/>
      <c r="GJ1445" s="15"/>
      <c r="GK1445" s="15"/>
      <c r="GL1445" s="15"/>
      <c r="GM1445" s="15"/>
      <c r="GN1445" s="15"/>
      <c r="GO1445" s="15"/>
      <c r="GP1445" s="15"/>
      <c r="GQ1445" s="15"/>
      <c r="GR1445" s="15"/>
      <c r="GS1445" s="15"/>
      <c r="GT1445" s="15"/>
      <c r="GU1445" s="15"/>
      <c r="GV1445" s="15"/>
      <c r="GW1445" s="15"/>
      <c r="GX1445" s="15"/>
      <c r="GY1445" s="15"/>
      <c r="GZ1445" s="15"/>
      <c r="HA1445" s="15"/>
      <c r="HB1445" s="15"/>
      <c r="HC1445" s="15"/>
      <c r="HD1445" s="15"/>
      <c r="HE1445" s="15"/>
      <c r="HF1445" s="15"/>
      <c r="HG1445" s="15"/>
      <c r="HH1445" s="15"/>
      <c r="HI1445" s="15"/>
      <c r="HJ1445" s="15"/>
      <c r="HK1445" s="15"/>
      <c r="HL1445" s="15"/>
      <c r="HM1445" s="15"/>
      <c r="HN1445" s="15"/>
      <c r="HO1445" s="15"/>
      <c r="HP1445" s="15"/>
      <c r="HQ1445" s="15"/>
      <c r="HR1445" s="15"/>
      <c r="HS1445" s="15"/>
      <c r="HT1445" s="15"/>
      <c r="HU1445" s="15"/>
      <c r="HV1445" s="15"/>
      <c r="HW1445" s="15"/>
      <c r="HX1445" s="15"/>
      <c r="HY1445" s="15"/>
      <c r="HZ1445" s="15"/>
      <c r="IA1445" s="15"/>
      <c r="IB1445" s="15"/>
      <c r="IC1445" s="15"/>
      <c r="ID1445" s="15"/>
    </row>
    <row r="1446" spans="1:238" x14ac:dyDescent="0.2">
      <c r="A1446" s="11">
        <f t="shared" si="23"/>
        <v>1438</v>
      </c>
      <c r="B1446" s="32" t="s">
        <v>1931</v>
      </c>
      <c r="C1446" s="32" t="s">
        <v>1660</v>
      </c>
      <c r="D1446" s="38" t="s">
        <v>1037</v>
      </c>
      <c r="E1446" s="69">
        <v>2010.08</v>
      </c>
      <c r="F1446" s="33" t="s">
        <v>1930</v>
      </c>
      <c r="G1446" s="34">
        <v>2549</v>
      </c>
      <c r="H1446" s="34">
        <v>3169</v>
      </c>
      <c r="I1446" s="37" t="s">
        <v>1268</v>
      </c>
      <c r="J1446" s="35" t="s">
        <v>17</v>
      </c>
      <c r="K1446" s="36"/>
      <c r="L1446" s="15"/>
      <c r="M1446" s="15"/>
      <c r="N1446" s="15"/>
      <c r="O1446" s="15"/>
      <c r="P1446" s="15"/>
      <c r="Q1446" s="15"/>
      <c r="R1446" s="15"/>
      <c r="S1446" s="15"/>
      <c r="T1446" s="15"/>
      <c r="U1446" s="15"/>
      <c r="V1446" s="15"/>
      <c r="W1446" s="15"/>
      <c r="X1446" s="15"/>
      <c r="Y1446" s="15"/>
      <c r="Z1446" s="15"/>
      <c r="AA1446" s="15"/>
      <c r="AB1446" s="15"/>
      <c r="AC1446" s="15"/>
      <c r="AD1446" s="15"/>
      <c r="AE1446" s="15"/>
      <c r="AF1446" s="15"/>
      <c r="AG1446" s="15"/>
      <c r="AH1446" s="15"/>
      <c r="AI1446" s="15"/>
      <c r="AJ1446" s="15"/>
      <c r="AK1446" s="15"/>
      <c r="AL1446" s="15"/>
      <c r="AM1446" s="15"/>
      <c r="AN1446" s="15"/>
      <c r="AO1446" s="15"/>
      <c r="AP1446" s="15"/>
      <c r="AQ1446" s="15"/>
      <c r="AR1446" s="15"/>
      <c r="AS1446" s="15"/>
      <c r="AT1446" s="15"/>
      <c r="AU1446" s="15"/>
      <c r="AV1446" s="15"/>
      <c r="AW1446" s="15"/>
      <c r="AX1446" s="15"/>
      <c r="AY1446" s="15"/>
      <c r="AZ1446" s="15"/>
      <c r="BA1446" s="15"/>
      <c r="BB1446" s="15"/>
      <c r="BC1446" s="15"/>
      <c r="BD1446" s="15"/>
      <c r="BE1446" s="15"/>
      <c r="BF1446" s="15"/>
      <c r="BG1446" s="15"/>
      <c r="BH1446" s="15"/>
      <c r="BI1446" s="15"/>
      <c r="BJ1446" s="15"/>
      <c r="BK1446" s="15"/>
      <c r="BL1446" s="15"/>
      <c r="BM1446" s="15"/>
      <c r="BN1446" s="15"/>
      <c r="BO1446" s="15"/>
      <c r="BP1446" s="15"/>
      <c r="BQ1446" s="15"/>
      <c r="BR1446" s="15"/>
      <c r="BS1446" s="15"/>
      <c r="BT1446" s="15"/>
      <c r="BU1446" s="15"/>
      <c r="BV1446" s="15"/>
      <c r="BW1446" s="15"/>
      <c r="BX1446" s="15"/>
      <c r="BY1446" s="15"/>
      <c r="BZ1446" s="15"/>
      <c r="CA1446" s="15"/>
      <c r="CB1446" s="15"/>
      <c r="CC1446" s="15"/>
      <c r="CD1446" s="15"/>
      <c r="CE1446" s="15"/>
      <c r="CF1446" s="15"/>
      <c r="CG1446" s="15"/>
      <c r="CH1446" s="15"/>
      <c r="CI1446" s="15"/>
      <c r="CJ1446" s="15"/>
      <c r="CK1446" s="15"/>
      <c r="CL1446" s="15"/>
      <c r="CM1446" s="15"/>
      <c r="CN1446" s="15"/>
      <c r="CO1446" s="15"/>
      <c r="CP1446" s="15"/>
      <c r="CQ1446" s="15"/>
      <c r="CR1446" s="15"/>
      <c r="CS1446" s="15"/>
      <c r="CT1446" s="15"/>
      <c r="CU1446" s="15"/>
      <c r="CV1446" s="15"/>
      <c r="CW1446" s="15"/>
      <c r="CX1446" s="15"/>
      <c r="CY1446" s="15"/>
      <c r="CZ1446" s="15"/>
      <c r="DA1446" s="15"/>
      <c r="DB1446" s="15"/>
      <c r="DC1446" s="15"/>
      <c r="DD1446" s="15"/>
      <c r="DE1446" s="15"/>
      <c r="DF1446" s="15"/>
      <c r="DG1446" s="15"/>
      <c r="DH1446" s="15"/>
      <c r="DI1446" s="15"/>
      <c r="DJ1446" s="15"/>
      <c r="DK1446" s="15"/>
      <c r="DL1446" s="15"/>
      <c r="DM1446" s="15"/>
      <c r="DN1446" s="15"/>
      <c r="DO1446" s="15"/>
      <c r="DP1446" s="15"/>
      <c r="DQ1446" s="15"/>
      <c r="DR1446" s="15"/>
      <c r="DS1446" s="15"/>
      <c r="DT1446" s="15"/>
      <c r="DU1446" s="15"/>
      <c r="DV1446" s="15"/>
      <c r="DW1446" s="15"/>
      <c r="DX1446" s="15"/>
      <c r="DY1446" s="15"/>
      <c r="DZ1446" s="15"/>
      <c r="EA1446" s="15"/>
      <c r="EB1446" s="15"/>
      <c r="EC1446" s="15"/>
      <c r="ED1446" s="15"/>
      <c r="EE1446" s="15"/>
      <c r="EF1446" s="15"/>
      <c r="EG1446" s="15"/>
      <c r="EH1446" s="15"/>
      <c r="EI1446" s="15"/>
      <c r="EJ1446" s="15"/>
      <c r="EK1446" s="15"/>
      <c r="EL1446" s="15"/>
      <c r="EM1446" s="15"/>
      <c r="EN1446" s="15"/>
      <c r="EO1446" s="15"/>
      <c r="EP1446" s="15"/>
      <c r="EQ1446" s="15"/>
      <c r="ER1446" s="15"/>
      <c r="ES1446" s="15"/>
      <c r="ET1446" s="15"/>
      <c r="EU1446" s="15"/>
      <c r="EV1446" s="15"/>
      <c r="EW1446" s="15"/>
      <c r="EX1446" s="15"/>
      <c r="EY1446" s="15"/>
      <c r="EZ1446" s="15"/>
      <c r="FA1446" s="15"/>
      <c r="FB1446" s="15"/>
      <c r="FC1446" s="15"/>
      <c r="FD1446" s="15"/>
      <c r="FE1446" s="15"/>
      <c r="FF1446" s="15"/>
      <c r="FG1446" s="15"/>
      <c r="FH1446" s="15"/>
      <c r="FI1446" s="15"/>
      <c r="FJ1446" s="15"/>
      <c r="FK1446" s="15"/>
      <c r="FL1446" s="15"/>
      <c r="FM1446" s="15"/>
      <c r="FN1446" s="15"/>
      <c r="FO1446" s="15"/>
      <c r="FP1446" s="15"/>
      <c r="FQ1446" s="15"/>
      <c r="FR1446" s="15"/>
      <c r="FS1446" s="15"/>
      <c r="FT1446" s="15"/>
      <c r="FU1446" s="15"/>
      <c r="FV1446" s="15"/>
      <c r="FW1446" s="15"/>
      <c r="FX1446" s="15"/>
      <c r="FY1446" s="15"/>
      <c r="FZ1446" s="15"/>
      <c r="GA1446" s="15"/>
      <c r="GB1446" s="15"/>
      <c r="GC1446" s="15"/>
      <c r="GD1446" s="15"/>
      <c r="GE1446" s="15"/>
      <c r="GF1446" s="15"/>
      <c r="GG1446" s="15"/>
      <c r="GH1446" s="15"/>
      <c r="GI1446" s="15"/>
      <c r="GJ1446" s="15"/>
      <c r="GK1446" s="15"/>
      <c r="GL1446" s="15"/>
      <c r="GM1446" s="15"/>
      <c r="GN1446" s="15"/>
      <c r="GO1446" s="15"/>
      <c r="GP1446" s="15"/>
      <c r="GQ1446" s="15"/>
      <c r="GR1446" s="15"/>
      <c r="GS1446" s="15"/>
      <c r="GT1446" s="15"/>
      <c r="GU1446" s="15"/>
      <c r="GV1446" s="15"/>
      <c r="GW1446" s="15"/>
      <c r="GX1446" s="15"/>
      <c r="GY1446" s="15"/>
      <c r="GZ1446" s="15"/>
      <c r="HA1446" s="15"/>
      <c r="HB1446" s="15"/>
      <c r="HC1446" s="15"/>
      <c r="HD1446" s="15"/>
      <c r="HE1446" s="15"/>
      <c r="HF1446" s="15"/>
      <c r="HG1446" s="15"/>
      <c r="HH1446" s="15"/>
      <c r="HI1446" s="15"/>
      <c r="HJ1446" s="15"/>
      <c r="HK1446" s="15"/>
      <c r="HL1446" s="15"/>
      <c r="HM1446" s="15"/>
      <c r="HN1446" s="15"/>
      <c r="HO1446" s="15"/>
      <c r="HP1446" s="15"/>
      <c r="HQ1446" s="15"/>
      <c r="HR1446" s="15"/>
      <c r="HS1446" s="15"/>
      <c r="HT1446" s="15"/>
      <c r="HU1446" s="15"/>
      <c r="HV1446" s="15"/>
      <c r="HW1446" s="15"/>
      <c r="HX1446" s="15"/>
      <c r="HY1446" s="15"/>
      <c r="HZ1446" s="15"/>
      <c r="IA1446" s="15"/>
      <c r="IB1446" s="15"/>
      <c r="IC1446" s="15"/>
      <c r="ID1446" s="15"/>
    </row>
    <row r="1447" spans="1:238" x14ac:dyDescent="0.2">
      <c r="A1447" s="11">
        <f t="shared" si="23"/>
        <v>1439</v>
      </c>
      <c r="B1447" s="32" t="s">
        <v>1932</v>
      </c>
      <c r="C1447" s="32" t="s">
        <v>1660</v>
      </c>
      <c r="D1447" s="38" t="s">
        <v>1037</v>
      </c>
      <c r="E1447" s="69">
        <v>2010.08</v>
      </c>
      <c r="F1447" s="33" t="s">
        <v>1930</v>
      </c>
      <c r="G1447" s="34">
        <v>1180</v>
      </c>
      <c r="H1447" s="34">
        <v>1483</v>
      </c>
      <c r="I1447" s="37" t="s">
        <v>1268</v>
      </c>
      <c r="J1447" s="35" t="s">
        <v>17</v>
      </c>
      <c r="K1447" s="36"/>
      <c r="L1447" s="15"/>
      <c r="M1447" s="15"/>
      <c r="N1447" s="15"/>
      <c r="O1447" s="15"/>
      <c r="P1447" s="15"/>
      <c r="Q1447" s="15"/>
      <c r="R1447" s="15"/>
      <c r="S1447" s="15"/>
      <c r="T1447" s="15"/>
      <c r="U1447" s="15"/>
      <c r="V1447" s="15"/>
      <c r="W1447" s="15"/>
      <c r="X1447" s="15"/>
      <c r="Y1447" s="15"/>
      <c r="Z1447" s="15"/>
      <c r="AA1447" s="15"/>
      <c r="AB1447" s="15"/>
      <c r="AC1447" s="15"/>
      <c r="AD1447" s="15"/>
      <c r="AE1447" s="15"/>
      <c r="AF1447" s="15"/>
      <c r="AG1447" s="15"/>
      <c r="AH1447" s="15"/>
      <c r="AI1447" s="15"/>
      <c r="AJ1447" s="15"/>
      <c r="AK1447" s="15"/>
      <c r="AL1447" s="15"/>
      <c r="AM1447" s="15"/>
      <c r="AN1447" s="15"/>
      <c r="AO1447" s="15"/>
      <c r="AP1447" s="15"/>
      <c r="AQ1447" s="15"/>
      <c r="AR1447" s="15"/>
      <c r="AS1447" s="15"/>
      <c r="AT1447" s="15"/>
      <c r="AU1447" s="15"/>
      <c r="AV1447" s="15"/>
      <c r="AW1447" s="15"/>
      <c r="AX1447" s="15"/>
      <c r="AY1447" s="15"/>
      <c r="AZ1447" s="15"/>
      <c r="BA1447" s="15"/>
      <c r="BB1447" s="15"/>
      <c r="BC1447" s="15"/>
      <c r="BD1447" s="15"/>
      <c r="BE1447" s="15"/>
      <c r="BF1447" s="15"/>
      <c r="BG1447" s="15"/>
      <c r="BH1447" s="15"/>
      <c r="BI1447" s="15"/>
      <c r="BJ1447" s="15"/>
      <c r="BK1447" s="15"/>
      <c r="BL1447" s="15"/>
      <c r="BM1447" s="15"/>
      <c r="BN1447" s="15"/>
      <c r="BO1447" s="15"/>
      <c r="BP1447" s="15"/>
      <c r="BQ1447" s="15"/>
      <c r="BR1447" s="15"/>
      <c r="BS1447" s="15"/>
      <c r="BT1447" s="15"/>
      <c r="BU1447" s="15"/>
      <c r="BV1447" s="15"/>
      <c r="BW1447" s="15"/>
      <c r="BX1447" s="15"/>
      <c r="BY1447" s="15"/>
      <c r="BZ1447" s="15"/>
      <c r="CA1447" s="15"/>
      <c r="CB1447" s="15"/>
      <c r="CC1447" s="15"/>
      <c r="CD1447" s="15"/>
      <c r="CE1447" s="15"/>
      <c r="CF1447" s="15"/>
      <c r="CG1447" s="15"/>
      <c r="CH1447" s="15"/>
      <c r="CI1447" s="15"/>
      <c r="CJ1447" s="15"/>
      <c r="CK1447" s="15"/>
      <c r="CL1447" s="15"/>
      <c r="CM1447" s="15"/>
      <c r="CN1447" s="15"/>
      <c r="CO1447" s="15"/>
      <c r="CP1447" s="15"/>
      <c r="CQ1447" s="15"/>
      <c r="CR1447" s="15"/>
      <c r="CS1447" s="15"/>
      <c r="CT1447" s="15"/>
      <c r="CU1447" s="15"/>
      <c r="CV1447" s="15"/>
      <c r="CW1447" s="15"/>
      <c r="CX1447" s="15"/>
      <c r="CY1447" s="15"/>
      <c r="CZ1447" s="15"/>
      <c r="DA1447" s="15"/>
      <c r="DB1447" s="15"/>
      <c r="DC1447" s="15"/>
      <c r="DD1447" s="15"/>
      <c r="DE1447" s="15"/>
      <c r="DF1447" s="15"/>
      <c r="DG1447" s="15"/>
      <c r="DH1447" s="15"/>
      <c r="DI1447" s="15"/>
      <c r="DJ1447" s="15"/>
      <c r="DK1447" s="15"/>
      <c r="DL1447" s="15"/>
      <c r="DM1447" s="15"/>
      <c r="DN1447" s="15"/>
      <c r="DO1447" s="15"/>
      <c r="DP1447" s="15"/>
      <c r="DQ1447" s="15"/>
      <c r="DR1447" s="15"/>
      <c r="DS1447" s="15"/>
      <c r="DT1447" s="15"/>
      <c r="DU1447" s="15"/>
      <c r="DV1447" s="15"/>
      <c r="DW1447" s="15"/>
      <c r="DX1447" s="15"/>
      <c r="DY1447" s="15"/>
      <c r="DZ1447" s="15"/>
      <c r="EA1447" s="15"/>
      <c r="EB1447" s="15"/>
      <c r="EC1447" s="15"/>
      <c r="ED1447" s="15"/>
      <c r="EE1447" s="15"/>
      <c r="EF1447" s="15"/>
      <c r="EG1447" s="15"/>
      <c r="EH1447" s="15"/>
      <c r="EI1447" s="15"/>
      <c r="EJ1447" s="15"/>
      <c r="EK1447" s="15"/>
      <c r="EL1447" s="15"/>
      <c r="EM1447" s="15"/>
      <c r="EN1447" s="15"/>
      <c r="EO1447" s="15"/>
      <c r="EP1447" s="15"/>
      <c r="EQ1447" s="15"/>
      <c r="ER1447" s="15"/>
      <c r="ES1447" s="15"/>
      <c r="ET1447" s="15"/>
      <c r="EU1447" s="15"/>
      <c r="EV1447" s="15"/>
      <c r="EW1447" s="15"/>
      <c r="EX1447" s="15"/>
      <c r="EY1447" s="15"/>
      <c r="EZ1447" s="15"/>
      <c r="FA1447" s="15"/>
      <c r="FB1447" s="15"/>
      <c r="FC1447" s="15"/>
      <c r="FD1447" s="15"/>
      <c r="FE1447" s="15"/>
      <c r="FF1447" s="15"/>
      <c r="FG1447" s="15"/>
      <c r="FH1447" s="15"/>
      <c r="FI1447" s="15"/>
      <c r="FJ1447" s="15"/>
      <c r="FK1447" s="15"/>
      <c r="FL1447" s="15"/>
      <c r="FM1447" s="15"/>
      <c r="FN1447" s="15"/>
      <c r="FO1447" s="15"/>
      <c r="FP1447" s="15"/>
      <c r="FQ1447" s="15"/>
      <c r="FR1447" s="15"/>
      <c r="FS1447" s="15"/>
      <c r="FT1447" s="15"/>
      <c r="FU1447" s="15"/>
      <c r="FV1447" s="15"/>
      <c r="FW1447" s="15"/>
      <c r="FX1447" s="15"/>
      <c r="FY1447" s="15"/>
      <c r="FZ1447" s="15"/>
      <c r="GA1447" s="15"/>
      <c r="GB1447" s="15"/>
      <c r="GC1447" s="15"/>
      <c r="GD1447" s="15"/>
      <c r="GE1447" s="15"/>
      <c r="GF1447" s="15"/>
      <c r="GG1447" s="15"/>
      <c r="GH1447" s="15"/>
      <c r="GI1447" s="15"/>
      <c r="GJ1447" s="15"/>
      <c r="GK1447" s="15"/>
      <c r="GL1447" s="15"/>
      <c r="GM1447" s="15"/>
      <c r="GN1447" s="15"/>
      <c r="GO1447" s="15"/>
      <c r="GP1447" s="15"/>
      <c r="GQ1447" s="15"/>
      <c r="GR1447" s="15"/>
      <c r="GS1447" s="15"/>
      <c r="GT1447" s="15"/>
      <c r="GU1447" s="15"/>
      <c r="GV1447" s="15"/>
      <c r="GW1447" s="15"/>
      <c r="GX1447" s="15"/>
      <c r="GY1447" s="15"/>
      <c r="GZ1447" s="15"/>
      <c r="HA1447" s="15"/>
      <c r="HB1447" s="15"/>
      <c r="HC1447" s="15"/>
      <c r="HD1447" s="15"/>
      <c r="HE1447" s="15"/>
      <c r="HF1447" s="15"/>
      <c r="HG1447" s="15"/>
      <c r="HH1447" s="15"/>
      <c r="HI1447" s="15"/>
      <c r="HJ1447" s="15"/>
      <c r="HK1447" s="15"/>
      <c r="HL1447" s="15"/>
      <c r="HM1447" s="15"/>
      <c r="HN1447" s="15"/>
      <c r="HO1447" s="15"/>
      <c r="HP1447" s="15"/>
      <c r="HQ1447" s="15"/>
      <c r="HR1447" s="15"/>
      <c r="HS1447" s="15"/>
      <c r="HT1447" s="15"/>
      <c r="HU1447" s="15"/>
      <c r="HV1447" s="15"/>
      <c r="HW1447" s="15"/>
      <c r="HX1447" s="15"/>
      <c r="HY1447" s="15"/>
      <c r="HZ1447" s="15"/>
      <c r="IA1447" s="15"/>
      <c r="IB1447" s="15"/>
      <c r="IC1447" s="15"/>
      <c r="ID1447" s="15"/>
    </row>
    <row r="1448" spans="1:238" x14ac:dyDescent="0.2">
      <c r="A1448" s="11">
        <f t="shared" si="23"/>
        <v>1440</v>
      </c>
      <c r="B1448" s="32" t="s">
        <v>1933</v>
      </c>
      <c r="C1448" s="32" t="s">
        <v>1660</v>
      </c>
      <c r="D1448" s="38" t="s">
        <v>1037</v>
      </c>
      <c r="E1448" s="69">
        <v>2010.08</v>
      </c>
      <c r="F1448" s="33" t="s">
        <v>1930</v>
      </c>
      <c r="G1448" s="34">
        <v>2551</v>
      </c>
      <c r="H1448" s="34">
        <v>1789</v>
      </c>
      <c r="I1448" s="37" t="s">
        <v>1268</v>
      </c>
      <c r="J1448" s="35" t="s">
        <v>17</v>
      </c>
      <c r="K1448" s="36"/>
      <c r="L1448" s="15"/>
      <c r="M1448" s="15"/>
      <c r="N1448" s="15"/>
      <c r="O1448" s="15"/>
      <c r="P1448" s="15"/>
      <c r="Q1448" s="15"/>
      <c r="R1448" s="15"/>
      <c r="S1448" s="15"/>
      <c r="T1448" s="15"/>
      <c r="U1448" s="15"/>
      <c r="V1448" s="15"/>
      <c r="W1448" s="15"/>
      <c r="X1448" s="15"/>
      <c r="Y1448" s="15"/>
      <c r="Z1448" s="15"/>
      <c r="AA1448" s="15"/>
      <c r="AB1448" s="15"/>
      <c r="AC1448" s="15"/>
      <c r="AD1448" s="15"/>
      <c r="AE1448" s="15"/>
      <c r="AF1448" s="15"/>
      <c r="AG1448" s="15"/>
      <c r="AH1448" s="15"/>
      <c r="AI1448" s="15"/>
      <c r="AJ1448" s="15"/>
      <c r="AK1448" s="15"/>
      <c r="AL1448" s="15"/>
      <c r="AM1448" s="15"/>
      <c r="AN1448" s="15"/>
      <c r="AO1448" s="15"/>
      <c r="AP1448" s="15"/>
      <c r="AQ1448" s="15"/>
      <c r="AR1448" s="15"/>
      <c r="AS1448" s="15"/>
      <c r="AT1448" s="15"/>
      <c r="AU1448" s="15"/>
      <c r="AV1448" s="15"/>
      <c r="AW1448" s="15"/>
      <c r="AX1448" s="15"/>
      <c r="AY1448" s="15"/>
      <c r="AZ1448" s="15"/>
      <c r="BA1448" s="15"/>
      <c r="BB1448" s="15"/>
      <c r="BC1448" s="15"/>
      <c r="BD1448" s="15"/>
      <c r="BE1448" s="15"/>
      <c r="BF1448" s="15"/>
      <c r="BG1448" s="15"/>
      <c r="BH1448" s="15"/>
      <c r="BI1448" s="15"/>
      <c r="BJ1448" s="15"/>
      <c r="BK1448" s="15"/>
      <c r="BL1448" s="15"/>
      <c r="BM1448" s="15"/>
      <c r="BN1448" s="15"/>
      <c r="BO1448" s="15"/>
      <c r="BP1448" s="15"/>
      <c r="BQ1448" s="15"/>
      <c r="BR1448" s="15"/>
      <c r="BS1448" s="15"/>
      <c r="BT1448" s="15"/>
      <c r="BU1448" s="15"/>
      <c r="BV1448" s="15"/>
      <c r="BW1448" s="15"/>
      <c r="BX1448" s="15"/>
      <c r="BY1448" s="15"/>
      <c r="BZ1448" s="15"/>
      <c r="CA1448" s="15"/>
      <c r="CB1448" s="15"/>
      <c r="CC1448" s="15"/>
      <c r="CD1448" s="15"/>
      <c r="CE1448" s="15"/>
      <c r="CF1448" s="15"/>
      <c r="CG1448" s="15"/>
      <c r="CH1448" s="15"/>
      <c r="CI1448" s="15"/>
      <c r="CJ1448" s="15"/>
      <c r="CK1448" s="15"/>
      <c r="CL1448" s="15"/>
      <c r="CM1448" s="15"/>
      <c r="CN1448" s="15"/>
      <c r="CO1448" s="15"/>
      <c r="CP1448" s="15"/>
      <c r="CQ1448" s="15"/>
      <c r="CR1448" s="15"/>
      <c r="CS1448" s="15"/>
      <c r="CT1448" s="15"/>
      <c r="CU1448" s="15"/>
      <c r="CV1448" s="15"/>
      <c r="CW1448" s="15"/>
      <c r="CX1448" s="15"/>
      <c r="CY1448" s="15"/>
      <c r="CZ1448" s="15"/>
      <c r="DA1448" s="15"/>
      <c r="DB1448" s="15"/>
      <c r="DC1448" s="15"/>
      <c r="DD1448" s="15"/>
      <c r="DE1448" s="15"/>
      <c r="DF1448" s="15"/>
      <c r="DG1448" s="15"/>
      <c r="DH1448" s="15"/>
      <c r="DI1448" s="15"/>
      <c r="DJ1448" s="15"/>
      <c r="DK1448" s="15"/>
      <c r="DL1448" s="15"/>
      <c r="DM1448" s="15"/>
      <c r="DN1448" s="15"/>
      <c r="DO1448" s="15"/>
      <c r="DP1448" s="15"/>
      <c r="DQ1448" s="15"/>
      <c r="DR1448" s="15"/>
      <c r="DS1448" s="15"/>
      <c r="DT1448" s="15"/>
      <c r="DU1448" s="15"/>
      <c r="DV1448" s="15"/>
      <c r="DW1448" s="15"/>
      <c r="DX1448" s="15"/>
      <c r="DY1448" s="15"/>
      <c r="DZ1448" s="15"/>
      <c r="EA1448" s="15"/>
      <c r="EB1448" s="15"/>
      <c r="EC1448" s="15"/>
      <c r="ED1448" s="15"/>
      <c r="EE1448" s="15"/>
      <c r="EF1448" s="15"/>
      <c r="EG1448" s="15"/>
      <c r="EH1448" s="15"/>
      <c r="EI1448" s="15"/>
      <c r="EJ1448" s="15"/>
      <c r="EK1448" s="15"/>
      <c r="EL1448" s="15"/>
      <c r="EM1448" s="15"/>
      <c r="EN1448" s="15"/>
      <c r="EO1448" s="15"/>
      <c r="EP1448" s="15"/>
      <c r="EQ1448" s="15"/>
      <c r="ER1448" s="15"/>
      <c r="ES1448" s="15"/>
      <c r="ET1448" s="15"/>
      <c r="EU1448" s="15"/>
      <c r="EV1448" s="15"/>
      <c r="EW1448" s="15"/>
      <c r="EX1448" s="15"/>
      <c r="EY1448" s="15"/>
      <c r="EZ1448" s="15"/>
      <c r="FA1448" s="15"/>
      <c r="FB1448" s="15"/>
      <c r="FC1448" s="15"/>
      <c r="FD1448" s="15"/>
      <c r="FE1448" s="15"/>
      <c r="FF1448" s="15"/>
      <c r="FG1448" s="15"/>
      <c r="FH1448" s="15"/>
      <c r="FI1448" s="15"/>
      <c r="FJ1448" s="15"/>
      <c r="FK1448" s="15"/>
      <c r="FL1448" s="15"/>
      <c r="FM1448" s="15"/>
      <c r="FN1448" s="15"/>
      <c r="FO1448" s="15"/>
      <c r="FP1448" s="15"/>
      <c r="FQ1448" s="15"/>
      <c r="FR1448" s="15"/>
      <c r="FS1448" s="15"/>
      <c r="FT1448" s="15"/>
      <c r="FU1448" s="15"/>
      <c r="FV1448" s="15"/>
      <c r="FW1448" s="15"/>
      <c r="FX1448" s="15"/>
      <c r="FY1448" s="15"/>
      <c r="FZ1448" s="15"/>
      <c r="GA1448" s="15"/>
      <c r="GB1448" s="15"/>
      <c r="GC1448" s="15"/>
      <c r="GD1448" s="15"/>
      <c r="GE1448" s="15"/>
      <c r="GF1448" s="15"/>
      <c r="GG1448" s="15"/>
      <c r="GH1448" s="15"/>
      <c r="GI1448" s="15"/>
      <c r="GJ1448" s="15"/>
      <c r="GK1448" s="15"/>
      <c r="GL1448" s="15"/>
      <c r="GM1448" s="15"/>
      <c r="GN1448" s="15"/>
      <c r="GO1448" s="15"/>
      <c r="GP1448" s="15"/>
      <c r="GQ1448" s="15"/>
      <c r="GR1448" s="15"/>
      <c r="GS1448" s="15"/>
      <c r="GT1448" s="15"/>
      <c r="GU1448" s="15"/>
      <c r="GV1448" s="15"/>
      <c r="GW1448" s="15"/>
      <c r="GX1448" s="15"/>
      <c r="GY1448" s="15"/>
      <c r="GZ1448" s="15"/>
      <c r="HA1448" s="15"/>
      <c r="HB1448" s="15"/>
      <c r="HC1448" s="15"/>
      <c r="HD1448" s="15"/>
      <c r="HE1448" s="15"/>
      <c r="HF1448" s="15"/>
      <c r="HG1448" s="15"/>
      <c r="HH1448" s="15"/>
      <c r="HI1448" s="15"/>
      <c r="HJ1448" s="15"/>
      <c r="HK1448" s="15"/>
      <c r="HL1448" s="15"/>
      <c r="HM1448" s="15"/>
      <c r="HN1448" s="15"/>
      <c r="HO1448" s="15"/>
      <c r="HP1448" s="15"/>
      <c r="HQ1448" s="15"/>
      <c r="HR1448" s="15"/>
      <c r="HS1448" s="15"/>
      <c r="HT1448" s="15"/>
      <c r="HU1448" s="15"/>
      <c r="HV1448" s="15"/>
      <c r="HW1448" s="15"/>
      <c r="HX1448" s="15"/>
      <c r="HY1448" s="15"/>
      <c r="HZ1448" s="15"/>
      <c r="IA1448" s="15"/>
      <c r="IB1448" s="15"/>
      <c r="IC1448" s="15"/>
      <c r="ID1448" s="15"/>
    </row>
    <row r="1449" spans="1:238" x14ac:dyDescent="0.2">
      <c r="A1449" s="11">
        <f t="shared" si="23"/>
        <v>1441</v>
      </c>
      <c r="B1449" s="38" t="s">
        <v>1934</v>
      </c>
      <c r="C1449" s="32" t="s">
        <v>1660</v>
      </c>
      <c r="D1449" s="38" t="s">
        <v>1037</v>
      </c>
      <c r="E1449" s="68">
        <v>2013.03</v>
      </c>
      <c r="F1449" s="33" t="s">
        <v>1778</v>
      </c>
      <c r="G1449" s="34">
        <v>8195</v>
      </c>
      <c r="H1449" s="34">
        <v>19782</v>
      </c>
      <c r="I1449" s="37" t="s">
        <v>19</v>
      </c>
      <c r="J1449" s="35" t="s">
        <v>17</v>
      </c>
      <c r="K1449" s="36"/>
    </row>
    <row r="1450" spans="1:238" x14ac:dyDescent="0.2">
      <c r="A1450" s="11">
        <f t="shared" si="23"/>
        <v>1442</v>
      </c>
      <c r="B1450" s="38" t="s">
        <v>1935</v>
      </c>
      <c r="C1450" s="32" t="s">
        <v>1660</v>
      </c>
      <c r="D1450" s="38" t="s">
        <v>1037</v>
      </c>
      <c r="E1450" s="68">
        <v>2013.03</v>
      </c>
      <c r="F1450" s="33" t="s">
        <v>1778</v>
      </c>
      <c r="G1450" s="34">
        <v>4316</v>
      </c>
      <c r="H1450" s="34">
        <v>8892</v>
      </c>
      <c r="I1450" s="37" t="s">
        <v>18</v>
      </c>
      <c r="J1450" s="35" t="s">
        <v>17</v>
      </c>
      <c r="K1450" s="36"/>
    </row>
    <row r="1451" spans="1:238" x14ac:dyDescent="0.2">
      <c r="A1451" s="11">
        <f t="shared" si="23"/>
        <v>1443</v>
      </c>
      <c r="B1451" s="38" t="s">
        <v>1936</v>
      </c>
      <c r="C1451" s="32" t="s">
        <v>1660</v>
      </c>
      <c r="D1451" s="38" t="s">
        <v>1037</v>
      </c>
      <c r="E1451" s="68">
        <v>2013.03</v>
      </c>
      <c r="F1451" s="33" t="s">
        <v>1778</v>
      </c>
      <c r="G1451" s="34">
        <v>1335</v>
      </c>
      <c r="H1451" s="34">
        <v>2893</v>
      </c>
      <c r="I1451" s="37" t="s">
        <v>19</v>
      </c>
      <c r="J1451" s="35" t="s">
        <v>17</v>
      </c>
      <c r="K1451" s="36"/>
    </row>
    <row r="1452" spans="1:238" x14ac:dyDescent="0.2">
      <c r="A1452" s="11">
        <f t="shared" si="23"/>
        <v>1444</v>
      </c>
      <c r="B1452" s="38" t="s">
        <v>1937</v>
      </c>
      <c r="C1452" s="32" t="s">
        <v>1660</v>
      </c>
      <c r="D1452" s="38" t="s">
        <v>1037</v>
      </c>
      <c r="E1452" s="68">
        <v>2013.12</v>
      </c>
      <c r="F1452" s="33" t="s">
        <v>1938</v>
      </c>
      <c r="G1452" s="34">
        <v>1762</v>
      </c>
      <c r="H1452" s="34">
        <v>2432</v>
      </c>
      <c r="I1452" s="37" t="s">
        <v>15</v>
      </c>
      <c r="J1452" s="35" t="s">
        <v>17</v>
      </c>
      <c r="K1452" s="36"/>
      <c r="L1452" s="17"/>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7"/>
      <c r="AI1452" s="17"/>
      <c r="AJ1452" s="17"/>
      <c r="AK1452" s="17"/>
      <c r="AL1452" s="17"/>
      <c r="AM1452" s="17"/>
      <c r="AN1452" s="17"/>
      <c r="AO1452" s="17"/>
      <c r="AP1452" s="17"/>
      <c r="AQ1452" s="17"/>
      <c r="AR1452" s="17"/>
      <c r="AS1452" s="17"/>
      <c r="AT1452" s="17"/>
      <c r="AU1452" s="17"/>
      <c r="AV1452" s="17"/>
      <c r="AW1452" s="17"/>
      <c r="AX1452" s="17"/>
      <c r="AY1452" s="17"/>
      <c r="AZ1452" s="17"/>
      <c r="BA1452" s="17"/>
      <c r="BB1452" s="17"/>
      <c r="BC1452" s="17"/>
      <c r="BD1452" s="17"/>
      <c r="BE1452" s="17"/>
      <c r="BF1452" s="17"/>
      <c r="BG1452" s="17"/>
      <c r="BH1452" s="17"/>
      <c r="BI1452" s="17"/>
      <c r="BJ1452" s="17"/>
      <c r="BK1452" s="17"/>
      <c r="BL1452" s="17"/>
      <c r="BM1452" s="17"/>
      <c r="BN1452" s="17"/>
      <c r="BO1452" s="17"/>
      <c r="BP1452" s="17"/>
      <c r="BQ1452" s="17"/>
      <c r="BR1452" s="17"/>
      <c r="BS1452" s="17"/>
      <c r="BT1452" s="17"/>
      <c r="BU1452" s="17"/>
      <c r="BV1452" s="17"/>
      <c r="BW1452" s="17"/>
      <c r="BX1452" s="17"/>
      <c r="BY1452" s="17"/>
      <c r="BZ1452" s="17"/>
      <c r="CA1452" s="17"/>
      <c r="CB1452" s="17"/>
      <c r="CC1452" s="17"/>
      <c r="CD1452" s="17"/>
      <c r="CE1452" s="17"/>
      <c r="CF1452" s="17"/>
      <c r="CG1452" s="17"/>
      <c r="CH1452" s="17"/>
      <c r="CI1452" s="17"/>
      <c r="CJ1452" s="17"/>
      <c r="CK1452" s="17"/>
      <c r="CL1452" s="17"/>
      <c r="CM1452" s="17"/>
      <c r="CN1452" s="17"/>
      <c r="CO1452" s="17"/>
      <c r="CP1452" s="17"/>
      <c r="CQ1452" s="17"/>
      <c r="CR1452" s="17"/>
      <c r="CS1452" s="17"/>
      <c r="CT1452" s="17"/>
      <c r="CU1452" s="17"/>
      <c r="CV1452" s="17"/>
      <c r="CW1452" s="17"/>
      <c r="CX1452" s="17"/>
      <c r="CY1452" s="17"/>
      <c r="CZ1452" s="17"/>
      <c r="DA1452" s="17"/>
      <c r="DB1452" s="17"/>
      <c r="DC1452" s="17"/>
      <c r="DD1452" s="17"/>
      <c r="DE1452" s="17"/>
      <c r="DF1452" s="17"/>
      <c r="DG1452" s="17"/>
      <c r="DH1452" s="17"/>
      <c r="DI1452" s="17"/>
      <c r="DJ1452" s="17"/>
      <c r="DK1452" s="17"/>
      <c r="DL1452" s="17"/>
      <c r="DM1452" s="17"/>
      <c r="DN1452" s="17"/>
      <c r="DO1452" s="17"/>
      <c r="DP1452" s="17"/>
      <c r="DQ1452" s="17"/>
      <c r="DR1452" s="17"/>
      <c r="DS1452" s="17"/>
      <c r="DT1452" s="17"/>
      <c r="DU1452" s="17"/>
      <c r="DV1452" s="17"/>
      <c r="DW1452" s="17"/>
      <c r="DX1452" s="17"/>
      <c r="DY1452" s="17"/>
      <c r="DZ1452" s="17"/>
      <c r="EA1452" s="17"/>
      <c r="EB1452" s="17"/>
      <c r="EC1452" s="17"/>
      <c r="ED1452" s="17"/>
      <c r="EE1452" s="17"/>
      <c r="EF1452" s="17"/>
      <c r="EG1452" s="17"/>
      <c r="EH1452" s="17"/>
      <c r="EI1452" s="17"/>
      <c r="EJ1452" s="17"/>
      <c r="EK1452" s="17"/>
      <c r="EL1452" s="17"/>
      <c r="EM1452" s="17"/>
      <c r="EN1452" s="17"/>
      <c r="EO1452" s="17"/>
      <c r="EP1452" s="17"/>
      <c r="EQ1452" s="17"/>
      <c r="ER1452" s="17"/>
      <c r="ES1452" s="17"/>
      <c r="ET1452" s="17"/>
      <c r="EU1452" s="17"/>
      <c r="EV1452" s="17"/>
      <c r="EW1452" s="17"/>
      <c r="EX1452" s="17"/>
      <c r="EY1452" s="17"/>
      <c r="EZ1452" s="17"/>
      <c r="FA1452" s="17"/>
      <c r="FB1452" s="17"/>
      <c r="FC1452" s="17"/>
      <c r="FD1452" s="17"/>
      <c r="FE1452" s="17"/>
      <c r="FF1452" s="17"/>
      <c r="FG1452" s="17"/>
      <c r="FH1452" s="17"/>
      <c r="FI1452" s="17"/>
      <c r="FJ1452" s="17"/>
      <c r="FK1452" s="17"/>
      <c r="FL1452" s="17"/>
      <c r="FM1452" s="17"/>
      <c r="FN1452" s="17"/>
      <c r="FO1452" s="17"/>
      <c r="FP1452" s="17"/>
      <c r="FQ1452" s="17"/>
      <c r="FR1452" s="17"/>
      <c r="FS1452" s="17"/>
      <c r="FT1452" s="17"/>
      <c r="FU1452" s="17"/>
      <c r="FV1452" s="17"/>
      <c r="FW1452" s="17"/>
      <c r="FX1452" s="17"/>
      <c r="FY1452" s="17"/>
      <c r="FZ1452" s="17"/>
      <c r="GA1452" s="17"/>
      <c r="GB1452" s="17"/>
      <c r="GC1452" s="17"/>
      <c r="GD1452" s="17"/>
      <c r="GE1452" s="17"/>
      <c r="GF1452" s="17"/>
      <c r="GG1452" s="17"/>
      <c r="GH1452" s="17"/>
      <c r="GI1452" s="17"/>
      <c r="GJ1452" s="17"/>
      <c r="GK1452" s="17"/>
      <c r="GL1452" s="17"/>
      <c r="GM1452" s="17"/>
      <c r="GN1452" s="17"/>
      <c r="GO1452" s="17"/>
      <c r="GP1452" s="17"/>
      <c r="GQ1452" s="17"/>
      <c r="GR1452" s="17"/>
      <c r="GS1452" s="17"/>
      <c r="GT1452" s="17"/>
      <c r="GU1452" s="17"/>
      <c r="GV1452" s="17"/>
      <c r="GW1452" s="17"/>
      <c r="GX1452" s="17"/>
      <c r="GY1452" s="17"/>
      <c r="GZ1452" s="17"/>
      <c r="HA1452" s="17"/>
      <c r="HB1452" s="17"/>
      <c r="HC1452" s="17"/>
      <c r="HD1452" s="17"/>
      <c r="HE1452" s="17"/>
      <c r="HF1452" s="17"/>
      <c r="HG1452" s="17"/>
      <c r="HH1452" s="17"/>
      <c r="HI1452" s="17"/>
      <c r="HJ1452" s="17"/>
      <c r="HK1452" s="17"/>
      <c r="HL1452" s="17"/>
      <c r="HM1452" s="17"/>
      <c r="HN1452" s="17"/>
      <c r="HO1452" s="17"/>
      <c r="HP1452" s="13"/>
      <c r="HQ1452" s="13"/>
      <c r="HR1452" s="13"/>
      <c r="HS1452" s="13"/>
      <c r="HT1452" s="13"/>
      <c r="HU1452" s="13"/>
      <c r="HV1452" s="13"/>
      <c r="HW1452" s="13"/>
      <c r="HX1452" s="13"/>
      <c r="HY1452" s="13"/>
      <c r="HZ1452" s="13"/>
      <c r="IA1452" s="13"/>
      <c r="IB1452" s="13"/>
      <c r="IC1452" s="13"/>
      <c r="ID1452" s="13"/>
    </row>
    <row r="1453" spans="1:238" x14ac:dyDescent="0.2">
      <c r="A1453" s="11">
        <f t="shared" si="23"/>
        <v>1445</v>
      </c>
      <c r="B1453" s="38" t="s">
        <v>1939</v>
      </c>
      <c r="C1453" s="32" t="s">
        <v>1660</v>
      </c>
      <c r="D1453" s="38" t="s">
        <v>1037</v>
      </c>
      <c r="E1453" s="68">
        <v>2013.12</v>
      </c>
      <c r="F1453" s="33" t="s">
        <v>1938</v>
      </c>
      <c r="G1453" s="34">
        <v>1648</v>
      </c>
      <c r="H1453" s="34">
        <v>2736</v>
      </c>
      <c r="I1453" s="37" t="s">
        <v>15</v>
      </c>
      <c r="J1453" s="35" t="s">
        <v>17</v>
      </c>
      <c r="K1453" s="36"/>
      <c r="L1453" s="17"/>
      <c r="M1453" s="17"/>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7"/>
      <c r="AI1453" s="17"/>
      <c r="AJ1453" s="17"/>
      <c r="AK1453" s="17"/>
      <c r="AL1453" s="17"/>
      <c r="AM1453" s="17"/>
      <c r="AN1453" s="17"/>
      <c r="AO1453" s="17"/>
      <c r="AP1453" s="17"/>
      <c r="AQ1453" s="17"/>
      <c r="AR1453" s="17"/>
      <c r="AS1453" s="17"/>
      <c r="AT1453" s="17"/>
      <c r="AU1453" s="17"/>
      <c r="AV1453" s="17"/>
      <c r="AW1453" s="17"/>
      <c r="AX1453" s="17"/>
      <c r="AY1453" s="17"/>
      <c r="AZ1453" s="17"/>
      <c r="BA1453" s="17"/>
      <c r="BB1453" s="17"/>
      <c r="BC1453" s="17"/>
      <c r="BD1453" s="17"/>
      <c r="BE1453" s="17"/>
      <c r="BF1453" s="17"/>
      <c r="BG1453" s="17"/>
      <c r="BH1453" s="17"/>
      <c r="BI1453" s="17"/>
      <c r="BJ1453" s="17"/>
      <c r="BK1453" s="17"/>
      <c r="BL1453" s="17"/>
      <c r="BM1453" s="17"/>
      <c r="BN1453" s="17"/>
      <c r="BO1453" s="17"/>
      <c r="BP1453" s="17"/>
      <c r="BQ1453" s="17"/>
      <c r="BR1453" s="17"/>
      <c r="BS1453" s="17"/>
      <c r="BT1453" s="17"/>
      <c r="BU1453" s="17"/>
      <c r="BV1453" s="17"/>
      <c r="BW1453" s="17"/>
      <c r="BX1453" s="17"/>
      <c r="BY1453" s="17"/>
      <c r="BZ1453" s="17"/>
      <c r="CA1453" s="17"/>
      <c r="CB1453" s="17"/>
      <c r="CC1453" s="17"/>
      <c r="CD1453" s="17"/>
      <c r="CE1453" s="17"/>
      <c r="CF1453" s="17"/>
      <c r="CG1453" s="17"/>
      <c r="CH1453" s="17"/>
      <c r="CI1453" s="17"/>
      <c r="CJ1453" s="17"/>
      <c r="CK1453" s="17"/>
      <c r="CL1453" s="17"/>
      <c r="CM1453" s="17"/>
      <c r="CN1453" s="17"/>
      <c r="CO1453" s="17"/>
      <c r="CP1453" s="17"/>
      <c r="CQ1453" s="17"/>
      <c r="CR1453" s="17"/>
      <c r="CS1453" s="17"/>
      <c r="CT1453" s="17"/>
      <c r="CU1453" s="17"/>
      <c r="CV1453" s="17"/>
      <c r="CW1453" s="17"/>
      <c r="CX1453" s="17"/>
      <c r="CY1453" s="17"/>
      <c r="CZ1453" s="17"/>
      <c r="DA1453" s="17"/>
      <c r="DB1453" s="17"/>
      <c r="DC1453" s="17"/>
      <c r="DD1453" s="17"/>
      <c r="DE1453" s="17"/>
      <c r="DF1453" s="17"/>
      <c r="DG1453" s="17"/>
      <c r="DH1453" s="17"/>
      <c r="DI1453" s="17"/>
      <c r="DJ1453" s="17"/>
      <c r="DK1453" s="17"/>
      <c r="DL1453" s="17"/>
      <c r="DM1453" s="17"/>
      <c r="DN1453" s="17"/>
      <c r="DO1453" s="17"/>
      <c r="DP1453" s="17"/>
      <c r="DQ1453" s="17"/>
      <c r="DR1453" s="17"/>
      <c r="DS1453" s="17"/>
      <c r="DT1453" s="17"/>
      <c r="DU1453" s="17"/>
      <c r="DV1453" s="17"/>
      <c r="DW1453" s="17"/>
      <c r="DX1453" s="17"/>
      <c r="DY1453" s="17"/>
      <c r="DZ1453" s="17"/>
      <c r="EA1453" s="17"/>
      <c r="EB1453" s="17"/>
      <c r="EC1453" s="17"/>
      <c r="ED1453" s="17"/>
      <c r="EE1453" s="17"/>
      <c r="EF1453" s="17"/>
      <c r="EG1453" s="17"/>
      <c r="EH1453" s="17"/>
      <c r="EI1453" s="17"/>
      <c r="EJ1453" s="17"/>
      <c r="EK1453" s="17"/>
      <c r="EL1453" s="17"/>
      <c r="EM1453" s="17"/>
      <c r="EN1453" s="17"/>
      <c r="EO1453" s="17"/>
      <c r="EP1453" s="17"/>
      <c r="EQ1453" s="17"/>
      <c r="ER1453" s="17"/>
      <c r="ES1453" s="17"/>
      <c r="ET1453" s="17"/>
      <c r="EU1453" s="17"/>
      <c r="EV1453" s="17"/>
      <c r="EW1453" s="17"/>
      <c r="EX1453" s="17"/>
      <c r="EY1453" s="17"/>
      <c r="EZ1453" s="17"/>
      <c r="FA1453" s="17"/>
      <c r="FB1453" s="17"/>
      <c r="FC1453" s="17"/>
      <c r="FD1453" s="17"/>
      <c r="FE1453" s="17"/>
      <c r="FF1453" s="17"/>
      <c r="FG1453" s="17"/>
      <c r="FH1453" s="17"/>
      <c r="FI1453" s="17"/>
      <c r="FJ1453" s="17"/>
      <c r="FK1453" s="17"/>
      <c r="FL1453" s="17"/>
      <c r="FM1453" s="17"/>
      <c r="FN1453" s="17"/>
      <c r="FO1453" s="17"/>
      <c r="FP1453" s="17"/>
      <c r="FQ1453" s="17"/>
      <c r="FR1453" s="17"/>
      <c r="FS1453" s="17"/>
      <c r="FT1453" s="17"/>
      <c r="FU1453" s="17"/>
      <c r="FV1453" s="17"/>
      <c r="FW1453" s="17"/>
      <c r="FX1453" s="17"/>
      <c r="FY1453" s="17"/>
      <c r="FZ1453" s="17"/>
      <c r="GA1453" s="17"/>
      <c r="GB1453" s="17"/>
      <c r="GC1453" s="17"/>
      <c r="GD1453" s="17"/>
      <c r="GE1453" s="17"/>
      <c r="GF1453" s="17"/>
      <c r="GG1453" s="17"/>
      <c r="GH1453" s="17"/>
      <c r="GI1453" s="17"/>
      <c r="GJ1453" s="17"/>
      <c r="GK1453" s="17"/>
      <c r="GL1453" s="17"/>
      <c r="GM1453" s="17"/>
      <c r="GN1453" s="17"/>
      <c r="GO1453" s="17"/>
      <c r="GP1453" s="17"/>
      <c r="GQ1453" s="17"/>
      <c r="GR1453" s="17"/>
      <c r="GS1453" s="17"/>
      <c r="GT1453" s="17"/>
      <c r="GU1453" s="17"/>
      <c r="GV1453" s="17"/>
      <c r="GW1453" s="17"/>
      <c r="GX1453" s="17"/>
      <c r="GY1453" s="17"/>
      <c r="GZ1453" s="17"/>
      <c r="HA1453" s="17"/>
      <c r="HB1453" s="17"/>
      <c r="HC1453" s="17"/>
      <c r="HD1453" s="17"/>
      <c r="HE1453" s="17"/>
      <c r="HF1453" s="17"/>
      <c r="HG1453" s="17"/>
      <c r="HH1453" s="17"/>
      <c r="HI1453" s="17"/>
      <c r="HJ1453" s="17"/>
      <c r="HK1453" s="17"/>
      <c r="HL1453" s="17"/>
      <c r="HM1453" s="17"/>
      <c r="HN1453" s="17"/>
      <c r="HO1453" s="17"/>
      <c r="HP1453" s="13"/>
      <c r="HQ1453" s="13"/>
      <c r="HR1453" s="13"/>
      <c r="HS1453" s="13"/>
      <c r="HT1453" s="13"/>
      <c r="HU1453" s="13"/>
      <c r="HV1453" s="13"/>
      <c r="HW1453" s="13"/>
      <c r="HX1453" s="13"/>
      <c r="HY1453" s="13"/>
      <c r="HZ1453" s="13"/>
      <c r="IA1453" s="13"/>
      <c r="IB1453" s="13"/>
      <c r="IC1453" s="13"/>
      <c r="ID1453" s="13"/>
    </row>
    <row r="1454" spans="1:238" x14ac:dyDescent="0.2">
      <c r="A1454" s="11">
        <f t="shared" si="23"/>
        <v>1446</v>
      </c>
      <c r="B1454" s="38" t="s">
        <v>1940</v>
      </c>
      <c r="C1454" s="32" t="s">
        <v>1660</v>
      </c>
      <c r="D1454" s="38" t="s">
        <v>1037</v>
      </c>
      <c r="E1454" s="68">
        <v>2013.12</v>
      </c>
      <c r="F1454" s="33" t="s">
        <v>1938</v>
      </c>
      <c r="G1454" s="34">
        <v>2337</v>
      </c>
      <c r="H1454" s="34">
        <v>4203</v>
      </c>
      <c r="I1454" s="37" t="s">
        <v>15</v>
      </c>
      <c r="J1454" s="35" t="s">
        <v>17</v>
      </c>
      <c r="K1454" s="36"/>
      <c r="L1454" s="17"/>
      <c r="M1454" s="17"/>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7"/>
      <c r="AI1454" s="17"/>
      <c r="AJ1454" s="17"/>
      <c r="AK1454" s="17"/>
      <c r="AL1454" s="17"/>
      <c r="AM1454" s="17"/>
      <c r="AN1454" s="17"/>
      <c r="AO1454" s="17"/>
      <c r="AP1454" s="17"/>
      <c r="AQ1454" s="17"/>
      <c r="AR1454" s="17"/>
      <c r="AS1454" s="17"/>
      <c r="AT1454" s="17"/>
      <c r="AU1454" s="17"/>
      <c r="AV1454" s="17"/>
      <c r="AW1454" s="17"/>
      <c r="AX1454" s="17"/>
      <c r="AY1454" s="17"/>
      <c r="AZ1454" s="17"/>
      <c r="BA1454" s="17"/>
      <c r="BB1454" s="17"/>
      <c r="BC1454" s="17"/>
      <c r="BD1454" s="17"/>
      <c r="BE1454" s="17"/>
      <c r="BF1454" s="17"/>
      <c r="BG1454" s="17"/>
      <c r="BH1454" s="17"/>
      <c r="BI1454" s="17"/>
      <c r="BJ1454" s="17"/>
      <c r="BK1454" s="17"/>
      <c r="BL1454" s="17"/>
      <c r="BM1454" s="17"/>
      <c r="BN1454" s="17"/>
      <c r="BO1454" s="17"/>
      <c r="BP1454" s="17"/>
      <c r="BQ1454" s="17"/>
      <c r="BR1454" s="17"/>
      <c r="BS1454" s="17"/>
      <c r="BT1454" s="17"/>
      <c r="BU1454" s="17"/>
      <c r="BV1454" s="17"/>
      <c r="BW1454" s="17"/>
      <c r="BX1454" s="17"/>
      <c r="BY1454" s="17"/>
      <c r="BZ1454" s="17"/>
      <c r="CA1454" s="17"/>
      <c r="CB1454" s="17"/>
      <c r="CC1454" s="17"/>
      <c r="CD1454" s="17"/>
      <c r="CE1454" s="17"/>
      <c r="CF1454" s="17"/>
      <c r="CG1454" s="17"/>
      <c r="CH1454" s="17"/>
      <c r="CI1454" s="17"/>
      <c r="CJ1454" s="17"/>
      <c r="CK1454" s="17"/>
      <c r="CL1454" s="17"/>
      <c r="CM1454" s="17"/>
      <c r="CN1454" s="17"/>
      <c r="CO1454" s="17"/>
      <c r="CP1454" s="17"/>
      <c r="CQ1454" s="17"/>
      <c r="CR1454" s="17"/>
      <c r="CS1454" s="17"/>
      <c r="CT1454" s="17"/>
      <c r="CU1454" s="17"/>
      <c r="CV1454" s="17"/>
      <c r="CW1454" s="17"/>
      <c r="CX1454" s="17"/>
      <c r="CY1454" s="17"/>
      <c r="CZ1454" s="17"/>
      <c r="DA1454" s="17"/>
      <c r="DB1454" s="17"/>
      <c r="DC1454" s="17"/>
      <c r="DD1454" s="17"/>
      <c r="DE1454" s="17"/>
      <c r="DF1454" s="17"/>
      <c r="DG1454" s="17"/>
      <c r="DH1454" s="17"/>
      <c r="DI1454" s="17"/>
      <c r="DJ1454" s="17"/>
      <c r="DK1454" s="17"/>
      <c r="DL1454" s="17"/>
      <c r="DM1454" s="17"/>
      <c r="DN1454" s="17"/>
      <c r="DO1454" s="17"/>
      <c r="DP1454" s="17"/>
      <c r="DQ1454" s="17"/>
      <c r="DR1454" s="17"/>
      <c r="DS1454" s="17"/>
      <c r="DT1454" s="17"/>
      <c r="DU1454" s="17"/>
      <c r="DV1454" s="17"/>
      <c r="DW1454" s="17"/>
      <c r="DX1454" s="17"/>
      <c r="DY1454" s="17"/>
      <c r="DZ1454" s="17"/>
      <c r="EA1454" s="17"/>
      <c r="EB1454" s="17"/>
      <c r="EC1454" s="17"/>
      <c r="ED1454" s="17"/>
      <c r="EE1454" s="17"/>
      <c r="EF1454" s="17"/>
      <c r="EG1454" s="17"/>
      <c r="EH1454" s="17"/>
      <c r="EI1454" s="17"/>
      <c r="EJ1454" s="17"/>
      <c r="EK1454" s="17"/>
      <c r="EL1454" s="17"/>
      <c r="EM1454" s="17"/>
      <c r="EN1454" s="17"/>
      <c r="EO1454" s="17"/>
      <c r="EP1454" s="17"/>
      <c r="EQ1454" s="17"/>
      <c r="ER1454" s="17"/>
      <c r="ES1454" s="17"/>
      <c r="ET1454" s="17"/>
      <c r="EU1454" s="17"/>
      <c r="EV1454" s="17"/>
      <c r="EW1454" s="17"/>
      <c r="EX1454" s="17"/>
      <c r="EY1454" s="17"/>
      <c r="EZ1454" s="17"/>
      <c r="FA1454" s="17"/>
      <c r="FB1454" s="17"/>
      <c r="FC1454" s="17"/>
      <c r="FD1454" s="17"/>
      <c r="FE1454" s="17"/>
      <c r="FF1454" s="17"/>
      <c r="FG1454" s="17"/>
      <c r="FH1454" s="17"/>
      <c r="FI1454" s="17"/>
      <c r="FJ1454" s="17"/>
      <c r="FK1454" s="17"/>
      <c r="FL1454" s="17"/>
      <c r="FM1454" s="17"/>
      <c r="FN1454" s="17"/>
      <c r="FO1454" s="17"/>
      <c r="FP1454" s="17"/>
      <c r="FQ1454" s="17"/>
      <c r="FR1454" s="17"/>
      <c r="FS1454" s="17"/>
      <c r="FT1454" s="17"/>
      <c r="FU1454" s="17"/>
      <c r="FV1454" s="17"/>
      <c r="FW1454" s="17"/>
      <c r="FX1454" s="17"/>
      <c r="FY1454" s="17"/>
      <c r="FZ1454" s="17"/>
      <c r="GA1454" s="17"/>
      <c r="GB1454" s="17"/>
      <c r="GC1454" s="17"/>
      <c r="GD1454" s="17"/>
      <c r="GE1454" s="17"/>
      <c r="GF1454" s="17"/>
      <c r="GG1454" s="17"/>
      <c r="GH1454" s="17"/>
      <c r="GI1454" s="17"/>
      <c r="GJ1454" s="17"/>
      <c r="GK1454" s="17"/>
      <c r="GL1454" s="17"/>
      <c r="GM1454" s="17"/>
      <c r="GN1454" s="17"/>
      <c r="GO1454" s="17"/>
      <c r="GP1454" s="17"/>
      <c r="GQ1454" s="17"/>
      <c r="GR1454" s="17"/>
      <c r="GS1454" s="17"/>
      <c r="GT1454" s="17"/>
      <c r="GU1454" s="17"/>
      <c r="GV1454" s="17"/>
      <c r="GW1454" s="17"/>
      <c r="GX1454" s="17"/>
      <c r="GY1454" s="17"/>
      <c r="GZ1454" s="17"/>
      <c r="HA1454" s="17"/>
      <c r="HB1454" s="17"/>
      <c r="HC1454" s="17"/>
      <c r="HD1454" s="17"/>
      <c r="HE1454" s="17"/>
      <c r="HF1454" s="17"/>
      <c r="HG1454" s="17"/>
      <c r="HH1454" s="17"/>
      <c r="HI1454" s="17"/>
      <c r="HJ1454" s="17"/>
      <c r="HK1454" s="17"/>
      <c r="HL1454" s="17"/>
      <c r="HM1454" s="17"/>
      <c r="HN1454" s="17"/>
      <c r="HO1454" s="17"/>
      <c r="HP1454" s="13"/>
      <c r="HQ1454" s="13"/>
      <c r="HR1454" s="13"/>
      <c r="HS1454" s="13"/>
      <c r="HT1454" s="13"/>
      <c r="HU1454" s="13"/>
      <c r="HV1454" s="13"/>
      <c r="HW1454" s="13"/>
      <c r="HX1454" s="13"/>
      <c r="HY1454" s="13"/>
      <c r="HZ1454" s="13"/>
      <c r="IA1454" s="13"/>
      <c r="IB1454" s="13"/>
      <c r="IC1454" s="13"/>
      <c r="ID1454" s="13"/>
    </row>
    <row r="1455" spans="1:238" x14ac:dyDescent="0.2">
      <c r="A1455" s="11">
        <f t="shared" si="23"/>
        <v>1447</v>
      </c>
      <c r="B1455" s="38" t="s">
        <v>1941</v>
      </c>
      <c r="C1455" s="32" t="s">
        <v>1660</v>
      </c>
      <c r="D1455" s="38" t="s">
        <v>1037</v>
      </c>
      <c r="E1455" s="68">
        <v>2013.12</v>
      </c>
      <c r="F1455" s="33" t="s">
        <v>1938</v>
      </c>
      <c r="G1455" s="34">
        <v>1900</v>
      </c>
      <c r="H1455" s="34">
        <v>2721</v>
      </c>
      <c r="I1455" s="37" t="s">
        <v>15</v>
      </c>
      <c r="J1455" s="35" t="s">
        <v>17</v>
      </c>
      <c r="K1455" s="36"/>
    </row>
    <row r="1456" spans="1:238" x14ac:dyDescent="0.2">
      <c r="A1456" s="11">
        <f t="shared" ref="A1456:A1520" si="24">ROW()-8</f>
        <v>1448</v>
      </c>
      <c r="B1456" s="38" t="s">
        <v>1942</v>
      </c>
      <c r="C1456" s="32" t="s">
        <v>1660</v>
      </c>
      <c r="D1456" s="38" t="s">
        <v>1037</v>
      </c>
      <c r="E1456" s="68">
        <v>2013.12</v>
      </c>
      <c r="F1456" s="33" t="s">
        <v>1938</v>
      </c>
      <c r="G1456" s="34">
        <v>1949</v>
      </c>
      <c r="H1456" s="34">
        <v>2761</v>
      </c>
      <c r="I1456" s="37" t="s">
        <v>15</v>
      </c>
      <c r="J1456" s="35" t="s">
        <v>17</v>
      </c>
      <c r="K1456" s="36"/>
    </row>
    <row r="1457" spans="1:238" x14ac:dyDescent="0.2">
      <c r="A1457" s="11">
        <f t="shared" si="24"/>
        <v>1449</v>
      </c>
      <c r="B1457" s="38" t="s">
        <v>1943</v>
      </c>
      <c r="C1457" s="32" t="s">
        <v>1660</v>
      </c>
      <c r="D1457" s="38" t="s">
        <v>1037</v>
      </c>
      <c r="E1457" s="68">
        <v>2013.12</v>
      </c>
      <c r="F1457" s="33" t="s">
        <v>1938</v>
      </c>
      <c r="G1457" s="34">
        <v>1949</v>
      </c>
      <c r="H1457" s="34">
        <v>2761</v>
      </c>
      <c r="I1457" s="37" t="s">
        <v>15</v>
      </c>
      <c r="J1457" s="35" t="s">
        <v>17</v>
      </c>
      <c r="K1457" s="36"/>
      <c r="L1457" s="17"/>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7"/>
      <c r="AI1457" s="17"/>
      <c r="AJ1457" s="17"/>
      <c r="AK1457" s="17"/>
      <c r="AL1457" s="17"/>
      <c r="AM1457" s="17"/>
      <c r="AN1457" s="17"/>
      <c r="AO1457" s="17"/>
      <c r="AP1457" s="17"/>
      <c r="AQ1457" s="17"/>
      <c r="AR1457" s="17"/>
      <c r="AS1457" s="17"/>
      <c r="AT1457" s="17"/>
      <c r="AU1457" s="17"/>
      <c r="AV1457" s="17"/>
      <c r="AW1457" s="17"/>
      <c r="AX1457" s="17"/>
      <c r="AY1457" s="17"/>
      <c r="AZ1457" s="17"/>
      <c r="BA1457" s="17"/>
      <c r="BB1457" s="17"/>
      <c r="BC1457" s="17"/>
      <c r="BD1457" s="17"/>
      <c r="BE1457" s="17"/>
      <c r="BF1457" s="17"/>
      <c r="BG1457" s="17"/>
      <c r="BH1457" s="17"/>
      <c r="BI1457" s="17"/>
      <c r="BJ1457" s="17"/>
      <c r="BK1457" s="17"/>
      <c r="BL1457" s="17"/>
      <c r="BM1457" s="17"/>
      <c r="BN1457" s="17"/>
      <c r="BO1457" s="17"/>
      <c r="BP1457" s="17"/>
      <c r="BQ1457" s="17"/>
      <c r="BR1457" s="17"/>
      <c r="BS1457" s="17"/>
      <c r="BT1457" s="17"/>
      <c r="BU1457" s="17"/>
      <c r="BV1457" s="17"/>
      <c r="BW1457" s="17"/>
      <c r="BX1457" s="17"/>
      <c r="BY1457" s="17"/>
      <c r="BZ1457" s="17"/>
      <c r="CA1457" s="17"/>
      <c r="CB1457" s="17"/>
      <c r="CC1457" s="17"/>
      <c r="CD1457" s="17"/>
      <c r="CE1457" s="17"/>
      <c r="CF1457" s="17"/>
      <c r="CG1457" s="17"/>
      <c r="CH1457" s="17"/>
      <c r="CI1457" s="17"/>
      <c r="CJ1457" s="17"/>
      <c r="CK1457" s="17"/>
      <c r="CL1457" s="17"/>
      <c r="CM1457" s="17"/>
      <c r="CN1457" s="17"/>
      <c r="CO1457" s="17"/>
      <c r="CP1457" s="17"/>
      <c r="CQ1457" s="17"/>
      <c r="CR1457" s="17"/>
      <c r="CS1457" s="17"/>
      <c r="CT1457" s="17"/>
      <c r="CU1457" s="17"/>
      <c r="CV1457" s="17"/>
      <c r="CW1457" s="17"/>
      <c r="CX1457" s="17"/>
      <c r="CY1457" s="17"/>
      <c r="CZ1457" s="17"/>
      <c r="DA1457" s="17"/>
      <c r="DB1457" s="17"/>
      <c r="DC1457" s="17"/>
      <c r="DD1457" s="17"/>
      <c r="DE1457" s="17"/>
      <c r="DF1457" s="17"/>
      <c r="DG1457" s="17"/>
      <c r="DH1457" s="17"/>
      <c r="DI1457" s="17"/>
      <c r="DJ1457" s="17"/>
      <c r="DK1457" s="17"/>
      <c r="DL1457" s="17"/>
      <c r="DM1457" s="17"/>
      <c r="DN1457" s="17"/>
      <c r="DO1457" s="17"/>
      <c r="DP1457" s="17"/>
      <c r="DQ1457" s="17"/>
      <c r="DR1457" s="17"/>
      <c r="DS1457" s="17"/>
      <c r="DT1457" s="17"/>
      <c r="DU1457" s="17"/>
      <c r="DV1457" s="17"/>
      <c r="DW1457" s="17"/>
      <c r="DX1457" s="17"/>
      <c r="DY1457" s="17"/>
      <c r="DZ1457" s="17"/>
      <c r="EA1457" s="17"/>
      <c r="EB1457" s="17"/>
      <c r="EC1457" s="17"/>
      <c r="ED1457" s="17"/>
      <c r="EE1457" s="17"/>
      <c r="EF1457" s="17"/>
      <c r="EG1457" s="17"/>
      <c r="EH1457" s="17"/>
      <c r="EI1457" s="17"/>
      <c r="EJ1457" s="17"/>
      <c r="EK1457" s="17"/>
      <c r="EL1457" s="17"/>
      <c r="EM1457" s="17"/>
      <c r="EN1457" s="17"/>
      <c r="EO1457" s="17"/>
      <c r="EP1457" s="17"/>
      <c r="EQ1457" s="17"/>
      <c r="ER1457" s="17"/>
      <c r="ES1457" s="17"/>
      <c r="ET1457" s="17"/>
      <c r="EU1457" s="17"/>
      <c r="EV1457" s="17"/>
      <c r="EW1457" s="17"/>
      <c r="EX1457" s="17"/>
      <c r="EY1457" s="17"/>
      <c r="EZ1457" s="17"/>
      <c r="FA1457" s="17"/>
      <c r="FB1457" s="17"/>
      <c r="FC1457" s="17"/>
      <c r="FD1457" s="17"/>
      <c r="FE1457" s="17"/>
      <c r="FF1457" s="17"/>
      <c r="FG1457" s="17"/>
      <c r="FH1457" s="17"/>
      <c r="FI1457" s="17"/>
      <c r="FJ1457" s="17"/>
      <c r="FK1457" s="17"/>
      <c r="FL1457" s="17"/>
      <c r="FM1457" s="17"/>
      <c r="FN1457" s="17"/>
      <c r="FO1457" s="17"/>
      <c r="FP1457" s="17"/>
      <c r="FQ1457" s="17"/>
      <c r="FR1457" s="17"/>
      <c r="FS1457" s="17"/>
      <c r="FT1457" s="17"/>
      <c r="FU1457" s="17"/>
      <c r="FV1457" s="17"/>
      <c r="FW1457" s="17"/>
      <c r="FX1457" s="17"/>
      <c r="FY1457" s="17"/>
      <c r="FZ1457" s="17"/>
      <c r="GA1457" s="17"/>
      <c r="GB1457" s="17"/>
      <c r="GC1457" s="17"/>
      <c r="GD1457" s="17"/>
      <c r="GE1457" s="17"/>
      <c r="GF1457" s="17"/>
      <c r="GG1457" s="17"/>
      <c r="GH1457" s="17"/>
      <c r="GI1457" s="17"/>
      <c r="GJ1457" s="17"/>
      <c r="GK1457" s="17"/>
      <c r="GL1457" s="17"/>
      <c r="GM1457" s="17"/>
      <c r="GN1457" s="17"/>
      <c r="GO1457" s="17"/>
      <c r="GP1457" s="17"/>
      <c r="GQ1457" s="17"/>
      <c r="GR1457" s="17"/>
      <c r="GS1457" s="17"/>
      <c r="GT1457" s="17"/>
      <c r="GU1457" s="17"/>
      <c r="GV1457" s="17"/>
      <c r="GW1457" s="17"/>
      <c r="GX1457" s="17"/>
      <c r="GY1457" s="17"/>
      <c r="GZ1457" s="17"/>
      <c r="HA1457" s="17"/>
      <c r="HB1457" s="17"/>
      <c r="HC1457" s="17"/>
      <c r="HD1457" s="17"/>
      <c r="HE1457" s="17"/>
      <c r="HF1457" s="17"/>
      <c r="HG1457" s="17"/>
      <c r="HH1457" s="17"/>
      <c r="HI1457" s="17"/>
      <c r="HJ1457" s="17"/>
      <c r="HK1457" s="17"/>
      <c r="HL1457" s="17"/>
      <c r="HM1457" s="17"/>
      <c r="HN1457" s="17"/>
      <c r="HO1457" s="17"/>
      <c r="HP1457" s="13"/>
      <c r="HQ1457" s="13"/>
      <c r="HR1457" s="13"/>
      <c r="HS1457" s="13"/>
      <c r="HT1457" s="13"/>
      <c r="HU1457" s="13"/>
      <c r="HV1457" s="13"/>
      <c r="HW1457" s="13"/>
      <c r="HX1457" s="13"/>
      <c r="HY1457" s="13"/>
      <c r="HZ1457" s="13"/>
      <c r="IA1457" s="13"/>
      <c r="IB1457" s="13"/>
      <c r="IC1457" s="13"/>
      <c r="ID1457" s="13"/>
    </row>
    <row r="1458" spans="1:238" x14ac:dyDescent="0.2">
      <c r="A1458" s="11">
        <f t="shared" si="24"/>
        <v>1450</v>
      </c>
      <c r="B1458" s="38" t="s">
        <v>1944</v>
      </c>
      <c r="C1458" s="32" t="s">
        <v>1660</v>
      </c>
      <c r="D1458" s="38" t="s">
        <v>1037</v>
      </c>
      <c r="E1458" s="68">
        <v>2013.12</v>
      </c>
      <c r="F1458" s="33" t="s">
        <v>1938</v>
      </c>
      <c r="G1458" s="34">
        <v>2388</v>
      </c>
      <c r="H1458" s="34">
        <v>3995</v>
      </c>
      <c r="I1458" s="37" t="s">
        <v>15</v>
      </c>
      <c r="J1458" s="35" t="s">
        <v>17</v>
      </c>
      <c r="K1458" s="36"/>
      <c r="L1458" s="17"/>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7"/>
      <c r="AI1458" s="17"/>
      <c r="AJ1458" s="17"/>
      <c r="AK1458" s="17"/>
      <c r="AL1458" s="17"/>
      <c r="AM1458" s="17"/>
      <c r="AN1458" s="17"/>
      <c r="AO1458" s="17"/>
      <c r="AP1458" s="17"/>
      <c r="AQ1458" s="17"/>
      <c r="AR1458" s="17"/>
      <c r="AS1458" s="17"/>
      <c r="AT1458" s="17"/>
      <c r="AU1458" s="17"/>
      <c r="AV1458" s="17"/>
      <c r="AW1458" s="17"/>
      <c r="AX1458" s="17"/>
      <c r="AY1458" s="17"/>
      <c r="AZ1458" s="17"/>
      <c r="BA1458" s="17"/>
      <c r="BB1458" s="17"/>
      <c r="BC1458" s="17"/>
      <c r="BD1458" s="17"/>
      <c r="BE1458" s="17"/>
      <c r="BF1458" s="17"/>
      <c r="BG1458" s="17"/>
      <c r="BH1458" s="17"/>
      <c r="BI1458" s="17"/>
      <c r="BJ1458" s="17"/>
      <c r="BK1458" s="17"/>
      <c r="BL1458" s="17"/>
      <c r="BM1458" s="17"/>
      <c r="BN1458" s="17"/>
      <c r="BO1458" s="17"/>
      <c r="BP1458" s="17"/>
      <c r="BQ1458" s="17"/>
      <c r="BR1458" s="17"/>
      <c r="BS1458" s="17"/>
      <c r="BT1458" s="17"/>
      <c r="BU1458" s="17"/>
      <c r="BV1458" s="17"/>
      <c r="BW1458" s="17"/>
      <c r="BX1458" s="17"/>
      <c r="BY1458" s="17"/>
      <c r="BZ1458" s="17"/>
      <c r="CA1458" s="17"/>
      <c r="CB1458" s="17"/>
      <c r="CC1458" s="17"/>
      <c r="CD1458" s="17"/>
      <c r="CE1458" s="17"/>
      <c r="CF1458" s="17"/>
      <c r="CG1458" s="17"/>
      <c r="CH1458" s="17"/>
      <c r="CI1458" s="17"/>
      <c r="CJ1458" s="17"/>
      <c r="CK1458" s="17"/>
      <c r="CL1458" s="17"/>
      <c r="CM1458" s="17"/>
      <c r="CN1458" s="17"/>
      <c r="CO1458" s="17"/>
      <c r="CP1458" s="17"/>
      <c r="CQ1458" s="17"/>
      <c r="CR1458" s="17"/>
      <c r="CS1458" s="17"/>
      <c r="CT1458" s="17"/>
      <c r="CU1458" s="17"/>
      <c r="CV1458" s="17"/>
      <c r="CW1458" s="17"/>
      <c r="CX1458" s="17"/>
      <c r="CY1458" s="17"/>
      <c r="CZ1458" s="17"/>
      <c r="DA1458" s="17"/>
      <c r="DB1458" s="17"/>
      <c r="DC1458" s="17"/>
      <c r="DD1458" s="17"/>
      <c r="DE1458" s="17"/>
      <c r="DF1458" s="17"/>
      <c r="DG1458" s="17"/>
      <c r="DH1458" s="17"/>
      <c r="DI1458" s="17"/>
      <c r="DJ1458" s="17"/>
      <c r="DK1458" s="17"/>
      <c r="DL1458" s="17"/>
      <c r="DM1458" s="17"/>
      <c r="DN1458" s="17"/>
      <c r="DO1458" s="17"/>
      <c r="DP1458" s="17"/>
      <c r="DQ1458" s="17"/>
      <c r="DR1458" s="17"/>
      <c r="DS1458" s="17"/>
      <c r="DT1458" s="17"/>
      <c r="DU1458" s="17"/>
      <c r="DV1458" s="17"/>
      <c r="DW1458" s="17"/>
      <c r="DX1458" s="17"/>
      <c r="DY1458" s="17"/>
      <c r="DZ1458" s="17"/>
      <c r="EA1458" s="17"/>
      <c r="EB1458" s="17"/>
      <c r="EC1458" s="17"/>
      <c r="ED1458" s="17"/>
      <c r="EE1458" s="17"/>
      <c r="EF1458" s="17"/>
      <c r="EG1458" s="17"/>
      <c r="EH1458" s="17"/>
      <c r="EI1458" s="17"/>
      <c r="EJ1458" s="17"/>
      <c r="EK1458" s="17"/>
      <c r="EL1458" s="17"/>
      <c r="EM1458" s="17"/>
      <c r="EN1458" s="17"/>
      <c r="EO1458" s="17"/>
      <c r="EP1458" s="17"/>
      <c r="EQ1458" s="17"/>
      <c r="ER1458" s="17"/>
      <c r="ES1458" s="17"/>
      <c r="ET1458" s="17"/>
      <c r="EU1458" s="17"/>
      <c r="EV1458" s="17"/>
      <c r="EW1458" s="17"/>
      <c r="EX1458" s="17"/>
      <c r="EY1458" s="17"/>
      <c r="EZ1458" s="17"/>
      <c r="FA1458" s="17"/>
      <c r="FB1458" s="17"/>
      <c r="FC1458" s="17"/>
      <c r="FD1458" s="17"/>
      <c r="FE1458" s="17"/>
      <c r="FF1458" s="17"/>
      <c r="FG1458" s="17"/>
      <c r="FH1458" s="17"/>
      <c r="FI1458" s="17"/>
      <c r="FJ1458" s="17"/>
      <c r="FK1458" s="17"/>
      <c r="FL1458" s="17"/>
      <c r="FM1458" s="17"/>
      <c r="FN1458" s="17"/>
      <c r="FO1458" s="17"/>
      <c r="FP1458" s="17"/>
      <c r="FQ1458" s="17"/>
      <c r="FR1458" s="17"/>
      <c r="FS1458" s="17"/>
      <c r="FT1458" s="17"/>
      <c r="FU1458" s="17"/>
      <c r="FV1458" s="17"/>
      <c r="FW1458" s="17"/>
      <c r="FX1458" s="17"/>
      <c r="FY1458" s="17"/>
      <c r="FZ1458" s="17"/>
      <c r="GA1458" s="17"/>
      <c r="GB1458" s="17"/>
      <c r="GC1458" s="17"/>
      <c r="GD1458" s="17"/>
      <c r="GE1458" s="17"/>
      <c r="GF1458" s="17"/>
      <c r="GG1458" s="17"/>
      <c r="GH1458" s="17"/>
      <c r="GI1458" s="17"/>
      <c r="GJ1458" s="17"/>
      <c r="GK1458" s="17"/>
      <c r="GL1458" s="17"/>
      <c r="GM1458" s="17"/>
      <c r="GN1458" s="17"/>
      <c r="GO1458" s="17"/>
      <c r="GP1458" s="17"/>
      <c r="GQ1458" s="17"/>
      <c r="GR1458" s="17"/>
      <c r="GS1458" s="17"/>
      <c r="GT1458" s="17"/>
      <c r="GU1458" s="17"/>
      <c r="GV1458" s="17"/>
      <c r="GW1458" s="17"/>
      <c r="GX1458" s="17"/>
      <c r="GY1458" s="17"/>
      <c r="GZ1458" s="17"/>
      <c r="HA1458" s="17"/>
      <c r="HB1458" s="17"/>
      <c r="HC1458" s="17"/>
      <c r="HD1458" s="17"/>
      <c r="HE1458" s="17"/>
      <c r="HF1458" s="17"/>
      <c r="HG1458" s="17"/>
      <c r="HH1458" s="17"/>
      <c r="HI1458" s="17"/>
      <c r="HJ1458" s="17"/>
      <c r="HK1458" s="17"/>
      <c r="HL1458" s="17"/>
      <c r="HM1458" s="17"/>
      <c r="HN1458" s="17"/>
      <c r="HO1458" s="17"/>
      <c r="HP1458" s="13"/>
      <c r="HQ1458" s="13"/>
      <c r="HR1458" s="13"/>
      <c r="HS1458" s="13"/>
      <c r="HT1458" s="13"/>
      <c r="HU1458" s="13"/>
      <c r="HV1458" s="13"/>
      <c r="HW1458" s="13"/>
      <c r="HX1458" s="13"/>
      <c r="HY1458" s="13"/>
      <c r="HZ1458" s="13"/>
      <c r="IA1458" s="13"/>
      <c r="IB1458" s="13"/>
      <c r="IC1458" s="13"/>
      <c r="ID1458" s="13"/>
    </row>
    <row r="1459" spans="1:238" x14ac:dyDescent="0.2">
      <c r="A1459" s="11">
        <f t="shared" si="24"/>
        <v>1451</v>
      </c>
      <c r="B1459" s="38" t="s">
        <v>1945</v>
      </c>
      <c r="C1459" s="32" t="s">
        <v>1660</v>
      </c>
      <c r="D1459" s="38" t="s">
        <v>1037</v>
      </c>
      <c r="E1459" s="68">
        <v>2013.12</v>
      </c>
      <c r="F1459" s="33" t="s">
        <v>1938</v>
      </c>
      <c r="G1459" s="34">
        <v>1077</v>
      </c>
      <c r="H1459" s="34">
        <v>1655</v>
      </c>
      <c r="I1459" s="37" t="s">
        <v>15</v>
      </c>
      <c r="J1459" s="35" t="s">
        <v>17</v>
      </c>
      <c r="K1459" s="36"/>
      <c r="L1459" s="17"/>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7"/>
      <c r="AI1459" s="17"/>
      <c r="AJ1459" s="17"/>
      <c r="AK1459" s="17"/>
      <c r="AL1459" s="17"/>
      <c r="AM1459" s="17"/>
      <c r="AN1459" s="17"/>
      <c r="AO1459" s="17"/>
      <c r="AP1459" s="17"/>
      <c r="AQ1459" s="17"/>
      <c r="AR1459" s="17"/>
      <c r="AS1459" s="17"/>
      <c r="AT1459" s="17"/>
      <c r="AU1459" s="17"/>
      <c r="AV1459" s="17"/>
      <c r="AW1459" s="17"/>
      <c r="AX1459" s="17"/>
      <c r="AY1459" s="17"/>
      <c r="AZ1459" s="17"/>
      <c r="BA1459" s="17"/>
      <c r="BB1459" s="17"/>
      <c r="BC1459" s="17"/>
      <c r="BD1459" s="17"/>
      <c r="BE1459" s="17"/>
      <c r="BF1459" s="17"/>
      <c r="BG1459" s="17"/>
      <c r="BH1459" s="17"/>
      <c r="BI1459" s="17"/>
      <c r="BJ1459" s="17"/>
      <c r="BK1459" s="17"/>
      <c r="BL1459" s="17"/>
      <c r="BM1459" s="17"/>
      <c r="BN1459" s="17"/>
      <c r="BO1459" s="17"/>
      <c r="BP1459" s="17"/>
      <c r="BQ1459" s="17"/>
      <c r="BR1459" s="17"/>
      <c r="BS1459" s="17"/>
      <c r="BT1459" s="17"/>
      <c r="BU1459" s="17"/>
      <c r="BV1459" s="17"/>
      <c r="BW1459" s="17"/>
      <c r="BX1459" s="17"/>
      <c r="BY1459" s="17"/>
      <c r="BZ1459" s="17"/>
      <c r="CA1459" s="17"/>
      <c r="CB1459" s="17"/>
      <c r="CC1459" s="17"/>
      <c r="CD1459" s="17"/>
      <c r="CE1459" s="17"/>
      <c r="CF1459" s="17"/>
      <c r="CG1459" s="17"/>
      <c r="CH1459" s="17"/>
      <c r="CI1459" s="17"/>
      <c r="CJ1459" s="17"/>
      <c r="CK1459" s="17"/>
      <c r="CL1459" s="17"/>
      <c r="CM1459" s="17"/>
      <c r="CN1459" s="17"/>
      <c r="CO1459" s="17"/>
      <c r="CP1459" s="17"/>
      <c r="CQ1459" s="17"/>
      <c r="CR1459" s="17"/>
      <c r="CS1459" s="17"/>
      <c r="CT1459" s="17"/>
      <c r="CU1459" s="17"/>
      <c r="CV1459" s="17"/>
      <c r="CW1459" s="17"/>
      <c r="CX1459" s="17"/>
      <c r="CY1459" s="17"/>
      <c r="CZ1459" s="17"/>
      <c r="DA1459" s="17"/>
      <c r="DB1459" s="17"/>
      <c r="DC1459" s="17"/>
      <c r="DD1459" s="17"/>
      <c r="DE1459" s="17"/>
      <c r="DF1459" s="17"/>
      <c r="DG1459" s="17"/>
      <c r="DH1459" s="17"/>
      <c r="DI1459" s="17"/>
      <c r="DJ1459" s="17"/>
      <c r="DK1459" s="17"/>
      <c r="DL1459" s="17"/>
      <c r="DM1459" s="17"/>
      <c r="DN1459" s="17"/>
      <c r="DO1459" s="17"/>
      <c r="DP1459" s="17"/>
      <c r="DQ1459" s="17"/>
      <c r="DR1459" s="17"/>
      <c r="DS1459" s="17"/>
      <c r="DT1459" s="17"/>
      <c r="DU1459" s="17"/>
      <c r="DV1459" s="17"/>
      <c r="DW1459" s="17"/>
      <c r="DX1459" s="17"/>
      <c r="DY1459" s="17"/>
      <c r="DZ1459" s="17"/>
      <c r="EA1459" s="17"/>
      <c r="EB1459" s="17"/>
      <c r="EC1459" s="17"/>
      <c r="ED1459" s="17"/>
      <c r="EE1459" s="17"/>
      <c r="EF1459" s="17"/>
      <c r="EG1459" s="17"/>
      <c r="EH1459" s="17"/>
      <c r="EI1459" s="17"/>
      <c r="EJ1459" s="17"/>
      <c r="EK1459" s="17"/>
      <c r="EL1459" s="17"/>
      <c r="EM1459" s="17"/>
      <c r="EN1459" s="17"/>
      <c r="EO1459" s="17"/>
      <c r="EP1459" s="17"/>
      <c r="EQ1459" s="17"/>
      <c r="ER1459" s="17"/>
      <c r="ES1459" s="17"/>
      <c r="ET1459" s="17"/>
      <c r="EU1459" s="17"/>
      <c r="EV1459" s="17"/>
      <c r="EW1459" s="17"/>
      <c r="EX1459" s="17"/>
      <c r="EY1459" s="17"/>
      <c r="EZ1459" s="17"/>
      <c r="FA1459" s="17"/>
      <c r="FB1459" s="17"/>
      <c r="FC1459" s="17"/>
      <c r="FD1459" s="17"/>
      <c r="FE1459" s="17"/>
      <c r="FF1459" s="17"/>
      <c r="FG1459" s="17"/>
      <c r="FH1459" s="17"/>
      <c r="FI1459" s="17"/>
      <c r="FJ1459" s="17"/>
      <c r="FK1459" s="17"/>
      <c r="FL1459" s="17"/>
      <c r="FM1459" s="17"/>
      <c r="FN1459" s="17"/>
      <c r="FO1459" s="17"/>
      <c r="FP1459" s="17"/>
      <c r="FQ1459" s="17"/>
      <c r="FR1459" s="17"/>
      <c r="FS1459" s="17"/>
      <c r="FT1459" s="17"/>
      <c r="FU1459" s="17"/>
      <c r="FV1459" s="17"/>
      <c r="FW1459" s="17"/>
      <c r="FX1459" s="17"/>
      <c r="FY1459" s="17"/>
      <c r="FZ1459" s="17"/>
      <c r="GA1459" s="17"/>
      <c r="GB1459" s="17"/>
      <c r="GC1459" s="17"/>
      <c r="GD1459" s="17"/>
      <c r="GE1459" s="17"/>
      <c r="GF1459" s="17"/>
      <c r="GG1459" s="17"/>
      <c r="GH1459" s="17"/>
      <c r="GI1459" s="17"/>
      <c r="GJ1459" s="17"/>
      <c r="GK1459" s="17"/>
      <c r="GL1459" s="17"/>
      <c r="GM1459" s="17"/>
      <c r="GN1459" s="17"/>
      <c r="GO1459" s="17"/>
      <c r="GP1459" s="17"/>
      <c r="GQ1459" s="17"/>
      <c r="GR1459" s="17"/>
      <c r="GS1459" s="17"/>
      <c r="GT1459" s="17"/>
      <c r="GU1459" s="17"/>
      <c r="GV1459" s="17"/>
      <c r="GW1459" s="17"/>
      <c r="GX1459" s="17"/>
      <c r="GY1459" s="17"/>
      <c r="GZ1459" s="17"/>
      <c r="HA1459" s="17"/>
      <c r="HB1459" s="17"/>
      <c r="HC1459" s="17"/>
      <c r="HD1459" s="17"/>
      <c r="HE1459" s="17"/>
      <c r="HF1459" s="17"/>
      <c r="HG1459" s="17"/>
      <c r="HH1459" s="17"/>
      <c r="HI1459" s="17"/>
      <c r="HJ1459" s="17"/>
      <c r="HK1459" s="17"/>
      <c r="HL1459" s="17"/>
      <c r="HM1459" s="17"/>
      <c r="HN1459" s="17"/>
      <c r="HO1459" s="17"/>
      <c r="HP1459" s="13"/>
      <c r="HQ1459" s="13"/>
      <c r="HR1459" s="13"/>
      <c r="HS1459" s="13"/>
      <c r="HT1459" s="13"/>
      <c r="HU1459" s="13"/>
      <c r="HV1459" s="13"/>
      <c r="HW1459" s="13"/>
      <c r="HX1459" s="13"/>
      <c r="HY1459" s="13"/>
      <c r="HZ1459" s="13"/>
      <c r="IA1459" s="13"/>
      <c r="IB1459" s="13"/>
      <c r="IC1459" s="13"/>
      <c r="ID1459" s="13"/>
    </row>
    <row r="1460" spans="1:238" x14ac:dyDescent="0.2">
      <c r="A1460" s="11">
        <f t="shared" si="24"/>
        <v>1452</v>
      </c>
      <c r="B1460" s="38" t="s">
        <v>1946</v>
      </c>
      <c r="C1460" s="32" t="s">
        <v>1660</v>
      </c>
      <c r="D1460" s="38" t="s">
        <v>1037</v>
      </c>
      <c r="E1460" s="68">
        <v>2013.12</v>
      </c>
      <c r="F1460" s="33" t="s">
        <v>1938</v>
      </c>
      <c r="G1460" s="34">
        <v>885</v>
      </c>
      <c r="H1460" s="34">
        <v>1309</v>
      </c>
      <c r="I1460" s="37" t="s">
        <v>15</v>
      </c>
      <c r="J1460" s="35" t="s">
        <v>17</v>
      </c>
      <c r="K1460" s="36"/>
      <c r="L1460" s="17"/>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7"/>
      <c r="AI1460" s="17"/>
      <c r="AJ1460" s="17"/>
      <c r="AK1460" s="17"/>
      <c r="AL1460" s="17"/>
      <c r="AM1460" s="17"/>
      <c r="AN1460" s="17"/>
      <c r="AO1460" s="17"/>
      <c r="AP1460" s="17"/>
      <c r="AQ1460" s="17"/>
      <c r="AR1460" s="17"/>
      <c r="AS1460" s="17"/>
      <c r="AT1460" s="17"/>
      <c r="AU1460" s="17"/>
      <c r="AV1460" s="17"/>
      <c r="AW1460" s="17"/>
      <c r="AX1460" s="17"/>
      <c r="AY1460" s="17"/>
      <c r="AZ1460" s="17"/>
      <c r="BA1460" s="17"/>
      <c r="BB1460" s="17"/>
      <c r="BC1460" s="17"/>
      <c r="BD1460" s="17"/>
      <c r="BE1460" s="17"/>
      <c r="BF1460" s="17"/>
      <c r="BG1460" s="17"/>
      <c r="BH1460" s="17"/>
      <c r="BI1460" s="17"/>
      <c r="BJ1460" s="17"/>
      <c r="BK1460" s="17"/>
      <c r="BL1460" s="17"/>
      <c r="BM1460" s="17"/>
      <c r="BN1460" s="17"/>
      <c r="BO1460" s="17"/>
      <c r="BP1460" s="17"/>
      <c r="BQ1460" s="17"/>
      <c r="BR1460" s="17"/>
      <c r="BS1460" s="17"/>
      <c r="BT1460" s="17"/>
      <c r="BU1460" s="17"/>
      <c r="BV1460" s="17"/>
      <c r="BW1460" s="17"/>
      <c r="BX1460" s="17"/>
      <c r="BY1460" s="17"/>
      <c r="BZ1460" s="17"/>
      <c r="CA1460" s="17"/>
      <c r="CB1460" s="17"/>
      <c r="CC1460" s="17"/>
      <c r="CD1460" s="17"/>
      <c r="CE1460" s="17"/>
      <c r="CF1460" s="17"/>
      <c r="CG1460" s="17"/>
      <c r="CH1460" s="17"/>
      <c r="CI1460" s="17"/>
      <c r="CJ1460" s="17"/>
      <c r="CK1460" s="17"/>
      <c r="CL1460" s="17"/>
      <c r="CM1460" s="17"/>
      <c r="CN1460" s="17"/>
      <c r="CO1460" s="17"/>
      <c r="CP1460" s="17"/>
      <c r="CQ1460" s="17"/>
      <c r="CR1460" s="17"/>
      <c r="CS1460" s="17"/>
      <c r="CT1460" s="17"/>
      <c r="CU1460" s="17"/>
      <c r="CV1460" s="17"/>
      <c r="CW1460" s="17"/>
      <c r="CX1460" s="17"/>
      <c r="CY1460" s="17"/>
      <c r="CZ1460" s="17"/>
      <c r="DA1460" s="17"/>
      <c r="DB1460" s="17"/>
      <c r="DC1460" s="17"/>
      <c r="DD1460" s="17"/>
      <c r="DE1460" s="17"/>
      <c r="DF1460" s="17"/>
      <c r="DG1460" s="17"/>
      <c r="DH1460" s="17"/>
      <c r="DI1460" s="17"/>
      <c r="DJ1460" s="17"/>
      <c r="DK1460" s="17"/>
      <c r="DL1460" s="17"/>
      <c r="DM1460" s="17"/>
      <c r="DN1460" s="17"/>
      <c r="DO1460" s="17"/>
      <c r="DP1460" s="17"/>
      <c r="DQ1460" s="17"/>
      <c r="DR1460" s="17"/>
      <c r="DS1460" s="17"/>
      <c r="DT1460" s="17"/>
      <c r="DU1460" s="17"/>
      <c r="DV1460" s="17"/>
      <c r="DW1460" s="17"/>
      <c r="DX1460" s="17"/>
      <c r="DY1460" s="17"/>
      <c r="DZ1460" s="17"/>
      <c r="EA1460" s="17"/>
      <c r="EB1460" s="17"/>
      <c r="EC1460" s="17"/>
      <c r="ED1460" s="17"/>
      <c r="EE1460" s="17"/>
      <c r="EF1460" s="17"/>
      <c r="EG1460" s="17"/>
      <c r="EH1460" s="17"/>
      <c r="EI1460" s="17"/>
      <c r="EJ1460" s="17"/>
      <c r="EK1460" s="17"/>
      <c r="EL1460" s="17"/>
      <c r="EM1460" s="17"/>
      <c r="EN1460" s="17"/>
      <c r="EO1460" s="17"/>
      <c r="EP1460" s="17"/>
      <c r="EQ1460" s="17"/>
      <c r="ER1460" s="17"/>
      <c r="ES1460" s="17"/>
      <c r="ET1460" s="17"/>
      <c r="EU1460" s="17"/>
      <c r="EV1460" s="17"/>
      <c r="EW1460" s="17"/>
      <c r="EX1460" s="17"/>
      <c r="EY1460" s="17"/>
      <c r="EZ1460" s="17"/>
      <c r="FA1460" s="17"/>
      <c r="FB1460" s="17"/>
      <c r="FC1460" s="17"/>
      <c r="FD1460" s="17"/>
      <c r="FE1460" s="17"/>
      <c r="FF1460" s="17"/>
      <c r="FG1460" s="17"/>
      <c r="FH1460" s="17"/>
      <c r="FI1460" s="17"/>
      <c r="FJ1460" s="17"/>
      <c r="FK1460" s="17"/>
      <c r="FL1460" s="17"/>
      <c r="FM1460" s="17"/>
      <c r="FN1460" s="17"/>
      <c r="FO1460" s="17"/>
      <c r="FP1460" s="17"/>
      <c r="FQ1460" s="17"/>
      <c r="FR1460" s="17"/>
      <c r="FS1460" s="17"/>
      <c r="FT1460" s="17"/>
      <c r="FU1460" s="17"/>
      <c r="FV1460" s="17"/>
      <c r="FW1460" s="17"/>
      <c r="FX1460" s="17"/>
      <c r="FY1460" s="17"/>
      <c r="FZ1460" s="17"/>
      <c r="GA1460" s="17"/>
      <c r="GB1460" s="17"/>
      <c r="GC1460" s="17"/>
      <c r="GD1460" s="17"/>
      <c r="GE1460" s="17"/>
      <c r="GF1460" s="17"/>
      <c r="GG1460" s="17"/>
      <c r="GH1460" s="17"/>
      <c r="GI1460" s="17"/>
      <c r="GJ1460" s="17"/>
      <c r="GK1460" s="17"/>
      <c r="GL1460" s="17"/>
      <c r="GM1460" s="17"/>
      <c r="GN1460" s="17"/>
      <c r="GO1460" s="17"/>
      <c r="GP1460" s="17"/>
      <c r="GQ1460" s="17"/>
      <c r="GR1460" s="17"/>
      <c r="GS1460" s="17"/>
      <c r="GT1460" s="17"/>
      <c r="GU1460" s="17"/>
      <c r="GV1460" s="17"/>
      <c r="GW1460" s="17"/>
      <c r="GX1460" s="17"/>
      <c r="GY1460" s="17"/>
      <c r="GZ1460" s="17"/>
      <c r="HA1460" s="17"/>
      <c r="HB1460" s="17"/>
      <c r="HC1460" s="17"/>
      <c r="HD1460" s="17"/>
      <c r="HE1460" s="17"/>
      <c r="HF1460" s="17"/>
      <c r="HG1460" s="17"/>
      <c r="HH1460" s="17"/>
      <c r="HI1460" s="17"/>
      <c r="HJ1460" s="17"/>
      <c r="HK1460" s="17"/>
      <c r="HL1460" s="17"/>
      <c r="HM1460" s="17"/>
      <c r="HN1460" s="17"/>
      <c r="HO1460" s="17"/>
      <c r="HP1460" s="13"/>
      <c r="HQ1460" s="13"/>
      <c r="HR1460" s="13"/>
      <c r="HS1460" s="13"/>
      <c r="HT1460" s="13"/>
      <c r="HU1460" s="13"/>
      <c r="HV1460" s="13"/>
      <c r="HW1460" s="13"/>
      <c r="HX1460" s="13"/>
      <c r="HY1460" s="13"/>
      <c r="HZ1460" s="13"/>
      <c r="IA1460" s="13"/>
      <c r="IB1460" s="13"/>
      <c r="IC1460" s="13"/>
      <c r="ID1460" s="13"/>
    </row>
    <row r="1461" spans="1:238" x14ac:dyDescent="0.2">
      <c r="A1461" s="11">
        <f t="shared" si="24"/>
        <v>1453</v>
      </c>
      <c r="B1461" s="38" t="s">
        <v>1947</v>
      </c>
      <c r="C1461" s="32" t="s">
        <v>1660</v>
      </c>
      <c r="D1461" s="38" t="s">
        <v>1037</v>
      </c>
      <c r="E1461" s="68">
        <v>2013.12</v>
      </c>
      <c r="F1461" s="33" t="s">
        <v>1938</v>
      </c>
      <c r="G1461" s="34">
        <v>1149</v>
      </c>
      <c r="H1461" s="34">
        <v>1852</v>
      </c>
      <c r="I1461" s="37" t="s">
        <v>15</v>
      </c>
      <c r="J1461" s="35" t="s">
        <v>17</v>
      </c>
      <c r="K1461" s="36"/>
      <c r="L1461" s="17"/>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7"/>
      <c r="AI1461" s="17"/>
      <c r="AJ1461" s="17"/>
      <c r="AK1461" s="17"/>
      <c r="AL1461" s="17"/>
      <c r="AM1461" s="17"/>
      <c r="AN1461" s="17"/>
      <c r="AO1461" s="17"/>
      <c r="AP1461" s="17"/>
      <c r="AQ1461" s="17"/>
      <c r="AR1461" s="17"/>
      <c r="AS1461" s="17"/>
      <c r="AT1461" s="17"/>
      <c r="AU1461" s="17"/>
      <c r="AV1461" s="17"/>
      <c r="AW1461" s="17"/>
      <c r="AX1461" s="17"/>
      <c r="AY1461" s="17"/>
      <c r="AZ1461" s="17"/>
      <c r="BA1461" s="17"/>
      <c r="BB1461" s="17"/>
      <c r="BC1461" s="17"/>
      <c r="BD1461" s="17"/>
      <c r="BE1461" s="17"/>
      <c r="BF1461" s="17"/>
      <c r="BG1461" s="17"/>
      <c r="BH1461" s="17"/>
      <c r="BI1461" s="17"/>
      <c r="BJ1461" s="17"/>
      <c r="BK1461" s="17"/>
      <c r="BL1461" s="17"/>
      <c r="BM1461" s="17"/>
      <c r="BN1461" s="17"/>
      <c r="BO1461" s="17"/>
      <c r="BP1461" s="17"/>
      <c r="BQ1461" s="17"/>
      <c r="BR1461" s="17"/>
      <c r="BS1461" s="17"/>
      <c r="BT1461" s="17"/>
      <c r="BU1461" s="17"/>
      <c r="BV1461" s="17"/>
      <c r="BW1461" s="17"/>
      <c r="BX1461" s="17"/>
      <c r="BY1461" s="17"/>
      <c r="BZ1461" s="17"/>
      <c r="CA1461" s="17"/>
      <c r="CB1461" s="17"/>
      <c r="CC1461" s="17"/>
      <c r="CD1461" s="17"/>
      <c r="CE1461" s="17"/>
      <c r="CF1461" s="17"/>
      <c r="CG1461" s="17"/>
      <c r="CH1461" s="17"/>
      <c r="CI1461" s="17"/>
      <c r="CJ1461" s="17"/>
      <c r="CK1461" s="17"/>
      <c r="CL1461" s="17"/>
      <c r="CM1461" s="17"/>
      <c r="CN1461" s="17"/>
      <c r="CO1461" s="17"/>
      <c r="CP1461" s="17"/>
      <c r="CQ1461" s="17"/>
      <c r="CR1461" s="17"/>
      <c r="CS1461" s="17"/>
      <c r="CT1461" s="17"/>
      <c r="CU1461" s="17"/>
      <c r="CV1461" s="17"/>
      <c r="CW1461" s="17"/>
      <c r="CX1461" s="17"/>
      <c r="CY1461" s="17"/>
      <c r="CZ1461" s="17"/>
      <c r="DA1461" s="17"/>
      <c r="DB1461" s="17"/>
      <c r="DC1461" s="17"/>
      <c r="DD1461" s="17"/>
      <c r="DE1461" s="17"/>
      <c r="DF1461" s="17"/>
      <c r="DG1461" s="17"/>
      <c r="DH1461" s="17"/>
      <c r="DI1461" s="17"/>
      <c r="DJ1461" s="17"/>
      <c r="DK1461" s="17"/>
      <c r="DL1461" s="17"/>
      <c r="DM1461" s="17"/>
      <c r="DN1461" s="17"/>
      <c r="DO1461" s="17"/>
      <c r="DP1461" s="17"/>
      <c r="DQ1461" s="17"/>
      <c r="DR1461" s="17"/>
      <c r="DS1461" s="17"/>
      <c r="DT1461" s="17"/>
      <c r="DU1461" s="17"/>
      <c r="DV1461" s="17"/>
      <c r="DW1461" s="17"/>
      <c r="DX1461" s="17"/>
      <c r="DY1461" s="17"/>
      <c r="DZ1461" s="17"/>
      <c r="EA1461" s="17"/>
      <c r="EB1461" s="17"/>
      <c r="EC1461" s="17"/>
      <c r="ED1461" s="17"/>
      <c r="EE1461" s="17"/>
      <c r="EF1461" s="17"/>
      <c r="EG1461" s="17"/>
      <c r="EH1461" s="17"/>
      <c r="EI1461" s="17"/>
      <c r="EJ1461" s="17"/>
      <c r="EK1461" s="17"/>
      <c r="EL1461" s="17"/>
      <c r="EM1461" s="17"/>
      <c r="EN1461" s="17"/>
      <c r="EO1461" s="17"/>
      <c r="EP1461" s="17"/>
      <c r="EQ1461" s="17"/>
      <c r="ER1461" s="17"/>
      <c r="ES1461" s="17"/>
      <c r="ET1461" s="17"/>
      <c r="EU1461" s="17"/>
      <c r="EV1461" s="17"/>
      <c r="EW1461" s="17"/>
      <c r="EX1461" s="17"/>
      <c r="EY1461" s="17"/>
      <c r="EZ1461" s="17"/>
      <c r="FA1461" s="17"/>
      <c r="FB1461" s="17"/>
      <c r="FC1461" s="17"/>
      <c r="FD1461" s="17"/>
      <c r="FE1461" s="17"/>
      <c r="FF1461" s="17"/>
      <c r="FG1461" s="17"/>
      <c r="FH1461" s="17"/>
      <c r="FI1461" s="17"/>
      <c r="FJ1461" s="17"/>
      <c r="FK1461" s="17"/>
      <c r="FL1461" s="17"/>
      <c r="FM1461" s="17"/>
      <c r="FN1461" s="17"/>
      <c r="FO1461" s="17"/>
      <c r="FP1461" s="17"/>
      <c r="FQ1461" s="17"/>
      <c r="FR1461" s="17"/>
      <c r="FS1461" s="17"/>
      <c r="FT1461" s="17"/>
      <c r="FU1461" s="17"/>
      <c r="FV1461" s="17"/>
      <c r="FW1461" s="17"/>
      <c r="FX1461" s="17"/>
      <c r="FY1461" s="17"/>
      <c r="FZ1461" s="17"/>
      <c r="GA1461" s="17"/>
      <c r="GB1461" s="17"/>
      <c r="GC1461" s="17"/>
      <c r="GD1461" s="17"/>
      <c r="GE1461" s="17"/>
      <c r="GF1461" s="17"/>
      <c r="GG1461" s="17"/>
      <c r="GH1461" s="17"/>
      <c r="GI1461" s="17"/>
      <c r="GJ1461" s="17"/>
      <c r="GK1461" s="17"/>
      <c r="GL1461" s="17"/>
      <c r="GM1461" s="17"/>
      <c r="GN1461" s="17"/>
      <c r="GO1461" s="17"/>
      <c r="GP1461" s="17"/>
      <c r="GQ1461" s="17"/>
      <c r="GR1461" s="17"/>
      <c r="GS1461" s="17"/>
      <c r="GT1461" s="17"/>
      <c r="GU1461" s="17"/>
      <c r="GV1461" s="17"/>
      <c r="GW1461" s="17"/>
      <c r="GX1461" s="17"/>
      <c r="GY1461" s="17"/>
      <c r="GZ1461" s="17"/>
      <c r="HA1461" s="17"/>
      <c r="HB1461" s="17"/>
      <c r="HC1461" s="17"/>
      <c r="HD1461" s="17"/>
      <c r="HE1461" s="17"/>
      <c r="HF1461" s="17"/>
      <c r="HG1461" s="17"/>
      <c r="HH1461" s="17"/>
      <c r="HI1461" s="17"/>
      <c r="HJ1461" s="17"/>
      <c r="HK1461" s="17"/>
      <c r="HL1461" s="17"/>
      <c r="HM1461" s="17"/>
      <c r="HN1461" s="17"/>
      <c r="HO1461" s="17"/>
      <c r="HP1461" s="13"/>
      <c r="HQ1461" s="13"/>
      <c r="HR1461" s="13"/>
      <c r="HS1461" s="13"/>
      <c r="HT1461" s="13"/>
      <c r="HU1461" s="13"/>
      <c r="HV1461" s="13"/>
      <c r="HW1461" s="13"/>
      <c r="HX1461" s="13"/>
      <c r="HY1461" s="13"/>
      <c r="HZ1461" s="13"/>
      <c r="IA1461" s="13"/>
      <c r="IB1461" s="13"/>
      <c r="IC1461" s="13"/>
      <c r="ID1461" s="13"/>
    </row>
    <row r="1462" spans="1:238" x14ac:dyDescent="0.2">
      <c r="A1462" s="11">
        <f t="shared" si="24"/>
        <v>1454</v>
      </c>
      <c r="B1462" s="32" t="s">
        <v>364</v>
      </c>
      <c r="C1462" s="32" t="s">
        <v>1660</v>
      </c>
      <c r="D1462" s="32" t="s">
        <v>1037</v>
      </c>
      <c r="E1462" s="69">
        <v>2014.09</v>
      </c>
      <c r="F1462" s="33" t="s">
        <v>1406</v>
      </c>
      <c r="G1462" s="34">
        <v>389</v>
      </c>
      <c r="H1462" s="34">
        <v>655</v>
      </c>
      <c r="I1462" s="37" t="s">
        <v>15</v>
      </c>
      <c r="J1462" s="35" t="s">
        <v>17</v>
      </c>
      <c r="K1462" s="36"/>
    </row>
    <row r="1463" spans="1:238" x14ac:dyDescent="0.2">
      <c r="A1463" s="11">
        <f t="shared" si="23"/>
        <v>1455</v>
      </c>
      <c r="B1463" s="32" t="s">
        <v>249</v>
      </c>
      <c r="C1463" s="32" t="s">
        <v>754</v>
      </c>
      <c r="D1463" s="137" t="s">
        <v>1069</v>
      </c>
      <c r="E1463" s="68">
        <v>2012.09</v>
      </c>
      <c r="F1463" s="33" t="s">
        <v>1285</v>
      </c>
      <c r="G1463" s="34">
        <v>6733</v>
      </c>
      <c r="H1463" s="34">
        <v>10466</v>
      </c>
      <c r="I1463" s="37" t="s">
        <v>15</v>
      </c>
      <c r="J1463" s="35" t="s">
        <v>17</v>
      </c>
      <c r="K1463" s="36"/>
    </row>
    <row r="1464" spans="1:238" x14ac:dyDescent="0.2">
      <c r="A1464" s="11">
        <f t="shared" si="24"/>
        <v>1456</v>
      </c>
      <c r="B1464" s="38" t="s">
        <v>2722</v>
      </c>
      <c r="C1464" s="38" t="s">
        <v>754</v>
      </c>
      <c r="D1464" s="38" t="s">
        <v>1069</v>
      </c>
      <c r="E1464" s="69">
        <v>2015.06</v>
      </c>
      <c r="F1464" s="40" t="s">
        <v>2723</v>
      </c>
      <c r="G1464" s="39">
        <v>1004</v>
      </c>
      <c r="H1464" s="39">
        <v>1896</v>
      </c>
      <c r="I1464" s="41" t="s">
        <v>18</v>
      </c>
      <c r="J1464" s="43" t="s">
        <v>17</v>
      </c>
      <c r="K1464" s="42" t="s">
        <v>691</v>
      </c>
    </row>
    <row r="1465" spans="1:238" x14ac:dyDescent="0.2">
      <c r="A1465" s="11">
        <f t="shared" si="24"/>
        <v>1457</v>
      </c>
      <c r="B1465" s="38" t="s">
        <v>2724</v>
      </c>
      <c r="C1465" s="38" t="s">
        <v>754</v>
      </c>
      <c r="D1465" s="38" t="s">
        <v>1069</v>
      </c>
      <c r="E1465" s="69">
        <v>2016.09</v>
      </c>
      <c r="F1465" s="40" t="s">
        <v>2725</v>
      </c>
      <c r="G1465" s="39">
        <v>664</v>
      </c>
      <c r="H1465" s="39">
        <v>1328</v>
      </c>
      <c r="I1465" s="41" t="s">
        <v>1283</v>
      </c>
      <c r="J1465" s="43" t="s">
        <v>17</v>
      </c>
      <c r="K1465" s="42"/>
      <c r="L1465" s="12"/>
      <c r="M1465" s="12"/>
      <c r="N1465" s="12"/>
      <c r="O1465" s="12"/>
      <c r="P1465" s="12"/>
      <c r="Q1465" s="12"/>
      <c r="R1465" s="12"/>
      <c r="S1465" s="12"/>
      <c r="T1465" s="12"/>
      <c r="U1465" s="12"/>
      <c r="V1465" s="12"/>
      <c r="W1465" s="12"/>
      <c r="X1465" s="12"/>
      <c r="Y1465" s="12"/>
      <c r="Z1465" s="12"/>
      <c r="AA1465" s="12"/>
      <c r="AB1465" s="12"/>
      <c r="AC1465" s="12"/>
      <c r="AD1465" s="12"/>
      <c r="AE1465" s="12"/>
      <c r="AF1465" s="12"/>
      <c r="AG1465" s="12"/>
      <c r="AH1465" s="12"/>
      <c r="AI1465" s="12"/>
      <c r="AJ1465" s="12"/>
      <c r="AK1465" s="12"/>
      <c r="AL1465" s="12"/>
      <c r="AM1465" s="12"/>
      <c r="AN1465" s="12"/>
      <c r="AO1465" s="12"/>
      <c r="AP1465" s="12"/>
      <c r="AQ1465" s="12"/>
      <c r="AR1465" s="12"/>
      <c r="AS1465" s="12"/>
      <c r="AT1465" s="12"/>
      <c r="AU1465" s="12"/>
      <c r="AV1465" s="12"/>
      <c r="AW1465" s="12"/>
      <c r="AX1465" s="12"/>
      <c r="AY1465" s="12"/>
      <c r="AZ1465" s="12"/>
      <c r="BA1465" s="12"/>
      <c r="BB1465" s="12"/>
      <c r="BC1465" s="12"/>
      <c r="BD1465" s="12"/>
      <c r="BE1465" s="12"/>
      <c r="BF1465" s="12"/>
      <c r="BG1465" s="12"/>
      <c r="BH1465" s="12"/>
      <c r="BI1465" s="12"/>
      <c r="BJ1465" s="12"/>
      <c r="BK1465" s="12"/>
      <c r="BL1465" s="12"/>
      <c r="BM1465" s="12"/>
      <c r="BN1465" s="12"/>
      <c r="BO1465" s="12"/>
      <c r="BP1465" s="12"/>
      <c r="BQ1465" s="12"/>
      <c r="BR1465" s="12"/>
      <c r="BS1465" s="12"/>
      <c r="BT1465" s="12"/>
      <c r="BU1465" s="12"/>
      <c r="BV1465" s="12"/>
      <c r="BW1465" s="12"/>
      <c r="BX1465" s="12"/>
      <c r="BY1465" s="12"/>
      <c r="BZ1465" s="12"/>
      <c r="CA1465" s="12"/>
      <c r="CB1465" s="12"/>
      <c r="CC1465" s="12"/>
      <c r="CD1465" s="12"/>
      <c r="CE1465" s="12"/>
      <c r="CF1465" s="12"/>
      <c r="CG1465" s="12"/>
      <c r="CH1465" s="12"/>
      <c r="CI1465" s="12"/>
      <c r="CJ1465" s="12"/>
      <c r="CK1465" s="12"/>
      <c r="CL1465" s="12"/>
      <c r="CM1465" s="12"/>
      <c r="CN1465" s="12"/>
      <c r="CO1465" s="12"/>
      <c r="CP1465" s="12"/>
      <c r="CQ1465" s="12"/>
      <c r="CR1465" s="12"/>
      <c r="CS1465" s="12"/>
      <c r="CT1465" s="12"/>
      <c r="CU1465" s="12"/>
      <c r="CV1465" s="12"/>
      <c r="CW1465" s="12"/>
      <c r="CX1465" s="12"/>
      <c r="CY1465" s="12"/>
      <c r="CZ1465" s="12"/>
      <c r="DA1465" s="12"/>
      <c r="DB1465" s="12"/>
      <c r="DC1465" s="12"/>
      <c r="DD1465" s="12"/>
      <c r="DE1465" s="12"/>
      <c r="DF1465" s="12"/>
      <c r="DG1465" s="12"/>
      <c r="DH1465" s="12"/>
      <c r="DI1465" s="12"/>
      <c r="DJ1465" s="12"/>
      <c r="DK1465" s="12"/>
      <c r="DL1465" s="12"/>
      <c r="DM1465" s="12"/>
      <c r="DN1465" s="12"/>
      <c r="DO1465" s="12"/>
      <c r="DP1465" s="12"/>
      <c r="DQ1465" s="12"/>
      <c r="DR1465" s="12"/>
      <c r="DS1465" s="12"/>
      <c r="DT1465" s="12"/>
      <c r="DU1465" s="12"/>
      <c r="DV1465" s="12"/>
      <c r="DW1465" s="12"/>
      <c r="DX1465" s="12"/>
      <c r="DY1465" s="12"/>
      <c r="DZ1465" s="12"/>
      <c r="EA1465" s="12"/>
      <c r="EB1465" s="12"/>
      <c r="EC1465" s="12"/>
      <c r="ED1465" s="12"/>
      <c r="EE1465" s="12"/>
      <c r="EF1465" s="12"/>
      <c r="EG1465" s="12"/>
      <c r="EH1465" s="12"/>
      <c r="EI1465" s="12"/>
      <c r="EJ1465" s="12"/>
      <c r="EK1465" s="12"/>
      <c r="EL1465" s="12"/>
      <c r="EM1465" s="12"/>
      <c r="EN1465" s="12"/>
      <c r="EO1465" s="12"/>
      <c r="EP1465" s="12"/>
      <c r="EQ1465" s="12"/>
      <c r="ER1465" s="12"/>
      <c r="ES1465" s="12"/>
      <c r="ET1465" s="12"/>
      <c r="EU1465" s="12"/>
      <c r="EV1465" s="12"/>
      <c r="EW1465" s="12"/>
      <c r="EX1465" s="12"/>
      <c r="EY1465" s="12"/>
      <c r="EZ1465" s="12"/>
      <c r="FA1465" s="12"/>
      <c r="FB1465" s="12"/>
      <c r="FC1465" s="12"/>
      <c r="FD1465" s="12"/>
      <c r="FE1465" s="12"/>
      <c r="FF1465" s="12"/>
      <c r="FG1465" s="12"/>
      <c r="FH1465" s="12"/>
      <c r="FI1465" s="12"/>
      <c r="FJ1465" s="12"/>
      <c r="FK1465" s="12"/>
      <c r="FL1465" s="12"/>
      <c r="FM1465" s="12"/>
      <c r="FN1465" s="12"/>
      <c r="FO1465" s="12"/>
      <c r="FP1465" s="12"/>
      <c r="FQ1465" s="12"/>
      <c r="FR1465" s="12"/>
      <c r="FS1465" s="12"/>
      <c r="FT1465" s="12"/>
      <c r="FU1465" s="12"/>
      <c r="FV1465" s="12"/>
      <c r="FW1465" s="12"/>
      <c r="FX1465" s="12"/>
      <c r="FY1465" s="12"/>
      <c r="FZ1465" s="12"/>
      <c r="GA1465" s="12"/>
      <c r="GB1465" s="12"/>
      <c r="GC1465" s="12"/>
      <c r="GD1465" s="12"/>
      <c r="GE1465" s="12"/>
      <c r="GF1465" s="12"/>
      <c r="GG1465" s="12"/>
      <c r="GH1465" s="12"/>
      <c r="GI1465" s="12"/>
      <c r="GJ1465" s="12"/>
      <c r="GK1465" s="12"/>
      <c r="GL1465" s="12"/>
      <c r="GM1465" s="12"/>
      <c r="GN1465" s="12"/>
      <c r="GO1465" s="12"/>
      <c r="GP1465" s="12"/>
      <c r="GQ1465" s="12"/>
      <c r="GR1465" s="12"/>
      <c r="GS1465" s="12"/>
      <c r="GT1465" s="12"/>
      <c r="GU1465" s="12"/>
      <c r="GV1465" s="12"/>
      <c r="GW1465" s="12"/>
      <c r="GX1465" s="12"/>
      <c r="GY1465" s="12"/>
      <c r="GZ1465" s="12"/>
      <c r="HA1465" s="12"/>
      <c r="HB1465" s="12"/>
      <c r="HC1465" s="12"/>
      <c r="HD1465" s="12"/>
      <c r="HE1465" s="12"/>
      <c r="HF1465" s="12"/>
      <c r="HG1465" s="12"/>
      <c r="HH1465" s="12"/>
      <c r="HI1465" s="12"/>
      <c r="HJ1465" s="12"/>
      <c r="HK1465" s="12"/>
      <c r="HL1465" s="12"/>
      <c r="HM1465" s="12"/>
      <c r="HN1465" s="12"/>
      <c r="HO1465" s="12"/>
      <c r="HP1465" s="12"/>
      <c r="HQ1465" s="12"/>
      <c r="HR1465" s="12"/>
      <c r="HS1465" s="12"/>
      <c r="HT1465" s="12"/>
      <c r="HU1465" s="12"/>
      <c r="HV1465" s="12"/>
      <c r="HW1465" s="12"/>
      <c r="HX1465" s="12"/>
      <c r="HY1465" s="12"/>
      <c r="HZ1465" s="12"/>
      <c r="IA1465" s="12"/>
      <c r="IB1465" s="12"/>
      <c r="IC1465" s="12"/>
      <c r="ID1465" s="12"/>
    </row>
    <row r="1466" spans="1:238" x14ac:dyDescent="0.2">
      <c r="A1466" s="11">
        <f t="shared" si="24"/>
        <v>1458</v>
      </c>
      <c r="B1466" s="38" t="s">
        <v>250</v>
      </c>
      <c r="C1466" s="38" t="s">
        <v>754</v>
      </c>
      <c r="D1466" s="38" t="s">
        <v>1069</v>
      </c>
      <c r="E1466" s="69">
        <v>2016.11</v>
      </c>
      <c r="F1466" s="40" t="s">
        <v>2726</v>
      </c>
      <c r="G1466" s="85">
        <v>212</v>
      </c>
      <c r="H1466" s="85">
        <v>127</v>
      </c>
      <c r="I1466" s="86" t="s">
        <v>896</v>
      </c>
      <c r="J1466" s="86" t="s">
        <v>896</v>
      </c>
      <c r="K1466" s="42" t="s">
        <v>691</v>
      </c>
      <c r="L1466" s="18"/>
      <c r="M1466" s="18"/>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18"/>
      <c r="AM1466" s="18"/>
      <c r="AN1466" s="18"/>
      <c r="AO1466" s="18"/>
      <c r="AP1466" s="18"/>
      <c r="AQ1466" s="18"/>
      <c r="AR1466" s="18"/>
      <c r="AS1466" s="18"/>
      <c r="AT1466" s="18"/>
      <c r="AU1466" s="18"/>
      <c r="AV1466" s="18"/>
      <c r="AW1466" s="18"/>
      <c r="AX1466" s="18"/>
      <c r="AY1466" s="18"/>
      <c r="AZ1466" s="18"/>
      <c r="BA1466" s="18"/>
      <c r="BB1466" s="18"/>
      <c r="BC1466" s="18"/>
      <c r="BD1466" s="18"/>
      <c r="BE1466" s="18"/>
      <c r="BF1466" s="18"/>
      <c r="BG1466" s="18"/>
      <c r="BH1466" s="18"/>
      <c r="BI1466" s="18"/>
      <c r="BJ1466" s="18"/>
      <c r="BK1466" s="18"/>
      <c r="BL1466" s="18"/>
      <c r="BM1466" s="18"/>
      <c r="BN1466" s="18"/>
      <c r="BO1466" s="18"/>
      <c r="BP1466" s="18"/>
      <c r="BQ1466" s="18"/>
      <c r="BR1466" s="18"/>
      <c r="BS1466" s="18"/>
      <c r="BT1466" s="18"/>
      <c r="BU1466" s="18"/>
      <c r="BV1466" s="18"/>
      <c r="BW1466" s="18"/>
      <c r="BX1466" s="18"/>
      <c r="BY1466" s="18"/>
      <c r="BZ1466" s="18"/>
      <c r="CA1466" s="18"/>
      <c r="CB1466" s="18"/>
      <c r="CC1466" s="18"/>
      <c r="CD1466" s="18"/>
      <c r="CE1466" s="18"/>
      <c r="CF1466" s="18"/>
      <c r="CG1466" s="18"/>
      <c r="CH1466" s="18"/>
      <c r="CI1466" s="18"/>
      <c r="CJ1466" s="18"/>
      <c r="CK1466" s="18"/>
      <c r="CL1466" s="18"/>
      <c r="CM1466" s="18"/>
      <c r="CN1466" s="18"/>
      <c r="CO1466" s="18"/>
      <c r="CP1466" s="18"/>
      <c r="CQ1466" s="18"/>
      <c r="CR1466" s="18"/>
      <c r="CS1466" s="18"/>
      <c r="CT1466" s="18"/>
      <c r="CU1466" s="18"/>
      <c r="CV1466" s="18"/>
      <c r="CW1466" s="18"/>
      <c r="CX1466" s="18"/>
      <c r="CY1466" s="18"/>
      <c r="CZ1466" s="18"/>
      <c r="DA1466" s="18"/>
      <c r="DB1466" s="18"/>
      <c r="DC1466" s="18"/>
      <c r="DD1466" s="18"/>
      <c r="DE1466" s="18"/>
      <c r="DF1466" s="18"/>
      <c r="DG1466" s="18"/>
      <c r="DH1466" s="18"/>
      <c r="DI1466" s="18"/>
      <c r="DJ1466" s="18"/>
      <c r="DK1466" s="18"/>
      <c r="DL1466" s="18"/>
      <c r="DM1466" s="18"/>
      <c r="DN1466" s="18"/>
      <c r="DO1466" s="18"/>
      <c r="DP1466" s="18"/>
      <c r="DQ1466" s="18"/>
      <c r="DR1466" s="18"/>
      <c r="DS1466" s="18"/>
      <c r="DT1466" s="18"/>
      <c r="DU1466" s="18"/>
      <c r="DV1466" s="18"/>
      <c r="DW1466" s="18"/>
      <c r="DX1466" s="18"/>
      <c r="DY1466" s="18"/>
      <c r="DZ1466" s="18"/>
      <c r="EA1466" s="18"/>
      <c r="EB1466" s="18"/>
      <c r="EC1466" s="18"/>
      <c r="ED1466" s="18"/>
      <c r="EE1466" s="18"/>
      <c r="EF1466" s="18"/>
      <c r="EG1466" s="18"/>
      <c r="EH1466" s="18"/>
      <c r="EI1466" s="18"/>
      <c r="EJ1466" s="18"/>
      <c r="EK1466" s="18"/>
      <c r="EL1466" s="18"/>
      <c r="EM1466" s="18"/>
      <c r="EN1466" s="18"/>
      <c r="EO1466" s="18"/>
      <c r="EP1466" s="18"/>
      <c r="EQ1466" s="18"/>
      <c r="ER1466" s="18"/>
      <c r="ES1466" s="18"/>
      <c r="ET1466" s="18"/>
      <c r="EU1466" s="18"/>
      <c r="EV1466" s="18"/>
      <c r="EW1466" s="18"/>
      <c r="EX1466" s="18"/>
      <c r="EY1466" s="18"/>
      <c r="EZ1466" s="18"/>
      <c r="FA1466" s="18"/>
      <c r="FB1466" s="18"/>
      <c r="FC1466" s="18"/>
      <c r="FD1466" s="18"/>
      <c r="FE1466" s="18"/>
      <c r="FF1466" s="18"/>
      <c r="FG1466" s="18"/>
      <c r="FH1466" s="18"/>
      <c r="FI1466" s="18"/>
      <c r="FJ1466" s="18"/>
      <c r="FK1466" s="18"/>
      <c r="FL1466" s="18"/>
      <c r="FM1466" s="18"/>
      <c r="FN1466" s="18"/>
      <c r="FO1466" s="18"/>
      <c r="FP1466" s="18"/>
      <c r="FQ1466" s="18"/>
      <c r="FR1466" s="18"/>
      <c r="FS1466" s="18"/>
      <c r="FT1466" s="18"/>
      <c r="FU1466" s="18"/>
      <c r="FV1466" s="18"/>
      <c r="FW1466" s="18"/>
      <c r="FX1466" s="18"/>
      <c r="FY1466" s="18"/>
      <c r="FZ1466" s="18"/>
      <c r="GA1466" s="18"/>
      <c r="GB1466" s="18"/>
      <c r="GC1466" s="18"/>
      <c r="GD1466" s="18"/>
      <c r="GE1466" s="18"/>
      <c r="GF1466" s="18"/>
      <c r="GG1466" s="18"/>
      <c r="GH1466" s="18"/>
      <c r="GI1466" s="18"/>
      <c r="GJ1466" s="18"/>
      <c r="GK1466" s="18"/>
      <c r="GL1466" s="18"/>
      <c r="GM1466" s="18"/>
      <c r="GN1466" s="18"/>
      <c r="GO1466" s="18"/>
      <c r="GP1466" s="18"/>
      <c r="GQ1466" s="18"/>
      <c r="GR1466" s="18"/>
      <c r="GS1466" s="18"/>
      <c r="GT1466" s="18"/>
      <c r="GU1466" s="18"/>
      <c r="GV1466" s="18"/>
      <c r="GW1466" s="18"/>
      <c r="GX1466" s="18"/>
      <c r="GY1466" s="18"/>
      <c r="GZ1466" s="18"/>
      <c r="HA1466" s="18"/>
      <c r="HB1466" s="18"/>
      <c r="HC1466" s="18"/>
      <c r="HD1466" s="18"/>
      <c r="HE1466" s="18"/>
      <c r="HF1466" s="18"/>
      <c r="HG1466" s="18"/>
      <c r="HH1466" s="18"/>
      <c r="HI1466" s="18"/>
      <c r="HJ1466" s="18"/>
      <c r="HK1466" s="18"/>
      <c r="HL1466" s="18"/>
      <c r="HM1466" s="18"/>
      <c r="HN1466" s="18"/>
      <c r="HO1466" s="18"/>
      <c r="HP1466" s="18"/>
      <c r="HQ1466" s="18"/>
      <c r="HR1466" s="18"/>
      <c r="HS1466" s="18"/>
      <c r="HT1466" s="18"/>
      <c r="HU1466" s="18"/>
      <c r="HV1466" s="18"/>
      <c r="HW1466" s="18"/>
      <c r="HX1466" s="18"/>
      <c r="HY1466" s="18"/>
      <c r="HZ1466" s="18"/>
      <c r="IA1466" s="18"/>
      <c r="IB1466" s="18"/>
      <c r="IC1466" s="18"/>
      <c r="ID1466" s="18"/>
    </row>
    <row r="1467" spans="1:238" x14ac:dyDescent="0.2">
      <c r="A1467" s="11">
        <f t="shared" si="24"/>
        <v>1459</v>
      </c>
      <c r="B1467" s="38" t="s">
        <v>251</v>
      </c>
      <c r="C1467" s="38" t="s">
        <v>754</v>
      </c>
      <c r="D1467" s="38" t="s">
        <v>1069</v>
      </c>
      <c r="E1467" s="69">
        <v>2017.02</v>
      </c>
      <c r="F1467" s="40" t="s">
        <v>2726</v>
      </c>
      <c r="G1467" s="85">
        <v>827</v>
      </c>
      <c r="H1467" s="39">
        <v>857</v>
      </c>
      <c r="I1467" s="41" t="s">
        <v>896</v>
      </c>
      <c r="J1467" s="43" t="s">
        <v>896</v>
      </c>
      <c r="K1467" s="42"/>
      <c r="L1467" s="18"/>
      <c r="M1467" s="18"/>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18"/>
      <c r="AM1467" s="18"/>
      <c r="AN1467" s="18"/>
      <c r="AO1467" s="18"/>
      <c r="AP1467" s="18"/>
      <c r="AQ1467" s="18"/>
      <c r="AR1467" s="18"/>
      <c r="AS1467" s="18"/>
      <c r="AT1467" s="18"/>
      <c r="AU1467" s="18"/>
      <c r="AV1467" s="18"/>
      <c r="AW1467" s="18"/>
      <c r="AX1467" s="18"/>
      <c r="AY1467" s="18"/>
      <c r="AZ1467" s="18"/>
      <c r="BA1467" s="18"/>
      <c r="BB1467" s="18"/>
      <c r="BC1467" s="18"/>
      <c r="BD1467" s="18"/>
      <c r="BE1467" s="18"/>
      <c r="BF1467" s="18"/>
      <c r="BG1467" s="18"/>
      <c r="BH1467" s="18"/>
      <c r="BI1467" s="18"/>
      <c r="BJ1467" s="18"/>
      <c r="BK1467" s="18"/>
      <c r="BL1467" s="18"/>
      <c r="BM1467" s="18"/>
      <c r="BN1467" s="18"/>
      <c r="BO1467" s="18"/>
      <c r="BP1467" s="18"/>
      <c r="BQ1467" s="18"/>
      <c r="BR1467" s="18"/>
      <c r="BS1467" s="18"/>
      <c r="BT1467" s="18"/>
      <c r="BU1467" s="18"/>
      <c r="BV1467" s="18"/>
      <c r="BW1467" s="18"/>
      <c r="BX1467" s="18"/>
      <c r="BY1467" s="18"/>
      <c r="BZ1467" s="18"/>
      <c r="CA1467" s="18"/>
      <c r="CB1467" s="18"/>
      <c r="CC1467" s="18"/>
      <c r="CD1467" s="18"/>
      <c r="CE1467" s="18"/>
      <c r="CF1467" s="18"/>
      <c r="CG1467" s="18"/>
      <c r="CH1467" s="18"/>
      <c r="CI1467" s="18"/>
      <c r="CJ1467" s="18"/>
      <c r="CK1467" s="18"/>
      <c r="CL1467" s="18"/>
      <c r="CM1467" s="18"/>
      <c r="CN1467" s="18"/>
      <c r="CO1467" s="18"/>
      <c r="CP1467" s="18"/>
      <c r="CQ1467" s="18"/>
      <c r="CR1467" s="18"/>
      <c r="CS1467" s="18"/>
      <c r="CT1467" s="18"/>
      <c r="CU1467" s="18"/>
      <c r="CV1467" s="18"/>
      <c r="CW1467" s="18"/>
      <c r="CX1467" s="18"/>
      <c r="CY1467" s="18"/>
      <c r="CZ1467" s="18"/>
      <c r="DA1467" s="18"/>
      <c r="DB1467" s="18"/>
      <c r="DC1467" s="18"/>
      <c r="DD1467" s="18"/>
      <c r="DE1467" s="18"/>
      <c r="DF1467" s="18"/>
      <c r="DG1467" s="18"/>
      <c r="DH1467" s="18"/>
      <c r="DI1467" s="18"/>
      <c r="DJ1467" s="18"/>
      <c r="DK1467" s="18"/>
      <c r="DL1467" s="18"/>
      <c r="DM1467" s="18"/>
      <c r="DN1467" s="18"/>
      <c r="DO1467" s="18"/>
      <c r="DP1467" s="18"/>
      <c r="DQ1467" s="18"/>
      <c r="DR1467" s="18"/>
      <c r="DS1467" s="18"/>
      <c r="DT1467" s="18"/>
      <c r="DU1467" s="18"/>
      <c r="DV1467" s="18"/>
      <c r="DW1467" s="18"/>
      <c r="DX1467" s="18"/>
      <c r="DY1467" s="18"/>
      <c r="DZ1467" s="18"/>
      <c r="EA1467" s="18"/>
      <c r="EB1467" s="18"/>
      <c r="EC1467" s="18"/>
      <c r="ED1467" s="18"/>
      <c r="EE1467" s="18"/>
      <c r="EF1467" s="18"/>
      <c r="EG1467" s="18"/>
      <c r="EH1467" s="18"/>
      <c r="EI1467" s="18"/>
      <c r="EJ1467" s="18"/>
      <c r="EK1467" s="18"/>
      <c r="EL1467" s="18"/>
      <c r="EM1467" s="18"/>
      <c r="EN1467" s="18"/>
      <c r="EO1467" s="18"/>
      <c r="EP1467" s="18"/>
      <c r="EQ1467" s="18"/>
      <c r="ER1467" s="18"/>
      <c r="ES1467" s="18"/>
      <c r="ET1467" s="18"/>
      <c r="EU1467" s="18"/>
      <c r="EV1467" s="18"/>
      <c r="EW1467" s="18"/>
      <c r="EX1467" s="18"/>
      <c r="EY1467" s="18"/>
      <c r="EZ1467" s="18"/>
      <c r="FA1467" s="18"/>
      <c r="FB1467" s="18"/>
      <c r="FC1467" s="18"/>
      <c r="FD1467" s="18"/>
      <c r="FE1467" s="18"/>
      <c r="FF1467" s="18"/>
      <c r="FG1467" s="18"/>
      <c r="FH1467" s="18"/>
      <c r="FI1467" s="18"/>
      <c r="FJ1467" s="18"/>
      <c r="FK1467" s="18"/>
      <c r="FL1467" s="18"/>
      <c r="FM1467" s="18"/>
      <c r="FN1467" s="18"/>
      <c r="FO1467" s="18"/>
      <c r="FP1467" s="18"/>
      <c r="FQ1467" s="18"/>
      <c r="FR1467" s="18"/>
      <c r="FS1467" s="18"/>
      <c r="FT1467" s="18"/>
      <c r="FU1467" s="18"/>
      <c r="FV1467" s="18"/>
      <c r="FW1467" s="18"/>
      <c r="FX1467" s="18"/>
      <c r="FY1467" s="18"/>
      <c r="FZ1467" s="18"/>
      <c r="GA1467" s="18"/>
      <c r="GB1467" s="18"/>
      <c r="GC1467" s="18"/>
      <c r="GD1467" s="18"/>
      <c r="GE1467" s="18"/>
      <c r="GF1467" s="18"/>
      <c r="GG1467" s="18"/>
      <c r="GH1467" s="18"/>
      <c r="GI1467" s="18"/>
      <c r="GJ1467" s="18"/>
      <c r="GK1467" s="18"/>
      <c r="GL1467" s="18"/>
      <c r="GM1467" s="18"/>
      <c r="GN1467" s="18"/>
      <c r="GO1467" s="18"/>
      <c r="GP1467" s="18"/>
      <c r="GQ1467" s="18"/>
      <c r="GR1467" s="18"/>
      <c r="GS1467" s="18"/>
      <c r="GT1467" s="18"/>
      <c r="GU1467" s="18"/>
      <c r="GV1467" s="18"/>
      <c r="GW1467" s="18"/>
      <c r="GX1467" s="18"/>
      <c r="GY1467" s="18"/>
      <c r="GZ1467" s="18"/>
      <c r="HA1467" s="18"/>
      <c r="HB1467" s="18"/>
      <c r="HC1467" s="18"/>
      <c r="HD1467" s="18"/>
      <c r="HE1467" s="18"/>
      <c r="HF1467" s="18"/>
      <c r="HG1467" s="18"/>
      <c r="HH1467" s="18"/>
      <c r="HI1467" s="18"/>
      <c r="HJ1467" s="18"/>
      <c r="HK1467" s="18"/>
      <c r="HL1467" s="18"/>
      <c r="HM1467" s="18"/>
      <c r="HN1467" s="18"/>
      <c r="HO1467" s="18"/>
      <c r="HP1467" s="18"/>
      <c r="HQ1467" s="18"/>
      <c r="HR1467" s="18"/>
      <c r="HS1467" s="18"/>
      <c r="HT1467" s="18"/>
      <c r="HU1467" s="18"/>
      <c r="HV1467" s="18"/>
      <c r="HW1467" s="18"/>
      <c r="HX1467" s="18"/>
      <c r="HY1467" s="18"/>
      <c r="HZ1467" s="18"/>
      <c r="IA1467" s="18"/>
      <c r="IB1467" s="18"/>
      <c r="IC1467" s="18"/>
      <c r="ID1467" s="18"/>
    </row>
    <row r="1468" spans="1:238" x14ac:dyDescent="0.2">
      <c r="A1468" s="11">
        <f t="shared" si="24"/>
        <v>1460</v>
      </c>
      <c r="B1468" s="46" t="s">
        <v>252</v>
      </c>
      <c r="C1468" s="46" t="s">
        <v>754</v>
      </c>
      <c r="D1468" s="38" t="s">
        <v>1069</v>
      </c>
      <c r="E1468" s="69">
        <v>2017.09</v>
      </c>
      <c r="F1468" s="40" t="s">
        <v>1115</v>
      </c>
      <c r="G1468" s="39">
        <v>1296</v>
      </c>
      <c r="H1468" s="39">
        <v>3023</v>
      </c>
      <c r="I1468" s="41" t="s">
        <v>15</v>
      </c>
      <c r="J1468" s="43" t="s">
        <v>17</v>
      </c>
      <c r="K1468" s="42"/>
      <c r="L1468" s="12"/>
      <c r="M1468" s="12"/>
      <c r="N1468" s="12"/>
      <c r="O1468" s="12"/>
      <c r="P1468" s="12"/>
      <c r="Q1468" s="12"/>
      <c r="R1468" s="12"/>
      <c r="S1468" s="12"/>
      <c r="T1468" s="12"/>
      <c r="U1468" s="12"/>
      <c r="V1468" s="12"/>
      <c r="W1468" s="12"/>
      <c r="X1468" s="12"/>
      <c r="Y1468" s="12"/>
      <c r="Z1468" s="12"/>
      <c r="AA1468" s="12"/>
      <c r="AB1468" s="12"/>
      <c r="AC1468" s="12"/>
      <c r="AD1468" s="12"/>
      <c r="AE1468" s="12"/>
      <c r="AF1468" s="12"/>
      <c r="AG1468" s="12"/>
      <c r="AH1468" s="12"/>
      <c r="AI1468" s="12"/>
      <c r="AJ1468" s="12"/>
      <c r="AK1468" s="12"/>
      <c r="AL1468" s="12"/>
      <c r="AM1468" s="12"/>
      <c r="AN1468" s="12"/>
      <c r="AO1468" s="12"/>
      <c r="AP1468" s="12"/>
      <c r="AQ1468" s="12"/>
      <c r="AR1468" s="12"/>
      <c r="AS1468" s="12"/>
      <c r="AT1468" s="12"/>
      <c r="AU1468" s="12"/>
      <c r="AV1468" s="12"/>
      <c r="AW1468" s="12"/>
      <c r="AX1468" s="12"/>
      <c r="AY1468" s="12"/>
      <c r="AZ1468" s="12"/>
      <c r="BA1468" s="12"/>
      <c r="BB1468" s="12"/>
      <c r="BC1468" s="12"/>
      <c r="BD1468" s="12"/>
      <c r="BE1468" s="12"/>
      <c r="BF1468" s="12"/>
      <c r="BG1468" s="12"/>
      <c r="BH1468" s="12"/>
      <c r="BI1468" s="12"/>
      <c r="BJ1468" s="12"/>
      <c r="BK1468" s="12"/>
      <c r="BL1468" s="12"/>
      <c r="BM1468" s="12"/>
      <c r="BN1468" s="12"/>
      <c r="BO1468" s="12"/>
      <c r="BP1468" s="12"/>
      <c r="BQ1468" s="12"/>
      <c r="BR1468" s="12"/>
      <c r="BS1468" s="12"/>
      <c r="BT1468" s="12"/>
      <c r="BU1468" s="12"/>
      <c r="BV1468" s="12"/>
      <c r="BW1468" s="12"/>
      <c r="BX1468" s="12"/>
      <c r="BY1468" s="12"/>
      <c r="BZ1468" s="12"/>
      <c r="CA1468" s="12"/>
      <c r="CB1468" s="12"/>
      <c r="CC1468" s="12"/>
      <c r="CD1468" s="12"/>
      <c r="CE1468" s="12"/>
      <c r="CF1468" s="12"/>
      <c r="CG1468" s="12"/>
      <c r="CH1468" s="12"/>
      <c r="CI1468" s="12"/>
      <c r="CJ1468" s="12"/>
      <c r="CK1468" s="12"/>
      <c r="CL1468" s="12"/>
      <c r="CM1468" s="12"/>
      <c r="CN1468" s="12"/>
      <c r="CO1468" s="12"/>
      <c r="CP1468" s="12"/>
      <c r="CQ1468" s="12"/>
      <c r="CR1468" s="12"/>
      <c r="CS1468" s="12"/>
      <c r="CT1468" s="12"/>
      <c r="CU1468" s="12"/>
      <c r="CV1468" s="12"/>
      <c r="CW1468" s="12"/>
      <c r="CX1468" s="12"/>
      <c r="CY1468" s="12"/>
      <c r="CZ1468" s="12"/>
      <c r="DA1468" s="12"/>
      <c r="DB1468" s="12"/>
      <c r="DC1468" s="12"/>
      <c r="DD1468" s="12"/>
      <c r="DE1468" s="12"/>
      <c r="DF1468" s="12"/>
      <c r="DG1468" s="12"/>
      <c r="DH1468" s="12"/>
      <c r="DI1468" s="12"/>
      <c r="DJ1468" s="12"/>
      <c r="DK1468" s="12"/>
      <c r="DL1468" s="12"/>
      <c r="DM1468" s="12"/>
      <c r="DN1468" s="12"/>
      <c r="DO1468" s="12"/>
      <c r="DP1468" s="12"/>
      <c r="DQ1468" s="12"/>
      <c r="DR1468" s="12"/>
      <c r="DS1468" s="12"/>
      <c r="DT1468" s="12"/>
      <c r="DU1468" s="12"/>
      <c r="DV1468" s="12"/>
      <c r="DW1468" s="12"/>
      <c r="DX1468" s="12"/>
      <c r="DY1468" s="12"/>
      <c r="DZ1468" s="12"/>
      <c r="EA1468" s="12"/>
      <c r="EB1468" s="12"/>
      <c r="EC1468" s="12"/>
      <c r="ED1468" s="12"/>
      <c r="EE1468" s="12"/>
      <c r="EF1468" s="12"/>
      <c r="EG1468" s="12"/>
      <c r="EH1468" s="12"/>
      <c r="EI1468" s="12"/>
      <c r="EJ1468" s="12"/>
      <c r="EK1468" s="12"/>
      <c r="EL1468" s="12"/>
      <c r="EM1468" s="12"/>
      <c r="EN1468" s="12"/>
      <c r="EO1468" s="12"/>
      <c r="EP1468" s="12"/>
      <c r="EQ1468" s="12"/>
      <c r="ER1468" s="12"/>
      <c r="ES1468" s="12"/>
      <c r="ET1468" s="12"/>
      <c r="EU1468" s="12"/>
      <c r="EV1468" s="12"/>
      <c r="EW1468" s="12"/>
      <c r="EX1468" s="12"/>
      <c r="EY1468" s="12"/>
      <c r="EZ1468" s="12"/>
      <c r="FA1468" s="12"/>
      <c r="FB1468" s="12"/>
      <c r="FC1468" s="12"/>
      <c r="FD1468" s="12"/>
      <c r="FE1468" s="12"/>
      <c r="FF1468" s="12"/>
      <c r="FG1468" s="12"/>
      <c r="FH1468" s="12"/>
      <c r="FI1468" s="12"/>
      <c r="FJ1468" s="12"/>
      <c r="FK1468" s="12"/>
      <c r="FL1468" s="12"/>
      <c r="FM1468" s="12"/>
      <c r="FN1468" s="12"/>
      <c r="FO1468" s="12"/>
      <c r="FP1468" s="12"/>
      <c r="FQ1468" s="12"/>
      <c r="FR1468" s="12"/>
      <c r="FS1468" s="12"/>
      <c r="FT1468" s="12"/>
      <c r="FU1468" s="12"/>
      <c r="FV1468" s="12"/>
      <c r="FW1468" s="12"/>
      <c r="FX1468" s="12"/>
      <c r="FY1468" s="12"/>
      <c r="FZ1468" s="12"/>
      <c r="GA1468" s="12"/>
      <c r="GB1468" s="12"/>
      <c r="GC1468" s="12"/>
      <c r="GD1468" s="12"/>
      <c r="GE1468" s="12"/>
      <c r="GF1468" s="12"/>
      <c r="GG1468" s="12"/>
      <c r="GH1468" s="12"/>
      <c r="GI1468" s="12"/>
      <c r="GJ1468" s="12"/>
      <c r="GK1468" s="12"/>
      <c r="GL1468" s="12"/>
      <c r="GM1468" s="12"/>
      <c r="GN1468" s="12"/>
      <c r="GO1468" s="12"/>
      <c r="GP1468" s="12"/>
      <c r="GQ1468" s="12"/>
      <c r="GR1468" s="12"/>
      <c r="GS1468" s="12"/>
      <c r="GT1468" s="12"/>
      <c r="GU1468" s="12"/>
      <c r="GV1468" s="12"/>
      <c r="GW1468" s="12"/>
      <c r="GX1468" s="12"/>
      <c r="GY1468" s="12"/>
      <c r="GZ1468" s="12"/>
      <c r="HA1468" s="12"/>
      <c r="HB1468" s="12"/>
      <c r="HC1468" s="12"/>
      <c r="HD1468" s="12"/>
      <c r="HE1468" s="12"/>
      <c r="HF1468" s="12"/>
      <c r="HG1468" s="12"/>
      <c r="HH1468" s="12"/>
      <c r="HI1468" s="12"/>
      <c r="HJ1468" s="12"/>
      <c r="HK1468" s="12"/>
      <c r="HL1468" s="12"/>
      <c r="HM1468" s="12"/>
      <c r="HN1468" s="12"/>
      <c r="HO1468" s="12"/>
      <c r="HP1468" s="12"/>
      <c r="HQ1468" s="12"/>
      <c r="HR1468" s="12"/>
      <c r="HS1468" s="12"/>
      <c r="HT1468" s="12"/>
      <c r="HU1468" s="12"/>
      <c r="HV1468" s="12"/>
      <c r="HW1468" s="12"/>
      <c r="HX1468" s="12"/>
      <c r="HY1468" s="12"/>
      <c r="HZ1468" s="12"/>
      <c r="IA1468" s="12"/>
      <c r="IB1468" s="12"/>
      <c r="IC1468" s="12"/>
      <c r="ID1468" s="12"/>
    </row>
    <row r="1469" spans="1:238" x14ac:dyDescent="0.2">
      <c r="A1469" s="11">
        <f t="shared" si="24"/>
        <v>1461</v>
      </c>
      <c r="B1469" s="46" t="s">
        <v>2727</v>
      </c>
      <c r="C1469" s="38" t="s">
        <v>754</v>
      </c>
      <c r="D1469" s="38" t="s">
        <v>1069</v>
      </c>
      <c r="E1469" s="69">
        <v>2018.04</v>
      </c>
      <c r="F1469" s="47" t="s">
        <v>2728</v>
      </c>
      <c r="G1469" s="39">
        <v>1953</v>
      </c>
      <c r="H1469" s="39">
        <v>4262</v>
      </c>
      <c r="I1469" s="41" t="s">
        <v>15</v>
      </c>
      <c r="J1469" s="43" t="s">
        <v>17</v>
      </c>
      <c r="K1469" s="42" t="s">
        <v>691</v>
      </c>
    </row>
    <row r="1470" spans="1:238" x14ac:dyDescent="0.2">
      <c r="A1470" s="11">
        <f t="shared" si="24"/>
        <v>1462</v>
      </c>
      <c r="B1470" s="38" t="s">
        <v>2729</v>
      </c>
      <c r="C1470" s="49" t="s">
        <v>754</v>
      </c>
      <c r="D1470" s="38" t="s">
        <v>1069</v>
      </c>
      <c r="E1470" s="69">
        <v>2018.08</v>
      </c>
      <c r="F1470" s="48" t="s">
        <v>2730</v>
      </c>
      <c r="G1470" s="39">
        <v>6033</v>
      </c>
      <c r="H1470" s="39">
        <v>9483</v>
      </c>
      <c r="I1470" s="41" t="s">
        <v>15</v>
      </c>
      <c r="J1470" s="43" t="s">
        <v>17</v>
      </c>
      <c r="K1470" s="42" t="s">
        <v>691</v>
      </c>
      <c r="L1470" s="12"/>
      <c r="M1470" s="12"/>
      <c r="N1470" s="12"/>
      <c r="O1470" s="12"/>
      <c r="P1470" s="12"/>
      <c r="Q1470" s="12"/>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1470" s="12"/>
      <c r="AN1470" s="12"/>
      <c r="AO1470" s="12"/>
      <c r="AP1470" s="12"/>
      <c r="AQ1470" s="12"/>
      <c r="AR1470" s="12"/>
      <c r="AS1470" s="12"/>
      <c r="AT1470" s="12"/>
      <c r="AU1470" s="12"/>
      <c r="AV1470" s="1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12"/>
      <c r="BR1470" s="12"/>
      <c r="BS1470" s="12"/>
      <c r="BT1470" s="12"/>
      <c r="BU1470" s="12"/>
      <c r="BV1470" s="12"/>
      <c r="BW1470" s="12"/>
      <c r="BX1470" s="12"/>
      <c r="BY1470" s="12"/>
      <c r="BZ1470" s="12"/>
      <c r="CA1470" s="12"/>
      <c r="CB1470" s="12"/>
      <c r="CC1470" s="12"/>
      <c r="CD1470" s="12"/>
      <c r="CE1470" s="12"/>
      <c r="CF1470" s="12"/>
      <c r="CG1470" s="12"/>
      <c r="CH1470" s="12"/>
      <c r="CI1470" s="12"/>
      <c r="CJ1470" s="12"/>
      <c r="CK1470" s="12"/>
      <c r="CL1470" s="12"/>
      <c r="CM1470" s="12"/>
      <c r="CN1470" s="12"/>
      <c r="CO1470" s="12"/>
      <c r="CP1470" s="12"/>
      <c r="CQ1470" s="12"/>
      <c r="CR1470" s="12"/>
      <c r="CS1470" s="12"/>
      <c r="CT1470" s="12"/>
      <c r="CU1470" s="12"/>
      <c r="CV1470" s="12"/>
      <c r="CW1470" s="12"/>
      <c r="CX1470" s="12"/>
      <c r="CY1470" s="12"/>
      <c r="CZ1470" s="12"/>
      <c r="DA1470" s="12"/>
      <c r="DB1470" s="12"/>
      <c r="DC1470" s="12"/>
      <c r="DD1470" s="12"/>
      <c r="DE1470" s="12"/>
      <c r="DF1470" s="12"/>
      <c r="DG1470" s="12"/>
      <c r="DH1470" s="12"/>
      <c r="DI1470" s="12"/>
      <c r="DJ1470" s="12"/>
      <c r="DK1470" s="12"/>
      <c r="DL1470" s="12"/>
      <c r="DM1470" s="12"/>
      <c r="DN1470" s="12"/>
      <c r="DO1470" s="12"/>
      <c r="DP1470" s="12"/>
      <c r="DQ1470" s="12"/>
      <c r="DR1470" s="12"/>
      <c r="DS1470" s="12"/>
      <c r="DT1470" s="12"/>
      <c r="DU1470" s="12"/>
      <c r="DV1470" s="12"/>
      <c r="DW1470" s="12"/>
      <c r="DX1470" s="12"/>
      <c r="DY1470" s="12"/>
      <c r="DZ1470" s="12"/>
      <c r="EA1470" s="12"/>
      <c r="EB1470" s="12"/>
      <c r="EC1470" s="12"/>
      <c r="ED1470" s="12"/>
      <c r="EE1470" s="12"/>
      <c r="EF1470" s="12"/>
      <c r="EG1470" s="12"/>
      <c r="EH1470" s="12"/>
      <c r="EI1470" s="12"/>
      <c r="EJ1470" s="12"/>
      <c r="EK1470" s="12"/>
      <c r="EL1470" s="12"/>
      <c r="EM1470" s="12"/>
      <c r="EN1470" s="12"/>
      <c r="EO1470" s="12"/>
      <c r="EP1470" s="12"/>
      <c r="EQ1470" s="12"/>
      <c r="ER1470" s="12"/>
      <c r="ES1470" s="12"/>
      <c r="ET1470" s="12"/>
      <c r="EU1470" s="12"/>
      <c r="EV1470" s="12"/>
      <c r="EW1470" s="12"/>
      <c r="EX1470" s="12"/>
      <c r="EY1470" s="12"/>
      <c r="EZ1470" s="12"/>
      <c r="FA1470" s="12"/>
      <c r="FB1470" s="12"/>
      <c r="FC1470" s="12"/>
      <c r="FD1470" s="12"/>
      <c r="FE1470" s="12"/>
      <c r="FF1470" s="12"/>
      <c r="FG1470" s="12"/>
      <c r="FH1470" s="12"/>
      <c r="FI1470" s="12"/>
      <c r="FJ1470" s="12"/>
      <c r="FK1470" s="12"/>
      <c r="FL1470" s="12"/>
      <c r="FM1470" s="12"/>
      <c r="FN1470" s="12"/>
      <c r="FO1470" s="12"/>
      <c r="FP1470" s="12"/>
      <c r="FQ1470" s="12"/>
      <c r="FR1470" s="12"/>
      <c r="FS1470" s="12"/>
      <c r="FT1470" s="12"/>
      <c r="FU1470" s="12"/>
      <c r="FV1470" s="12"/>
      <c r="FW1470" s="12"/>
      <c r="FX1470" s="12"/>
      <c r="FY1470" s="12"/>
      <c r="FZ1470" s="12"/>
      <c r="GA1470" s="12"/>
      <c r="GB1470" s="12"/>
      <c r="GC1470" s="12"/>
      <c r="GD1470" s="12"/>
      <c r="GE1470" s="12"/>
      <c r="GF1470" s="12"/>
      <c r="GG1470" s="12"/>
      <c r="GH1470" s="12"/>
      <c r="GI1470" s="12"/>
      <c r="GJ1470" s="12"/>
      <c r="GK1470" s="12"/>
      <c r="GL1470" s="12"/>
      <c r="GM1470" s="12"/>
      <c r="GN1470" s="12"/>
      <c r="GO1470" s="12"/>
      <c r="GP1470" s="12"/>
      <c r="GQ1470" s="12"/>
      <c r="GR1470" s="12"/>
      <c r="GS1470" s="12"/>
      <c r="GT1470" s="12"/>
      <c r="GU1470" s="12"/>
      <c r="GV1470" s="12"/>
      <c r="GW1470" s="12"/>
      <c r="GX1470" s="12"/>
      <c r="GY1470" s="12"/>
      <c r="GZ1470" s="12"/>
      <c r="HA1470" s="12"/>
      <c r="HB1470" s="12"/>
      <c r="HC1470" s="12"/>
      <c r="HD1470" s="12"/>
      <c r="HE1470" s="12"/>
      <c r="HF1470" s="12"/>
      <c r="HG1470" s="12"/>
      <c r="HH1470" s="12"/>
      <c r="HI1470" s="12"/>
      <c r="HJ1470" s="12"/>
      <c r="HK1470" s="12"/>
      <c r="HL1470" s="12"/>
      <c r="HM1470" s="12"/>
      <c r="HN1470" s="12"/>
      <c r="HO1470" s="12"/>
      <c r="HP1470" s="12"/>
      <c r="HQ1470" s="12"/>
      <c r="HR1470" s="12"/>
      <c r="HS1470" s="12"/>
      <c r="HT1470" s="12"/>
      <c r="HU1470" s="12"/>
      <c r="HV1470" s="12"/>
      <c r="HW1470" s="12"/>
      <c r="HX1470" s="12"/>
      <c r="HY1470" s="12"/>
      <c r="HZ1470" s="12"/>
      <c r="IA1470" s="12"/>
      <c r="IB1470" s="12"/>
      <c r="IC1470" s="12"/>
      <c r="ID1470" s="12"/>
    </row>
    <row r="1471" spans="1:238" x14ac:dyDescent="0.2">
      <c r="A1471" s="11">
        <f t="shared" si="24"/>
        <v>1463</v>
      </c>
      <c r="B1471" s="32" t="s">
        <v>430</v>
      </c>
      <c r="C1471" s="38" t="s">
        <v>754</v>
      </c>
      <c r="D1471" s="33" t="s">
        <v>1069</v>
      </c>
      <c r="E1471" s="71" t="s">
        <v>1161</v>
      </c>
      <c r="F1471" s="32" t="s">
        <v>2731</v>
      </c>
      <c r="G1471" s="64">
        <v>681</v>
      </c>
      <c r="H1471" s="64">
        <v>1548</v>
      </c>
      <c r="I1471" s="65" t="s">
        <v>15</v>
      </c>
      <c r="J1471" s="90" t="s">
        <v>1290</v>
      </c>
      <c r="K1471" s="67" t="s">
        <v>176</v>
      </c>
      <c r="L1471" s="12"/>
      <c r="M1471" s="12"/>
      <c r="N1471" s="12"/>
      <c r="O1471" s="12"/>
      <c r="P1471" s="12"/>
      <c r="Q1471" s="12"/>
      <c r="R1471" s="12"/>
      <c r="S1471" s="12"/>
      <c r="T1471" s="12"/>
      <c r="U1471" s="12"/>
      <c r="V1471" s="12"/>
      <c r="W1471" s="12"/>
      <c r="X1471" s="12"/>
      <c r="Y1471" s="12"/>
      <c r="Z1471" s="12"/>
      <c r="AA1471" s="12"/>
      <c r="AB1471" s="12"/>
      <c r="AC1471" s="12"/>
      <c r="AD1471" s="12"/>
      <c r="AE1471" s="12"/>
      <c r="AF1471" s="12"/>
      <c r="AG1471" s="12"/>
      <c r="AH1471" s="12"/>
      <c r="AI1471" s="12"/>
      <c r="AJ1471" s="12"/>
      <c r="AK1471" s="12"/>
      <c r="AL1471" s="12"/>
      <c r="AM1471" s="12"/>
      <c r="AN1471" s="12"/>
      <c r="AO1471" s="12"/>
      <c r="AP1471" s="12"/>
      <c r="AQ1471" s="12"/>
      <c r="AR1471" s="12"/>
      <c r="AS1471" s="12"/>
      <c r="AT1471" s="12"/>
      <c r="AU1471" s="12"/>
      <c r="AV1471" s="12"/>
      <c r="AW1471" s="12"/>
      <c r="AX1471" s="12"/>
      <c r="AY1471" s="12"/>
      <c r="AZ1471" s="12"/>
      <c r="BA1471" s="12"/>
      <c r="BB1471" s="12"/>
      <c r="BC1471" s="12"/>
      <c r="BD1471" s="12"/>
      <c r="BE1471" s="12"/>
      <c r="BF1471" s="12"/>
      <c r="BG1471" s="12"/>
      <c r="BH1471" s="12"/>
      <c r="BI1471" s="12"/>
      <c r="BJ1471" s="12"/>
      <c r="BK1471" s="12"/>
      <c r="BL1471" s="12"/>
      <c r="BM1471" s="12"/>
      <c r="BN1471" s="12"/>
      <c r="BO1471" s="12"/>
      <c r="BP1471" s="12"/>
      <c r="BQ1471" s="12"/>
      <c r="BR1471" s="12"/>
      <c r="BS1471" s="12"/>
      <c r="BT1471" s="12"/>
      <c r="BU1471" s="12"/>
      <c r="BV1471" s="12"/>
      <c r="BW1471" s="12"/>
      <c r="BX1471" s="12"/>
      <c r="BY1471" s="12"/>
      <c r="BZ1471" s="12"/>
      <c r="CA1471" s="12"/>
      <c r="CB1471" s="12"/>
      <c r="CC1471" s="12"/>
      <c r="CD1471" s="12"/>
      <c r="CE1471" s="12"/>
      <c r="CF1471" s="12"/>
      <c r="CG1471" s="12"/>
      <c r="CH1471" s="12"/>
      <c r="CI1471" s="12"/>
      <c r="CJ1471" s="12"/>
      <c r="CK1471" s="12"/>
      <c r="CL1471" s="12"/>
      <c r="CM1471" s="12"/>
      <c r="CN1471" s="12"/>
      <c r="CO1471" s="12"/>
      <c r="CP1471" s="12"/>
      <c r="CQ1471" s="12"/>
      <c r="CR1471" s="12"/>
      <c r="CS1471" s="12"/>
      <c r="CT1471" s="12"/>
      <c r="CU1471" s="12"/>
      <c r="CV1471" s="12"/>
      <c r="CW1471" s="12"/>
      <c r="CX1471" s="12"/>
      <c r="CY1471" s="12"/>
      <c r="CZ1471" s="12"/>
      <c r="DA1471" s="12"/>
      <c r="DB1471" s="12"/>
      <c r="DC1471" s="12"/>
      <c r="DD1471" s="12"/>
      <c r="DE1471" s="12"/>
      <c r="DF1471" s="12"/>
      <c r="DG1471" s="12"/>
      <c r="DH1471" s="12"/>
      <c r="DI1471" s="12"/>
      <c r="DJ1471" s="12"/>
      <c r="DK1471" s="12"/>
      <c r="DL1471" s="12"/>
      <c r="DM1471" s="12"/>
      <c r="DN1471" s="12"/>
      <c r="DO1471" s="12"/>
      <c r="DP1471" s="12"/>
      <c r="DQ1471" s="12"/>
      <c r="DR1471" s="12"/>
      <c r="DS1471" s="12"/>
      <c r="DT1471" s="12"/>
      <c r="DU1471" s="12"/>
      <c r="DV1471" s="12"/>
      <c r="DW1471" s="12"/>
      <c r="DX1471" s="12"/>
      <c r="DY1471" s="12"/>
      <c r="DZ1471" s="12"/>
      <c r="EA1471" s="12"/>
      <c r="EB1471" s="12"/>
      <c r="EC1471" s="12"/>
      <c r="ED1471" s="12"/>
      <c r="EE1471" s="12"/>
      <c r="EF1471" s="12"/>
      <c r="EG1471" s="12"/>
      <c r="EH1471" s="12"/>
      <c r="EI1471" s="12"/>
      <c r="EJ1471" s="12"/>
      <c r="EK1471" s="12"/>
      <c r="EL1471" s="12"/>
      <c r="EM1471" s="12"/>
      <c r="EN1471" s="12"/>
      <c r="EO1471" s="12"/>
      <c r="EP1471" s="12"/>
      <c r="EQ1471" s="12"/>
      <c r="ER1471" s="12"/>
      <c r="ES1471" s="12"/>
      <c r="ET1471" s="12"/>
      <c r="EU1471" s="12"/>
      <c r="EV1471" s="12"/>
      <c r="EW1471" s="12"/>
      <c r="EX1471" s="12"/>
      <c r="EY1471" s="12"/>
      <c r="EZ1471" s="12"/>
      <c r="FA1471" s="12"/>
      <c r="FB1471" s="12"/>
      <c r="FC1471" s="12"/>
      <c r="FD1471" s="12"/>
      <c r="FE1471" s="12"/>
      <c r="FF1471" s="12"/>
      <c r="FG1471" s="12"/>
      <c r="FH1471" s="12"/>
      <c r="FI1471" s="12"/>
      <c r="FJ1471" s="12"/>
      <c r="FK1471" s="12"/>
      <c r="FL1471" s="12"/>
      <c r="FM1471" s="12"/>
      <c r="FN1471" s="12"/>
      <c r="FO1471" s="12"/>
      <c r="FP1471" s="12"/>
      <c r="FQ1471" s="12"/>
      <c r="FR1471" s="12"/>
      <c r="FS1471" s="12"/>
      <c r="FT1471" s="12"/>
      <c r="FU1471" s="12"/>
      <c r="FV1471" s="12"/>
      <c r="FW1471" s="12"/>
      <c r="FX1471" s="12"/>
      <c r="FY1471" s="12"/>
      <c r="FZ1471" s="12"/>
      <c r="GA1471" s="12"/>
      <c r="GB1471" s="12"/>
      <c r="GC1471" s="12"/>
      <c r="GD1471" s="12"/>
      <c r="GE1471" s="12"/>
      <c r="GF1471" s="12"/>
      <c r="GG1471" s="12"/>
      <c r="GH1471" s="12"/>
      <c r="GI1471" s="12"/>
      <c r="GJ1471" s="12"/>
      <c r="GK1471" s="12"/>
      <c r="GL1471" s="12"/>
      <c r="GM1471" s="12"/>
      <c r="GN1471" s="12"/>
      <c r="GO1471" s="12"/>
      <c r="GP1471" s="12"/>
      <c r="GQ1471" s="12"/>
      <c r="GR1471" s="12"/>
      <c r="GS1471" s="12"/>
      <c r="GT1471" s="12"/>
      <c r="GU1471" s="12"/>
      <c r="GV1471" s="12"/>
      <c r="GW1471" s="12"/>
      <c r="GX1471" s="12"/>
      <c r="GY1471" s="12"/>
      <c r="GZ1471" s="12"/>
      <c r="HA1471" s="12"/>
      <c r="HB1471" s="12"/>
      <c r="HC1471" s="12"/>
      <c r="HD1471" s="12"/>
      <c r="HE1471" s="12"/>
      <c r="HF1471" s="12"/>
      <c r="HG1471" s="12"/>
      <c r="HH1471" s="12"/>
      <c r="HI1471" s="12"/>
      <c r="HJ1471" s="12"/>
      <c r="HK1471" s="12"/>
      <c r="HL1471" s="12"/>
      <c r="HM1471" s="12"/>
      <c r="HN1471" s="12"/>
      <c r="HO1471" s="12"/>
      <c r="HP1471" s="12"/>
      <c r="HQ1471" s="12"/>
      <c r="HR1471" s="12"/>
      <c r="HS1471" s="12"/>
      <c r="HT1471" s="12"/>
      <c r="HU1471" s="12"/>
      <c r="HV1471" s="12"/>
      <c r="HW1471" s="12"/>
      <c r="HX1471" s="12"/>
      <c r="HY1471" s="12"/>
      <c r="HZ1471" s="12"/>
      <c r="IA1471" s="12"/>
      <c r="IB1471" s="12"/>
      <c r="IC1471" s="12"/>
      <c r="ID1471" s="12"/>
    </row>
    <row r="1472" spans="1:238" x14ac:dyDescent="0.2">
      <c r="A1472" s="11">
        <f t="shared" si="24"/>
        <v>1464</v>
      </c>
      <c r="B1472" s="38" t="s">
        <v>431</v>
      </c>
      <c r="C1472" s="38" t="s">
        <v>754</v>
      </c>
      <c r="D1472" s="55" t="s">
        <v>1069</v>
      </c>
      <c r="E1472" s="69">
        <v>2019.12</v>
      </c>
      <c r="F1472" s="58" t="s">
        <v>1756</v>
      </c>
      <c r="G1472" s="39">
        <v>700</v>
      </c>
      <c r="H1472" s="39">
        <v>1524</v>
      </c>
      <c r="I1472" s="57" t="s">
        <v>15</v>
      </c>
      <c r="J1472" s="57" t="s">
        <v>17</v>
      </c>
      <c r="K1472" s="36" t="s">
        <v>176</v>
      </c>
    </row>
    <row r="1473" spans="1:238" x14ac:dyDescent="0.2">
      <c r="A1473" s="11">
        <f t="shared" si="24"/>
        <v>1465</v>
      </c>
      <c r="B1473" s="38" t="s">
        <v>432</v>
      </c>
      <c r="C1473" s="38" t="s">
        <v>754</v>
      </c>
      <c r="D1473" s="55" t="s">
        <v>1069</v>
      </c>
      <c r="E1473" s="69">
        <v>2020.02</v>
      </c>
      <c r="F1473" s="58" t="s">
        <v>2732</v>
      </c>
      <c r="G1473" s="39">
        <v>848</v>
      </c>
      <c r="H1473" s="39">
        <v>2159</v>
      </c>
      <c r="I1473" s="57" t="s">
        <v>15</v>
      </c>
      <c r="J1473" s="57" t="s">
        <v>17</v>
      </c>
      <c r="K1473" s="36" t="s">
        <v>176</v>
      </c>
    </row>
    <row r="1474" spans="1:238" x14ac:dyDescent="0.2">
      <c r="A1474" s="11">
        <f t="shared" si="24"/>
        <v>1466</v>
      </c>
      <c r="B1474" s="32" t="s">
        <v>253</v>
      </c>
      <c r="C1474" s="32" t="s">
        <v>754</v>
      </c>
      <c r="D1474" s="33" t="s">
        <v>1069</v>
      </c>
      <c r="E1474" s="68">
        <v>2020.11</v>
      </c>
      <c r="F1474" s="33" t="s">
        <v>254</v>
      </c>
      <c r="G1474" s="34">
        <v>726</v>
      </c>
      <c r="H1474" s="34">
        <v>1544</v>
      </c>
      <c r="I1474" s="37" t="s">
        <v>15</v>
      </c>
      <c r="J1474" s="35" t="s">
        <v>17</v>
      </c>
      <c r="K1474" s="36"/>
    </row>
    <row r="1475" spans="1:238" x14ac:dyDescent="0.2">
      <c r="A1475" s="11">
        <f t="shared" si="24"/>
        <v>1467</v>
      </c>
      <c r="B1475" s="32" t="s">
        <v>690</v>
      </c>
      <c r="C1475" s="32" t="s">
        <v>754</v>
      </c>
      <c r="D1475" s="38" t="s">
        <v>1069</v>
      </c>
      <c r="E1475" s="68" t="s">
        <v>1602</v>
      </c>
      <c r="F1475" s="33" t="s">
        <v>1376</v>
      </c>
      <c r="G1475" s="34">
        <v>5307</v>
      </c>
      <c r="H1475" s="34">
        <v>7661</v>
      </c>
      <c r="I1475" s="37" t="s">
        <v>15</v>
      </c>
      <c r="J1475" s="35" t="s">
        <v>17</v>
      </c>
      <c r="K1475" s="36" t="s">
        <v>691</v>
      </c>
    </row>
    <row r="1476" spans="1:238" x14ac:dyDescent="0.2">
      <c r="A1476" s="11">
        <f t="shared" si="24"/>
        <v>1468</v>
      </c>
      <c r="B1476" s="32" t="s">
        <v>837</v>
      </c>
      <c r="C1476" s="32" t="s">
        <v>754</v>
      </c>
      <c r="D1476" s="32" t="s">
        <v>1069</v>
      </c>
      <c r="E1476" s="68" t="s">
        <v>1342</v>
      </c>
      <c r="F1476" s="33" t="s">
        <v>2304</v>
      </c>
      <c r="G1476" s="34">
        <v>1209</v>
      </c>
      <c r="H1476" s="34">
        <v>3022</v>
      </c>
      <c r="I1476" s="37" t="s">
        <v>15</v>
      </c>
      <c r="J1476" s="35" t="s">
        <v>17</v>
      </c>
      <c r="K1476" s="36"/>
    </row>
    <row r="1477" spans="1:238" x14ac:dyDescent="0.2">
      <c r="A1477" s="11">
        <f t="shared" si="24"/>
        <v>1469</v>
      </c>
      <c r="B1477" s="32" t="s">
        <v>999</v>
      </c>
      <c r="C1477" s="32" t="s">
        <v>754</v>
      </c>
      <c r="D1477" s="32" t="s">
        <v>1069</v>
      </c>
      <c r="E1477" s="68" t="s">
        <v>1628</v>
      </c>
      <c r="F1477" s="33" t="s">
        <v>1000</v>
      </c>
      <c r="G1477" s="34">
        <v>403</v>
      </c>
      <c r="H1477" s="34">
        <v>900</v>
      </c>
      <c r="I1477" s="37" t="s">
        <v>15</v>
      </c>
      <c r="J1477" s="35" t="s">
        <v>17</v>
      </c>
      <c r="K1477" s="36" t="s">
        <v>1622</v>
      </c>
    </row>
    <row r="1478" spans="1:238" x14ac:dyDescent="0.2">
      <c r="A1478" s="11">
        <f t="shared" si="24"/>
        <v>1470</v>
      </c>
      <c r="B1478" s="32" t="s">
        <v>195</v>
      </c>
      <c r="C1478" s="32" t="s">
        <v>754</v>
      </c>
      <c r="D1478" s="32" t="s">
        <v>896</v>
      </c>
      <c r="E1478" s="68">
        <v>2005.04</v>
      </c>
      <c r="F1478" s="33" t="s">
        <v>1347</v>
      </c>
      <c r="G1478" s="34">
        <v>674</v>
      </c>
      <c r="H1478" s="34">
        <v>2162</v>
      </c>
      <c r="I1478" s="37" t="s">
        <v>1268</v>
      </c>
      <c r="J1478" s="35" t="s">
        <v>17</v>
      </c>
      <c r="K1478" s="36"/>
    </row>
    <row r="1479" spans="1:238" x14ac:dyDescent="0.2">
      <c r="A1479" s="11">
        <f t="shared" si="24"/>
        <v>1471</v>
      </c>
      <c r="B1479" s="32" t="s">
        <v>2651</v>
      </c>
      <c r="C1479" s="32" t="s">
        <v>754</v>
      </c>
      <c r="D1479" s="32" t="s">
        <v>896</v>
      </c>
      <c r="E1479" s="68">
        <v>2005.09</v>
      </c>
      <c r="F1479" s="33" t="s">
        <v>1311</v>
      </c>
      <c r="G1479" s="34">
        <v>948</v>
      </c>
      <c r="H1479" s="34">
        <v>1395</v>
      </c>
      <c r="I1479" s="37" t="s">
        <v>1268</v>
      </c>
      <c r="J1479" s="35" t="s">
        <v>17</v>
      </c>
      <c r="K1479" s="36"/>
    </row>
    <row r="1480" spans="1:238" x14ac:dyDescent="0.2">
      <c r="A1480" s="11">
        <f t="shared" si="24"/>
        <v>1472</v>
      </c>
      <c r="B1480" s="32" t="s">
        <v>2652</v>
      </c>
      <c r="C1480" s="32" t="s">
        <v>754</v>
      </c>
      <c r="D1480" s="32" t="s">
        <v>896</v>
      </c>
      <c r="E1480" s="68">
        <v>2005.09</v>
      </c>
      <c r="F1480" s="33" t="s">
        <v>2226</v>
      </c>
      <c r="G1480" s="34">
        <v>83</v>
      </c>
      <c r="H1480" s="34">
        <v>126</v>
      </c>
      <c r="I1480" s="37" t="s">
        <v>1268</v>
      </c>
      <c r="J1480" s="35" t="s">
        <v>17</v>
      </c>
      <c r="K1480" s="36"/>
    </row>
    <row r="1481" spans="1:238" x14ac:dyDescent="0.2">
      <c r="A1481" s="11">
        <f t="shared" si="24"/>
        <v>1473</v>
      </c>
      <c r="B1481" s="32" t="s">
        <v>2653</v>
      </c>
      <c r="C1481" s="32" t="s">
        <v>754</v>
      </c>
      <c r="D1481" s="32" t="s">
        <v>896</v>
      </c>
      <c r="E1481" s="69">
        <v>2006.07</v>
      </c>
      <c r="F1481" s="33" t="s">
        <v>1661</v>
      </c>
      <c r="G1481" s="39">
        <v>261</v>
      </c>
      <c r="H1481" s="34">
        <v>1628</v>
      </c>
      <c r="I1481" s="37" t="s">
        <v>1268</v>
      </c>
      <c r="J1481" s="35" t="s">
        <v>17</v>
      </c>
      <c r="K1481" s="36"/>
    </row>
    <row r="1482" spans="1:238" x14ac:dyDescent="0.2">
      <c r="A1482" s="11">
        <f t="shared" si="24"/>
        <v>1474</v>
      </c>
      <c r="B1482" s="32" t="s">
        <v>2654</v>
      </c>
      <c r="C1482" s="32" t="s">
        <v>754</v>
      </c>
      <c r="D1482" s="32" t="s">
        <v>896</v>
      </c>
      <c r="E1482" s="68">
        <v>2006.08</v>
      </c>
      <c r="F1482" s="33" t="s">
        <v>2224</v>
      </c>
      <c r="G1482" s="34">
        <v>279</v>
      </c>
      <c r="H1482" s="34">
        <v>1744</v>
      </c>
      <c r="I1482" s="37" t="s">
        <v>1268</v>
      </c>
      <c r="J1482" s="35" t="s">
        <v>17</v>
      </c>
      <c r="K1482" s="36"/>
    </row>
    <row r="1483" spans="1:238" x14ac:dyDescent="0.2">
      <c r="A1483" s="11">
        <f t="shared" si="24"/>
        <v>1475</v>
      </c>
      <c r="B1483" s="38" t="s">
        <v>2655</v>
      </c>
      <c r="C1483" s="32" t="s">
        <v>754</v>
      </c>
      <c r="D1483" s="38" t="s">
        <v>896</v>
      </c>
      <c r="E1483" s="69">
        <v>2007.06</v>
      </c>
      <c r="F1483" s="40" t="s">
        <v>2656</v>
      </c>
      <c r="G1483" s="39">
        <v>186</v>
      </c>
      <c r="H1483" s="39">
        <v>145</v>
      </c>
      <c r="I1483" s="43" t="s">
        <v>1268</v>
      </c>
      <c r="J1483" s="43" t="s">
        <v>1381</v>
      </c>
      <c r="K1483" s="42"/>
    </row>
    <row r="1484" spans="1:238" x14ac:dyDescent="0.2">
      <c r="A1484" s="11">
        <f t="shared" si="24"/>
        <v>1476</v>
      </c>
      <c r="B1484" s="32" t="s">
        <v>2657</v>
      </c>
      <c r="C1484" s="32" t="s">
        <v>754</v>
      </c>
      <c r="D1484" s="32" t="s">
        <v>896</v>
      </c>
      <c r="E1484" s="69">
        <v>2008.02</v>
      </c>
      <c r="F1484" s="40" t="s">
        <v>2658</v>
      </c>
      <c r="G1484" s="39">
        <v>463</v>
      </c>
      <c r="H1484" s="39">
        <v>1336</v>
      </c>
      <c r="I1484" s="41" t="s">
        <v>1268</v>
      </c>
      <c r="J1484" s="43" t="s">
        <v>17</v>
      </c>
      <c r="K1484" s="42"/>
    </row>
    <row r="1485" spans="1:238" x14ac:dyDescent="0.2">
      <c r="A1485" s="11">
        <f t="shared" si="24"/>
        <v>1477</v>
      </c>
      <c r="B1485" s="32" t="s">
        <v>2659</v>
      </c>
      <c r="C1485" s="32" t="s">
        <v>754</v>
      </c>
      <c r="D1485" s="32" t="s">
        <v>896</v>
      </c>
      <c r="E1485" s="69">
        <v>2008.05</v>
      </c>
      <c r="F1485" s="40" t="s">
        <v>2660</v>
      </c>
      <c r="G1485" s="39">
        <v>318</v>
      </c>
      <c r="H1485" s="39">
        <v>265</v>
      </c>
      <c r="I1485" s="43" t="s">
        <v>1268</v>
      </c>
      <c r="J1485" s="43" t="s">
        <v>17</v>
      </c>
      <c r="K1485" s="42"/>
    </row>
    <row r="1486" spans="1:238" x14ac:dyDescent="0.2">
      <c r="A1486" s="11">
        <f t="shared" si="24"/>
        <v>1478</v>
      </c>
      <c r="B1486" s="32" t="s">
        <v>2661</v>
      </c>
      <c r="C1486" s="32" t="s">
        <v>754</v>
      </c>
      <c r="D1486" s="32" t="s">
        <v>896</v>
      </c>
      <c r="E1486" s="69">
        <v>2008.12</v>
      </c>
      <c r="F1486" s="33" t="s">
        <v>2662</v>
      </c>
      <c r="G1486" s="34">
        <v>464</v>
      </c>
      <c r="H1486" s="34">
        <v>503</v>
      </c>
      <c r="I1486" s="41" t="s">
        <v>15</v>
      </c>
      <c r="J1486" s="35" t="s">
        <v>17</v>
      </c>
      <c r="K1486" s="36"/>
    </row>
    <row r="1487" spans="1:238" x14ac:dyDescent="0.2">
      <c r="A1487" s="11">
        <f t="shared" si="24"/>
        <v>1479</v>
      </c>
      <c r="B1487" s="32" t="s">
        <v>2663</v>
      </c>
      <c r="C1487" s="32" t="s">
        <v>754</v>
      </c>
      <c r="D1487" s="38" t="s">
        <v>896</v>
      </c>
      <c r="E1487" s="69">
        <v>2009.06</v>
      </c>
      <c r="F1487" s="33" t="s">
        <v>1609</v>
      </c>
      <c r="G1487" s="34">
        <v>1574</v>
      </c>
      <c r="H1487" s="34">
        <v>2677</v>
      </c>
      <c r="I1487" s="35" t="s">
        <v>1268</v>
      </c>
      <c r="J1487" s="35" t="s">
        <v>17</v>
      </c>
      <c r="K1487" s="36"/>
      <c r="L1487" s="14"/>
      <c r="M1487" s="14"/>
      <c r="N1487" s="14"/>
      <c r="O1487" s="14"/>
      <c r="P1487" s="14"/>
      <c r="Q1487" s="14"/>
      <c r="R1487" s="14"/>
      <c r="S1487" s="14"/>
      <c r="T1487" s="14"/>
      <c r="U1487" s="14"/>
      <c r="V1487" s="14"/>
      <c r="W1487" s="14"/>
      <c r="X1487" s="14"/>
      <c r="Y1487" s="14"/>
      <c r="Z1487" s="14"/>
      <c r="AA1487" s="14"/>
      <c r="AB1487" s="14"/>
      <c r="AC1487" s="14"/>
      <c r="AD1487" s="14"/>
      <c r="AE1487" s="14"/>
      <c r="AF1487" s="14"/>
      <c r="AG1487" s="14"/>
      <c r="AH1487" s="14"/>
      <c r="AI1487" s="14"/>
      <c r="AJ1487" s="14"/>
      <c r="AK1487" s="14"/>
      <c r="AL1487" s="14"/>
      <c r="AM1487" s="14"/>
      <c r="AN1487" s="14"/>
      <c r="AO1487" s="14"/>
      <c r="AP1487" s="14"/>
      <c r="AQ1487" s="14"/>
      <c r="AR1487" s="14"/>
      <c r="AS1487" s="14"/>
      <c r="AT1487" s="14"/>
      <c r="AU1487" s="14"/>
      <c r="AV1487" s="14"/>
      <c r="AW1487" s="14"/>
      <c r="AX1487" s="14"/>
      <c r="AY1487" s="14"/>
      <c r="AZ1487" s="14"/>
      <c r="BA1487" s="14"/>
      <c r="BB1487" s="14"/>
      <c r="BC1487" s="14"/>
      <c r="BD1487" s="14"/>
      <c r="BE1487" s="14"/>
      <c r="BF1487" s="14"/>
      <c r="BG1487" s="14"/>
      <c r="BH1487" s="14"/>
      <c r="BI1487" s="14"/>
      <c r="BJ1487" s="14"/>
      <c r="BK1487" s="14"/>
      <c r="BL1487" s="14"/>
      <c r="BM1487" s="14"/>
      <c r="BN1487" s="14"/>
      <c r="BO1487" s="14"/>
      <c r="BP1487" s="14"/>
      <c r="BQ1487" s="14"/>
      <c r="BR1487" s="14"/>
      <c r="BS1487" s="14"/>
      <c r="BT1487" s="14"/>
      <c r="BU1487" s="14"/>
      <c r="BV1487" s="14"/>
      <c r="BW1487" s="14"/>
      <c r="BX1487" s="14"/>
      <c r="BY1487" s="14"/>
      <c r="BZ1487" s="14"/>
      <c r="CA1487" s="14"/>
      <c r="CB1487" s="14"/>
      <c r="CC1487" s="14"/>
      <c r="CD1487" s="14"/>
      <c r="CE1487" s="14"/>
      <c r="CF1487" s="14"/>
      <c r="CG1487" s="14"/>
      <c r="CH1487" s="14"/>
      <c r="CI1487" s="14"/>
      <c r="CJ1487" s="14"/>
      <c r="CK1487" s="14"/>
      <c r="CL1487" s="14"/>
      <c r="CM1487" s="14"/>
      <c r="CN1487" s="14"/>
      <c r="CO1487" s="14"/>
      <c r="CP1487" s="14"/>
      <c r="CQ1487" s="14"/>
      <c r="CR1487" s="14"/>
      <c r="CS1487" s="14"/>
      <c r="CT1487" s="14"/>
      <c r="CU1487" s="14"/>
      <c r="CV1487" s="14"/>
      <c r="CW1487" s="14"/>
      <c r="CX1487" s="14"/>
      <c r="CY1487" s="14"/>
      <c r="CZ1487" s="14"/>
      <c r="DA1487" s="14"/>
      <c r="DB1487" s="14"/>
      <c r="DC1487" s="14"/>
      <c r="DD1487" s="14"/>
      <c r="DE1487" s="14"/>
      <c r="DF1487" s="14"/>
      <c r="DG1487" s="14"/>
      <c r="DH1487" s="14"/>
      <c r="DI1487" s="14"/>
      <c r="DJ1487" s="14"/>
      <c r="DK1487" s="14"/>
      <c r="DL1487" s="14"/>
      <c r="DM1487" s="14"/>
      <c r="DN1487" s="14"/>
      <c r="DO1487" s="14"/>
      <c r="DP1487" s="14"/>
      <c r="DQ1487" s="14"/>
      <c r="DR1487" s="14"/>
      <c r="DS1487" s="14"/>
      <c r="DT1487" s="14"/>
      <c r="DU1487" s="14"/>
      <c r="DV1487" s="14"/>
      <c r="DW1487" s="14"/>
      <c r="DX1487" s="14"/>
      <c r="DY1487" s="14"/>
      <c r="DZ1487" s="14"/>
      <c r="EA1487" s="14"/>
      <c r="EB1487" s="14"/>
      <c r="EC1487" s="14"/>
      <c r="ED1487" s="14"/>
      <c r="EE1487" s="14"/>
      <c r="EF1487" s="14"/>
      <c r="EG1487" s="14"/>
      <c r="EH1487" s="14"/>
      <c r="EI1487" s="14"/>
      <c r="EJ1487" s="14"/>
      <c r="EK1487" s="14"/>
      <c r="EL1487" s="14"/>
      <c r="EM1487" s="14"/>
      <c r="EN1487" s="14"/>
      <c r="EO1487" s="14"/>
      <c r="EP1487" s="14"/>
      <c r="EQ1487" s="14"/>
      <c r="ER1487" s="14"/>
      <c r="ES1487" s="14"/>
      <c r="ET1487" s="14"/>
      <c r="EU1487" s="14"/>
      <c r="EV1487" s="14"/>
      <c r="EW1487" s="14"/>
      <c r="EX1487" s="14"/>
      <c r="EY1487" s="14"/>
      <c r="EZ1487" s="14"/>
      <c r="FA1487" s="14"/>
      <c r="FB1487" s="14"/>
      <c r="FC1487" s="14"/>
      <c r="FD1487" s="14"/>
      <c r="FE1487" s="14"/>
      <c r="FF1487" s="14"/>
      <c r="FG1487" s="14"/>
      <c r="FH1487" s="14"/>
      <c r="FI1487" s="14"/>
      <c r="FJ1487" s="14"/>
      <c r="FK1487" s="14"/>
      <c r="FL1487" s="14"/>
      <c r="FM1487" s="14"/>
      <c r="FN1487" s="14"/>
      <c r="FO1487" s="14"/>
      <c r="FP1487" s="14"/>
      <c r="FQ1487" s="14"/>
      <c r="FR1487" s="14"/>
      <c r="FS1487" s="14"/>
      <c r="FT1487" s="14"/>
      <c r="FU1487" s="14"/>
      <c r="FV1487" s="14"/>
      <c r="FW1487" s="14"/>
      <c r="FX1487" s="14"/>
      <c r="FY1487" s="14"/>
      <c r="FZ1487" s="14"/>
      <c r="GA1487" s="14"/>
      <c r="GB1487" s="14"/>
      <c r="GC1487" s="14"/>
      <c r="GD1487" s="14"/>
      <c r="GE1487" s="14"/>
      <c r="GF1487" s="14"/>
      <c r="GG1487" s="14"/>
      <c r="GH1487" s="14"/>
      <c r="GI1487" s="14"/>
      <c r="GJ1487" s="14"/>
      <c r="GK1487" s="14"/>
      <c r="GL1487" s="14"/>
      <c r="GM1487" s="14"/>
      <c r="GN1487" s="14"/>
      <c r="GO1487" s="14"/>
      <c r="GP1487" s="14"/>
      <c r="GQ1487" s="14"/>
      <c r="GR1487" s="14"/>
      <c r="GS1487" s="14"/>
      <c r="GT1487" s="14"/>
      <c r="GU1487" s="14"/>
      <c r="GV1487" s="14"/>
      <c r="GW1487" s="14"/>
      <c r="GX1487" s="14"/>
      <c r="GY1487" s="14"/>
      <c r="GZ1487" s="14"/>
      <c r="HA1487" s="14"/>
      <c r="HB1487" s="14"/>
      <c r="HC1487" s="14"/>
      <c r="HD1487" s="14"/>
      <c r="HE1487" s="14"/>
      <c r="HF1487" s="14"/>
      <c r="HG1487" s="14"/>
      <c r="HH1487" s="14"/>
      <c r="HI1487" s="14"/>
      <c r="HJ1487" s="14"/>
      <c r="HK1487" s="14"/>
      <c r="HL1487" s="14"/>
      <c r="HM1487" s="14"/>
      <c r="HN1487" s="14"/>
      <c r="HO1487" s="14"/>
      <c r="HP1487" s="14"/>
      <c r="HQ1487" s="14"/>
      <c r="HR1487" s="14"/>
      <c r="HS1487" s="14"/>
      <c r="HT1487" s="14"/>
      <c r="HU1487" s="14"/>
      <c r="HV1487" s="14"/>
      <c r="HW1487" s="14"/>
      <c r="HX1487" s="14"/>
      <c r="HY1487" s="14"/>
      <c r="HZ1487" s="14"/>
      <c r="IA1487" s="14"/>
      <c r="IB1487" s="14"/>
      <c r="IC1487" s="14"/>
      <c r="ID1487" s="14"/>
    </row>
    <row r="1488" spans="1:238" x14ac:dyDescent="0.2">
      <c r="A1488" s="11">
        <f t="shared" si="24"/>
        <v>1480</v>
      </c>
      <c r="B1488" s="32" t="s">
        <v>2664</v>
      </c>
      <c r="C1488" s="32" t="s">
        <v>754</v>
      </c>
      <c r="D1488" s="32" t="s">
        <v>896</v>
      </c>
      <c r="E1488" s="69">
        <v>2009.09</v>
      </c>
      <c r="F1488" s="33" t="s">
        <v>1296</v>
      </c>
      <c r="G1488" s="34">
        <v>206</v>
      </c>
      <c r="H1488" s="34">
        <v>214</v>
      </c>
      <c r="I1488" s="41" t="s">
        <v>15</v>
      </c>
      <c r="J1488" s="35" t="s">
        <v>17</v>
      </c>
      <c r="K1488" s="36"/>
      <c r="L1488" s="14"/>
      <c r="M1488" s="14"/>
      <c r="N1488" s="14"/>
      <c r="O1488" s="14"/>
      <c r="P1488" s="14"/>
      <c r="Q1488" s="14"/>
      <c r="R1488" s="14"/>
      <c r="S1488" s="14"/>
      <c r="T1488" s="14"/>
      <c r="U1488" s="14"/>
      <c r="V1488" s="14"/>
      <c r="W1488" s="14"/>
      <c r="X1488" s="14"/>
      <c r="Y1488" s="14"/>
      <c r="Z1488" s="14"/>
      <c r="AA1488" s="14"/>
      <c r="AB1488" s="14"/>
      <c r="AC1488" s="14"/>
      <c r="AD1488" s="14"/>
      <c r="AE1488" s="14"/>
      <c r="AF1488" s="14"/>
      <c r="AG1488" s="14"/>
      <c r="AH1488" s="14"/>
      <c r="AI1488" s="14"/>
      <c r="AJ1488" s="14"/>
      <c r="AK1488" s="14"/>
      <c r="AL1488" s="14"/>
      <c r="AM1488" s="14"/>
      <c r="AN1488" s="14"/>
      <c r="AO1488" s="14"/>
      <c r="AP1488" s="14"/>
      <c r="AQ1488" s="14"/>
      <c r="AR1488" s="14"/>
      <c r="AS1488" s="14"/>
      <c r="AT1488" s="14"/>
      <c r="AU1488" s="14"/>
      <c r="AV1488" s="14"/>
      <c r="AW1488" s="14"/>
      <c r="AX1488" s="14"/>
      <c r="AY1488" s="14"/>
      <c r="AZ1488" s="14"/>
      <c r="BA1488" s="14"/>
      <c r="BB1488" s="14"/>
      <c r="BC1488" s="14"/>
      <c r="BD1488" s="14"/>
      <c r="BE1488" s="14"/>
      <c r="BF1488" s="14"/>
      <c r="BG1488" s="14"/>
      <c r="BH1488" s="14"/>
      <c r="BI1488" s="14"/>
      <c r="BJ1488" s="14"/>
      <c r="BK1488" s="14"/>
      <c r="BL1488" s="14"/>
      <c r="BM1488" s="14"/>
      <c r="BN1488" s="14"/>
      <c r="BO1488" s="14"/>
      <c r="BP1488" s="14"/>
      <c r="BQ1488" s="14"/>
      <c r="BR1488" s="14"/>
      <c r="BS1488" s="14"/>
      <c r="BT1488" s="14"/>
      <c r="BU1488" s="14"/>
      <c r="BV1488" s="14"/>
      <c r="BW1488" s="14"/>
      <c r="BX1488" s="14"/>
      <c r="BY1488" s="14"/>
      <c r="BZ1488" s="14"/>
      <c r="CA1488" s="14"/>
      <c r="CB1488" s="14"/>
      <c r="CC1488" s="14"/>
      <c r="CD1488" s="14"/>
      <c r="CE1488" s="14"/>
      <c r="CF1488" s="14"/>
      <c r="CG1488" s="14"/>
      <c r="CH1488" s="14"/>
      <c r="CI1488" s="14"/>
      <c r="CJ1488" s="14"/>
      <c r="CK1488" s="14"/>
      <c r="CL1488" s="14"/>
      <c r="CM1488" s="14"/>
      <c r="CN1488" s="14"/>
      <c r="CO1488" s="14"/>
      <c r="CP1488" s="14"/>
      <c r="CQ1488" s="14"/>
      <c r="CR1488" s="14"/>
      <c r="CS1488" s="14"/>
      <c r="CT1488" s="14"/>
      <c r="CU1488" s="14"/>
      <c r="CV1488" s="14"/>
      <c r="CW1488" s="14"/>
      <c r="CX1488" s="14"/>
      <c r="CY1488" s="14"/>
      <c r="CZ1488" s="14"/>
      <c r="DA1488" s="14"/>
      <c r="DB1488" s="14"/>
      <c r="DC1488" s="14"/>
      <c r="DD1488" s="14"/>
      <c r="DE1488" s="14"/>
      <c r="DF1488" s="14"/>
      <c r="DG1488" s="14"/>
      <c r="DH1488" s="14"/>
      <c r="DI1488" s="14"/>
      <c r="DJ1488" s="14"/>
      <c r="DK1488" s="14"/>
      <c r="DL1488" s="14"/>
      <c r="DM1488" s="14"/>
      <c r="DN1488" s="14"/>
      <c r="DO1488" s="14"/>
      <c r="DP1488" s="14"/>
      <c r="DQ1488" s="14"/>
      <c r="DR1488" s="14"/>
      <c r="DS1488" s="14"/>
      <c r="DT1488" s="14"/>
      <c r="DU1488" s="14"/>
      <c r="DV1488" s="14"/>
      <c r="DW1488" s="14"/>
      <c r="DX1488" s="14"/>
      <c r="DY1488" s="14"/>
      <c r="DZ1488" s="14"/>
      <c r="EA1488" s="14"/>
      <c r="EB1488" s="14"/>
      <c r="EC1488" s="14"/>
      <c r="ED1488" s="14"/>
      <c r="EE1488" s="14"/>
      <c r="EF1488" s="14"/>
      <c r="EG1488" s="14"/>
      <c r="EH1488" s="14"/>
      <c r="EI1488" s="14"/>
      <c r="EJ1488" s="14"/>
      <c r="EK1488" s="14"/>
      <c r="EL1488" s="14"/>
      <c r="EM1488" s="14"/>
      <c r="EN1488" s="14"/>
      <c r="EO1488" s="14"/>
      <c r="EP1488" s="14"/>
      <c r="EQ1488" s="14"/>
      <c r="ER1488" s="14"/>
      <c r="ES1488" s="14"/>
      <c r="ET1488" s="14"/>
      <c r="EU1488" s="14"/>
      <c r="EV1488" s="14"/>
      <c r="EW1488" s="14"/>
      <c r="EX1488" s="14"/>
      <c r="EY1488" s="14"/>
      <c r="EZ1488" s="14"/>
      <c r="FA1488" s="14"/>
      <c r="FB1488" s="14"/>
      <c r="FC1488" s="14"/>
      <c r="FD1488" s="14"/>
      <c r="FE1488" s="14"/>
      <c r="FF1488" s="14"/>
      <c r="FG1488" s="14"/>
      <c r="FH1488" s="14"/>
      <c r="FI1488" s="14"/>
      <c r="FJ1488" s="14"/>
      <c r="FK1488" s="14"/>
      <c r="FL1488" s="14"/>
      <c r="FM1488" s="14"/>
      <c r="FN1488" s="14"/>
      <c r="FO1488" s="14"/>
      <c r="FP1488" s="14"/>
      <c r="FQ1488" s="14"/>
      <c r="FR1488" s="14"/>
      <c r="FS1488" s="14"/>
      <c r="FT1488" s="14"/>
      <c r="FU1488" s="14"/>
      <c r="FV1488" s="14"/>
      <c r="FW1488" s="14"/>
      <c r="FX1488" s="14"/>
      <c r="FY1488" s="14"/>
      <c r="FZ1488" s="14"/>
      <c r="GA1488" s="14"/>
      <c r="GB1488" s="14"/>
      <c r="GC1488" s="14"/>
      <c r="GD1488" s="14"/>
      <c r="GE1488" s="14"/>
      <c r="GF1488" s="14"/>
      <c r="GG1488" s="14"/>
      <c r="GH1488" s="14"/>
      <c r="GI1488" s="14"/>
      <c r="GJ1488" s="14"/>
      <c r="GK1488" s="14"/>
      <c r="GL1488" s="14"/>
      <c r="GM1488" s="14"/>
      <c r="GN1488" s="14"/>
      <c r="GO1488" s="14"/>
      <c r="GP1488" s="14"/>
      <c r="GQ1488" s="14"/>
      <c r="GR1488" s="14"/>
      <c r="GS1488" s="14"/>
      <c r="GT1488" s="14"/>
      <c r="GU1488" s="14"/>
      <c r="GV1488" s="14"/>
      <c r="GW1488" s="14"/>
      <c r="GX1488" s="14"/>
      <c r="GY1488" s="14"/>
      <c r="GZ1488" s="14"/>
      <c r="HA1488" s="14"/>
      <c r="HB1488" s="14"/>
      <c r="HC1488" s="14"/>
      <c r="HD1488" s="14"/>
      <c r="HE1488" s="14"/>
      <c r="HF1488" s="14"/>
      <c r="HG1488" s="14"/>
      <c r="HH1488" s="14"/>
      <c r="HI1488" s="14"/>
      <c r="HJ1488" s="14"/>
      <c r="HK1488" s="14"/>
      <c r="HL1488" s="14"/>
      <c r="HM1488" s="14"/>
      <c r="HN1488" s="14"/>
      <c r="HO1488" s="14"/>
      <c r="HP1488" s="14"/>
      <c r="HQ1488" s="14"/>
      <c r="HR1488" s="14"/>
      <c r="HS1488" s="14"/>
      <c r="HT1488" s="14"/>
      <c r="HU1488" s="14"/>
      <c r="HV1488" s="14"/>
      <c r="HW1488" s="14"/>
      <c r="HX1488" s="14"/>
      <c r="HY1488" s="14"/>
      <c r="HZ1488" s="14"/>
      <c r="IA1488" s="14"/>
      <c r="IB1488" s="14"/>
      <c r="IC1488" s="14"/>
      <c r="ID1488" s="14"/>
    </row>
    <row r="1489" spans="1:238" x14ac:dyDescent="0.2">
      <c r="A1489" s="11">
        <f t="shared" si="24"/>
        <v>1481</v>
      </c>
      <c r="B1489" s="32" t="s">
        <v>2665</v>
      </c>
      <c r="C1489" s="32" t="s">
        <v>754</v>
      </c>
      <c r="D1489" s="32" t="s">
        <v>896</v>
      </c>
      <c r="E1489" s="68">
        <v>2009.12</v>
      </c>
      <c r="F1489" s="33" t="s">
        <v>1303</v>
      </c>
      <c r="G1489" s="34">
        <v>1586</v>
      </c>
      <c r="H1489" s="34">
        <v>1989</v>
      </c>
      <c r="I1489" s="37" t="s">
        <v>1268</v>
      </c>
      <c r="J1489" s="35" t="s">
        <v>17</v>
      </c>
      <c r="K1489" s="36"/>
      <c r="L1489" s="14"/>
      <c r="M1489" s="14"/>
      <c r="N1489" s="14"/>
      <c r="O1489" s="14"/>
      <c r="P1489" s="14"/>
      <c r="Q1489" s="14"/>
      <c r="R1489" s="14"/>
      <c r="S1489" s="14"/>
      <c r="T1489" s="14"/>
      <c r="U1489" s="14"/>
      <c r="V1489" s="14"/>
      <c r="W1489" s="14"/>
      <c r="X1489" s="14"/>
      <c r="Y1489" s="14"/>
      <c r="Z1489" s="14"/>
      <c r="AA1489" s="14"/>
      <c r="AB1489" s="14"/>
      <c r="AC1489" s="14"/>
      <c r="AD1489" s="14"/>
      <c r="AE1489" s="14"/>
      <c r="AF1489" s="14"/>
      <c r="AG1489" s="14"/>
      <c r="AH1489" s="14"/>
      <c r="AI1489" s="14"/>
      <c r="AJ1489" s="14"/>
      <c r="AK1489" s="14"/>
      <c r="AL1489" s="14"/>
      <c r="AM1489" s="14"/>
      <c r="AN1489" s="14"/>
      <c r="AO1489" s="14"/>
      <c r="AP1489" s="14"/>
      <c r="AQ1489" s="14"/>
      <c r="AR1489" s="14"/>
      <c r="AS1489" s="14"/>
      <c r="AT1489" s="14"/>
      <c r="AU1489" s="14"/>
      <c r="AV1489" s="14"/>
      <c r="AW1489" s="14"/>
      <c r="AX1489" s="14"/>
      <c r="AY1489" s="14"/>
      <c r="AZ1489" s="14"/>
      <c r="BA1489" s="14"/>
      <c r="BB1489" s="14"/>
      <c r="BC1489" s="14"/>
      <c r="BD1489" s="14"/>
      <c r="BE1489" s="14"/>
      <c r="BF1489" s="14"/>
      <c r="BG1489" s="14"/>
      <c r="BH1489" s="14"/>
      <c r="BI1489" s="14"/>
      <c r="BJ1489" s="14"/>
      <c r="BK1489" s="14"/>
      <c r="BL1489" s="14"/>
      <c r="BM1489" s="14"/>
      <c r="BN1489" s="14"/>
      <c r="BO1489" s="14"/>
      <c r="BP1489" s="14"/>
      <c r="BQ1489" s="14"/>
      <c r="BR1489" s="14"/>
      <c r="BS1489" s="14"/>
      <c r="BT1489" s="14"/>
      <c r="BU1489" s="14"/>
      <c r="BV1489" s="14"/>
      <c r="BW1489" s="14"/>
      <c r="BX1489" s="14"/>
      <c r="BY1489" s="14"/>
      <c r="BZ1489" s="14"/>
      <c r="CA1489" s="14"/>
      <c r="CB1489" s="14"/>
      <c r="CC1489" s="14"/>
      <c r="CD1489" s="14"/>
      <c r="CE1489" s="14"/>
      <c r="CF1489" s="14"/>
      <c r="CG1489" s="14"/>
      <c r="CH1489" s="14"/>
      <c r="CI1489" s="14"/>
      <c r="CJ1489" s="14"/>
      <c r="CK1489" s="14"/>
      <c r="CL1489" s="14"/>
      <c r="CM1489" s="14"/>
      <c r="CN1489" s="14"/>
      <c r="CO1489" s="14"/>
      <c r="CP1489" s="14"/>
      <c r="CQ1489" s="14"/>
      <c r="CR1489" s="14"/>
      <c r="CS1489" s="14"/>
      <c r="CT1489" s="14"/>
      <c r="CU1489" s="14"/>
      <c r="CV1489" s="14"/>
      <c r="CW1489" s="14"/>
      <c r="CX1489" s="14"/>
      <c r="CY1489" s="14"/>
      <c r="CZ1489" s="14"/>
      <c r="DA1489" s="14"/>
      <c r="DB1489" s="14"/>
      <c r="DC1489" s="14"/>
      <c r="DD1489" s="14"/>
      <c r="DE1489" s="14"/>
      <c r="DF1489" s="14"/>
      <c r="DG1489" s="14"/>
      <c r="DH1489" s="14"/>
      <c r="DI1489" s="14"/>
      <c r="DJ1489" s="14"/>
      <c r="DK1489" s="14"/>
      <c r="DL1489" s="14"/>
      <c r="DM1489" s="14"/>
      <c r="DN1489" s="14"/>
      <c r="DO1489" s="14"/>
      <c r="DP1489" s="14"/>
      <c r="DQ1489" s="14"/>
      <c r="DR1489" s="14"/>
      <c r="DS1489" s="14"/>
      <c r="DT1489" s="14"/>
      <c r="DU1489" s="14"/>
      <c r="DV1489" s="14"/>
      <c r="DW1489" s="14"/>
      <c r="DX1489" s="14"/>
      <c r="DY1489" s="14"/>
      <c r="DZ1489" s="14"/>
      <c r="EA1489" s="14"/>
      <c r="EB1489" s="14"/>
      <c r="EC1489" s="14"/>
      <c r="ED1489" s="14"/>
      <c r="EE1489" s="14"/>
      <c r="EF1489" s="14"/>
      <c r="EG1489" s="14"/>
      <c r="EH1489" s="14"/>
      <c r="EI1489" s="14"/>
      <c r="EJ1489" s="14"/>
      <c r="EK1489" s="14"/>
      <c r="EL1489" s="14"/>
      <c r="EM1489" s="14"/>
      <c r="EN1489" s="14"/>
      <c r="EO1489" s="14"/>
      <c r="EP1489" s="14"/>
      <c r="EQ1489" s="14"/>
      <c r="ER1489" s="14"/>
      <c r="ES1489" s="14"/>
      <c r="ET1489" s="14"/>
      <c r="EU1489" s="14"/>
      <c r="EV1489" s="14"/>
      <c r="EW1489" s="14"/>
      <c r="EX1489" s="14"/>
      <c r="EY1489" s="14"/>
      <c r="EZ1489" s="14"/>
      <c r="FA1489" s="14"/>
      <c r="FB1489" s="14"/>
      <c r="FC1489" s="14"/>
      <c r="FD1489" s="14"/>
      <c r="FE1489" s="14"/>
      <c r="FF1489" s="14"/>
      <c r="FG1489" s="14"/>
      <c r="FH1489" s="14"/>
      <c r="FI1489" s="14"/>
      <c r="FJ1489" s="14"/>
      <c r="FK1489" s="14"/>
      <c r="FL1489" s="14"/>
      <c r="FM1489" s="14"/>
      <c r="FN1489" s="14"/>
      <c r="FO1489" s="14"/>
      <c r="FP1489" s="14"/>
      <c r="FQ1489" s="14"/>
      <c r="FR1489" s="14"/>
      <c r="FS1489" s="14"/>
      <c r="FT1489" s="14"/>
      <c r="FU1489" s="14"/>
      <c r="FV1489" s="14"/>
      <c r="FW1489" s="14"/>
      <c r="FX1489" s="14"/>
      <c r="FY1489" s="14"/>
      <c r="FZ1489" s="14"/>
      <c r="GA1489" s="14"/>
      <c r="GB1489" s="14"/>
      <c r="GC1489" s="14"/>
      <c r="GD1489" s="14"/>
      <c r="GE1489" s="14"/>
      <c r="GF1489" s="14"/>
      <c r="GG1489" s="14"/>
      <c r="GH1489" s="14"/>
      <c r="GI1489" s="14"/>
      <c r="GJ1489" s="14"/>
      <c r="GK1489" s="14"/>
      <c r="GL1489" s="14"/>
      <c r="GM1489" s="14"/>
      <c r="GN1489" s="14"/>
      <c r="GO1489" s="14"/>
      <c r="GP1489" s="14"/>
      <c r="GQ1489" s="14"/>
      <c r="GR1489" s="14"/>
      <c r="GS1489" s="14"/>
      <c r="GT1489" s="14"/>
      <c r="GU1489" s="14"/>
      <c r="GV1489" s="14"/>
      <c r="GW1489" s="14"/>
      <c r="GX1489" s="14"/>
      <c r="GY1489" s="14"/>
      <c r="GZ1489" s="14"/>
      <c r="HA1489" s="14"/>
      <c r="HB1489" s="14"/>
      <c r="HC1489" s="14"/>
      <c r="HD1489" s="14"/>
      <c r="HE1489" s="14"/>
      <c r="HF1489" s="14"/>
      <c r="HG1489" s="14"/>
      <c r="HH1489" s="14"/>
      <c r="HI1489" s="14"/>
      <c r="HJ1489" s="14"/>
      <c r="HK1489" s="14"/>
      <c r="HL1489" s="14"/>
      <c r="HM1489" s="14"/>
      <c r="HN1489" s="14"/>
      <c r="HO1489" s="14"/>
      <c r="HP1489" s="14"/>
      <c r="HQ1489" s="14"/>
      <c r="HR1489" s="14"/>
      <c r="HS1489" s="14"/>
      <c r="HT1489" s="14"/>
      <c r="HU1489" s="14"/>
      <c r="HV1489" s="14"/>
      <c r="HW1489" s="14"/>
      <c r="HX1489" s="14"/>
      <c r="HY1489" s="14"/>
      <c r="HZ1489" s="14"/>
      <c r="IA1489" s="14"/>
      <c r="IB1489" s="14"/>
      <c r="IC1489" s="14"/>
      <c r="ID1489" s="14"/>
    </row>
    <row r="1490" spans="1:238" x14ac:dyDescent="0.2">
      <c r="A1490" s="11">
        <f t="shared" si="24"/>
        <v>1482</v>
      </c>
      <c r="B1490" s="32" t="s">
        <v>2666</v>
      </c>
      <c r="C1490" s="32" t="s">
        <v>754</v>
      </c>
      <c r="D1490" s="38" t="s">
        <v>896</v>
      </c>
      <c r="E1490" s="69">
        <v>2010.08</v>
      </c>
      <c r="F1490" s="33" t="s">
        <v>2261</v>
      </c>
      <c r="G1490" s="34">
        <v>1001</v>
      </c>
      <c r="H1490" s="34">
        <v>1385</v>
      </c>
      <c r="I1490" s="35" t="s">
        <v>18</v>
      </c>
      <c r="J1490" s="35" t="s">
        <v>17</v>
      </c>
      <c r="K1490" s="36"/>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c r="DZ1490" s="3"/>
      <c r="EA1490" s="3"/>
      <c r="EB1490" s="3"/>
      <c r="EC1490" s="3"/>
      <c r="ED1490" s="3"/>
      <c r="EE1490" s="3"/>
      <c r="EF1490" s="3"/>
      <c r="EG1490" s="3"/>
      <c r="EH1490" s="3"/>
      <c r="EI1490" s="3"/>
      <c r="EJ1490" s="3"/>
      <c r="EK1490" s="3"/>
      <c r="EL1490" s="3"/>
      <c r="EM1490" s="3"/>
      <c r="EN1490" s="3"/>
      <c r="EO1490" s="3"/>
      <c r="EP1490" s="3"/>
      <c r="EQ1490" s="3"/>
      <c r="ER1490" s="3"/>
      <c r="ES1490" s="3"/>
      <c r="ET1490" s="3"/>
      <c r="EU1490" s="3"/>
      <c r="EV1490" s="3"/>
      <c r="EW1490" s="3"/>
      <c r="EX1490" s="3"/>
      <c r="EY1490" s="3"/>
      <c r="EZ1490" s="3"/>
      <c r="FA1490" s="3"/>
      <c r="FB1490" s="3"/>
      <c r="FC1490" s="3"/>
      <c r="FD1490" s="3"/>
      <c r="FE1490" s="3"/>
      <c r="FF1490" s="3"/>
      <c r="FG1490" s="3"/>
      <c r="FH1490" s="3"/>
      <c r="FI1490" s="3"/>
      <c r="FJ1490" s="3"/>
      <c r="FK1490" s="3"/>
      <c r="FL1490" s="3"/>
      <c r="FM1490" s="3"/>
      <c r="FN1490" s="3"/>
      <c r="FO1490" s="3"/>
      <c r="FP1490" s="3"/>
      <c r="FQ1490" s="3"/>
      <c r="FR1490" s="3"/>
      <c r="FS1490" s="3"/>
      <c r="FT1490" s="3"/>
      <c r="FU1490" s="3"/>
      <c r="FV1490" s="3"/>
      <c r="FW1490" s="3"/>
      <c r="FX1490" s="3"/>
      <c r="FY1490" s="3"/>
      <c r="FZ1490" s="3"/>
      <c r="GA1490" s="3"/>
      <c r="GB1490" s="3"/>
      <c r="GC1490" s="3"/>
      <c r="GD1490" s="3"/>
      <c r="GE1490" s="3"/>
      <c r="GF1490" s="3"/>
      <c r="GG1490" s="3"/>
      <c r="GH1490" s="3"/>
      <c r="GI1490" s="3"/>
      <c r="GJ1490" s="3"/>
      <c r="GK1490" s="3"/>
      <c r="GL1490" s="3"/>
      <c r="GM1490" s="3"/>
      <c r="GN1490" s="3"/>
      <c r="GO1490" s="3"/>
      <c r="GP1490" s="3"/>
      <c r="GQ1490" s="3"/>
      <c r="GR1490" s="3"/>
      <c r="GS1490" s="3"/>
      <c r="GT1490" s="3"/>
      <c r="GU1490" s="3"/>
      <c r="GV1490" s="3"/>
      <c r="GW1490" s="3"/>
      <c r="GX1490" s="3"/>
      <c r="GY1490" s="3"/>
      <c r="GZ1490" s="3"/>
      <c r="HA1490" s="3"/>
      <c r="HB1490" s="3"/>
      <c r="HC1490" s="3"/>
      <c r="HD1490" s="3"/>
      <c r="HE1490" s="3"/>
      <c r="HF1490" s="3"/>
      <c r="HG1490" s="3"/>
      <c r="HH1490" s="3"/>
      <c r="HI1490" s="3"/>
      <c r="HJ1490" s="3"/>
      <c r="HK1490" s="3"/>
      <c r="HL1490" s="3"/>
      <c r="HM1490" s="3"/>
      <c r="HN1490" s="3"/>
      <c r="HO1490" s="3"/>
      <c r="HP1490" s="3"/>
      <c r="HQ1490" s="3"/>
      <c r="HR1490" s="3"/>
      <c r="HS1490" s="3"/>
      <c r="HT1490" s="3"/>
      <c r="HU1490" s="3"/>
      <c r="HV1490" s="3"/>
      <c r="HW1490" s="3"/>
      <c r="HX1490" s="3"/>
      <c r="HY1490" s="3"/>
      <c r="HZ1490" s="3"/>
      <c r="IA1490" s="3"/>
      <c r="IB1490" s="3"/>
      <c r="IC1490" s="3"/>
      <c r="ID1490" s="3"/>
    </row>
    <row r="1491" spans="1:238" x14ac:dyDescent="0.2">
      <c r="A1491" s="11">
        <f t="shared" si="24"/>
        <v>1483</v>
      </c>
      <c r="B1491" s="32" t="s">
        <v>2667</v>
      </c>
      <c r="C1491" s="32" t="s">
        <v>754</v>
      </c>
      <c r="D1491" s="38" t="s">
        <v>896</v>
      </c>
      <c r="E1491" s="69">
        <v>2010.12</v>
      </c>
      <c r="F1491" s="33" t="s">
        <v>2598</v>
      </c>
      <c r="G1491" s="34">
        <v>1260</v>
      </c>
      <c r="H1491" s="34">
        <v>1600</v>
      </c>
      <c r="I1491" s="79" t="s">
        <v>15</v>
      </c>
      <c r="J1491" s="79" t="s">
        <v>17</v>
      </c>
      <c r="K1491" s="44"/>
      <c r="L1491" s="15"/>
      <c r="M1491" s="15"/>
      <c r="N1491" s="15"/>
      <c r="O1491" s="15"/>
      <c r="P1491" s="15"/>
      <c r="Q1491" s="15"/>
      <c r="R1491" s="15"/>
      <c r="S1491" s="15"/>
      <c r="T1491" s="15"/>
      <c r="U1491" s="15"/>
      <c r="V1491" s="15"/>
      <c r="W1491" s="15"/>
      <c r="X1491" s="15"/>
      <c r="Y1491" s="15"/>
      <c r="Z1491" s="15"/>
      <c r="AA1491" s="15"/>
      <c r="AB1491" s="15"/>
      <c r="AC1491" s="15"/>
      <c r="AD1491" s="15"/>
      <c r="AE1491" s="15"/>
      <c r="AF1491" s="15"/>
      <c r="AG1491" s="15"/>
      <c r="AH1491" s="15"/>
      <c r="AI1491" s="15"/>
      <c r="AJ1491" s="15"/>
      <c r="AK1491" s="15"/>
      <c r="AL1491" s="15"/>
      <c r="AM1491" s="15"/>
      <c r="AN1491" s="15"/>
      <c r="AO1491" s="15"/>
      <c r="AP1491" s="15"/>
      <c r="AQ1491" s="15"/>
      <c r="AR1491" s="15"/>
      <c r="AS1491" s="15"/>
      <c r="AT1491" s="15"/>
      <c r="AU1491" s="15"/>
      <c r="AV1491" s="15"/>
      <c r="AW1491" s="15"/>
      <c r="AX1491" s="15"/>
      <c r="AY1491" s="15"/>
      <c r="AZ1491" s="15"/>
      <c r="BA1491" s="15"/>
      <c r="BB1491" s="15"/>
      <c r="BC1491" s="15"/>
      <c r="BD1491" s="15"/>
      <c r="BE1491" s="15"/>
      <c r="BF1491" s="15"/>
      <c r="BG1491" s="15"/>
      <c r="BH1491" s="15"/>
      <c r="BI1491" s="15"/>
      <c r="BJ1491" s="15"/>
      <c r="BK1491" s="15"/>
      <c r="BL1491" s="15"/>
      <c r="BM1491" s="15"/>
      <c r="BN1491" s="15"/>
      <c r="BO1491" s="15"/>
      <c r="BP1491" s="15"/>
      <c r="BQ1491" s="15"/>
      <c r="BR1491" s="15"/>
      <c r="BS1491" s="15"/>
      <c r="BT1491" s="15"/>
      <c r="BU1491" s="15"/>
      <c r="BV1491" s="15"/>
      <c r="BW1491" s="15"/>
      <c r="BX1491" s="15"/>
      <c r="BY1491" s="15"/>
      <c r="BZ1491" s="15"/>
      <c r="CA1491" s="15"/>
      <c r="CB1491" s="15"/>
      <c r="CC1491" s="15"/>
      <c r="CD1491" s="15"/>
      <c r="CE1491" s="15"/>
      <c r="CF1491" s="15"/>
      <c r="CG1491" s="15"/>
      <c r="CH1491" s="15"/>
      <c r="CI1491" s="15"/>
      <c r="CJ1491" s="15"/>
      <c r="CK1491" s="15"/>
      <c r="CL1491" s="15"/>
      <c r="CM1491" s="15"/>
      <c r="CN1491" s="15"/>
      <c r="CO1491" s="15"/>
      <c r="CP1491" s="15"/>
      <c r="CQ1491" s="15"/>
      <c r="CR1491" s="15"/>
      <c r="CS1491" s="15"/>
      <c r="CT1491" s="15"/>
      <c r="CU1491" s="15"/>
      <c r="CV1491" s="15"/>
      <c r="CW1491" s="15"/>
      <c r="CX1491" s="15"/>
      <c r="CY1491" s="15"/>
      <c r="CZ1491" s="15"/>
      <c r="DA1491" s="15"/>
      <c r="DB1491" s="15"/>
      <c r="DC1491" s="15"/>
      <c r="DD1491" s="15"/>
      <c r="DE1491" s="15"/>
      <c r="DF1491" s="15"/>
      <c r="DG1491" s="15"/>
      <c r="DH1491" s="15"/>
      <c r="DI1491" s="15"/>
      <c r="DJ1491" s="15"/>
      <c r="DK1491" s="15"/>
      <c r="DL1491" s="15"/>
      <c r="DM1491" s="15"/>
      <c r="DN1491" s="15"/>
      <c r="DO1491" s="15"/>
      <c r="DP1491" s="15"/>
      <c r="DQ1491" s="15"/>
      <c r="DR1491" s="15"/>
      <c r="DS1491" s="15"/>
      <c r="DT1491" s="15"/>
      <c r="DU1491" s="15"/>
      <c r="DV1491" s="15"/>
      <c r="DW1491" s="15"/>
      <c r="DX1491" s="15"/>
      <c r="DY1491" s="15"/>
      <c r="DZ1491" s="15"/>
      <c r="EA1491" s="15"/>
      <c r="EB1491" s="15"/>
      <c r="EC1491" s="15"/>
      <c r="ED1491" s="15"/>
      <c r="EE1491" s="15"/>
      <c r="EF1491" s="15"/>
      <c r="EG1491" s="15"/>
      <c r="EH1491" s="15"/>
      <c r="EI1491" s="15"/>
      <c r="EJ1491" s="15"/>
      <c r="EK1491" s="15"/>
      <c r="EL1491" s="15"/>
      <c r="EM1491" s="15"/>
      <c r="EN1491" s="15"/>
      <c r="EO1491" s="15"/>
      <c r="EP1491" s="15"/>
      <c r="EQ1491" s="15"/>
      <c r="ER1491" s="15"/>
      <c r="ES1491" s="15"/>
      <c r="ET1491" s="15"/>
      <c r="EU1491" s="15"/>
      <c r="EV1491" s="15"/>
      <c r="EW1491" s="15"/>
      <c r="EX1491" s="15"/>
      <c r="EY1491" s="15"/>
      <c r="EZ1491" s="15"/>
      <c r="FA1491" s="15"/>
      <c r="FB1491" s="15"/>
      <c r="FC1491" s="15"/>
      <c r="FD1491" s="15"/>
      <c r="FE1491" s="15"/>
      <c r="FF1491" s="15"/>
      <c r="FG1491" s="15"/>
      <c r="FH1491" s="15"/>
      <c r="FI1491" s="15"/>
      <c r="FJ1491" s="15"/>
      <c r="FK1491" s="15"/>
      <c r="FL1491" s="15"/>
      <c r="FM1491" s="15"/>
      <c r="FN1491" s="15"/>
      <c r="FO1491" s="15"/>
      <c r="FP1491" s="15"/>
      <c r="FQ1491" s="15"/>
      <c r="FR1491" s="15"/>
      <c r="FS1491" s="15"/>
      <c r="FT1491" s="15"/>
      <c r="FU1491" s="15"/>
      <c r="FV1491" s="15"/>
      <c r="FW1491" s="15"/>
      <c r="FX1491" s="15"/>
      <c r="FY1491" s="15"/>
      <c r="FZ1491" s="15"/>
      <c r="GA1491" s="15"/>
      <c r="GB1491" s="15"/>
      <c r="GC1491" s="15"/>
      <c r="GD1491" s="15"/>
      <c r="GE1491" s="15"/>
      <c r="GF1491" s="15"/>
      <c r="GG1491" s="15"/>
      <c r="GH1491" s="15"/>
      <c r="GI1491" s="15"/>
      <c r="GJ1491" s="15"/>
      <c r="GK1491" s="15"/>
      <c r="GL1491" s="15"/>
      <c r="GM1491" s="15"/>
      <c r="GN1491" s="15"/>
      <c r="GO1491" s="15"/>
      <c r="GP1491" s="15"/>
      <c r="GQ1491" s="15"/>
      <c r="GR1491" s="15"/>
      <c r="GS1491" s="15"/>
      <c r="GT1491" s="15"/>
      <c r="GU1491" s="15"/>
      <c r="GV1491" s="15"/>
      <c r="GW1491" s="15"/>
      <c r="GX1491" s="15"/>
      <c r="GY1491" s="15"/>
      <c r="GZ1491" s="15"/>
      <c r="HA1491" s="15"/>
      <c r="HB1491" s="15"/>
      <c r="HC1491" s="15"/>
      <c r="HD1491" s="15"/>
      <c r="HE1491" s="15"/>
      <c r="HF1491" s="15"/>
      <c r="HG1491" s="15"/>
      <c r="HH1491" s="15"/>
      <c r="HI1491" s="15"/>
      <c r="HJ1491" s="15"/>
      <c r="HK1491" s="15"/>
      <c r="HL1491" s="15"/>
      <c r="HM1491" s="15"/>
      <c r="HN1491" s="15"/>
      <c r="HO1491" s="15"/>
      <c r="HP1491" s="15"/>
      <c r="HQ1491" s="15"/>
      <c r="HR1491" s="15"/>
      <c r="HS1491" s="15"/>
      <c r="HT1491" s="15"/>
      <c r="HU1491" s="15"/>
      <c r="HV1491" s="15"/>
      <c r="HW1491" s="15"/>
      <c r="HX1491" s="15"/>
      <c r="HY1491" s="15"/>
      <c r="HZ1491" s="15"/>
      <c r="IA1491" s="15"/>
      <c r="IB1491" s="15"/>
      <c r="IC1491" s="15"/>
      <c r="ID1491" s="15"/>
    </row>
    <row r="1492" spans="1:238" x14ac:dyDescent="0.2">
      <c r="A1492" s="11">
        <f t="shared" si="24"/>
        <v>1484</v>
      </c>
      <c r="B1492" s="32" t="s">
        <v>2668</v>
      </c>
      <c r="C1492" s="32" t="s">
        <v>754</v>
      </c>
      <c r="D1492" s="38" t="s">
        <v>896</v>
      </c>
      <c r="E1492" s="69">
        <v>2011.04</v>
      </c>
      <c r="F1492" s="33" t="s">
        <v>1530</v>
      </c>
      <c r="G1492" s="34">
        <v>635</v>
      </c>
      <c r="H1492" s="34">
        <v>1357</v>
      </c>
      <c r="I1492" s="35" t="s">
        <v>18</v>
      </c>
      <c r="J1492" s="35" t="s">
        <v>17</v>
      </c>
      <c r="K1492" s="36"/>
      <c r="L1492" s="15"/>
      <c r="M1492" s="15"/>
      <c r="N1492" s="15"/>
      <c r="O1492" s="15"/>
      <c r="P1492" s="15"/>
      <c r="Q1492" s="15"/>
      <c r="R1492" s="15"/>
      <c r="S1492" s="15"/>
      <c r="T1492" s="15"/>
      <c r="U1492" s="15"/>
      <c r="V1492" s="15"/>
      <c r="W1492" s="15"/>
      <c r="X1492" s="15"/>
      <c r="Y1492" s="15"/>
      <c r="Z1492" s="15"/>
      <c r="AA1492" s="15"/>
      <c r="AB1492" s="15"/>
      <c r="AC1492" s="15"/>
      <c r="AD1492" s="15"/>
      <c r="AE1492" s="15"/>
      <c r="AF1492" s="15"/>
      <c r="AG1492" s="15"/>
      <c r="AH1492" s="15"/>
      <c r="AI1492" s="15"/>
      <c r="AJ1492" s="15"/>
      <c r="AK1492" s="15"/>
      <c r="AL1492" s="15"/>
      <c r="AM1492" s="15"/>
      <c r="AN1492" s="15"/>
      <c r="AO1492" s="15"/>
      <c r="AP1492" s="15"/>
      <c r="AQ1492" s="15"/>
      <c r="AR1492" s="15"/>
      <c r="AS1492" s="15"/>
      <c r="AT1492" s="15"/>
      <c r="AU1492" s="15"/>
      <c r="AV1492" s="15"/>
      <c r="AW1492" s="15"/>
      <c r="AX1492" s="15"/>
      <c r="AY1492" s="15"/>
      <c r="AZ1492" s="15"/>
      <c r="BA1492" s="15"/>
      <c r="BB1492" s="15"/>
      <c r="BC1492" s="15"/>
      <c r="BD1492" s="15"/>
      <c r="BE1492" s="15"/>
      <c r="BF1492" s="15"/>
      <c r="BG1492" s="15"/>
      <c r="BH1492" s="15"/>
      <c r="BI1492" s="15"/>
      <c r="BJ1492" s="15"/>
      <c r="BK1492" s="15"/>
      <c r="BL1492" s="15"/>
      <c r="BM1492" s="15"/>
      <c r="BN1492" s="15"/>
      <c r="BO1492" s="15"/>
      <c r="BP1492" s="15"/>
      <c r="BQ1492" s="15"/>
      <c r="BR1492" s="15"/>
      <c r="BS1492" s="15"/>
      <c r="BT1492" s="15"/>
      <c r="BU1492" s="15"/>
      <c r="BV1492" s="15"/>
      <c r="BW1492" s="15"/>
      <c r="BX1492" s="15"/>
      <c r="BY1492" s="15"/>
      <c r="BZ1492" s="15"/>
      <c r="CA1492" s="15"/>
      <c r="CB1492" s="15"/>
      <c r="CC1492" s="15"/>
      <c r="CD1492" s="15"/>
      <c r="CE1492" s="15"/>
      <c r="CF1492" s="15"/>
      <c r="CG1492" s="15"/>
      <c r="CH1492" s="15"/>
      <c r="CI1492" s="15"/>
      <c r="CJ1492" s="15"/>
      <c r="CK1492" s="15"/>
      <c r="CL1492" s="15"/>
      <c r="CM1492" s="15"/>
      <c r="CN1492" s="15"/>
      <c r="CO1492" s="15"/>
      <c r="CP1492" s="15"/>
      <c r="CQ1492" s="15"/>
      <c r="CR1492" s="15"/>
      <c r="CS1492" s="15"/>
      <c r="CT1492" s="15"/>
      <c r="CU1492" s="15"/>
      <c r="CV1492" s="15"/>
      <c r="CW1492" s="15"/>
      <c r="CX1492" s="15"/>
      <c r="CY1492" s="15"/>
      <c r="CZ1492" s="15"/>
      <c r="DA1492" s="15"/>
      <c r="DB1492" s="15"/>
      <c r="DC1492" s="15"/>
      <c r="DD1492" s="15"/>
      <c r="DE1492" s="15"/>
      <c r="DF1492" s="15"/>
      <c r="DG1492" s="15"/>
      <c r="DH1492" s="15"/>
      <c r="DI1492" s="15"/>
      <c r="DJ1492" s="15"/>
      <c r="DK1492" s="15"/>
      <c r="DL1492" s="15"/>
      <c r="DM1492" s="15"/>
      <c r="DN1492" s="15"/>
      <c r="DO1492" s="15"/>
      <c r="DP1492" s="15"/>
      <c r="DQ1492" s="15"/>
      <c r="DR1492" s="15"/>
      <c r="DS1492" s="15"/>
      <c r="DT1492" s="15"/>
      <c r="DU1492" s="15"/>
      <c r="DV1492" s="15"/>
      <c r="DW1492" s="15"/>
      <c r="DX1492" s="15"/>
      <c r="DY1492" s="15"/>
      <c r="DZ1492" s="15"/>
      <c r="EA1492" s="15"/>
      <c r="EB1492" s="15"/>
      <c r="EC1492" s="15"/>
      <c r="ED1492" s="15"/>
      <c r="EE1492" s="15"/>
      <c r="EF1492" s="15"/>
      <c r="EG1492" s="15"/>
      <c r="EH1492" s="15"/>
      <c r="EI1492" s="15"/>
      <c r="EJ1492" s="15"/>
      <c r="EK1492" s="15"/>
      <c r="EL1492" s="15"/>
      <c r="EM1492" s="15"/>
      <c r="EN1492" s="15"/>
      <c r="EO1492" s="15"/>
      <c r="EP1492" s="15"/>
      <c r="EQ1492" s="15"/>
      <c r="ER1492" s="15"/>
      <c r="ES1492" s="15"/>
      <c r="ET1492" s="15"/>
      <c r="EU1492" s="15"/>
      <c r="EV1492" s="15"/>
      <c r="EW1492" s="15"/>
      <c r="EX1492" s="15"/>
      <c r="EY1492" s="15"/>
      <c r="EZ1492" s="15"/>
      <c r="FA1492" s="15"/>
      <c r="FB1492" s="15"/>
      <c r="FC1492" s="15"/>
      <c r="FD1492" s="15"/>
      <c r="FE1492" s="15"/>
      <c r="FF1492" s="15"/>
      <c r="FG1492" s="15"/>
      <c r="FH1492" s="15"/>
      <c r="FI1492" s="15"/>
      <c r="FJ1492" s="15"/>
      <c r="FK1492" s="15"/>
      <c r="FL1492" s="15"/>
      <c r="FM1492" s="15"/>
      <c r="FN1492" s="15"/>
      <c r="FO1492" s="15"/>
      <c r="FP1492" s="15"/>
      <c r="FQ1492" s="15"/>
      <c r="FR1492" s="15"/>
      <c r="FS1492" s="15"/>
      <c r="FT1492" s="15"/>
      <c r="FU1492" s="15"/>
      <c r="FV1492" s="15"/>
      <c r="FW1492" s="15"/>
      <c r="FX1492" s="15"/>
      <c r="FY1492" s="15"/>
      <c r="FZ1492" s="15"/>
      <c r="GA1492" s="15"/>
      <c r="GB1492" s="15"/>
      <c r="GC1492" s="15"/>
      <c r="GD1492" s="15"/>
      <c r="GE1492" s="15"/>
      <c r="GF1492" s="15"/>
      <c r="GG1492" s="15"/>
      <c r="GH1492" s="15"/>
      <c r="GI1492" s="15"/>
      <c r="GJ1492" s="15"/>
      <c r="GK1492" s="15"/>
      <c r="GL1492" s="15"/>
      <c r="GM1492" s="15"/>
      <c r="GN1492" s="15"/>
      <c r="GO1492" s="15"/>
      <c r="GP1492" s="15"/>
      <c r="GQ1492" s="15"/>
      <c r="GR1492" s="15"/>
      <c r="GS1492" s="15"/>
      <c r="GT1492" s="15"/>
      <c r="GU1492" s="15"/>
      <c r="GV1492" s="15"/>
      <c r="GW1492" s="15"/>
      <c r="GX1492" s="15"/>
      <c r="GY1492" s="15"/>
      <c r="GZ1492" s="15"/>
      <c r="HA1492" s="15"/>
      <c r="HB1492" s="15"/>
      <c r="HC1492" s="15"/>
      <c r="HD1492" s="15"/>
      <c r="HE1492" s="15"/>
      <c r="HF1492" s="15"/>
      <c r="HG1492" s="15"/>
      <c r="HH1492" s="15"/>
      <c r="HI1492" s="15"/>
      <c r="HJ1492" s="15"/>
      <c r="HK1492" s="15"/>
      <c r="HL1492" s="15"/>
      <c r="HM1492" s="15"/>
      <c r="HN1492" s="15"/>
      <c r="HO1492" s="15"/>
      <c r="HP1492" s="15"/>
      <c r="HQ1492" s="15"/>
      <c r="HR1492" s="15"/>
      <c r="HS1492" s="15"/>
      <c r="HT1492" s="15"/>
      <c r="HU1492" s="15"/>
      <c r="HV1492" s="15"/>
      <c r="HW1492" s="15"/>
      <c r="HX1492" s="15"/>
      <c r="HY1492" s="15"/>
      <c r="HZ1492" s="15"/>
      <c r="IA1492" s="15"/>
      <c r="IB1492" s="15"/>
      <c r="IC1492" s="15"/>
      <c r="ID1492" s="15"/>
    </row>
    <row r="1493" spans="1:238" x14ac:dyDescent="0.2">
      <c r="A1493" s="11">
        <f t="shared" si="24"/>
        <v>1485</v>
      </c>
      <c r="B1493" s="32" t="s">
        <v>2669</v>
      </c>
      <c r="C1493" s="32" t="s">
        <v>754</v>
      </c>
      <c r="D1493" s="38" t="s">
        <v>896</v>
      </c>
      <c r="E1493" s="69">
        <v>2011.08</v>
      </c>
      <c r="F1493" s="33" t="s">
        <v>2643</v>
      </c>
      <c r="G1493" s="34">
        <v>998</v>
      </c>
      <c r="H1493" s="34">
        <v>1185</v>
      </c>
      <c r="I1493" s="35" t="s">
        <v>18</v>
      </c>
      <c r="J1493" s="35" t="s">
        <v>17</v>
      </c>
      <c r="K1493" s="36"/>
    </row>
    <row r="1494" spans="1:238" x14ac:dyDescent="0.2">
      <c r="A1494" s="11">
        <f t="shared" si="24"/>
        <v>1486</v>
      </c>
      <c r="B1494" s="32" t="s">
        <v>2670</v>
      </c>
      <c r="C1494" s="32" t="s">
        <v>754</v>
      </c>
      <c r="D1494" s="38" t="s">
        <v>896</v>
      </c>
      <c r="E1494" s="69">
        <v>2011.09</v>
      </c>
      <c r="F1494" s="33" t="s">
        <v>2671</v>
      </c>
      <c r="G1494" s="34">
        <v>1063</v>
      </c>
      <c r="H1494" s="34">
        <v>1779</v>
      </c>
      <c r="I1494" s="35" t="s">
        <v>18</v>
      </c>
      <c r="J1494" s="35" t="s">
        <v>17</v>
      </c>
      <c r="K1494" s="36"/>
    </row>
    <row r="1495" spans="1:238" x14ac:dyDescent="0.2">
      <c r="A1495" s="11">
        <f t="shared" si="24"/>
        <v>1487</v>
      </c>
      <c r="B1495" s="32" t="s">
        <v>2672</v>
      </c>
      <c r="C1495" s="32" t="s">
        <v>754</v>
      </c>
      <c r="D1495" s="38" t="s">
        <v>896</v>
      </c>
      <c r="E1495" s="69">
        <v>2012.02</v>
      </c>
      <c r="F1495" s="33" t="s">
        <v>2673</v>
      </c>
      <c r="G1495" s="34">
        <v>165</v>
      </c>
      <c r="H1495" s="34">
        <v>331</v>
      </c>
      <c r="I1495" s="37" t="s">
        <v>15</v>
      </c>
      <c r="J1495" s="35" t="s">
        <v>17</v>
      </c>
      <c r="K1495" s="36"/>
    </row>
    <row r="1496" spans="1:238" x14ac:dyDescent="0.2">
      <c r="A1496" s="11">
        <f t="shared" si="24"/>
        <v>1488</v>
      </c>
      <c r="B1496" s="32" t="s">
        <v>638</v>
      </c>
      <c r="C1496" s="32" t="s">
        <v>754</v>
      </c>
      <c r="D1496" s="38" t="s">
        <v>896</v>
      </c>
      <c r="E1496" s="68">
        <v>2012.06</v>
      </c>
      <c r="F1496" s="33" t="s">
        <v>1608</v>
      </c>
      <c r="G1496" s="34">
        <v>2417</v>
      </c>
      <c r="H1496" s="34">
        <v>3954</v>
      </c>
      <c r="I1496" s="37" t="s">
        <v>18</v>
      </c>
      <c r="J1496" s="35" t="s">
        <v>17</v>
      </c>
      <c r="K1496" s="36"/>
    </row>
    <row r="1497" spans="1:238" x14ac:dyDescent="0.2">
      <c r="A1497" s="11">
        <f t="shared" si="24"/>
        <v>1489</v>
      </c>
      <c r="B1497" s="32" t="s">
        <v>2674</v>
      </c>
      <c r="C1497" s="32" t="s">
        <v>754</v>
      </c>
      <c r="D1497" s="38" t="s">
        <v>896</v>
      </c>
      <c r="E1497" s="68">
        <v>2012.09</v>
      </c>
      <c r="F1497" s="33" t="s">
        <v>1370</v>
      </c>
      <c r="G1497" s="34">
        <v>1854</v>
      </c>
      <c r="H1497" s="34">
        <v>4078</v>
      </c>
      <c r="I1497" s="37" t="s">
        <v>15</v>
      </c>
      <c r="J1497" s="35" t="s">
        <v>17</v>
      </c>
      <c r="K1497" s="36"/>
    </row>
    <row r="1498" spans="1:238" x14ac:dyDescent="0.2">
      <c r="A1498" s="11">
        <f t="shared" si="24"/>
        <v>1490</v>
      </c>
      <c r="B1498" s="32" t="s">
        <v>2675</v>
      </c>
      <c r="C1498" s="32" t="s">
        <v>754</v>
      </c>
      <c r="D1498" s="38" t="s">
        <v>896</v>
      </c>
      <c r="E1498" s="68">
        <v>2012.09</v>
      </c>
      <c r="F1498" s="33" t="s">
        <v>1702</v>
      </c>
      <c r="G1498" s="34">
        <v>3901</v>
      </c>
      <c r="H1498" s="34">
        <v>6823</v>
      </c>
      <c r="I1498" s="37" t="s">
        <v>15</v>
      </c>
      <c r="J1498" s="35" t="s">
        <v>17</v>
      </c>
      <c r="K1498" s="36"/>
    </row>
    <row r="1499" spans="1:238" x14ac:dyDescent="0.2">
      <c r="A1499" s="11">
        <f t="shared" si="24"/>
        <v>1491</v>
      </c>
      <c r="B1499" s="32" t="s">
        <v>2676</v>
      </c>
      <c r="C1499" s="32" t="s">
        <v>754</v>
      </c>
      <c r="D1499" s="38" t="s">
        <v>896</v>
      </c>
      <c r="E1499" s="68">
        <v>2012.09</v>
      </c>
      <c r="F1499" s="33" t="s">
        <v>2677</v>
      </c>
      <c r="G1499" s="34">
        <v>3299</v>
      </c>
      <c r="H1499" s="34">
        <v>4169</v>
      </c>
      <c r="I1499" s="37" t="s">
        <v>15</v>
      </c>
      <c r="J1499" s="35" t="s">
        <v>17</v>
      </c>
      <c r="K1499" s="36"/>
    </row>
    <row r="1500" spans="1:238" x14ac:dyDescent="0.2">
      <c r="A1500" s="11">
        <f t="shared" si="24"/>
        <v>1492</v>
      </c>
      <c r="B1500" s="38" t="s">
        <v>2678</v>
      </c>
      <c r="C1500" s="32" t="s">
        <v>754</v>
      </c>
      <c r="D1500" s="38" t="s">
        <v>896</v>
      </c>
      <c r="E1500" s="68">
        <v>2013.04</v>
      </c>
      <c r="F1500" s="33" t="s">
        <v>2077</v>
      </c>
      <c r="G1500" s="34">
        <v>2022</v>
      </c>
      <c r="H1500" s="34">
        <v>6006</v>
      </c>
      <c r="I1500" s="37" t="s">
        <v>15</v>
      </c>
      <c r="J1500" s="35" t="s">
        <v>17</v>
      </c>
      <c r="K1500" s="36" t="s">
        <v>176</v>
      </c>
    </row>
    <row r="1501" spans="1:238" x14ac:dyDescent="0.2">
      <c r="A1501" s="11">
        <f t="shared" si="24"/>
        <v>1493</v>
      </c>
      <c r="B1501" s="32" t="s">
        <v>2679</v>
      </c>
      <c r="C1501" s="38" t="s">
        <v>754</v>
      </c>
      <c r="D1501" s="38" t="s">
        <v>896</v>
      </c>
      <c r="E1501" s="68">
        <v>2013.06</v>
      </c>
      <c r="F1501" s="33" t="s">
        <v>1521</v>
      </c>
      <c r="G1501" s="34">
        <v>688</v>
      </c>
      <c r="H1501" s="34">
        <v>1511</v>
      </c>
      <c r="I1501" s="37" t="s">
        <v>1268</v>
      </c>
      <c r="J1501" s="35" t="s">
        <v>17</v>
      </c>
      <c r="K1501" s="36"/>
    </row>
    <row r="1502" spans="1:238" x14ac:dyDescent="0.2">
      <c r="A1502" s="11">
        <f t="shared" si="24"/>
        <v>1494</v>
      </c>
      <c r="B1502" s="38" t="s">
        <v>2680</v>
      </c>
      <c r="C1502" s="38" t="s">
        <v>754</v>
      </c>
      <c r="D1502" s="38" t="s">
        <v>896</v>
      </c>
      <c r="E1502" s="68">
        <v>2013.06</v>
      </c>
      <c r="F1502" s="33" t="s">
        <v>1373</v>
      </c>
      <c r="G1502" s="34">
        <v>6274</v>
      </c>
      <c r="H1502" s="34">
        <v>14181</v>
      </c>
      <c r="I1502" s="37" t="s">
        <v>18</v>
      </c>
      <c r="J1502" s="35" t="s">
        <v>17</v>
      </c>
      <c r="K1502" s="36"/>
    </row>
    <row r="1503" spans="1:238" x14ac:dyDescent="0.2">
      <c r="A1503" s="11">
        <f t="shared" si="24"/>
        <v>1495</v>
      </c>
      <c r="B1503" s="38" t="s">
        <v>2681</v>
      </c>
      <c r="C1503" s="38" t="s">
        <v>754</v>
      </c>
      <c r="D1503" s="38" t="s">
        <v>896</v>
      </c>
      <c r="E1503" s="68">
        <v>2013.07</v>
      </c>
      <c r="F1503" s="33" t="s">
        <v>1396</v>
      </c>
      <c r="G1503" s="34">
        <v>1167</v>
      </c>
      <c r="H1503" s="34">
        <v>3070</v>
      </c>
      <c r="I1503" s="37" t="s">
        <v>18</v>
      </c>
      <c r="J1503" s="35" t="s">
        <v>17</v>
      </c>
      <c r="K1503" s="36"/>
      <c r="L1503" s="14"/>
      <c r="M1503" s="14"/>
      <c r="N1503" s="14"/>
      <c r="O1503" s="14"/>
      <c r="P1503" s="14"/>
      <c r="Q1503" s="14"/>
      <c r="R1503" s="14"/>
      <c r="S1503" s="14"/>
      <c r="T1503" s="14"/>
      <c r="U1503" s="14"/>
      <c r="V1503" s="14"/>
      <c r="W1503" s="14"/>
      <c r="X1503" s="14"/>
      <c r="Y1503" s="14"/>
      <c r="Z1503" s="14"/>
      <c r="AA1503" s="14"/>
      <c r="AB1503" s="14"/>
      <c r="AC1503" s="14"/>
      <c r="AD1503" s="14"/>
      <c r="AE1503" s="14"/>
      <c r="AF1503" s="14"/>
      <c r="AG1503" s="14"/>
      <c r="AH1503" s="14"/>
      <c r="AI1503" s="14"/>
      <c r="AJ1503" s="14"/>
      <c r="AK1503" s="14"/>
      <c r="AL1503" s="14"/>
      <c r="AM1503" s="14"/>
      <c r="AN1503" s="14"/>
      <c r="AO1503" s="14"/>
      <c r="AP1503" s="14"/>
      <c r="AQ1503" s="14"/>
      <c r="AR1503" s="14"/>
      <c r="AS1503" s="14"/>
      <c r="AT1503" s="14"/>
      <c r="AU1503" s="14"/>
      <c r="AV1503" s="14"/>
      <c r="AW1503" s="14"/>
      <c r="AX1503" s="14"/>
      <c r="AY1503" s="14"/>
      <c r="AZ1503" s="14"/>
      <c r="BA1503" s="14"/>
      <c r="BB1503" s="14"/>
      <c r="BC1503" s="14"/>
      <c r="BD1503" s="14"/>
      <c r="BE1503" s="14"/>
      <c r="BF1503" s="14"/>
      <c r="BG1503" s="14"/>
      <c r="BH1503" s="14"/>
      <c r="BI1503" s="14"/>
      <c r="BJ1503" s="14"/>
      <c r="BK1503" s="14"/>
      <c r="BL1503" s="14"/>
      <c r="BM1503" s="14"/>
      <c r="BN1503" s="14"/>
      <c r="BO1503" s="14"/>
      <c r="BP1503" s="14"/>
      <c r="BQ1503" s="14"/>
      <c r="BR1503" s="14"/>
      <c r="BS1503" s="14"/>
      <c r="BT1503" s="14"/>
      <c r="BU1503" s="14"/>
      <c r="BV1503" s="14"/>
      <c r="BW1503" s="14"/>
      <c r="BX1503" s="14"/>
      <c r="BY1503" s="14"/>
      <c r="BZ1503" s="14"/>
      <c r="CA1503" s="14"/>
      <c r="CB1503" s="14"/>
      <c r="CC1503" s="14"/>
      <c r="CD1503" s="14"/>
      <c r="CE1503" s="14"/>
      <c r="CF1503" s="14"/>
      <c r="CG1503" s="14"/>
      <c r="CH1503" s="14"/>
      <c r="CI1503" s="14"/>
      <c r="CJ1503" s="14"/>
      <c r="CK1503" s="14"/>
      <c r="CL1503" s="14"/>
      <c r="CM1503" s="14"/>
      <c r="CN1503" s="14"/>
      <c r="CO1503" s="14"/>
      <c r="CP1503" s="14"/>
      <c r="CQ1503" s="14"/>
      <c r="CR1503" s="14"/>
      <c r="CS1503" s="14"/>
      <c r="CT1503" s="14"/>
      <c r="CU1503" s="14"/>
      <c r="CV1503" s="14"/>
      <c r="CW1503" s="14"/>
      <c r="CX1503" s="14"/>
      <c r="CY1503" s="14"/>
      <c r="CZ1503" s="14"/>
      <c r="DA1503" s="14"/>
      <c r="DB1503" s="14"/>
      <c r="DC1503" s="14"/>
      <c r="DD1503" s="14"/>
      <c r="DE1503" s="14"/>
      <c r="DF1503" s="14"/>
      <c r="DG1503" s="14"/>
      <c r="DH1503" s="14"/>
      <c r="DI1503" s="14"/>
      <c r="DJ1503" s="14"/>
      <c r="DK1503" s="14"/>
      <c r="DL1503" s="14"/>
      <c r="DM1503" s="14"/>
      <c r="DN1503" s="14"/>
      <c r="DO1503" s="14"/>
      <c r="DP1503" s="14"/>
      <c r="DQ1503" s="14"/>
      <c r="DR1503" s="14"/>
      <c r="DS1503" s="14"/>
      <c r="DT1503" s="14"/>
      <c r="DU1503" s="14"/>
      <c r="DV1503" s="14"/>
      <c r="DW1503" s="14"/>
      <c r="DX1503" s="14"/>
      <c r="DY1503" s="14"/>
      <c r="DZ1503" s="14"/>
      <c r="EA1503" s="14"/>
      <c r="EB1503" s="14"/>
      <c r="EC1503" s="14"/>
      <c r="ED1503" s="14"/>
      <c r="EE1503" s="14"/>
      <c r="EF1503" s="14"/>
      <c r="EG1503" s="14"/>
      <c r="EH1503" s="14"/>
      <c r="EI1503" s="14"/>
      <c r="EJ1503" s="14"/>
      <c r="EK1503" s="14"/>
      <c r="EL1503" s="14"/>
      <c r="EM1503" s="14"/>
      <c r="EN1503" s="14"/>
      <c r="EO1503" s="14"/>
      <c r="EP1503" s="14"/>
      <c r="EQ1503" s="14"/>
      <c r="ER1503" s="14"/>
      <c r="ES1503" s="14"/>
      <c r="ET1503" s="14"/>
      <c r="EU1503" s="14"/>
      <c r="EV1503" s="14"/>
      <c r="EW1503" s="14"/>
      <c r="EX1503" s="14"/>
      <c r="EY1503" s="14"/>
      <c r="EZ1503" s="14"/>
      <c r="FA1503" s="14"/>
      <c r="FB1503" s="14"/>
      <c r="FC1503" s="14"/>
      <c r="FD1503" s="14"/>
      <c r="FE1503" s="14"/>
      <c r="FF1503" s="14"/>
      <c r="FG1503" s="14"/>
      <c r="FH1503" s="14"/>
      <c r="FI1503" s="14"/>
      <c r="FJ1503" s="14"/>
      <c r="FK1503" s="14"/>
      <c r="FL1503" s="14"/>
      <c r="FM1503" s="14"/>
      <c r="FN1503" s="14"/>
      <c r="FO1503" s="14"/>
      <c r="FP1503" s="14"/>
      <c r="FQ1503" s="14"/>
      <c r="FR1503" s="14"/>
      <c r="FS1503" s="14"/>
      <c r="FT1503" s="14"/>
      <c r="FU1503" s="14"/>
      <c r="FV1503" s="14"/>
      <c r="FW1503" s="14"/>
      <c r="FX1503" s="14"/>
      <c r="FY1503" s="14"/>
      <c r="FZ1503" s="14"/>
      <c r="GA1503" s="14"/>
      <c r="GB1503" s="14"/>
      <c r="GC1503" s="14"/>
      <c r="GD1503" s="14"/>
      <c r="GE1503" s="14"/>
      <c r="GF1503" s="14"/>
      <c r="GG1503" s="14"/>
      <c r="GH1503" s="14"/>
      <c r="GI1503" s="14"/>
      <c r="GJ1503" s="14"/>
      <c r="GK1503" s="14"/>
      <c r="GL1503" s="14"/>
      <c r="GM1503" s="14"/>
      <c r="GN1503" s="14"/>
      <c r="GO1503" s="14"/>
      <c r="GP1503" s="14"/>
      <c r="GQ1503" s="14"/>
      <c r="GR1503" s="14"/>
      <c r="GS1503" s="14"/>
      <c r="GT1503" s="14"/>
      <c r="GU1503" s="14"/>
      <c r="GV1503" s="14"/>
      <c r="GW1503" s="14"/>
      <c r="GX1503" s="14"/>
      <c r="GY1503" s="14"/>
      <c r="GZ1503" s="14"/>
      <c r="HA1503" s="14"/>
      <c r="HB1503" s="14"/>
      <c r="HC1503" s="14"/>
      <c r="HD1503" s="14"/>
      <c r="HE1503" s="14"/>
      <c r="HF1503" s="14"/>
      <c r="HG1503" s="14"/>
      <c r="HH1503" s="14"/>
      <c r="HI1503" s="14"/>
      <c r="HJ1503" s="14"/>
      <c r="HK1503" s="14"/>
      <c r="HL1503" s="14"/>
      <c r="HM1503" s="14"/>
      <c r="HN1503" s="14"/>
      <c r="HO1503" s="14"/>
      <c r="HP1503" s="14"/>
      <c r="HQ1503" s="14"/>
      <c r="HR1503" s="14"/>
      <c r="HS1503" s="14"/>
      <c r="HT1503" s="14"/>
      <c r="HU1503" s="14"/>
      <c r="HV1503" s="14"/>
      <c r="HW1503" s="14"/>
      <c r="HX1503" s="14"/>
      <c r="HY1503" s="14"/>
      <c r="HZ1503" s="14"/>
      <c r="IA1503" s="14"/>
      <c r="IB1503" s="14"/>
      <c r="IC1503" s="14"/>
      <c r="ID1503" s="14"/>
    </row>
    <row r="1504" spans="1:238" x14ac:dyDescent="0.2">
      <c r="A1504" s="11">
        <f t="shared" si="24"/>
        <v>1496</v>
      </c>
      <c r="B1504" s="38" t="s">
        <v>196</v>
      </c>
      <c r="C1504" s="38" t="s">
        <v>754</v>
      </c>
      <c r="D1504" s="38" t="s">
        <v>896</v>
      </c>
      <c r="E1504" s="68">
        <v>2013.08</v>
      </c>
      <c r="F1504" s="33" t="s">
        <v>1396</v>
      </c>
      <c r="G1504" s="34">
        <v>1248</v>
      </c>
      <c r="H1504" s="34">
        <v>2604</v>
      </c>
      <c r="I1504" s="37" t="s">
        <v>18</v>
      </c>
      <c r="J1504" s="35" t="s">
        <v>17</v>
      </c>
      <c r="K1504" s="36"/>
      <c r="L1504" s="14"/>
      <c r="M1504" s="14"/>
      <c r="N1504" s="14"/>
      <c r="O1504" s="14"/>
      <c r="P1504" s="14"/>
      <c r="Q1504" s="14"/>
      <c r="R1504" s="14"/>
      <c r="S1504" s="14"/>
      <c r="T1504" s="14"/>
      <c r="U1504" s="14"/>
      <c r="V1504" s="14"/>
      <c r="W1504" s="14"/>
      <c r="X1504" s="14"/>
      <c r="Y1504" s="14"/>
      <c r="Z1504" s="14"/>
      <c r="AA1504" s="14"/>
      <c r="AB1504" s="14"/>
      <c r="AC1504" s="14"/>
      <c r="AD1504" s="14"/>
      <c r="AE1504" s="14"/>
      <c r="AF1504" s="14"/>
      <c r="AG1504" s="14"/>
      <c r="AH1504" s="14"/>
      <c r="AI1504" s="14"/>
      <c r="AJ1504" s="14"/>
      <c r="AK1504" s="14"/>
      <c r="AL1504" s="14"/>
      <c r="AM1504" s="14"/>
      <c r="AN1504" s="14"/>
      <c r="AO1504" s="14"/>
      <c r="AP1504" s="14"/>
      <c r="AQ1504" s="14"/>
      <c r="AR1504" s="14"/>
      <c r="AS1504" s="14"/>
      <c r="AT1504" s="14"/>
      <c r="AU1504" s="14"/>
      <c r="AV1504" s="14"/>
      <c r="AW1504" s="14"/>
      <c r="AX1504" s="14"/>
      <c r="AY1504" s="14"/>
      <c r="AZ1504" s="14"/>
      <c r="BA1504" s="14"/>
      <c r="BB1504" s="14"/>
      <c r="BC1504" s="14"/>
      <c r="BD1504" s="14"/>
      <c r="BE1504" s="14"/>
      <c r="BF1504" s="14"/>
      <c r="BG1504" s="14"/>
      <c r="BH1504" s="14"/>
      <c r="BI1504" s="14"/>
      <c r="BJ1504" s="14"/>
      <c r="BK1504" s="14"/>
      <c r="BL1504" s="14"/>
      <c r="BM1504" s="14"/>
      <c r="BN1504" s="14"/>
      <c r="BO1504" s="14"/>
      <c r="BP1504" s="14"/>
      <c r="BQ1504" s="14"/>
      <c r="BR1504" s="14"/>
      <c r="BS1504" s="14"/>
      <c r="BT1504" s="14"/>
      <c r="BU1504" s="14"/>
      <c r="BV1504" s="14"/>
      <c r="BW1504" s="14"/>
      <c r="BX1504" s="14"/>
      <c r="BY1504" s="14"/>
      <c r="BZ1504" s="14"/>
      <c r="CA1504" s="14"/>
      <c r="CB1504" s="14"/>
      <c r="CC1504" s="14"/>
      <c r="CD1504" s="14"/>
      <c r="CE1504" s="14"/>
      <c r="CF1504" s="14"/>
      <c r="CG1504" s="14"/>
      <c r="CH1504" s="14"/>
      <c r="CI1504" s="14"/>
      <c r="CJ1504" s="14"/>
      <c r="CK1504" s="14"/>
      <c r="CL1504" s="14"/>
      <c r="CM1504" s="14"/>
      <c r="CN1504" s="14"/>
      <c r="CO1504" s="14"/>
      <c r="CP1504" s="14"/>
      <c r="CQ1504" s="14"/>
      <c r="CR1504" s="14"/>
      <c r="CS1504" s="14"/>
      <c r="CT1504" s="14"/>
      <c r="CU1504" s="14"/>
      <c r="CV1504" s="14"/>
      <c r="CW1504" s="14"/>
      <c r="CX1504" s="14"/>
      <c r="CY1504" s="14"/>
      <c r="CZ1504" s="14"/>
      <c r="DA1504" s="14"/>
      <c r="DB1504" s="14"/>
      <c r="DC1504" s="14"/>
      <c r="DD1504" s="14"/>
      <c r="DE1504" s="14"/>
      <c r="DF1504" s="14"/>
      <c r="DG1504" s="14"/>
      <c r="DH1504" s="14"/>
      <c r="DI1504" s="14"/>
      <c r="DJ1504" s="14"/>
      <c r="DK1504" s="14"/>
      <c r="DL1504" s="14"/>
      <c r="DM1504" s="14"/>
      <c r="DN1504" s="14"/>
      <c r="DO1504" s="14"/>
      <c r="DP1504" s="14"/>
      <c r="DQ1504" s="14"/>
      <c r="DR1504" s="14"/>
      <c r="DS1504" s="14"/>
      <c r="DT1504" s="14"/>
      <c r="DU1504" s="14"/>
      <c r="DV1504" s="14"/>
      <c r="DW1504" s="14"/>
      <c r="DX1504" s="14"/>
      <c r="DY1504" s="14"/>
      <c r="DZ1504" s="14"/>
      <c r="EA1504" s="14"/>
      <c r="EB1504" s="14"/>
      <c r="EC1504" s="14"/>
      <c r="ED1504" s="14"/>
      <c r="EE1504" s="14"/>
      <c r="EF1504" s="14"/>
      <c r="EG1504" s="14"/>
      <c r="EH1504" s="14"/>
      <c r="EI1504" s="14"/>
      <c r="EJ1504" s="14"/>
      <c r="EK1504" s="14"/>
      <c r="EL1504" s="14"/>
      <c r="EM1504" s="14"/>
      <c r="EN1504" s="14"/>
      <c r="EO1504" s="14"/>
      <c r="EP1504" s="14"/>
      <c r="EQ1504" s="14"/>
      <c r="ER1504" s="14"/>
      <c r="ES1504" s="14"/>
      <c r="ET1504" s="14"/>
      <c r="EU1504" s="14"/>
      <c r="EV1504" s="14"/>
      <c r="EW1504" s="14"/>
      <c r="EX1504" s="14"/>
      <c r="EY1504" s="14"/>
      <c r="EZ1504" s="14"/>
      <c r="FA1504" s="14"/>
      <c r="FB1504" s="14"/>
      <c r="FC1504" s="14"/>
      <c r="FD1504" s="14"/>
      <c r="FE1504" s="14"/>
      <c r="FF1504" s="14"/>
      <c r="FG1504" s="14"/>
      <c r="FH1504" s="14"/>
      <c r="FI1504" s="14"/>
      <c r="FJ1504" s="14"/>
      <c r="FK1504" s="14"/>
      <c r="FL1504" s="14"/>
      <c r="FM1504" s="14"/>
      <c r="FN1504" s="14"/>
      <c r="FO1504" s="14"/>
      <c r="FP1504" s="14"/>
      <c r="FQ1504" s="14"/>
      <c r="FR1504" s="14"/>
      <c r="FS1504" s="14"/>
      <c r="FT1504" s="14"/>
      <c r="FU1504" s="14"/>
      <c r="FV1504" s="14"/>
      <c r="FW1504" s="14"/>
      <c r="FX1504" s="14"/>
      <c r="FY1504" s="14"/>
      <c r="FZ1504" s="14"/>
      <c r="GA1504" s="14"/>
      <c r="GB1504" s="14"/>
      <c r="GC1504" s="14"/>
      <c r="GD1504" s="14"/>
      <c r="GE1504" s="14"/>
      <c r="GF1504" s="14"/>
      <c r="GG1504" s="14"/>
      <c r="GH1504" s="14"/>
      <c r="GI1504" s="14"/>
      <c r="GJ1504" s="14"/>
      <c r="GK1504" s="14"/>
      <c r="GL1504" s="14"/>
      <c r="GM1504" s="14"/>
      <c r="GN1504" s="14"/>
      <c r="GO1504" s="14"/>
      <c r="GP1504" s="14"/>
      <c r="GQ1504" s="14"/>
      <c r="GR1504" s="14"/>
      <c r="GS1504" s="14"/>
      <c r="GT1504" s="14"/>
      <c r="GU1504" s="14"/>
      <c r="GV1504" s="14"/>
      <c r="GW1504" s="14"/>
      <c r="GX1504" s="14"/>
      <c r="GY1504" s="14"/>
      <c r="GZ1504" s="14"/>
      <c r="HA1504" s="14"/>
      <c r="HB1504" s="14"/>
      <c r="HC1504" s="14"/>
      <c r="HD1504" s="14"/>
      <c r="HE1504" s="14"/>
      <c r="HF1504" s="14"/>
      <c r="HG1504" s="14"/>
      <c r="HH1504" s="14"/>
      <c r="HI1504" s="14"/>
      <c r="HJ1504" s="14"/>
      <c r="HK1504" s="14"/>
      <c r="HL1504" s="14"/>
      <c r="HM1504" s="14"/>
      <c r="HN1504" s="14"/>
      <c r="HO1504" s="14"/>
      <c r="HP1504" s="14"/>
      <c r="HQ1504" s="14"/>
      <c r="HR1504" s="14"/>
      <c r="HS1504" s="14"/>
      <c r="HT1504" s="14"/>
      <c r="HU1504" s="14"/>
      <c r="HV1504" s="14"/>
      <c r="HW1504" s="14"/>
      <c r="HX1504" s="14"/>
      <c r="HY1504" s="14"/>
      <c r="HZ1504" s="14"/>
      <c r="IA1504" s="14"/>
      <c r="IB1504" s="14"/>
      <c r="IC1504" s="14"/>
      <c r="ID1504" s="14"/>
    </row>
    <row r="1505" spans="1:238" x14ac:dyDescent="0.2">
      <c r="A1505" s="11">
        <f t="shared" si="24"/>
        <v>1497</v>
      </c>
      <c r="B1505" s="38" t="s">
        <v>2682</v>
      </c>
      <c r="C1505" s="38" t="s">
        <v>754</v>
      </c>
      <c r="D1505" s="38" t="s">
        <v>896</v>
      </c>
      <c r="E1505" s="68">
        <v>2013.09</v>
      </c>
      <c r="F1505" s="33" t="s">
        <v>2683</v>
      </c>
      <c r="G1505" s="34">
        <v>1143</v>
      </c>
      <c r="H1505" s="34">
        <v>1879</v>
      </c>
      <c r="I1505" s="37" t="s">
        <v>15</v>
      </c>
      <c r="J1505" s="35" t="s">
        <v>17</v>
      </c>
      <c r="K1505" s="36"/>
      <c r="L1505" s="14"/>
      <c r="M1505" s="14"/>
      <c r="N1505" s="14"/>
      <c r="O1505" s="14"/>
      <c r="P1505" s="14"/>
      <c r="Q1505" s="14"/>
      <c r="R1505" s="14"/>
      <c r="S1505" s="14"/>
      <c r="T1505" s="14"/>
      <c r="U1505" s="14"/>
      <c r="V1505" s="14"/>
      <c r="W1505" s="14"/>
      <c r="X1505" s="14"/>
      <c r="Y1505" s="14"/>
      <c r="Z1505" s="14"/>
      <c r="AA1505" s="14"/>
      <c r="AB1505" s="14"/>
      <c r="AC1505" s="14"/>
      <c r="AD1505" s="14"/>
      <c r="AE1505" s="14"/>
      <c r="AF1505" s="14"/>
      <c r="AG1505" s="14"/>
      <c r="AH1505" s="14"/>
      <c r="AI1505" s="14"/>
      <c r="AJ1505" s="14"/>
      <c r="AK1505" s="14"/>
      <c r="AL1505" s="14"/>
      <c r="AM1505" s="14"/>
      <c r="AN1505" s="14"/>
      <c r="AO1505" s="14"/>
      <c r="AP1505" s="14"/>
      <c r="AQ1505" s="14"/>
      <c r="AR1505" s="14"/>
      <c r="AS1505" s="14"/>
      <c r="AT1505" s="14"/>
      <c r="AU1505" s="14"/>
      <c r="AV1505" s="14"/>
      <c r="AW1505" s="14"/>
      <c r="AX1505" s="14"/>
      <c r="AY1505" s="14"/>
      <c r="AZ1505" s="14"/>
      <c r="BA1505" s="14"/>
      <c r="BB1505" s="14"/>
      <c r="BC1505" s="14"/>
      <c r="BD1505" s="14"/>
      <c r="BE1505" s="14"/>
      <c r="BF1505" s="14"/>
      <c r="BG1505" s="14"/>
      <c r="BH1505" s="14"/>
      <c r="BI1505" s="14"/>
      <c r="BJ1505" s="14"/>
      <c r="BK1505" s="14"/>
      <c r="BL1505" s="14"/>
      <c r="BM1505" s="14"/>
      <c r="BN1505" s="14"/>
      <c r="BO1505" s="14"/>
      <c r="BP1505" s="14"/>
      <c r="BQ1505" s="14"/>
      <c r="BR1505" s="14"/>
      <c r="BS1505" s="14"/>
      <c r="BT1505" s="14"/>
      <c r="BU1505" s="14"/>
      <c r="BV1505" s="14"/>
      <c r="BW1505" s="14"/>
      <c r="BX1505" s="14"/>
      <c r="BY1505" s="14"/>
      <c r="BZ1505" s="14"/>
      <c r="CA1505" s="14"/>
      <c r="CB1505" s="14"/>
      <c r="CC1505" s="14"/>
      <c r="CD1505" s="14"/>
      <c r="CE1505" s="14"/>
      <c r="CF1505" s="14"/>
      <c r="CG1505" s="14"/>
      <c r="CH1505" s="14"/>
      <c r="CI1505" s="14"/>
      <c r="CJ1505" s="14"/>
      <c r="CK1505" s="14"/>
      <c r="CL1505" s="14"/>
      <c r="CM1505" s="14"/>
      <c r="CN1505" s="14"/>
      <c r="CO1505" s="14"/>
      <c r="CP1505" s="14"/>
      <c r="CQ1505" s="14"/>
      <c r="CR1505" s="14"/>
      <c r="CS1505" s="14"/>
      <c r="CT1505" s="14"/>
      <c r="CU1505" s="14"/>
      <c r="CV1505" s="14"/>
      <c r="CW1505" s="14"/>
      <c r="CX1505" s="14"/>
      <c r="CY1505" s="14"/>
      <c r="CZ1505" s="14"/>
      <c r="DA1505" s="14"/>
      <c r="DB1505" s="14"/>
      <c r="DC1505" s="14"/>
      <c r="DD1505" s="14"/>
      <c r="DE1505" s="14"/>
      <c r="DF1505" s="14"/>
      <c r="DG1505" s="14"/>
      <c r="DH1505" s="14"/>
      <c r="DI1505" s="14"/>
      <c r="DJ1505" s="14"/>
      <c r="DK1505" s="14"/>
      <c r="DL1505" s="14"/>
      <c r="DM1505" s="14"/>
      <c r="DN1505" s="14"/>
      <c r="DO1505" s="14"/>
      <c r="DP1505" s="14"/>
      <c r="DQ1505" s="14"/>
      <c r="DR1505" s="14"/>
      <c r="DS1505" s="14"/>
      <c r="DT1505" s="14"/>
      <c r="DU1505" s="14"/>
      <c r="DV1505" s="14"/>
      <c r="DW1505" s="14"/>
      <c r="DX1505" s="14"/>
      <c r="DY1505" s="14"/>
      <c r="DZ1505" s="14"/>
      <c r="EA1505" s="14"/>
      <c r="EB1505" s="14"/>
      <c r="EC1505" s="14"/>
      <c r="ED1505" s="14"/>
      <c r="EE1505" s="14"/>
      <c r="EF1505" s="14"/>
      <c r="EG1505" s="14"/>
      <c r="EH1505" s="14"/>
      <c r="EI1505" s="14"/>
      <c r="EJ1505" s="14"/>
      <c r="EK1505" s="14"/>
      <c r="EL1505" s="14"/>
      <c r="EM1505" s="14"/>
      <c r="EN1505" s="14"/>
      <c r="EO1505" s="14"/>
      <c r="EP1505" s="14"/>
      <c r="EQ1505" s="14"/>
      <c r="ER1505" s="14"/>
      <c r="ES1505" s="14"/>
      <c r="ET1505" s="14"/>
      <c r="EU1505" s="14"/>
      <c r="EV1505" s="14"/>
      <c r="EW1505" s="14"/>
      <c r="EX1505" s="14"/>
      <c r="EY1505" s="14"/>
      <c r="EZ1505" s="14"/>
      <c r="FA1505" s="14"/>
      <c r="FB1505" s="14"/>
      <c r="FC1505" s="14"/>
      <c r="FD1505" s="14"/>
      <c r="FE1505" s="14"/>
      <c r="FF1505" s="14"/>
      <c r="FG1505" s="14"/>
      <c r="FH1505" s="14"/>
      <c r="FI1505" s="14"/>
      <c r="FJ1505" s="14"/>
      <c r="FK1505" s="14"/>
      <c r="FL1505" s="14"/>
      <c r="FM1505" s="14"/>
      <c r="FN1505" s="14"/>
      <c r="FO1505" s="14"/>
      <c r="FP1505" s="14"/>
      <c r="FQ1505" s="14"/>
      <c r="FR1505" s="14"/>
      <c r="FS1505" s="14"/>
      <c r="FT1505" s="14"/>
      <c r="FU1505" s="14"/>
      <c r="FV1505" s="14"/>
      <c r="FW1505" s="14"/>
      <c r="FX1505" s="14"/>
      <c r="FY1505" s="14"/>
      <c r="FZ1505" s="14"/>
      <c r="GA1505" s="14"/>
      <c r="GB1505" s="14"/>
      <c r="GC1505" s="14"/>
      <c r="GD1505" s="14"/>
      <c r="GE1505" s="14"/>
      <c r="GF1505" s="14"/>
      <c r="GG1505" s="14"/>
      <c r="GH1505" s="14"/>
      <c r="GI1505" s="14"/>
      <c r="GJ1505" s="14"/>
      <c r="GK1505" s="14"/>
      <c r="GL1505" s="14"/>
      <c r="GM1505" s="14"/>
      <c r="GN1505" s="14"/>
      <c r="GO1505" s="14"/>
      <c r="GP1505" s="14"/>
      <c r="GQ1505" s="14"/>
      <c r="GR1505" s="14"/>
      <c r="GS1505" s="14"/>
      <c r="GT1505" s="14"/>
      <c r="GU1505" s="14"/>
      <c r="GV1505" s="14"/>
      <c r="GW1505" s="14"/>
      <c r="GX1505" s="14"/>
      <c r="GY1505" s="14"/>
      <c r="GZ1505" s="14"/>
      <c r="HA1505" s="14"/>
      <c r="HB1505" s="14"/>
      <c r="HC1505" s="14"/>
      <c r="HD1505" s="14"/>
      <c r="HE1505" s="14"/>
      <c r="HF1505" s="14"/>
      <c r="HG1505" s="14"/>
      <c r="HH1505" s="14"/>
      <c r="HI1505" s="14"/>
      <c r="HJ1505" s="14"/>
      <c r="HK1505" s="14"/>
      <c r="HL1505" s="14"/>
      <c r="HM1505" s="14"/>
      <c r="HN1505" s="14"/>
      <c r="HO1505" s="14"/>
      <c r="HP1505" s="14"/>
      <c r="HQ1505" s="14"/>
      <c r="HR1505" s="14"/>
      <c r="HS1505" s="14"/>
      <c r="HT1505" s="14"/>
      <c r="HU1505" s="14"/>
      <c r="HV1505" s="14"/>
      <c r="HW1505" s="14"/>
      <c r="HX1505" s="14"/>
      <c r="HY1505" s="14"/>
      <c r="HZ1505" s="14"/>
      <c r="IA1505" s="14"/>
      <c r="IB1505" s="14"/>
      <c r="IC1505" s="14"/>
      <c r="ID1505" s="14"/>
    </row>
    <row r="1506" spans="1:238" x14ac:dyDescent="0.2">
      <c r="A1506" s="11">
        <f t="shared" si="24"/>
        <v>1498</v>
      </c>
      <c r="B1506" s="38" t="s">
        <v>2684</v>
      </c>
      <c r="C1506" s="32" t="s">
        <v>754</v>
      </c>
      <c r="D1506" s="38" t="s">
        <v>896</v>
      </c>
      <c r="E1506" s="69">
        <v>2014.01</v>
      </c>
      <c r="F1506" s="82" t="s">
        <v>1938</v>
      </c>
      <c r="G1506" s="83">
        <v>1709</v>
      </c>
      <c r="H1506" s="34">
        <v>3039</v>
      </c>
      <c r="I1506" s="37" t="s">
        <v>15</v>
      </c>
      <c r="J1506" s="35" t="s">
        <v>17</v>
      </c>
      <c r="K1506" s="45"/>
      <c r="L1506" s="17"/>
      <c r="M1506" s="17"/>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7"/>
      <c r="AI1506" s="17"/>
      <c r="AJ1506" s="17"/>
      <c r="AK1506" s="17"/>
      <c r="AL1506" s="17"/>
      <c r="AM1506" s="17"/>
      <c r="AN1506" s="17"/>
      <c r="AO1506" s="17"/>
      <c r="AP1506" s="17"/>
      <c r="AQ1506" s="17"/>
      <c r="AR1506" s="17"/>
      <c r="AS1506" s="17"/>
      <c r="AT1506" s="17"/>
      <c r="AU1506" s="17"/>
      <c r="AV1506" s="17"/>
      <c r="AW1506" s="17"/>
      <c r="AX1506" s="17"/>
      <c r="AY1506" s="17"/>
      <c r="AZ1506" s="17"/>
      <c r="BA1506" s="17"/>
      <c r="BB1506" s="17"/>
      <c r="BC1506" s="17"/>
      <c r="BD1506" s="17"/>
      <c r="BE1506" s="17"/>
      <c r="BF1506" s="17"/>
      <c r="BG1506" s="17"/>
      <c r="BH1506" s="17"/>
      <c r="BI1506" s="17"/>
      <c r="BJ1506" s="17"/>
      <c r="BK1506" s="17"/>
      <c r="BL1506" s="17"/>
      <c r="BM1506" s="17"/>
      <c r="BN1506" s="17"/>
      <c r="BO1506" s="17"/>
      <c r="BP1506" s="17"/>
      <c r="BQ1506" s="17"/>
      <c r="BR1506" s="17"/>
      <c r="BS1506" s="17"/>
      <c r="BT1506" s="17"/>
      <c r="BU1506" s="17"/>
      <c r="BV1506" s="17"/>
      <c r="BW1506" s="17"/>
      <c r="BX1506" s="17"/>
      <c r="BY1506" s="17"/>
      <c r="BZ1506" s="17"/>
      <c r="CA1506" s="17"/>
      <c r="CB1506" s="17"/>
      <c r="CC1506" s="17"/>
      <c r="CD1506" s="17"/>
      <c r="CE1506" s="17"/>
      <c r="CF1506" s="17"/>
      <c r="CG1506" s="17"/>
      <c r="CH1506" s="17"/>
      <c r="CI1506" s="17"/>
      <c r="CJ1506" s="17"/>
      <c r="CK1506" s="17"/>
      <c r="CL1506" s="17"/>
      <c r="CM1506" s="17"/>
      <c r="CN1506" s="17"/>
      <c r="CO1506" s="17"/>
      <c r="CP1506" s="17"/>
      <c r="CQ1506" s="17"/>
      <c r="CR1506" s="17"/>
      <c r="CS1506" s="17"/>
      <c r="CT1506" s="17"/>
      <c r="CU1506" s="17"/>
      <c r="CV1506" s="17"/>
      <c r="CW1506" s="17"/>
      <c r="CX1506" s="17"/>
      <c r="CY1506" s="17"/>
      <c r="CZ1506" s="17"/>
      <c r="DA1506" s="17"/>
      <c r="DB1506" s="17"/>
      <c r="DC1506" s="17"/>
      <c r="DD1506" s="17"/>
      <c r="DE1506" s="17"/>
      <c r="DF1506" s="17"/>
      <c r="DG1506" s="17"/>
      <c r="DH1506" s="17"/>
      <c r="DI1506" s="17"/>
      <c r="DJ1506" s="17"/>
      <c r="DK1506" s="17"/>
      <c r="DL1506" s="17"/>
      <c r="DM1506" s="17"/>
      <c r="DN1506" s="17"/>
      <c r="DO1506" s="17"/>
      <c r="DP1506" s="17"/>
      <c r="DQ1506" s="17"/>
      <c r="DR1506" s="17"/>
      <c r="DS1506" s="17"/>
      <c r="DT1506" s="17"/>
      <c r="DU1506" s="17"/>
      <c r="DV1506" s="17"/>
      <c r="DW1506" s="17"/>
      <c r="DX1506" s="17"/>
      <c r="DY1506" s="17"/>
      <c r="DZ1506" s="17"/>
      <c r="EA1506" s="17"/>
      <c r="EB1506" s="17"/>
      <c r="EC1506" s="17"/>
      <c r="ED1506" s="17"/>
      <c r="EE1506" s="17"/>
      <c r="EF1506" s="17"/>
      <c r="EG1506" s="17"/>
      <c r="EH1506" s="17"/>
      <c r="EI1506" s="17"/>
      <c r="EJ1506" s="17"/>
      <c r="EK1506" s="17"/>
      <c r="EL1506" s="17"/>
      <c r="EM1506" s="17"/>
      <c r="EN1506" s="17"/>
      <c r="EO1506" s="17"/>
      <c r="EP1506" s="17"/>
      <c r="EQ1506" s="17"/>
      <c r="ER1506" s="17"/>
      <c r="ES1506" s="17"/>
      <c r="ET1506" s="17"/>
      <c r="EU1506" s="17"/>
      <c r="EV1506" s="17"/>
      <c r="EW1506" s="17"/>
      <c r="EX1506" s="17"/>
      <c r="EY1506" s="17"/>
      <c r="EZ1506" s="17"/>
      <c r="FA1506" s="17"/>
      <c r="FB1506" s="17"/>
      <c r="FC1506" s="17"/>
      <c r="FD1506" s="17"/>
      <c r="FE1506" s="17"/>
      <c r="FF1506" s="17"/>
      <c r="FG1506" s="17"/>
      <c r="FH1506" s="17"/>
      <c r="FI1506" s="17"/>
      <c r="FJ1506" s="17"/>
      <c r="FK1506" s="17"/>
      <c r="FL1506" s="17"/>
      <c r="FM1506" s="17"/>
      <c r="FN1506" s="17"/>
      <c r="FO1506" s="17"/>
      <c r="FP1506" s="17"/>
      <c r="FQ1506" s="17"/>
      <c r="FR1506" s="17"/>
      <c r="FS1506" s="17"/>
      <c r="FT1506" s="17"/>
      <c r="FU1506" s="17"/>
      <c r="FV1506" s="17"/>
      <c r="FW1506" s="17"/>
      <c r="FX1506" s="17"/>
      <c r="FY1506" s="17"/>
      <c r="FZ1506" s="17"/>
      <c r="GA1506" s="17"/>
      <c r="GB1506" s="17"/>
      <c r="GC1506" s="17"/>
      <c r="GD1506" s="17"/>
      <c r="GE1506" s="17"/>
      <c r="GF1506" s="17"/>
      <c r="GG1506" s="17"/>
      <c r="GH1506" s="17"/>
      <c r="GI1506" s="17"/>
      <c r="GJ1506" s="17"/>
      <c r="GK1506" s="17"/>
      <c r="GL1506" s="17"/>
      <c r="GM1506" s="17"/>
      <c r="GN1506" s="17"/>
      <c r="GO1506" s="17"/>
      <c r="GP1506" s="17"/>
      <c r="GQ1506" s="17"/>
      <c r="GR1506" s="17"/>
      <c r="GS1506" s="17"/>
      <c r="GT1506" s="17"/>
      <c r="GU1506" s="17"/>
      <c r="GV1506" s="17"/>
      <c r="GW1506" s="17"/>
      <c r="GX1506" s="17"/>
      <c r="GY1506" s="17"/>
      <c r="GZ1506" s="17"/>
      <c r="HA1506" s="17"/>
      <c r="HB1506" s="17"/>
      <c r="HC1506" s="17"/>
      <c r="HD1506" s="17"/>
      <c r="HE1506" s="17"/>
      <c r="HF1506" s="17"/>
      <c r="HG1506" s="17"/>
      <c r="HH1506" s="17"/>
      <c r="HI1506" s="17"/>
      <c r="HJ1506" s="17"/>
      <c r="HK1506" s="17"/>
      <c r="HL1506" s="17"/>
      <c r="HM1506" s="17"/>
      <c r="HN1506" s="17"/>
      <c r="HO1506" s="17"/>
      <c r="HP1506" s="13"/>
      <c r="HQ1506" s="13"/>
      <c r="HR1506" s="13"/>
      <c r="HS1506" s="13"/>
      <c r="HT1506" s="13"/>
      <c r="HU1506" s="13"/>
      <c r="HV1506" s="13"/>
      <c r="HW1506" s="13"/>
      <c r="HX1506" s="13"/>
      <c r="HY1506" s="13"/>
      <c r="HZ1506" s="13"/>
      <c r="IA1506" s="13"/>
      <c r="IB1506" s="13"/>
      <c r="IC1506" s="13"/>
      <c r="ID1506" s="13"/>
    </row>
    <row r="1507" spans="1:238" x14ac:dyDescent="0.2">
      <c r="A1507" s="11">
        <f t="shared" si="24"/>
        <v>1499</v>
      </c>
      <c r="B1507" s="38" t="s">
        <v>2685</v>
      </c>
      <c r="C1507" s="38" t="s">
        <v>754</v>
      </c>
      <c r="D1507" s="38" t="s">
        <v>896</v>
      </c>
      <c r="E1507" s="69">
        <v>2014.06</v>
      </c>
      <c r="F1507" s="82" t="s">
        <v>1521</v>
      </c>
      <c r="G1507" s="83">
        <v>617</v>
      </c>
      <c r="H1507" s="34">
        <v>1454</v>
      </c>
      <c r="I1507" s="37" t="s">
        <v>18</v>
      </c>
      <c r="J1507" s="35" t="s">
        <v>17</v>
      </c>
      <c r="K1507" s="45" t="s">
        <v>177</v>
      </c>
    </row>
    <row r="1508" spans="1:238" x14ac:dyDescent="0.2">
      <c r="A1508" s="11">
        <f t="shared" si="24"/>
        <v>1500</v>
      </c>
      <c r="B1508" s="32" t="s">
        <v>2686</v>
      </c>
      <c r="C1508" s="32" t="s">
        <v>754</v>
      </c>
      <c r="D1508" s="38" t="s">
        <v>896</v>
      </c>
      <c r="E1508" s="69">
        <v>2014.07</v>
      </c>
      <c r="F1508" s="33" t="s">
        <v>1858</v>
      </c>
      <c r="G1508" s="34">
        <v>1055</v>
      </c>
      <c r="H1508" s="34">
        <v>2331</v>
      </c>
      <c r="I1508" s="37" t="s">
        <v>15</v>
      </c>
      <c r="J1508" s="35" t="s">
        <v>17</v>
      </c>
      <c r="K1508" s="36"/>
    </row>
    <row r="1509" spans="1:238" x14ac:dyDescent="0.2">
      <c r="A1509" s="11">
        <f t="shared" si="24"/>
        <v>1501</v>
      </c>
      <c r="B1509" s="32" t="s">
        <v>2687</v>
      </c>
      <c r="C1509" s="32" t="s">
        <v>754</v>
      </c>
      <c r="D1509" s="38" t="s">
        <v>896</v>
      </c>
      <c r="E1509" s="69">
        <v>2014.07</v>
      </c>
      <c r="F1509" s="33" t="s">
        <v>1320</v>
      </c>
      <c r="G1509" s="34">
        <v>810</v>
      </c>
      <c r="H1509" s="34">
        <v>1734</v>
      </c>
      <c r="I1509" s="37" t="s">
        <v>15</v>
      </c>
      <c r="J1509" s="35" t="s">
        <v>17</v>
      </c>
      <c r="K1509" s="36"/>
    </row>
    <row r="1510" spans="1:238" x14ac:dyDescent="0.2">
      <c r="A1510" s="11">
        <f t="shared" si="24"/>
        <v>1502</v>
      </c>
      <c r="B1510" s="38" t="s">
        <v>2688</v>
      </c>
      <c r="C1510" s="32" t="s">
        <v>754</v>
      </c>
      <c r="D1510" s="38" t="s">
        <v>896</v>
      </c>
      <c r="E1510" s="69">
        <v>2014.09</v>
      </c>
      <c r="F1510" s="33" t="s">
        <v>1301</v>
      </c>
      <c r="G1510" s="34">
        <v>7658</v>
      </c>
      <c r="H1510" s="34">
        <v>17615</v>
      </c>
      <c r="I1510" s="37" t="s">
        <v>18</v>
      </c>
      <c r="J1510" s="35" t="s">
        <v>17</v>
      </c>
      <c r="K1510" s="36"/>
    </row>
    <row r="1511" spans="1:238" x14ac:dyDescent="0.2">
      <c r="A1511" s="11">
        <f t="shared" si="24"/>
        <v>1503</v>
      </c>
      <c r="B1511" s="32" t="s">
        <v>2689</v>
      </c>
      <c r="C1511" s="32" t="s">
        <v>754</v>
      </c>
      <c r="D1511" s="38" t="s">
        <v>896</v>
      </c>
      <c r="E1511" s="69" t="s">
        <v>705</v>
      </c>
      <c r="F1511" s="33" t="s">
        <v>2690</v>
      </c>
      <c r="G1511" s="34">
        <v>2354</v>
      </c>
      <c r="H1511" s="34">
        <v>2770</v>
      </c>
      <c r="I1511" s="37" t="s">
        <v>15</v>
      </c>
      <c r="J1511" s="35" t="s">
        <v>17</v>
      </c>
      <c r="K1511" s="36"/>
    </row>
    <row r="1512" spans="1:238" x14ac:dyDescent="0.2">
      <c r="A1512" s="11">
        <f t="shared" si="24"/>
        <v>1504</v>
      </c>
      <c r="B1512" s="32" t="s">
        <v>2691</v>
      </c>
      <c r="C1512" s="32" t="s">
        <v>754</v>
      </c>
      <c r="D1512" s="38" t="s">
        <v>896</v>
      </c>
      <c r="E1512" s="69" t="s">
        <v>705</v>
      </c>
      <c r="F1512" s="33" t="s">
        <v>2692</v>
      </c>
      <c r="G1512" s="34">
        <v>963</v>
      </c>
      <c r="H1512" s="34">
        <v>2064</v>
      </c>
      <c r="I1512" s="37" t="s">
        <v>15</v>
      </c>
      <c r="J1512" s="35" t="s">
        <v>17</v>
      </c>
      <c r="K1512" s="36"/>
    </row>
    <row r="1513" spans="1:238" x14ac:dyDescent="0.2">
      <c r="A1513" s="11">
        <f t="shared" si="24"/>
        <v>1505</v>
      </c>
      <c r="B1513" s="32" t="s">
        <v>359</v>
      </c>
      <c r="C1513" s="32" t="s">
        <v>754</v>
      </c>
      <c r="D1513" s="32" t="s">
        <v>896</v>
      </c>
      <c r="E1513" s="69">
        <v>2014.12</v>
      </c>
      <c r="F1513" s="33" t="s">
        <v>2693</v>
      </c>
      <c r="G1513" s="34">
        <v>440</v>
      </c>
      <c r="H1513" s="34">
        <v>545</v>
      </c>
      <c r="I1513" s="37" t="s">
        <v>15</v>
      </c>
      <c r="J1513" s="35" t="s">
        <v>17</v>
      </c>
      <c r="K1513" s="36"/>
    </row>
    <row r="1514" spans="1:238" x14ac:dyDescent="0.2">
      <c r="A1514" s="11">
        <f t="shared" si="24"/>
        <v>1506</v>
      </c>
      <c r="B1514" s="38" t="s">
        <v>358</v>
      </c>
      <c r="C1514" s="38" t="s">
        <v>754</v>
      </c>
      <c r="D1514" s="38" t="s">
        <v>896</v>
      </c>
      <c r="E1514" s="69">
        <v>2015.06</v>
      </c>
      <c r="F1514" s="40" t="s">
        <v>2694</v>
      </c>
      <c r="G1514" s="39">
        <v>2310</v>
      </c>
      <c r="H1514" s="39">
        <v>4745</v>
      </c>
      <c r="I1514" s="41" t="s">
        <v>18</v>
      </c>
      <c r="J1514" s="43" t="s">
        <v>17</v>
      </c>
      <c r="K1514" s="42"/>
    </row>
    <row r="1515" spans="1:238" x14ac:dyDescent="0.2">
      <c r="A1515" s="11">
        <f t="shared" si="24"/>
        <v>1507</v>
      </c>
      <c r="B1515" s="38" t="s">
        <v>639</v>
      </c>
      <c r="C1515" s="38" t="s">
        <v>754</v>
      </c>
      <c r="D1515" s="38" t="s">
        <v>896</v>
      </c>
      <c r="E1515" s="69">
        <v>2015.07</v>
      </c>
      <c r="F1515" s="40" t="s">
        <v>2467</v>
      </c>
      <c r="G1515" s="39">
        <v>312</v>
      </c>
      <c r="H1515" s="39">
        <v>728</v>
      </c>
      <c r="I1515" s="41" t="s">
        <v>15</v>
      </c>
      <c r="J1515" s="43" t="s">
        <v>17</v>
      </c>
      <c r="K1515" s="42"/>
      <c r="L1515" s="12"/>
      <c r="M1515" s="12"/>
      <c r="N1515" s="12"/>
      <c r="O1515" s="12"/>
      <c r="P1515" s="12"/>
      <c r="Q1515" s="12"/>
      <c r="R1515" s="12"/>
      <c r="S1515" s="12"/>
      <c r="T1515" s="12"/>
      <c r="U1515" s="12"/>
      <c r="V1515" s="12"/>
      <c r="W1515" s="12"/>
      <c r="X1515" s="12"/>
      <c r="Y1515" s="12"/>
      <c r="Z1515" s="12"/>
      <c r="AA1515" s="12"/>
      <c r="AB1515" s="12"/>
      <c r="AC1515" s="12"/>
      <c r="AD1515" s="12"/>
      <c r="AE1515" s="12"/>
      <c r="AF1515" s="12"/>
      <c r="AG1515" s="12"/>
      <c r="AH1515" s="12"/>
      <c r="AI1515" s="12"/>
      <c r="AJ1515" s="12"/>
      <c r="AK1515" s="12"/>
      <c r="AL1515" s="12"/>
      <c r="AM1515" s="12"/>
      <c r="AN1515" s="12"/>
      <c r="AO1515" s="12"/>
      <c r="AP1515" s="12"/>
      <c r="AQ1515" s="12"/>
      <c r="AR1515" s="12"/>
      <c r="AS1515" s="12"/>
      <c r="AT1515" s="12"/>
      <c r="AU1515" s="12"/>
      <c r="AV1515" s="12"/>
      <c r="AW1515" s="12"/>
      <c r="AX1515" s="12"/>
      <c r="AY1515" s="12"/>
      <c r="AZ1515" s="12"/>
      <c r="BA1515" s="12"/>
      <c r="BB1515" s="12"/>
      <c r="BC1515" s="12"/>
      <c r="BD1515" s="12"/>
      <c r="BE1515" s="12"/>
      <c r="BF1515" s="12"/>
      <c r="BG1515" s="12"/>
      <c r="BH1515" s="12"/>
      <c r="BI1515" s="12"/>
      <c r="BJ1515" s="12"/>
      <c r="BK1515" s="12"/>
      <c r="BL1515" s="12"/>
      <c r="BM1515" s="12"/>
      <c r="BN1515" s="12"/>
      <c r="BO1515" s="12"/>
      <c r="BP1515" s="12"/>
      <c r="BQ1515" s="12"/>
      <c r="BR1515" s="12"/>
      <c r="BS1515" s="12"/>
      <c r="BT1515" s="12"/>
      <c r="BU1515" s="12"/>
      <c r="BV1515" s="12"/>
      <c r="BW1515" s="12"/>
      <c r="BX1515" s="12"/>
      <c r="BY1515" s="12"/>
      <c r="BZ1515" s="12"/>
      <c r="CA1515" s="12"/>
      <c r="CB1515" s="12"/>
      <c r="CC1515" s="12"/>
      <c r="CD1515" s="12"/>
      <c r="CE1515" s="12"/>
      <c r="CF1515" s="12"/>
      <c r="CG1515" s="12"/>
      <c r="CH1515" s="12"/>
      <c r="CI1515" s="12"/>
      <c r="CJ1515" s="12"/>
      <c r="CK1515" s="12"/>
      <c r="CL1515" s="12"/>
      <c r="CM1515" s="12"/>
      <c r="CN1515" s="12"/>
      <c r="CO1515" s="12"/>
      <c r="CP1515" s="12"/>
      <c r="CQ1515" s="12"/>
      <c r="CR1515" s="12"/>
      <c r="CS1515" s="12"/>
      <c r="CT1515" s="12"/>
      <c r="CU1515" s="12"/>
      <c r="CV1515" s="12"/>
      <c r="CW1515" s="12"/>
      <c r="CX1515" s="12"/>
      <c r="CY1515" s="12"/>
      <c r="CZ1515" s="12"/>
      <c r="DA1515" s="12"/>
      <c r="DB1515" s="12"/>
      <c r="DC1515" s="12"/>
      <c r="DD1515" s="12"/>
      <c r="DE1515" s="12"/>
      <c r="DF1515" s="12"/>
      <c r="DG1515" s="12"/>
      <c r="DH1515" s="12"/>
      <c r="DI1515" s="12"/>
      <c r="DJ1515" s="12"/>
      <c r="DK1515" s="12"/>
      <c r="DL1515" s="12"/>
      <c r="DM1515" s="12"/>
      <c r="DN1515" s="12"/>
      <c r="DO1515" s="12"/>
      <c r="DP1515" s="12"/>
      <c r="DQ1515" s="12"/>
      <c r="DR1515" s="12"/>
      <c r="DS1515" s="12"/>
      <c r="DT1515" s="12"/>
      <c r="DU1515" s="12"/>
      <c r="DV1515" s="12"/>
      <c r="DW1515" s="12"/>
      <c r="DX1515" s="12"/>
      <c r="DY1515" s="12"/>
      <c r="DZ1515" s="12"/>
      <c r="EA1515" s="12"/>
      <c r="EB1515" s="12"/>
      <c r="EC1515" s="12"/>
      <c r="ED1515" s="12"/>
      <c r="EE1515" s="12"/>
      <c r="EF1515" s="12"/>
      <c r="EG1515" s="12"/>
      <c r="EH1515" s="12"/>
      <c r="EI1515" s="12"/>
      <c r="EJ1515" s="12"/>
      <c r="EK1515" s="12"/>
      <c r="EL1515" s="12"/>
      <c r="EM1515" s="12"/>
      <c r="EN1515" s="12"/>
      <c r="EO1515" s="12"/>
      <c r="EP1515" s="12"/>
      <c r="EQ1515" s="12"/>
      <c r="ER1515" s="12"/>
      <c r="ES1515" s="12"/>
      <c r="ET1515" s="12"/>
      <c r="EU1515" s="12"/>
      <c r="EV1515" s="12"/>
      <c r="EW1515" s="12"/>
      <c r="EX1515" s="12"/>
      <c r="EY1515" s="12"/>
      <c r="EZ1515" s="12"/>
      <c r="FA1515" s="12"/>
      <c r="FB1515" s="12"/>
      <c r="FC1515" s="12"/>
      <c r="FD1515" s="12"/>
      <c r="FE1515" s="12"/>
      <c r="FF1515" s="12"/>
      <c r="FG1515" s="12"/>
      <c r="FH1515" s="12"/>
      <c r="FI1515" s="12"/>
      <c r="FJ1515" s="12"/>
      <c r="FK1515" s="12"/>
      <c r="FL1515" s="12"/>
      <c r="FM1515" s="12"/>
      <c r="FN1515" s="12"/>
      <c r="FO1515" s="12"/>
      <c r="FP1515" s="12"/>
      <c r="FQ1515" s="12"/>
      <c r="FR1515" s="12"/>
      <c r="FS1515" s="12"/>
      <c r="FT1515" s="12"/>
      <c r="FU1515" s="12"/>
      <c r="FV1515" s="12"/>
      <c r="FW1515" s="12"/>
      <c r="FX1515" s="12"/>
      <c r="FY1515" s="12"/>
      <c r="FZ1515" s="12"/>
      <c r="GA1515" s="12"/>
      <c r="GB1515" s="12"/>
      <c r="GC1515" s="12"/>
      <c r="GD1515" s="12"/>
      <c r="GE1515" s="12"/>
      <c r="GF1515" s="12"/>
      <c r="GG1515" s="12"/>
      <c r="GH1515" s="12"/>
      <c r="GI1515" s="12"/>
      <c r="GJ1515" s="12"/>
      <c r="GK1515" s="12"/>
      <c r="GL1515" s="12"/>
      <c r="GM1515" s="12"/>
      <c r="GN1515" s="12"/>
      <c r="GO1515" s="12"/>
      <c r="GP1515" s="12"/>
      <c r="GQ1515" s="12"/>
      <c r="GR1515" s="12"/>
      <c r="GS1515" s="12"/>
      <c r="GT1515" s="12"/>
      <c r="GU1515" s="12"/>
      <c r="GV1515" s="12"/>
      <c r="GW1515" s="12"/>
      <c r="GX1515" s="12"/>
      <c r="GY1515" s="12"/>
      <c r="GZ1515" s="12"/>
      <c r="HA1515" s="12"/>
      <c r="HB1515" s="12"/>
      <c r="HC1515" s="12"/>
      <c r="HD1515" s="12"/>
      <c r="HE1515" s="12"/>
      <c r="HF1515" s="12"/>
      <c r="HG1515" s="12"/>
      <c r="HH1515" s="12"/>
      <c r="HI1515" s="12"/>
      <c r="HJ1515" s="12"/>
      <c r="HK1515" s="12"/>
      <c r="HL1515" s="12"/>
      <c r="HM1515" s="12"/>
      <c r="HN1515" s="12"/>
      <c r="HO1515" s="12"/>
      <c r="HP1515" s="12"/>
      <c r="HQ1515" s="12"/>
      <c r="HR1515" s="12"/>
      <c r="HS1515" s="12"/>
      <c r="HT1515" s="12"/>
      <c r="HU1515" s="12"/>
      <c r="HV1515" s="12"/>
      <c r="HW1515" s="12"/>
      <c r="HX1515" s="12"/>
      <c r="HY1515" s="12"/>
      <c r="HZ1515" s="12"/>
      <c r="IA1515" s="12"/>
      <c r="IB1515" s="12"/>
      <c r="IC1515" s="12"/>
      <c r="ID1515" s="12"/>
    </row>
    <row r="1516" spans="1:238" x14ac:dyDescent="0.2">
      <c r="A1516" s="11">
        <f t="shared" si="24"/>
        <v>1508</v>
      </c>
      <c r="B1516" s="38" t="s">
        <v>2695</v>
      </c>
      <c r="C1516" s="38" t="s">
        <v>754</v>
      </c>
      <c r="D1516" s="38" t="s">
        <v>896</v>
      </c>
      <c r="E1516" s="69">
        <v>2015.08</v>
      </c>
      <c r="F1516" s="40" t="s">
        <v>2696</v>
      </c>
      <c r="G1516" s="39">
        <v>2643</v>
      </c>
      <c r="H1516" s="39">
        <v>5478</v>
      </c>
      <c r="I1516" s="41" t="s">
        <v>15</v>
      </c>
      <c r="J1516" s="43" t="s">
        <v>17</v>
      </c>
      <c r="K1516" s="42"/>
      <c r="L1516" s="12"/>
      <c r="M1516" s="12"/>
      <c r="N1516" s="12"/>
      <c r="O1516" s="12"/>
      <c r="P1516" s="12"/>
      <c r="Q1516" s="12"/>
      <c r="R1516" s="12"/>
      <c r="S1516" s="12"/>
      <c r="T1516" s="12"/>
      <c r="U1516" s="12"/>
      <c r="V1516" s="12"/>
      <c r="W1516" s="12"/>
      <c r="X1516" s="12"/>
      <c r="Y1516" s="12"/>
      <c r="Z1516" s="12"/>
      <c r="AA1516" s="12"/>
      <c r="AB1516" s="12"/>
      <c r="AC1516" s="12"/>
      <c r="AD1516" s="12"/>
      <c r="AE1516" s="12"/>
      <c r="AF1516" s="12"/>
      <c r="AG1516" s="12"/>
      <c r="AH1516" s="12"/>
      <c r="AI1516" s="12"/>
      <c r="AJ1516" s="12"/>
      <c r="AK1516" s="12"/>
      <c r="AL1516" s="12"/>
      <c r="AM1516" s="12"/>
      <c r="AN1516" s="12"/>
      <c r="AO1516" s="12"/>
      <c r="AP1516" s="12"/>
      <c r="AQ1516" s="12"/>
      <c r="AR1516" s="12"/>
      <c r="AS1516" s="12"/>
      <c r="AT1516" s="12"/>
      <c r="AU1516" s="12"/>
      <c r="AV1516" s="12"/>
      <c r="AW1516" s="12"/>
      <c r="AX1516" s="12"/>
      <c r="AY1516" s="12"/>
      <c r="AZ1516" s="12"/>
      <c r="BA1516" s="12"/>
      <c r="BB1516" s="12"/>
      <c r="BC1516" s="12"/>
      <c r="BD1516" s="12"/>
      <c r="BE1516" s="12"/>
      <c r="BF1516" s="12"/>
      <c r="BG1516" s="12"/>
      <c r="BH1516" s="12"/>
      <c r="BI1516" s="12"/>
      <c r="BJ1516" s="12"/>
      <c r="BK1516" s="12"/>
      <c r="BL1516" s="12"/>
      <c r="BM1516" s="12"/>
      <c r="BN1516" s="12"/>
      <c r="BO1516" s="12"/>
      <c r="BP1516" s="12"/>
      <c r="BQ1516" s="12"/>
      <c r="BR1516" s="12"/>
      <c r="BS1516" s="12"/>
      <c r="BT1516" s="12"/>
      <c r="BU1516" s="12"/>
      <c r="BV1516" s="12"/>
      <c r="BW1516" s="12"/>
      <c r="BX1516" s="12"/>
      <c r="BY1516" s="12"/>
      <c r="BZ1516" s="12"/>
      <c r="CA1516" s="12"/>
      <c r="CB1516" s="12"/>
      <c r="CC1516" s="12"/>
      <c r="CD1516" s="12"/>
      <c r="CE1516" s="12"/>
      <c r="CF1516" s="12"/>
      <c r="CG1516" s="12"/>
      <c r="CH1516" s="12"/>
      <c r="CI1516" s="12"/>
      <c r="CJ1516" s="12"/>
      <c r="CK1516" s="12"/>
      <c r="CL1516" s="12"/>
      <c r="CM1516" s="12"/>
      <c r="CN1516" s="12"/>
      <c r="CO1516" s="12"/>
      <c r="CP1516" s="12"/>
      <c r="CQ1516" s="12"/>
      <c r="CR1516" s="12"/>
      <c r="CS1516" s="12"/>
      <c r="CT1516" s="12"/>
      <c r="CU1516" s="12"/>
      <c r="CV1516" s="12"/>
      <c r="CW1516" s="12"/>
      <c r="CX1516" s="12"/>
      <c r="CY1516" s="12"/>
      <c r="CZ1516" s="12"/>
      <c r="DA1516" s="12"/>
      <c r="DB1516" s="12"/>
      <c r="DC1516" s="12"/>
      <c r="DD1516" s="12"/>
      <c r="DE1516" s="12"/>
      <c r="DF1516" s="12"/>
      <c r="DG1516" s="12"/>
      <c r="DH1516" s="12"/>
      <c r="DI1516" s="12"/>
      <c r="DJ1516" s="12"/>
      <c r="DK1516" s="12"/>
      <c r="DL1516" s="12"/>
      <c r="DM1516" s="12"/>
      <c r="DN1516" s="12"/>
      <c r="DO1516" s="12"/>
      <c r="DP1516" s="12"/>
      <c r="DQ1516" s="12"/>
      <c r="DR1516" s="12"/>
      <c r="DS1516" s="12"/>
      <c r="DT1516" s="12"/>
      <c r="DU1516" s="12"/>
      <c r="DV1516" s="12"/>
      <c r="DW1516" s="12"/>
      <c r="DX1516" s="12"/>
      <c r="DY1516" s="12"/>
      <c r="DZ1516" s="12"/>
      <c r="EA1516" s="12"/>
      <c r="EB1516" s="12"/>
      <c r="EC1516" s="12"/>
      <c r="ED1516" s="12"/>
      <c r="EE1516" s="12"/>
      <c r="EF1516" s="12"/>
      <c r="EG1516" s="12"/>
      <c r="EH1516" s="12"/>
      <c r="EI1516" s="12"/>
      <c r="EJ1516" s="12"/>
      <c r="EK1516" s="12"/>
      <c r="EL1516" s="12"/>
      <c r="EM1516" s="12"/>
      <c r="EN1516" s="12"/>
      <c r="EO1516" s="12"/>
      <c r="EP1516" s="12"/>
      <c r="EQ1516" s="12"/>
      <c r="ER1516" s="12"/>
      <c r="ES1516" s="12"/>
      <c r="ET1516" s="12"/>
      <c r="EU1516" s="12"/>
      <c r="EV1516" s="12"/>
      <c r="EW1516" s="12"/>
      <c r="EX1516" s="12"/>
      <c r="EY1516" s="12"/>
      <c r="EZ1516" s="12"/>
      <c r="FA1516" s="12"/>
      <c r="FB1516" s="12"/>
      <c r="FC1516" s="12"/>
      <c r="FD1516" s="12"/>
      <c r="FE1516" s="12"/>
      <c r="FF1516" s="12"/>
      <c r="FG1516" s="12"/>
      <c r="FH1516" s="12"/>
      <c r="FI1516" s="12"/>
      <c r="FJ1516" s="12"/>
      <c r="FK1516" s="12"/>
      <c r="FL1516" s="12"/>
      <c r="FM1516" s="12"/>
      <c r="FN1516" s="12"/>
      <c r="FO1516" s="12"/>
      <c r="FP1516" s="12"/>
      <c r="FQ1516" s="12"/>
      <c r="FR1516" s="12"/>
      <c r="FS1516" s="12"/>
      <c r="FT1516" s="12"/>
      <c r="FU1516" s="12"/>
      <c r="FV1516" s="12"/>
      <c r="FW1516" s="12"/>
      <c r="FX1516" s="12"/>
      <c r="FY1516" s="12"/>
      <c r="FZ1516" s="12"/>
      <c r="GA1516" s="12"/>
      <c r="GB1516" s="12"/>
      <c r="GC1516" s="12"/>
      <c r="GD1516" s="12"/>
      <c r="GE1516" s="12"/>
      <c r="GF1516" s="12"/>
      <c r="GG1516" s="12"/>
      <c r="GH1516" s="12"/>
      <c r="GI1516" s="12"/>
      <c r="GJ1516" s="12"/>
      <c r="GK1516" s="12"/>
      <c r="GL1516" s="12"/>
      <c r="GM1516" s="12"/>
      <c r="GN1516" s="12"/>
      <c r="GO1516" s="12"/>
      <c r="GP1516" s="12"/>
      <c r="GQ1516" s="12"/>
      <c r="GR1516" s="12"/>
      <c r="GS1516" s="12"/>
      <c r="GT1516" s="12"/>
      <c r="GU1516" s="12"/>
      <c r="GV1516" s="12"/>
      <c r="GW1516" s="12"/>
      <c r="GX1516" s="12"/>
      <c r="GY1516" s="12"/>
      <c r="GZ1516" s="12"/>
      <c r="HA1516" s="12"/>
      <c r="HB1516" s="12"/>
      <c r="HC1516" s="12"/>
      <c r="HD1516" s="12"/>
      <c r="HE1516" s="12"/>
      <c r="HF1516" s="12"/>
      <c r="HG1516" s="12"/>
      <c r="HH1516" s="12"/>
      <c r="HI1516" s="12"/>
      <c r="HJ1516" s="12"/>
      <c r="HK1516" s="12"/>
      <c r="HL1516" s="12"/>
      <c r="HM1516" s="12"/>
      <c r="HN1516" s="12"/>
      <c r="HO1516" s="12"/>
      <c r="HP1516" s="12"/>
      <c r="HQ1516" s="12"/>
      <c r="HR1516" s="12"/>
      <c r="HS1516" s="12"/>
      <c r="HT1516" s="12"/>
      <c r="HU1516" s="12"/>
      <c r="HV1516" s="12"/>
      <c r="HW1516" s="12"/>
      <c r="HX1516" s="12"/>
      <c r="HY1516" s="12"/>
      <c r="HZ1516" s="12"/>
      <c r="IA1516" s="12"/>
      <c r="IB1516" s="12"/>
      <c r="IC1516" s="12"/>
      <c r="ID1516" s="12"/>
    </row>
    <row r="1517" spans="1:238" x14ac:dyDescent="0.2">
      <c r="A1517" s="11">
        <f t="shared" si="24"/>
        <v>1509</v>
      </c>
      <c r="B1517" s="38" t="s">
        <v>2697</v>
      </c>
      <c r="C1517" s="38" t="s">
        <v>754</v>
      </c>
      <c r="D1517" s="38" t="s">
        <v>896</v>
      </c>
      <c r="E1517" s="69" t="s">
        <v>265</v>
      </c>
      <c r="F1517" s="40" t="s">
        <v>2698</v>
      </c>
      <c r="G1517" s="39">
        <v>2161</v>
      </c>
      <c r="H1517" s="39">
        <v>3665</v>
      </c>
      <c r="I1517" s="41" t="s">
        <v>15</v>
      </c>
      <c r="J1517" s="43" t="s">
        <v>17</v>
      </c>
      <c r="K1517" s="45"/>
      <c r="L1517" s="12"/>
      <c r="M1517" s="12"/>
      <c r="N1517" s="12"/>
      <c r="O1517" s="12"/>
      <c r="P1517" s="12"/>
      <c r="Q1517" s="12"/>
      <c r="R1517" s="12"/>
      <c r="S1517" s="12"/>
      <c r="T1517" s="12"/>
      <c r="U1517" s="12"/>
      <c r="V1517" s="12"/>
      <c r="W1517" s="12"/>
      <c r="X1517" s="12"/>
      <c r="Y1517" s="12"/>
      <c r="Z1517" s="12"/>
      <c r="AA1517" s="12"/>
      <c r="AB1517" s="12"/>
      <c r="AC1517" s="12"/>
      <c r="AD1517" s="12"/>
      <c r="AE1517" s="12"/>
      <c r="AF1517" s="12"/>
      <c r="AG1517" s="12"/>
      <c r="AH1517" s="12"/>
      <c r="AI1517" s="12"/>
      <c r="AJ1517" s="12"/>
      <c r="AK1517" s="12"/>
      <c r="AL1517" s="12"/>
      <c r="AM1517" s="12"/>
      <c r="AN1517" s="12"/>
      <c r="AO1517" s="12"/>
      <c r="AP1517" s="12"/>
      <c r="AQ1517" s="12"/>
      <c r="AR1517" s="12"/>
      <c r="AS1517" s="12"/>
      <c r="AT1517" s="12"/>
      <c r="AU1517" s="12"/>
      <c r="AV1517" s="12"/>
      <c r="AW1517" s="12"/>
      <c r="AX1517" s="12"/>
      <c r="AY1517" s="12"/>
      <c r="AZ1517" s="12"/>
      <c r="BA1517" s="12"/>
      <c r="BB1517" s="12"/>
      <c r="BC1517" s="12"/>
      <c r="BD1517" s="12"/>
      <c r="BE1517" s="12"/>
      <c r="BF1517" s="12"/>
      <c r="BG1517" s="12"/>
      <c r="BH1517" s="12"/>
      <c r="BI1517" s="12"/>
      <c r="BJ1517" s="12"/>
      <c r="BK1517" s="12"/>
      <c r="BL1517" s="12"/>
      <c r="BM1517" s="12"/>
      <c r="BN1517" s="12"/>
      <c r="BO1517" s="12"/>
      <c r="BP1517" s="12"/>
      <c r="BQ1517" s="12"/>
      <c r="BR1517" s="12"/>
      <c r="BS1517" s="12"/>
      <c r="BT1517" s="12"/>
      <c r="BU1517" s="12"/>
      <c r="BV1517" s="12"/>
      <c r="BW1517" s="12"/>
      <c r="BX1517" s="12"/>
      <c r="BY1517" s="12"/>
      <c r="BZ1517" s="12"/>
      <c r="CA1517" s="12"/>
      <c r="CB1517" s="12"/>
      <c r="CC1517" s="12"/>
      <c r="CD1517" s="12"/>
      <c r="CE1517" s="12"/>
      <c r="CF1517" s="12"/>
      <c r="CG1517" s="12"/>
      <c r="CH1517" s="12"/>
      <c r="CI1517" s="12"/>
      <c r="CJ1517" s="12"/>
      <c r="CK1517" s="12"/>
      <c r="CL1517" s="12"/>
      <c r="CM1517" s="12"/>
      <c r="CN1517" s="12"/>
      <c r="CO1517" s="12"/>
      <c r="CP1517" s="12"/>
      <c r="CQ1517" s="12"/>
      <c r="CR1517" s="12"/>
      <c r="CS1517" s="12"/>
      <c r="CT1517" s="12"/>
      <c r="CU1517" s="12"/>
      <c r="CV1517" s="12"/>
      <c r="CW1517" s="12"/>
      <c r="CX1517" s="12"/>
      <c r="CY1517" s="12"/>
      <c r="CZ1517" s="12"/>
      <c r="DA1517" s="12"/>
      <c r="DB1517" s="12"/>
      <c r="DC1517" s="12"/>
      <c r="DD1517" s="12"/>
      <c r="DE1517" s="12"/>
      <c r="DF1517" s="12"/>
      <c r="DG1517" s="12"/>
      <c r="DH1517" s="12"/>
      <c r="DI1517" s="12"/>
      <c r="DJ1517" s="12"/>
      <c r="DK1517" s="12"/>
      <c r="DL1517" s="12"/>
      <c r="DM1517" s="12"/>
      <c r="DN1517" s="12"/>
      <c r="DO1517" s="12"/>
      <c r="DP1517" s="12"/>
      <c r="DQ1517" s="12"/>
      <c r="DR1517" s="12"/>
      <c r="DS1517" s="12"/>
      <c r="DT1517" s="12"/>
      <c r="DU1517" s="12"/>
      <c r="DV1517" s="12"/>
      <c r="DW1517" s="12"/>
      <c r="DX1517" s="12"/>
      <c r="DY1517" s="12"/>
      <c r="DZ1517" s="12"/>
      <c r="EA1517" s="12"/>
      <c r="EB1517" s="12"/>
      <c r="EC1517" s="12"/>
      <c r="ED1517" s="12"/>
      <c r="EE1517" s="12"/>
      <c r="EF1517" s="12"/>
      <c r="EG1517" s="12"/>
      <c r="EH1517" s="12"/>
      <c r="EI1517" s="12"/>
      <c r="EJ1517" s="12"/>
      <c r="EK1517" s="12"/>
      <c r="EL1517" s="12"/>
      <c r="EM1517" s="12"/>
      <c r="EN1517" s="12"/>
      <c r="EO1517" s="12"/>
      <c r="EP1517" s="12"/>
      <c r="EQ1517" s="12"/>
      <c r="ER1517" s="12"/>
      <c r="ES1517" s="12"/>
      <c r="ET1517" s="12"/>
      <c r="EU1517" s="12"/>
      <c r="EV1517" s="12"/>
      <c r="EW1517" s="12"/>
      <c r="EX1517" s="12"/>
      <c r="EY1517" s="12"/>
      <c r="EZ1517" s="12"/>
      <c r="FA1517" s="12"/>
      <c r="FB1517" s="12"/>
      <c r="FC1517" s="12"/>
      <c r="FD1517" s="12"/>
      <c r="FE1517" s="12"/>
      <c r="FF1517" s="12"/>
      <c r="FG1517" s="12"/>
      <c r="FH1517" s="12"/>
      <c r="FI1517" s="12"/>
      <c r="FJ1517" s="12"/>
      <c r="FK1517" s="12"/>
      <c r="FL1517" s="12"/>
      <c r="FM1517" s="12"/>
      <c r="FN1517" s="12"/>
      <c r="FO1517" s="12"/>
      <c r="FP1517" s="12"/>
      <c r="FQ1517" s="12"/>
      <c r="FR1517" s="12"/>
      <c r="FS1517" s="12"/>
      <c r="FT1517" s="12"/>
      <c r="FU1517" s="12"/>
      <c r="FV1517" s="12"/>
      <c r="FW1517" s="12"/>
      <c r="FX1517" s="12"/>
      <c r="FY1517" s="12"/>
      <c r="FZ1517" s="12"/>
      <c r="GA1517" s="12"/>
      <c r="GB1517" s="12"/>
      <c r="GC1517" s="12"/>
      <c r="GD1517" s="12"/>
      <c r="GE1517" s="12"/>
      <c r="GF1517" s="12"/>
      <c r="GG1517" s="12"/>
      <c r="GH1517" s="12"/>
      <c r="GI1517" s="12"/>
      <c r="GJ1517" s="12"/>
      <c r="GK1517" s="12"/>
      <c r="GL1517" s="12"/>
      <c r="GM1517" s="12"/>
      <c r="GN1517" s="12"/>
      <c r="GO1517" s="12"/>
      <c r="GP1517" s="12"/>
      <c r="GQ1517" s="12"/>
      <c r="GR1517" s="12"/>
      <c r="GS1517" s="12"/>
      <c r="GT1517" s="12"/>
      <c r="GU1517" s="12"/>
      <c r="GV1517" s="12"/>
      <c r="GW1517" s="12"/>
      <c r="GX1517" s="12"/>
      <c r="GY1517" s="12"/>
      <c r="GZ1517" s="12"/>
      <c r="HA1517" s="12"/>
      <c r="HB1517" s="12"/>
      <c r="HC1517" s="12"/>
      <c r="HD1517" s="12"/>
      <c r="HE1517" s="12"/>
      <c r="HF1517" s="12"/>
      <c r="HG1517" s="12"/>
      <c r="HH1517" s="12"/>
      <c r="HI1517" s="12"/>
      <c r="HJ1517" s="12"/>
      <c r="HK1517" s="12"/>
      <c r="HL1517" s="12"/>
      <c r="HM1517" s="12"/>
      <c r="HN1517" s="12"/>
      <c r="HO1517" s="12"/>
      <c r="HP1517" s="12"/>
      <c r="HQ1517" s="12"/>
      <c r="HR1517" s="12"/>
      <c r="HS1517" s="12"/>
      <c r="HT1517" s="12"/>
      <c r="HU1517" s="12"/>
      <c r="HV1517" s="12"/>
      <c r="HW1517" s="12"/>
      <c r="HX1517" s="12"/>
      <c r="HY1517" s="12"/>
      <c r="HZ1517" s="12"/>
      <c r="IA1517" s="12"/>
      <c r="IB1517" s="12"/>
      <c r="IC1517" s="12"/>
      <c r="ID1517" s="12"/>
    </row>
    <row r="1518" spans="1:238" x14ac:dyDescent="0.2">
      <c r="A1518" s="11">
        <f t="shared" si="24"/>
        <v>1510</v>
      </c>
      <c r="B1518" s="38" t="s">
        <v>2699</v>
      </c>
      <c r="C1518" s="38" t="s">
        <v>754</v>
      </c>
      <c r="D1518" s="38" t="s">
        <v>896</v>
      </c>
      <c r="E1518" s="69" t="s">
        <v>265</v>
      </c>
      <c r="F1518" s="40" t="s">
        <v>2700</v>
      </c>
      <c r="G1518" s="39">
        <v>1617</v>
      </c>
      <c r="H1518" s="39">
        <v>2153</v>
      </c>
      <c r="I1518" s="41" t="s">
        <v>15</v>
      </c>
      <c r="J1518" s="43" t="s">
        <v>40</v>
      </c>
      <c r="K1518" s="42"/>
      <c r="L1518" s="12"/>
      <c r="M1518" s="12"/>
      <c r="N1518" s="12"/>
      <c r="O1518" s="12"/>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1518" s="12"/>
      <c r="AN1518" s="12"/>
      <c r="AO1518" s="12"/>
      <c r="AP1518" s="12"/>
      <c r="AQ1518" s="12"/>
      <c r="AR1518" s="12"/>
      <c r="AS1518" s="12"/>
      <c r="AT1518" s="12"/>
      <c r="AU1518" s="12"/>
      <c r="AV1518" s="1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12"/>
      <c r="BR1518" s="12"/>
      <c r="BS1518" s="12"/>
      <c r="BT1518" s="12"/>
      <c r="BU1518" s="12"/>
      <c r="BV1518" s="12"/>
      <c r="BW1518" s="12"/>
      <c r="BX1518" s="12"/>
      <c r="BY1518" s="12"/>
      <c r="BZ1518" s="12"/>
      <c r="CA1518" s="12"/>
      <c r="CB1518" s="12"/>
      <c r="CC1518" s="12"/>
      <c r="CD1518" s="12"/>
      <c r="CE1518" s="12"/>
      <c r="CF1518" s="12"/>
      <c r="CG1518" s="12"/>
      <c r="CH1518" s="12"/>
      <c r="CI1518" s="12"/>
      <c r="CJ1518" s="12"/>
      <c r="CK1518" s="12"/>
      <c r="CL1518" s="12"/>
      <c r="CM1518" s="12"/>
      <c r="CN1518" s="12"/>
      <c r="CO1518" s="12"/>
      <c r="CP1518" s="12"/>
      <c r="CQ1518" s="12"/>
      <c r="CR1518" s="12"/>
      <c r="CS1518" s="12"/>
      <c r="CT1518" s="12"/>
      <c r="CU1518" s="12"/>
      <c r="CV1518" s="12"/>
      <c r="CW1518" s="12"/>
      <c r="CX1518" s="12"/>
      <c r="CY1518" s="12"/>
      <c r="CZ1518" s="12"/>
      <c r="DA1518" s="12"/>
      <c r="DB1518" s="12"/>
      <c r="DC1518" s="12"/>
      <c r="DD1518" s="12"/>
      <c r="DE1518" s="12"/>
      <c r="DF1518" s="12"/>
      <c r="DG1518" s="12"/>
      <c r="DH1518" s="12"/>
      <c r="DI1518" s="12"/>
      <c r="DJ1518" s="12"/>
      <c r="DK1518" s="12"/>
      <c r="DL1518" s="12"/>
      <c r="DM1518" s="12"/>
      <c r="DN1518" s="12"/>
      <c r="DO1518" s="12"/>
      <c r="DP1518" s="12"/>
      <c r="DQ1518" s="12"/>
      <c r="DR1518" s="12"/>
      <c r="DS1518" s="12"/>
      <c r="DT1518" s="12"/>
      <c r="DU1518" s="12"/>
      <c r="DV1518" s="12"/>
      <c r="DW1518" s="12"/>
      <c r="DX1518" s="12"/>
      <c r="DY1518" s="12"/>
      <c r="DZ1518" s="12"/>
      <c r="EA1518" s="12"/>
      <c r="EB1518" s="12"/>
      <c r="EC1518" s="12"/>
      <c r="ED1518" s="12"/>
      <c r="EE1518" s="12"/>
      <c r="EF1518" s="12"/>
      <c r="EG1518" s="12"/>
      <c r="EH1518" s="12"/>
      <c r="EI1518" s="12"/>
      <c r="EJ1518" s="12"/>
      <c r="EK1518" s="12"/>
      <c r="EL1518" s="12"/>
      <c r="EM1518" s="12"/>
      <c r="EN1518" s="12"/>
      <c r="EO1518" s="12"/>
      <c r="EP1518" s="12"/>
      <c r="EQ1518" s="12"/>
      <c r="ER1518" s="12"/>
      <c r="ES1518" s="12"/>
      <c r="ET1518" s="12"/>
      <c r="EU1518" s="12"/>
      <c r="EV1518" s="12"/>
      <c r="EW1518" s="12"/>
      <c r="EX1518" s="12"/>
      <c r="EY1518" s="12"/>
      <c r="EZ1518" s="12"/>
      <c r="FA1518" s="12"/>
      <c r="FB1518" s="12"/>
      <c r="FC1518" s="12"/>
      <c r="FD1518" s="12"/>
      <c r="FE1518" s="12"/>
      <c r="FF1518" s="12"/>
      <c r="FG1518" s="12"/>
      <c r="FH1518" s="12"/>
      <c r="FI1518" s="12"/>
      <c r="FJ1518" s="12"/>
      <c r="FK1518" s="12"/>
      <c r="FL1518" s="12"/>
      <c r="FM1518" s="12"/>
      <c r="FN1518" s="12"/>
      <c r="FO1518" s="12"/>
      <c r="FP1518" s="12"/>
      <c r="FQ1518" s="12"/>
      <c r="FR1518" s="12"/>
      <c r="FS1518" s="12"/>
      <c r="FT1518" s="12"/>
      <c r="FU1518" s="12"/>
      <c r="FV1518" s="12"/>
      <c r="FW1518" s="12"/>
      <c r="FX1518" s="12"/>
      <c r="FY1518" s="12"/>
      <c r="FZ1518" s="12"/>
      <c r="GA1518" s="12"/>
      <c r="GB1518" s="12"/>
      <c r="GC1518" s="12"/>
      <c r="GD1518" s="12"/>
      <c r="GE1518" s="12"/>
      <c r="GF1518" s="12"/>
      <c r="GG1518" s="12"/>
      <c r="GH1518" s="12"/>
      <c r="GI1518" s="12"/>
      <c r="GJ1518" s="12"/>
      <c r="GK1518" s="12"/>
      <c r="GL1518" s="12"/>
      <c r="GM1518" s="12"/>
      <c r="GN1518" s="12"/>
      <c r="GO1518" s="12"/>
      <c r="GP1518" s="12"/>
      <c r="GQ1518" s="12"/>
      <c r="GR1518" s="12"/>
      <c r="GS1518" s="12"/>
      <c r="GT1518" s="12"/>
      <c r="GU1518" s="12"/>
      <c r="GV1518" s="12"/>
      <c r="GW1518" s="12"/>
      <c r="GX1518" s="12"/>
      <c r="GY1518" s="12"/>
      <c r="GZ1518" s="12"/>
      <c r="HA1518" s="12"/>
      <c r="HB1518" s="12"/>
      <c r="HC1518" s="12"/>
      <c r="HD1518" s="12"/>
      <c r="HE1518" s="12"/>
      <c r="HF1518" s="12"/>
      <c r="HG1518" s="12"/>
      <c r="HH1518" s="12"/>
      <c r="HI1518" s="12"/>
      <c r="HJ1518" s="12"/>
      <c r="HK1518" s="12"/>
      <c r="HL1518" s="12"/>
      <c r="HM1518" s="12"/>
      <c r="HN1518" s="12"/>
      <c r="HO1518" s="12"/>
      <c r="HP1518" s="12"/>
      <c r="HQ1518" s="12"/>
      <c r="HR1518" s="12"/>
      <c r="HS1518" s="12"/>
      <c r="HT1518" s="12"/>
      <c r="HU1518" s="12"/>
      <c r="HV1518" s="12"/>
      <c r="HW1518" s="12"/>
      <c r="HX1518" s="12"/>
      <c r="HY1518" s="12"/>
      <c r="HZ1518" s="12"/>
      <c r="IA1518" s="12"/>
      <c r="IB1518" s="12"/>
      <c r="IC1518" s="12"/>
      <c r="ID1518" s="12"/>
    </row>
    <row r="1519" spans="1:238" x14ac:dyDescent="0.2">
      <c r="A1519" s="11">
        <f t="shared" si="24"/>
        <v>1511</v>
      </c>
      <c r="B1519" s="38" t="s">
        <v>640</v>
      </c>
      <c r="C1519" s="38" t="s">
        <v>754</v>
      </c>
      <c r="D1519" s="38" t="s">
        <v>896</v>
      </c>
      <c r="E1519" s="69">
        <v>2015.12</v>
      </c>
      <c r="F1519" s="40" t="s">
        <v>2701</v>
      </c>
      <c r="G1519" s="39">
        <v>1601</v>
      </c>
      <c r="H1519" s="39">
        <v>3186</v>
      </c>
      <c r="I1519" s="41" t="s">
        <v>15</v>
      </c>
      <c r="J1519" s="43" t="s">
        <v>17</v>
      </c>
      <c r="K1519" s="42"/>
    </row>
    <row r="1520" spans="1:238" x14ac:dyDescent="0.2">
      <c r="A1520" s="11">
        <f t="shared" si="24"/>
        <v>1512</v>
      </c>
      <c r="B1520" s="38" t="s">
        <v>2702</v>
      </c>
      <c r="C1520" s="38" t="s">
        <v>754</v>
      </c>
      <c r="D1520" s="32" t="s">
        <v>896</v>
      </c>
      <c r="E1520" s="69">
        <v>2016.01</v>
      </c>
      <c r="F1520" s="40" t="s">
        <v>2703</v>
      </c>
      <c r="G1520" s="39">
        <v>290</v>
      </c>
      <c r="H1520" s="39">
        <v>473</v>
      </c>
      <c r="I1520" s="41" t="s">
        <v>18</v>
      </c>
      <c r="J1520" s="43" t="s">
        <v>17</v>
      </c>
      <c r="K1520" s="42"/>
    </row>
    <row r="1521" spans="1:238" x14ac:dyDescent="0.2">
      <c r="A1521" s="11">
        <f t="shared" ref="A1521:A1552" si="25">ROW()-8</f>
        <v>1513</v>
      </c>
      <c r="B1521" s="38" t="s">
        <v>2704</v>
      </c>
      <c r="C1521" s="38" t="s">
        <v>754</v>
      </c>
      <c r="D1521" s="38" t="s">
        <v>896</v>
      </c>
      <c r="E1521" s="69">
        <v>2016.06</v>
      </c>
      <c r="F1521" s="40" t="s">
        <v>2705</v>
      </c>
      <c r="G1521" s="39">
        <v>1177</v>
      </c>
      <c r="H1521" s="39">
        <v>2834</v>
      </c>
      <c r="I1521" s="41" t="s">
        <v>15</v>
      </c>
      <c r="J1521" s="43" t="s">
        <v>17</v>
      </c>
      <c r="K1521" s="42"/>
      <c r="L1521" s="12"/>
      <c r="M1521" s="12"/>
      <c r="N1521" s="12"/>
      <c r="O1521" s="12"/>
      <c r="P1521" s="12"/>
      <c r="Q1521" s="12"/>
      <c r="R1521" s="12"/>
      <c r="S1521" s="12"/>
      <c r="T1521" s="12"/>
      <c r="U1521" s="12"/>
      <c r="V1521" s="12"/>
      <c r="W1521" s="12"/>
      <c r="X1521" s="12"/>
      <c r="Y1521" s="12"/>
      <c r="Z1521" s="12"/>
      <c r="AA1521" s="12"/>
      <c r="AB1521" s="12"/>
      <c r="AC1521" s="12"/>
      <c r="AD1521" s="12"/>
      <c r="AE1521" s="12"/>
      <c r="AF1521" s="12"/>
      <c r="AG1521" s="12"/>
      <c r="AH1521" s="12"/>
      <c r="AI1521" s="12"/>
      <c r="AJ1521" s="12"/>
      <c r="AK1521" s="12"/>
      <c r="AL1521" s="12"/>
      <c r="AM1521" s="12"/>
      <c r="AN1521" s="12"/>
      <c r="AO1521" s="12"/>
      <c r="AP1521" s="12"/>
      <c r="AQ1521" s="12"/>
      <c r="AR1521" s="12"/>
      <c r="AS1521" s="12"/>
      <c r="AT1521" s="12"/>
      <c r="AU1521" s="12"/>
      <c r="AV1521" s="12"/>
      <c r="AW1521" s="12"/>
      <c r="AX1521" s="12"/>
      <c r="AY1521" s="12"/>
      <c r="AZ1521" s="12"/>
      <c r="BA1521" s="12"/>
      <c r="BB1521" s="12"/>
      <c r="BC1521" s="12"/>
      <c r="BD1521" s="12"/>
      <c r="BE1521" s="12"/>
      <c r="BF1521" s="12"/>
      <c r="BG1521" s="12"/>
      <c r="BH1521" s="12"/>
      <c r="BI1521" s="12"/>
      <c r="BJ1521" s="12"/>
      <c r="BK1521" s="12"/>
      <c r="BL1521" s="12"/>
      <c r="BM1521" s="12"/>
      <c r="BN1521" s="12"/>
      <c r="BO1521" s="12"/>
      <c r="BP1521" s="12"/>
      <c r="BQ1521" s="12"/>
      <c r="BR1521" s="12"/>
      <c r="BS1521" s="12"/>
      <c r="BT1521" s="12"/>
      <c r="BU1521" s="12"/>
      <c r="BV1521" s="12"/>
      <c r="BW1521" s="12"/>
      <c r="BX1521" s="12"/>
      <c r="BY1521" s="12"/>
      <c r="BZ1521" s="12"/>
      <c r="CA1521" s="12"/>
      <c r="CB1521" s="12"/>
      <c r="CC1521" s="12"/>
      <c r="CD1521" s="12"/>
      <c r="CE1521" s="12"/>
      <c r="CF1521" s="12"/>
      <c r="CG1521" s="12"/>
      <c r="CH1521" s="12"/>
      <c r="CI1521" s="12"/>
      <c r="CJ1521" s="12"/>
      <c r="CK1521" s="12"/>
      <c r="CL1521" s="12"/>
      <c r="CM1521" s="12"/>
      <c r="CN1521" s="12"/>
      <c r="CO1521" s="12"/>
      <c r="CP1521" s="12"/>
      <c r="CQ1521" s="12"/>
      <c r="CR1521" s="12"/>
      <c r="CS1521" s="12"/>
      <c r="CT1521" s="12"/>
      <c r="CU1521" s="12"/>
      <c r="CV1521" s="12"/>
      <c r="CW1521" s="12"/>
      <c r="CX1521" s="12"/>
      <c r="CY1521" s="12"/>
      <c r="CZ1521" s="12"/>
      <c r="DA1521" s="12"/>
      <c r="DB1521" s="12"/>
      <c r="DC1521" s="12"/>
      <c r="DD1521" s="12"/>
      <c r="DE1521" s="12"/>
      <c r="DF1521" s="12"/>
      <c r="DG1521" s="12"/>
      <c r="DH1521" s="12"/>
      <c r="DI1521" s="12"/>
      <c r="DJ1521" s="12"/>
      <c r="DK1521" s="12"/>
      <c r="DL1521" s="12"/>
      <c r="DM1521" s="12"/>
      <c r="DN1521" s="12"/>
      <c r="DO1521" s="12"/>
      <c r="DP1521" s="12"/>
      <c r="DQ1521" s="12"/>
      <c r="DR1521" s="12"/>
      <c r="DS1521" s="12"/>
      <c r="DT1521" s="12"/>
      <c r="DU1521" s="12"/>
      <c r="DV1521" s="12"/>
      <c r="DW1521" s="12"/>
      <c r="DX1521" s="12"/>
      <c r="DY1521" s="12"/>
      <c r="DZ1521" s="12"/>
      <c r="EA1521" s="12"/>
      <c r="EB1521" s="12"/>
      <c r="EC1521" s="12"/>
      <c r="ED1521" s="12"/>
      <c r="EE1521" s="12"/>
      <c r="EF1521" s="12"/>
      <c r="EG1521" s="12"/>
      <c r="EH1521" s="12"/>
      <c r="EI1521" s="12"/>
      <c r="EJ1521" s="12"/>
      <c r="EK1521" s="12"/>
      <c r="EL1521" s="12"/>
      <c r="EM1521" s="12"/>
      <c r="EN1521" s="12"/>
      <c r="EO1521" s="12"/>
      <c r="EP1521" s="12"/>
      <c r="EQ1521" s="12"/>
      <c r="ER1521" s="12"/>
      <c r="ES1521" s="12"/>
      <c r="ET1521" s="12"/>
      <c r="EU1521" s="12"/>
      <c r="EV1521" s="12"/>
      <c r="EW1521" s="12"/>
      <c r="EX1521" s="12"/>
      <c r="EY1521" s="12"/>
      <c r="EZ1521" s="12"/>
      <c r="FA1521" s="12"/>
      <c r="FB1521" s="12"/>
      <c r="FC1521" s="12"/>
      <c r="FD1521" s="12"/>
      <c r="FE1521" s="12"/>
      <c r="FF1521" s="12"/>
      <c r="FG1521" s="12"/>
      <c r="FH1521" s="12"/>
      <c r="FI1521" s="12"/>
      <c r="FJ1521" s="12"/>
      <c r="FK1521" s="12"/>
      <c r="FL1521" s="12"/>
      <c r="FM1521" s="12"/>
      <c r="FN1521" s="12"/>
      <c r="FO1521" s="12"/>
      <c r="FP1521" s="12"/>
      <c r="FQ1521" s="12"/>
      <c r="FR1521" s="12"/>
      <c r="FS1521" s="12"/>
      <c r="FT1521" s="12"/>
      <c r="FU1521" s="12"/>
      <c r="FV1521" s="12"/>
      <c r="FW1521" s="12"/>
      <c r="FX1521" s="12"/>
      <c r="FY1521" s="12"/>
      <c r="FZ1521" s="12"/>
      <c r="GA1521" s="12"/>
      <c r="GB1521" s="12"/>
      <c r="GC1521" s="12"/>
      <c r="GD1521" s="12"/>
      <c r="GE1521" s="12"/>
      <c r="GF1521" s="12"/>
      <c r="GG1521" s="12"/>
      <c r="GH1521" s="12"/>
      <c r="GI1521" s="12"/>
      <c r="GJ1521" s="12"/>
      <c r="GK1521" s="12"/>
      <c r="GL1521" s="12"/>
      <c r="GM1521" s="12"/>
      <c r="GN1521" s="12"/>
      <c r="GO1521" s="12"/>
      <c r="GP1521" s="12"/>
      <c r="GQ1521" s="12"/>
      <c r="GR1521" s="12"/>
      <c r="GS1521" s="12"/>
      <c r="GT1521" s="12"/>
      <c r="GU1521" s="12"/>
      <c r="GV1521" s="12"/>
      <c r="GW1521" s="12"/>
      <c r="GX1521" s="12"/>
      <c r="GY1521" s="12"/>
      <c r="GZ1521" s="12"/>
      <c r="HA1521" s="12"/>
      <c r="HB1521" s="12"/>
      <c r="HC1521" s="12"/>
      <c r="HD1521" s="12"/>
      <c r="HE1521" s="12"/>
      <c r="HF1521" s="12"/>
      <c r="HG1521" s="12"/>
      <c r="HH1521" s="12"/>
      <c r="HI1521" s="12"/>
      <c r="HJ1521" s="12"/>
      <c r="HK1521" s="12"/>
      <c r="HL1521" s="12"/>
      <c r="HM1521" s="12"/>
      <c r="HN1521" s="12"/>
      <c r="HO1521" s="12"/>
      <c r="HP1521" s="12"/>
      <c r="HQ1521" s="12"/>
      <c r="HR1521" s="12"/>
      <c r="HS1521" s="12"/>
      <c r="HT1521" s="12"/>
      <c r="HU1521" s="12"/>
      <c r="HV1521" s="12"/>
      <c r="HW1521" s="12"/>
      <c r="HX1521" s="12"/>
      <c r="HY1521" s="12"/>
      <c r="HZ1521" s="12"/>
      <c r="IA1521" s="12"/>
      <c r="IB1521" s="12"/>
      <c r="IC1521" s="12"/>
      <c r="ID1521" s="12"/>
    </row>
    <row r="1522" spans="1:238" x14ac:dyDescent="0.2">
      <c r="A1522" s="11">
        <f t="shared" si="25"/>
        <v>1514</v>
      </c>
      <c r="B1522" s="38" t="s">
        <v>2706</v>
      </c>
      <c r="C1522" s="38" t="s">
        <v>754</v>
      </c>
      <c r="D1522" s="32" t="s">
        <v>896</v>
      </c>
      <c r="E1522" s="69">
        <v>2016.06</v>
      </c>
      <c r="F1522" s="40" t="s">
        <v>2707</v>
      </c>
      <c r="G1522" s="39">
        <v>430</v>
      </c>
      <c r="H1522" s="39">
        <v>424</v>
      </c>
      <c r="I1522" s="41" t="s">
        <v>15</v>
      </c>
      <c r="J1522" s="43" t="s">
        <v>17</v>
      </c>
      <c r="K1522" s="42"/>
      <c r="L1522" s="12"/>
      <c r="M1522" s="12"/>
      <c r="N1522" s="12"/>
      <c r="O1522" s="12"/>
      <c r="P1522" s="12"/>
      <c r="Q1522" s="12"/>
      <c r="R1522" s="12"/>
      <c r="S1522" s="12"/>
      <c r="T1522" s="12"/>
      <c r="U1522" s="12"/>
      <c r="V1522" s="12"/>
      <c r="W1522" s="12"/>
      <c r="X1522" s="12"/>
      <c r="Y1522" s="12"/>
      <c r="Z1522" s="12"/>
      <c r="AA1522" s="12"/>
      <c r="AB1522" s="12"/>
      <c r="AC1522" s="12"/>
      <c r="AD1522" s="12"/>
      <c r="AE1522" s="12"/>
      <c r="AF1522" s="12"/>
      <c r="AG1522" s="12"/>
      <c r="AH1522" s="12"/>
      <c r="AI1522" s="12"/>
      <c r="AJ1522" s="12"/>
      <c r="AK1522" s="12"/>
      <c r="AL1522" s="12"/>
      <c r="AM1522" s="12"/>
      <c r="AN1522" s="12"/>
      <c r="AO1522" s="12"/>
      <c r="AP1522" s="12"/>
      <c r="AQ1522" s="12"/>
      <c r="AR1522" s="12"/>
      <c r="AS1522" s="12"/>
      <c r="AT1522" s="12"/>
      <c r="AU1522" s="12"/>
      <c r="AV1522" s="12"/>
      <c r="AW1522" s="12"/>
      <c r="AX1522" s="12"/>
      <c r="AY1522" s="12"/>
      <c r="AZ1522" s="12"/>
      <c r="BA1522" s="12"/>
      <c r="BB1522" s="12"/>
      <c r="BC1522" s="12"/>
      <c r="BD1522" s="12"/>
      <c r="BE1522" s="12"/>
      <c r="BF1522" s="12"/>
      <c r="BG1522" s="12"/>
      <c r="BH1522" s="12"/>
      <c r="BI1522" s="12"/>
      <c r="BJ1522" s="12"/>
      <c r="BK1522" s="12"/>
      <c r="BL1522" s="12"/>
      <c r="BM1522" s="12"/>
      <c r="BN1522" s="12"/>
      <c r="BO1522" s="12"/>
      <c r="BP1522" s="12"/>
      <c r="BQ1522" s="12"/>
      <c r="BR1522" s="12"/>
      <c r="BS1522" s="12"/>
      <c r="BT1522" s="12"/>
      <c r="BU1522" s="12"/>
      <c r="BV1522" s="12"/>
      <c r="BW1522" s="12"/>
      <c r="BX1522" s="12"/>
      <c r="BY1522" s="12"/>
      <c r="BZ1522" s="12"/>
      <c r="CA1522" s="12"/>
      <c r="CB1522" s="12"/>
      <c r="CC1522" s="12"/>
      <c r="CD1522" s="12"/>
      <c r="CE1522" s="12"/>
      <c r="CF1522" s="12"/>
      <c r="CG1522" s="12"/>
      <c r="CH1522" s="12"/>
      <c r="CI1522" s="12"/>
      <c r="CJ1522" s="12"/>
      <c r="CK1522" s="12"/>
      <c r="CL1522" s="12"/>
      <c r="CM1522" s="12"/>
      <c r="CN1522" s="12"/>
      <c r="CO1522" s="12"/>
      <c r="CP1522" s="12"/>
      <c r="CQ1522" s="12"/>
      <c r="CR1522" s="12"/>
      <c r="CS1522" s="12"/>
      <c r="CT1522" s="12"/>
      <c r="CU1522" s="12"/>
      <c r="CV1522" s="12"/>
      <c r="CW1522" s="12"/>
      <c r="CX1522" s="12"/>
      <c r="CY1522" s="12"/>
      <c r="CZ1522" s="12"/>
      <c r="DA1522" s="12"/>
      <c r="DB1522" s="12"/>
      <c r="DC1522" s="12"/>
      <c r="DD1522" s="12"/>
      <c r="DE1522" s="12"/>
      <c r="DF1522" s="12"/>
      <c r="DG1522" s="12"/>
      <c r="DH1522" s="12"/>
      <c r="DI1522" s="12"/>
      <c r="DJ1522" s="12"/>
      <c r="DK1522" s="12"/>
      <c r="DL1522" s="12"/>
      <c r="DM1522" s="12"/>
      <c r="DN1522" s="12"/>
      <c r="DO1522" s="12"/>
      <c r="DP1522" s="12"/>
      <c r="DQ1522" s="12"/>
      <c r="DR1522" s="12"/>
      <c r="DS1522" s="12"/>
      <c r="DT1522" s="12"/>
      <c r="DU1522" s="12"/>
      <c r="DV1522" s="12"/>
      <c r="DW1522" s="12"/>
      <c r="DX1522" s="12"/>
      <c r="DY1522" s="12"/>
      <c r="DZ1522" s="12"/>
      <c r="EA1522" s="12"/>
      <c r="EB1522" s="12"/>
      <c r="EC1522" s="12"/>
      <c r="ED1522" s="12"/>
      <c r="EE1522" s="12"/>
      <c r="EF1522" s="12"/>
      <c r="EG1522" s="12"/>
      <c r="EH1522" s="12"/>
      <c r="EI1522" s="12"/>
      <c r="EJ1522" s="12"/>
      <c r="EK1522" s="12"/>
      <c r="EL1522" s="12"/>
      <c r="EM1522" s="12"/>
      <c r="EN1522" s="12"/>
      <c r="EO1522" s="12"/>
      <c r="EP1522" s="12"/>
      <c r="EQ1522" s="12"/>
      <c r="ER1522" s="12"/>
      <c r="ES1522" s="12"/>
      <c r="ET1522" s="12"/>
      <c r="EU1522" s="12"/>
      <c r="EV1522" s="12"/>
      <c r="EW1522" s="12"/>
      <c r="EX1522" s="12"/>
      <c r="EY1522" s="12"/>
      <c r="EZ1522" s="12"/>
      <c r="FA1522" s="12"/>
      <c r="FB1522" s="12"/>
      <c r="FC1522" s="12"/>
      <c r="FD1522" s="12"/>
      <c r="FE1522" s="12"/>
      <c r="FF1522" s="12"/>
      <c r="FG1522" s="12"/>
      <c r="FH1522" s="12"/>
      <c r="FI1522" s="12"/>
      <c r="FJ1522" s="12"/>
      <c r="FK1522" s="12"/>
      <c r="FL1522" s="12"/>
      <c r="FM1522" s="12"/>
      <c r="FN1522" s="12"/>
      <c r="FO1522" s="12"/>
      <c r="FP1522" s="12"/>
      <c r="FQ1522" s="12"/>
      <c r="FR1522" s="12"/>
      <c r="FS1522" s="12"/>
      <c r="FT1522" s="12"/>
      <c r="FU1522" s="12"/>
      <c r="FV1522" s="12"/>
      <c r="FW1522" s="12"/>
      <c r="FX1522" s="12"/>
      <c r="FY1522" s="12"/>
      <c r="FZ1522" s="12"/>
      <c r="GA1522" s="12"/>
      <c r="GB1522" s="12"/>
      <c r="GC1522" s="12"/>
      <c r="GD1522" s="12"/>
      <c r="GE1522" s="12"/>
      <c r="GF1522" s="12"/>
      <c r="GG1522" s="12"/>
      <c r="GH1522" s="12"/>
      <c r="GI1522" s="12"/>
      <c r="GJ1522" s="12"/>
      <c r="GK1522" s="12"/>
      <c r="GL1522" s="12"/>
      <c r="GM1522" s="12"/>
      <c r="GN1522" s="12"/>
      <c r="GO1522" s="12"/>
      <c r="GP1522" s="12"/>
      <c r="GQ1522" s="12"/>
      <c r="GR1522" s="12"/>
      <c r="GS1522" s="12"/>
      <c r="GT1522" s="12"/>
      <c r="GU1522" s="12"/>
      <c r="GV1522" s="12"/>
      <c r="GW1522" s="12"/>
      <c r="GX1522" s="12"/>
      <c r="GY1522" s="12"/>
      <c r="GZ1522" s="12"/>
      <c r="HA1522" s="12"/>
      <c r="HB1522" s="12"/>
      <c r="HC1522" s="12"/>
      <c r="HD1522" s="12"/>
      <c r="HE1522" s="12"/>
      <c r="HF1522" s="12"/>
      <c r="HG1522" s="12"/>
      <c r="HH1522" s="12"/>
      <c r="HI1522" s="12"/>
      <c r="HJ1522" s="12"/>
      <c r="HK1522" s="12"/>
      <c r="HL1522" s="12"/>
      <c r="HM1522" s="12"/>
      <c r="HN1522" s="12"/>
      <c r="HO1522" s="12"/>
      <c r="HP1522" s="12"/>
      <c r="HQ1522" s="12"/>
      <c r="HR1522" s="12"/>
      <c r="HS1522" s="12"/>
      <c r="HT1522" s="12"/>
      <c r="HU1522" s="12"/>
      <c r="HV1522" s="12"/>
      <c r="HW1522" s="12"/>
      <c r="HX1522" s="12"/>
      <c r="HY1522" s="12"/>
      <c r="HZ1522" s="12"/>
      <c r="IA1522" s="12"/>
      <c r="IB1522" s="12"/>
      <c r="IC1522" s="12"/>
      <c r="ID1522" s="12"/>
    </row>
    <row r="1523" spans="1:238" x14ac:dyDescent="0.2">
      <c r="A1523" s="11">
        <f t="shared" si="25"/>
        <v>1515</v>
      </c>
      <c r="B1523" s="38" t="s">
        <v>2708</v>
      </c>
      <c r="C1523" s="38" t="s">
        <v>754</v>
      </c>
      <c r="D1523" s="38" t="s">
        <v>896</v>
      </c>
      <c r="E1523" s="69">
        <v>2016.07</v>
      </c>
      <c r="F1523" s="40" t="s">
        <v>1649</v>
      </c>
      <c r="G1523" s="39">
        <v>2613</v>
      </c>
      <c r="H1523" s="39">
        <v>6699</v>
      </c>
      <c r="I1523" s="41" t="s">
        <v>1077</v>
      </c>
      <c r="J1523" s="43" t="s">
        <v>17</v>
      </c>
      <c r="K1523" s="42"/>
      <c r="L1523" s="12"/>
      <c r="M1523" s="12"/>
      <c r="N1523" s="12"/>
      <c r="O1523" s="12"/>
      <c r="P1523" s="12"/>
      <c r="Q1523" s="12"/>
      <c r="R1523" s="12"/>
      <c r="S1523" s="12"/>
      <c r="T1523" s="12"/>
      <c r="U1523" s="12"/>
      <c r="V1523" s="12"/>
      <c r="W1523" s="12"/>
      <c r="X1523" s="12"/>
      <c r="Y1523" s="12"/>
      <c r="Z1523" s="12"/>
      <c r="AA1523" s="12"/>
      <c r="AB1523" s="12"/>
      <c r="AC1523" s="12"/>
      <c r="AD1523" s="12"/>
      <c r="AE1523" s="12"/>
      <c r="AF1523" s="12"/>
      <c r="AG1523" s="12"/>
      <c r="AH1523" s="12"/>
      <c r="AI1523" s="12"/>
      <c r="AJ1523" s="12"/>
      <c r="AK1523" s="12"/>
      <c r="AL1523" s="12"/>
      <c r="AM1523" s="12"/>
      <c r="AN1523" s="12"/>
      <c r="AO1523" s="12"/>
      <c r="AP1523" s="12"/>
      <c r="AQ1523" s="12"/>
      <c r="AR1523" s="12"/>
      <c r="AS1523" s="12"/>
      <c r="AT1523" s="12"/>
      <c r="AU1523" s="12"/>
      <c r="AV1523" s="12"/>
      <c r="AW1523" s="12"/>
      <c r="AX1523" s="12"/>
      <c r="AY1523" s="12"/>
      <c r="AZ1523" s="12"/>
      <c r="BA1523" s="12"/>
      <c r="BB1523" s="12"/>
      <c r="BC1523" s="12"/>
      <c r="BD1523" s="12"/>
      <c r="BE1523" s="12"/>
      <c r="BF1523" s="12"/>
      <c r="BG1523" s="12"/>
      <c r="BH1523" s="12"/>
      <c r="BI1523" s="12"/>
      <c r="BJ1523" s="12"/>
      <c r="BK1523" s="12"/>
      <c r="BL1523" s="12"/>
      <c r="BM1523" s="12"/>
      <c r="BN1523" s="12"/>
      <c r="BO1523" s="12"/>
      <c r="BP1523" s="12"/>
      <c r="BQ1523" s="12"/>
      <c r="BR1523" s="12"/>
      <c r="BS1523" s="12"/>
      <c r="BT1523" s="12"/>
      <c r="BU1523" s="12"/>
      <c r="BV1523" s="12"/>
      <c r="BW1523" s="12"/>
      <c r="BX1523" s="12"/>
      <c r="BY1523" s="12"/>
      <c r="BZ1523" s="12"/>
      <c r="CA1523" s="12"/>
      <c r="CB1523" s="12"/>
      <c r="CC1523" s="12"/>
      <c r="CD1523" s="12"/>
      <c r="CE1523" s="12"/>
      <c r="CF1523" s="12"/>
      <c r="CG1523" s="12"/>
      <c r="CH1523" s="12"/>
      <c r="CI1523" s="12"/>
      <c r="CJ1523" s="12"/>
      <c r="CK1523" s="12"/>
      <c r="CL1523" s="12"/>
      <c r="CM1523" s="12"/>
      <c r="CN1523" s="12"/>
      <c r="CO1523" s="12"/>
      <c r="CP1523" s="12"/>
      <c r="CQ1523" s="12"/>
      <c r="CR1523" s="12"/>
      <c r="CS1523" s="12"/>
      <c r="CT1523" s="12"/>
      <c r="CU1523" s="12"/>
      <c r="CV1523" s="12"/>
      <c r="CW1523" s="12"/>
      <c r="CX1523" s="12"/>
      <c r="CY1523" s="12"/>
      <c r="CZ1523" s="12"/>
      <c r="DA1523" s="12"/>
      <c r="DB1523" s="12"/>
      <c r="DC1523" s="12"/>
      <c r="DD1523" s="12"/>
      <c r="DE1523" s="12"/>
      <c r="DF1523" s="12"/>
      <c r="DG1523" s="12"/>
      <c r="DH1523" s="12"/>
      <c r="DI1523" s="12"/>
      <c r="DJ1523" s="12"/>
      <c r="DK1523" s="12"/>
      <c r="DL1523" s="12"/>
      <c r="DM1523" s="12"/>
      <c r="DN1523" s="12"/>
      <c r="DO1523" s="12"/>
      <c r="DP1523" s="12"/>
      <c r="DQ1523" s="12"/>
      <c r="DR1523" s="12"/>
      <c r="DS1523" s="12"/>
      <c r="DT1523" s="12"/>
      <c r="DU1523" s="12"/>
      <c r="DV1523" s="12"/>
      <c r="DW1523" s="12"/>
      <c r="DX1523" s="12"/>
      <c r="DY1523" s="12"/>
      <c r="DZ1523" s="12"/>
      <c r="EA1523" s="12"/>
      <c r="EB1523" s="12"/>
      <c r="EC1523" s="12"/>
      <c r="ED1523" s="12"/>
      <c r="EE1523" s="12"/>
      <c r="EF1523" s="12"/>
      <c r="EG1523" s="12"/>
      <c r="EH1523" s="12"/>
      <c r="EI1523" s="12"/>
      <c r="EJ1523" s="12"/>
      <c r="EK1523" s="12"/>
      <c r="EL1523" s="12"/>
      <c r="EM1523" s="12"/>
      <c r="EN1523" s="12"/>
      <c r="EO1523" s="12"/>
      <c r="EP1523" s="12"/>
      <c r="EQ1523" s="12"/>
      <c r="ER1523" s="12"/>
      <c r="ES1523" s="12"/>
      <c r="ET1523" s="12"/>
      <c r="EU1523" s="12"/>
      <c r="EV1523" s="12"/>
      <c r="EW1523" s="12"/>
      <c r="EX1523" s="12"/>
      <c r="EY1523" s="12"/>
      <c r="EZ1523" s="12"/>
      <c r="FA1523" s="12"/>
      <c r="FB1523" s="12"/>
      <c r="FC1523" s="12"/>
      <c r="FD1523" s="12"/>
      <c r="FE1523" s="12"/>
      <c r="FF1523" s="12"/>
      <c r="FG1523" s="12"/>
      <c r="FH1523" s="12"/>
      <c r="FI1523" s="12"/>
      <c r="FJ1523" s="12"/>
      <c r="FK1523" s="12"/>
      <c r="FL1523" s="12"/>
      <c r="FM1523" s="12"/>
      <c r="FN1523" s="12"/>
      <c r="FO1523" s="12"/>
      <c r="FP1523" s="12"/>
      <c r="FQ1523" s="12"/>
      <c r="FR1523" s="12"/>
      <c r="FS1523" s="12"/>
      <c r="FT1523" s="12"/>
      <c r="FU1523" s="12"/>
      <c r="FV1523" s="12"/>
      <c r="FW1523" s="12"/>
      <c r="FX1523" s="12"/>
      <c r="FY1523" s="12"/>
      <c r="FZ1523" s="12"/>
      <c r="GA1523" s="12"/>
      <c r="GB1523" s="12"/>
      <c r="GC1523" s="12"/>
      <c r="GD1523" s="12"/>
      <c r="GE1523" s="12"/>
      <c r="GF1523" s="12"/>
      <c r="GG1523" s="12"/>
      <c r="GH1523" s="12"/>
      <c r="GI1523" s="12"/>
      <c r="GJ1523" s="12"/>
      <c r="GK1523" s="12"/>
      <c r="GL1523" s="12"/>
      <c r="GM1523" s="12"/>
      <c r="GN1523" s="12"/>
      <c r="GO1523" s="12"/>
      <c r="GP1523" s="12"/>
      <c r="GQ1523" s="12"/>
      <c r="GR1523" s="12"/>
      <c r="GS1523" s="12"/>
      <c r="GT1523" s="12"/>
      <c r="GU1523" s="12"/>
      <c r="GV1523" s="12"/>
      <c r="GW1523" s="12"/>
      <c r="GX1523" s="12"/>
      <c r="GY1523" s="12"/>
      <c r="GZ1523" s="12"/>
      <c r="HA1523" s="12"/>
      <c r="HB1523" s="12"/>
      <c r="HC1523" s="12"/>
      <c r="HD1523" s="12"/>
      <c r="HE1523" s="12"/>
      <c r="HF1523" s="12"/>
      <c r="HG1523" s="12"/>
      <c r="HH1523" s="12"/>
      <c r="HI1523" s="12"/>
      <c r="HJ1523" s="12"/>
      <c r="HK1523" s="12"/>
      <c r="HL1523" s="12"/>
      <c r="HM1523" s="12"/>
      <c r="HN1523" s="12"/>
      <c r="HO1523" s="12"/>
      <c r="HP1523" s="12"/>
      <c r="HQ1523" s="12"/>
      <c r="HR1523" s="12"/>
      <c r="HS1523" s="12"/>
      <c r="HT1523" s="12"/>
      <c r="HU1523" s="12"/>
      <c r="HV1523" s="12"/>
      <c r="HW1523" s="12"/>
      <c r="HX1523" s="12"/>
      <c r="HY1523" s="12"/>
      <c r="HZ1523" s="12"/>
      <c r="IA1523" s="12"/>
      <c r="IB1523" s="12"/>
      <c r="IC1523" s="12"/>
      <c r="ID1523" s="12"/>
    </row>
    <row r="1524" spans="1:238" x14ac:dyDescent="0.2">
      <c r="A1524" s="11">
        <f t="shared" si="25"/>
        <v>1516</v>
      </c>
      <c r="B1524" s="38" t="s">
        <v>2709</v>
      </c>
      <c r="C1524" s="38" t="s">
        <v>754</v>
      </c>
      <c r="D1524" s="38" t="s">
        <v>896</v>
      </c>
      <c r="E1524" s="69">
        <v>2016.07</v>
      </c>
      <c r="F1524" s="40" t="s">
        <v>2710</v>
      </c>
      <c r="G1524" s="39">
        <v>4723</v>
      </c>
      <c r="H1524" s="39">
        <v>10008</v>
      </c>
      <c r="I1524" s="41" t="s">
        <v>15</v>
      </c>
      <c r="J1524" s="43" t="s">
        <v>17</v>
      </c>
      <c r="K1524" s="42"/>
      <c r="L1524" s="12"/>
      <c r="M1524" s="12"/>
      <c r="N1524" s="12"/>
      <c r="O1524" s="12"/>
      <c r="P1524" s="12"/>
      <c r="Q1524" s="12"/>
      <c r="R1524" s="12"/>
      <c r="S1524" s="12"/>
      <c r="T1524" s="12"/>
      <c r="U1524" s="12"/>
      <c r="V1524" s="12"/>
      <c r="W1524" s="12"/>
      <c r="X1524" s="12"/>
      <c r="Y1524" s="12"/>
      <c r="Z1524" s="12"/>
      <c r="AA1524" s="12"/>
      <c r="AB1524" s="12"/>
      <c r="AC1524" s="12"/>
      <c r="AD1524" s="12"/>
      <c r="AE1524" s="12"/>
      <c r="AF1524" s="12"/>
      <c r="AG1524" s="12"/>
      <c r="AH1524" s="12"/>
      <c r="AI1524" s="12"/>
      <c r="AJ1524" s="12"/>
      <c r="AK1524" s="12"/>
      <c r="AL1524" s="12"/>
      <c r="AM1524" s="12"/>
      <c r="AN1524" s="12"/>
      <c r="AO1524" s="12"/>
      <c r="AP1524" s="12"/>
      <c r="AQ1524" s="12"/>
      <c r="AR1524" s="12"/>
      <c r="AS1524" s="12"/>
      <c r="AT1524" s="12"/>
      <c r="AU1524" s="12"/>
      <c r="AV1524" s="12"/>
      <c r="AW1524" s="12"/>
      <c r="AX1524" s="12"/>
      <c r="AY1524" s="12"/>
      <c r="AZ1524" s="12"/>
      <c r="BA1524" s="12"/>
      <c r="BB1524" s="12"/>
      <c r="BC1524" s="12"/>
      <c r="BD1524" s="12"/>
      <c r="BE1524" s="12"/>
      <c r="BF1524" s="12"/>
      <c r="BG1524" s="12"/>
      <c r="BH1524" s="12"/>
      <c r="BI1524" s="12"/>
      <c r="BJ1524" s="12"/>
      <c r="BK1524" s="12"/>
      <c r="BL1524" s="12"/>
      <c r="BM1524" s="12"/>
      <c r="BN1524" s="12"/>
      <c r="BO1524" s="12"/>
      <c r="BP1524" s="12"/>
      <c r="BQ1524" s="12"/>
      <c r="BR1524" s="12"/>
      <c r="BS1524" s="12"/>
      <c r="BT1524" s="12"/>
      <c r="BU1524" s="12"/>
      <c r="BV1524" s="12"/>
      <c r="BW1524" s="12"/>
      <c r="BX1524" s="12"/>
      <c r="BY1524" s="12"/>
      <c r="BZ1524" s="12"/>
      <c r="CA1524" s="12"/>
      <c r="CB1524" s="12"/>
      <c r="CC1524" s="12"/>
      <c r="CD1524" s="12"/>
      <c r="CE1524" s="12"/>
      <c r="CF1524" s="12"/>
      <c r="CG1524" s="12"/>
      <c r="CH1524" s="12"/>
      <c r="CI1524" s="12"/>
      <c r="CJ1524" s="12"/>
      <c r="CK1524" s="12"/>
      <c r="CL1524" s="12"/>
      <c r="CM1524" s="12"/>
      <c r="CN1524" s="12"/>
      <c r="CO1524" s="12"/>
      <c r="CP1524" s="12"/>
      <c r="CQ1524" s="12"/>
      <c r="CR1524" s="12"/>
      <c r="CS1524" s="12"/>
      <c r="CT1524" s="12"/>
      <c r="CU1524" s="12"/>
      <c r="CV1524" s="12"/>
      <c r="CW1524" s="12"/>
      <c r="CX1524" s="12"/>
      <c r="CY1524" s="12"/>
      <c r="CZ1524" s="12"/>
      <c r="DA1524" s="12"/>
      <c r="DB1524" s="12"/>
      <c r="DC1524" s="12"/>
      <c r="DD1524" s="12"/>
      <c r="DE1524" s="12"/>
      <c r="DF1524" s="12"/>
      <c r="DG1524" s="12"/>
      <c r="DH1524" s="12"/>
      <c r="DI1524" s="12"/>
      <c r="DJ1524" s="12"/>
      <c r="DK1524" s="12"/>
      <c r="DL1524" s="12"/>
      <c r="DM1524" s="12"/>
      <c r="DN1524" s="12"/>
      <c r="DO1524" s="12"/>
      <c r="DP1524" s="12"/>
      <c r="DQ1524" s="12"/>
      <c r="DR1524" s="12"/>
      <c r="DS1524" s="12"/>
      <c r="DT1524" s="12"/>
      <c r="DU1524" s="12"/>
      <c r="DV1524" s="12"/>
      <c r="DW1524" s="12"/>
      <c r="DX1524" s="12"/>
      <c r="DY1524" s="12"/>
      <c r="DZ1524" s="12"/>
      <c r="EA1524" s="12"/>
      <c r="EB1524" s="12"/>
      <c r="EC1524" s="12"/>
      <c r="ED1524" s="12"/>
      <c r="EE1524" s="12"/>
      <c r="EF1524" s="12"/>
      <c r="EG1524" s="12"/>
      <c r="EH1524" s="12"/>
      <c r="EI1524" s="12"/>
      <c r="EJ1524" s="12"/>
      <c r="EK1524" s="12"/>
      <c r="EL1524" s="12"/>
      <c r="EM1524" s="12"/>
      <c r="EN1524" s="12"/>
      <c r="EO1524" s="12"/>
      <c r="EP1524" s="12"/>
      <c r="EQ1524" s="12"/>
      <c r="ER1524" s="12"/>
      <c r="ES1524" s="12"/>
      <c r="ET1524" s="12"/>
      <c r="EU1524" s="12"/>
      <c r="EV1524" s="12"/>
      <c r="EW1524" s="12"/>
      <c r="EX1524" s="12"/>
      <c r="EY1524" s="12"/>
      <c r="EZ1524" s="12"/>
      <c r="FA1524" s="12"/>
      <c r="FB1524" s="12"/>
      <c r="FC1524" s="12"/>
      <c r="FD1524" s="12"/>
      <c r="FE1524" s="12"/>
      <c r="FF1524" s="12"/>
      <c r="FG1524" s="12"/>
      <c r="FH1524" s="12"/>
      <c r="FI1524" s="12"/>
      <c r="FJ1524" s="12"/>
      <c r="FK1524" s="12"/>
      <c r="FL1524" s="12"/>
      <c r="FM1524" s="12"/>
      <c r="FN1524" s="12"/>
      <c r="FO1524" s="12"/>
      <c r="FP1524" s="12"/>
      <c r="FQ1524" s="12"/>
      <c r="FR1524" s="12"/>
      <c r="FS1524" s="12"/>
      <c r="FT1524" s="12"/>
      <c r="FU1524" s="12"/>
      <c r="FV1524" s="12"/>
      <c r="FW1524" s="12"/>
      <c r="FX1524" s="12"/>
      <c r="FY1524" s="12"/>
      <c r="FZ1524" s="12"/>
      <c r="GA1524" s="12"/>
      <c r="GB1524" s="12"/>
      <c r="GC1524" s="12"/>
      <c r="GD1524" s="12"/>
      <c r="GE1524" s="12"/>
      <c r="GF1524" s="12"/>
      <c r="GG1524" s="12"/>
      <c r="GH1524" s="12"/>
      <c r="GI1524" s="12"/>
      <c r="GJ1524" s="12"/>
      <c r="GK1524" s="12"/>
      <c r="GL1524" s="12"/>
      <c r="GM1524" s="12"/>
      <c r="GN1524" s="12"/>
      <c r="GO1524" s="12"/>
      <c r="GP1524" s="12"/>
      <c r="GQ1524" s="12"/>
      <c r="GR1524" s="12"/>
      <c r="GS1524" s="12"/>
      <c r="GT1524" s="12"/>
      <c r="GU1524" s="12"/>
      <c r="GV1524" s="12"/>
      <c r="GW1524" s="12"/>
      <c r="GX1524" s="12"/>
      <c r="GY1524" s="12"/>
      <c r="GZ1524" s="12"/>
      <c r="HA1524" s="12"/>
      <c r="HB1524" s="12"/>
      <c r="HC1524" s="12"/>
      <c r="HD1524" s="12"/>
      <c r="HE1524" s="12"/>
      <c r="HF1524" s="12"/>
      <c r="HG1524" s="12"/>
      <c r="HH1524" s="12"/>
      <c r="HI1524" s="12"/>
      <c r="HJ1524" s="12"/>
      <c r="HK1524" s="12"/>
      <c r="HL1524" s="12"/>
      <c r="HM1524" s="12"/>
      <c r="HN1524" s="12"/>
      <c r="HO1524" s="12"/>
      <c r="HP1524" s="12"/>
      <c r="HQ1524" s="12"/>
      <c r="HR1524" s="12"/>
      <c r="HS1524" s="12"/>
      <c r="HT1524" s="12"/>
      <c r="HU1524" s="12"/>
      <c r="HV1524" s="12"/>
      <c r="HW1524" s="12"/>
      <c r="HX1524" s="12"/>
      <c r="HY1524" s="12"/>
      <c r="HZ1524" s="12"/>
      <c r="IA1524" s="12"/>
      <c r="IB1524" s="12"/>
      <c r="IC1524" s="12"/>
      <c r="ID1524" s="12"/>
    </row>
    <row r="1525" spans="1:238" x14ac:dyDescent="0.2">
      <c r="A1525" s="11">
        <f t="shared" si="25"/>
        <v>1517</v>
      </c>
      <c r="B1525" s="38" t="s">
        <v>2711</v>
      </c>
      <c r="C1525" s="38" t="s">
        <v>754</v>
      </c>
      <c r="D1525" s="38" t="s">
        <v>896</v>
      </c>
      <c r="E1525" s="69">
        <v>2016.09</v>
      </c>
      <c r="F1525" s="40" t="s">
        <v>2131</v>
      </c>
      <c r="G1525" s="39">
        <v>2311</v>
      </c>
      <c r="H1525" s="39">
        <v>4829</v>
      </c>
      <c r="I1525" s="41" t="s">
        <v>1283</v>
      </c>
      <c r="J1525" s="43" t="s">
        <v>17</v>
      </c>
      <c r="K1525" s="42"/>
      <c r="L1525" s="12"/>
      <c r="M1525" s="12"/>
      <c r="N1525" s="12"/>
      <c r="O1525" s="12"/>
      <c r="P1525" s="12"/>
      <c r="Q1525" s="12"/>
      <c r="R1525" s="12"/>
      <c r="S1525" s="12"/>
      <c r="T1525" s="12"/>
      <c r="U1525" s="12"/>
      <c r="V1525" s="12"/>
      <c r="W1525" s="12"/>
      <c r="X1525" s="12"/>
      <c r="Y1525" s="12"/>
      <c r="Z1525" s="12"/>
      <c r="AA1525" s="12"/>
      <c r="AB1525" s="12"/>
      <c r="AC1525" s="12"/>
      <c r="AD1525" s="12"/>
      <c r="AE1525" s="12"/>
      <c r="AF1525" s="12"/>
      <c r="AG1525" s="12"/>
      <c r="AH1525" s="12"/>
      <c r="AI1525" s="12"/>
      <c r="AJ1525" s="12"/>
      <c r="AK1525" s="12"/>
      <c r="AL1525" s="12"/>
      <c r="AM1525" s="12"/>
      <c r="AN1525" s="12"/>
      <c r="AO1525" s="12"/>
      <c r="AP1525" s="12"/>
      <c r="AQ1525" s="12"/>
      <c r="AR1525" s="12"/>
      <c r="AS1525" s="12"/>
      <c r="AT1525" s="12"/>
      <c r="AU1525" s="12"/>
      <c r="AV1525" s="12"/>
      <c r="AW1525" s="12"/>
      <c r="AX1525" s="12"/>
      <c r="AY1525" s="12"/>
      <c r="AZ1525" s="12"/>
      <c r="BA1525" s="12"/>
      <c r="BB1525" s="12"/>
      <c r="BC1525" s="12"/>
      <c r="BD1525" s="12"/>
      <c r="BE1525" s="12"/>
      <c r="BF1525" s="12"/>
      <c r="BG1525" s="12"/>
      <c r="BH1525" s="12"/>
      <c r="BI1525" s="12"/>
      <c r="BJ1525" s="12"/>
      <c r="BK1525" s="12"/>
      <c r="BL1525" s="12"/>
      <c r="BM1525" s="12"/>
      <c r="BN1525" s="12"/>
      <c r="BO1525" s="12"/>
      <c r="BP1525" s="12"/>
      <c r="BQ1525" s="12"/>
      <c r="BR1525" s="12"/>
      <c r="BS1525" s="12"/>
      <c r="BT1525" s="12"/>
      <c r="BU1525" s="12"/>
      <c r="BV1525" s="12"/>
      <c r="BW1525" s="12"/>
      <c r="BX1525" s="12"/>
      <c r="BY1525" s="12"/>
      <c r="BZ1525" s="12"/>
      <c r="CA1525" s="12"/>
      <c r="CB1525" s="12"/>
      <c r="CC1525" s="12"/>
      <c r="CD1525" s="12"/>
      <c r="CE1525" s="12"/>
      <c r="CF1525" s="12"/>
      <c r="CG1525" s="12"/>
      <c r="CH1525" s="12"/>
      <c r="CI1525" s="12"/>
      <c r="CJ1525" s="12"/>
      <c r="CK1525" s="12"/>
      <c r="CL1525" s="12"/>
      <c r="CM1525" s="12"/>
      <c r="CN1525" s="12"/>
      <c r="CO1525" s="12"/>
      <c r="CP1525" s="12"/>
      <c r="CQ1525" s="12"/>
      <c r="CR1525" s="12"/>
      <c r="CS1525" s="12"/>
      <c r="CT1525" s="12"/>
      <c r="CU1525" s="12"/>
      <c r="CV1525" s="12"/>
      <c r="CW1525" s="12"/>
      <c r="CX1525" s="12"/>
      <c r="CY1525" s="12"/>
      <c r="CZ1525" s="12"/>
      <c r="DA1525" s="12"/>
      <c r="DB1525" s="12"/>
      <c r="DC1525" s="12"/>
      <c r="DD1525" s="12"/>
      <c r="DE1525" s="12"/>
      <c r="DF1525" s="12"/>
      <c r="DG1525" s="12"/>
      <c r="DH1525" s="12"/>
      <c r="DI1525" s="12"/>
      <c r="DJ1525" s="12"/>
      <c r="DK1525" s="12"/>
      <c r="DL1525" s="12"/>
      <c r="DM1525" s="12"/>
      <c r="DN1525" s="12"/>
      <c r="DO1525" s="12"/>
      <c r="DP1525" s="12"/>
      <c r="DQ1525" s="12"/>
      <c r="DR1525" s="12"/>
      <c r="DS1525" s="12"/>
      <c r="DT1525" s="12"/>
      <c r="DU1525" s="12"/>
      <c r="DV1525" s="12"/>
      <c r="DW1525" s="12"/>
      <c r="DX1525" s="12"/>
      <c r="DY1525" s="12"/>
      <c r="DZ1525" s="12"/>
      <c r="EA1525" s="12"/>
      <c r="EB1525" s="12"/>
      <c r="EC1525" s="12"/>
      <c r="ED1525" s="12"/>
      <c r="EE1525" s="12"/>
      <c r="EF1525" s="12"/>
      <c r="EG1525" s="12"/>
      <c r="EH1525" s="12"/>
      <c r="EI1525" s="12"/>
      <c r="EJ1525" s="12"/>
      <c r="EK1525" s="12"/>
      <c r="EL1525" s="12"/>
      <c r="EM1525" s="12"/>
      <c r="EN1525" s="12"/>
      <c r="EO1525" s="12"/>
      <c r="EP1525" s="12"/>
      <c r="EQ1525" s="12"/>
      <c r="ER1525" s="12"/>
      <c r="ES1525" s="12"/>
      <c r="ET1525" s="12"/>
      <c r="EU1525" s="12"/>
      <c r="EV1525" s="12"/>
      <c r="EW1525" s="12"/>
      <c r="EX1525" s="12"/>
      <c r="EY1525" s="12"/>
      <c r="EZ1525" s="12"/>
      <c r="FA1525" s="12"/>
      <c r="FB1525" s="12"/>
      <c r="FC1525" s="12"/>
      <c r="FD1525" s="12"/>
      <c r="FE1525" s="12"/>
      <c r="FF1525" s="12"/>
      <c r="FG1525" s="12"/>
      <c r="FH1525" s="12"/>
      <c r="FI1525" s="12"/>
      <c r="FJ1525" s="12"/>
      <c r="FK1525" s="12"/>
      <c r="FL1525" s="12"/>
      <c r="FM1525" s="12"/>
      <c r="FN1525" s="12"/>
      <c r="FO1525" s="12"/>
      <c r="FP1525" s="12"/>
      <c r="FQ1525" s="12"/>
      <c r="FR1525" s="12"/>
      <c r="FS1525" s="12"/>
      <c r="FT1525" s="12"/>
      <c r="FU1525" s="12"/>
      <c r="FV1525" s="12"/>
      <c r="FW1525" s="12"/>
      <c r="FX1525" s="12"/>
      <c r="FY1525" s="12"/>
      <c r="FZ1525" s="12"/>
      <c r="GA1525" s="12"/>
      <c r="GB1525" s="12"/>
      <c r="GC1525" s="12"/>
      <c r="GD1525" s="12"/>
      <c r="GE1525" s="12"/>
      <c r="GF1525" s="12"/>
      <c r="GG1525" s="12"/>
      <c r="GH1525" s="12"/>
      <c r="GI1525" s="12"/>
      <c r="GJ1525" s="12"/>
      <c r="GK1525" s="12"/>
      <c r="GL1525" s="12"/>
      <c r="GM1525" s="12"/>
      <c r="GN1525" s="12"/>
      <c r="GO1525" s="12"/>
      <c r="GP1525" s="12"/>
      <c r="GQ1525" s="12"/>
      <c r="GR1525" s="12"/>
      <c r="GS1525" s="12"/>
      <c r="GT1525" s="12"/>
      <c r="GU1525" s="12"/>
      <c r="GV1525" s="12"/>
      <c r="GW1525" s="12"/>
      <c r="GX1525" s="12"/>
      <c r="GY1525" s="12"/>
      <c r="GZ1525" s="12"/>
      <c r="HA1525" s="12"/>
      <c r="HB1525" s="12"/>
      <c r="HC1525" s="12"/>
      <c r="HD1525" s="12"/>
      <c r="HE1525" s="12"/>
      <c r="HF1525" s="12"/>
      <c r="HG1525" s="12"/>
      <c r="HH1525" s="12"/>
      <c r="HI1525" s="12"/>
      <c r="HJ1525" s="12"/>
      <c r="HK1525" s="12"/>
      <c r="HL1525" s="12"/>
      <c r="HM1525" s="12"/>
      <c r="HN1525" s="12"/>
      <c r="HO1525" s="12"/>
      <c r="HP1525" s="12"/>
      <c r="HQ1525" s="12"/>
      <c r="HR1525" s="12"/>
      <c r="HS1525" s="12"/>
      <c r="HT1525" s="12"/>
      <c r="HU1525" s="12"/>
      <c r="HV1525" s="12"/>
      <c r="HW1525" s="12"/>
      <c r="HX1525" s="12"/>
      <c r="HY1525" s="12"/>
      <c r="HZ1525" s="12"/>
      <c r="IA1525" s="12"/>
      <c r="IB1525" s="12"/>
      <c r="IC1525" s="12"/>
      <c r="ID1525" s="12"/>
    </row>
    <row r="1526" spans="1:238" x14ac:dyDescent="0.2">
      <c r="A1526" s="11">
        <f t="shared" si="25"/>
        <v>1518</v>
      </c>
      <c r="B1526" s="38" t="s">
        <v>255</v>
      </c>
      <c r="C1526" s="38" t="s">
        <v>754</v>
      </c>
      <c r="D1526" s="60" t="s">
        <v>896</v>
      </c>
      <c r="E1526" s="69">
        <v>2016.11</v>
      </c>
      <c r="F1526" s="40" t="s">
        <v>1296</v>
      </c>
      <c r="G1526" s="85">
        <v>349</v>
      </c>
      <c r="H1526" s="85">
        <v>344</v>
      </c>
      <c r="I1526" s="41" t="s">
        <v>1283</v>
      </c>
      <c r="J1526" s="86" t="s">
        <v>17</v>
      </c>
      <c r="K1526" s="42"/>
      <c r="L1526" s="18"/>
      <c r="M1526" s="18"/>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18"/>
      <c r="AM1526" s="18"/>
      <c r="AN1526" s="18"/>
      <c r="AO1526" s="18"/>
      <c r="AP1526" s="18"/>
      <c r="AQ1526" s="18"/>
      <c r="AR1526" s="18"/>
      <c r="AS1526" s="18"/>
      <c r="AT1526" s="18"/>
      <c r="AU1526" s="18"/>
      <c r="AV1526" s="18"/>
      <c r="AW1526" s="18"/>
      <c r="AX1526" s="18"/>
      <c r="AY1526" s="18"/>
      <c r="AZ1526" s="18"/>
      <c r="BA1526" s="18"/>
      <c r="BB1526" s="18"/>
      <c r="BC1526" s="18"/>
      <c r="BD1526" s="18"/>
      <c r="BE1526" s="18"/>
      <c r="BF1526" s="18"/>
      <c r="BG1526" s="18"/>
      <c r="BH1526" s="18"/>
      <c r="BI1526" s="18"/>
      <c r="BJ1526" s="18"/>
      <c r="BK1526" s="18"/>
      <c r="BL1526" s="18"/>
      <c r="BM1526" s="18"/>
      <c r="BN1526" s="18"/>
      <c r="BO1526" s="18"/>
      <c r="BP1526" s="18"/>
      <c r="BQ1526" s="18"/>
      <c r="BR1526" s="18"/>
      <c r="BS1526" s="18"/>
      <c r="BT1526" s="18"/>
      <c r="BU1526" s="18"/>
      <c r="BV1526" s="18"/>
      <c r="BW1526" s="18"/>
      <c r="BX1526" s="18"/>
      <c r="BY1526" s="18"/>
      <c r="BZ1526" s="18"/>
      <c r="CA1526" s="18"/>
      <c r="CB1526" s="18"/>
      <c r="CC1526" s="18"/>
      <c r="CD1526" s="18"/>
      <c r="CE1526" s="18"/>
      <c r="CF1526" s="18"/>
      <c r="CG1526" s="18"/>
      <c r="CH1526" s="18"/>
      <c r="CI1526" s="18"/>
      <c r="CJ1526" s="18"/>
      <c r="CK1526" s="18"/>
      <c r="CL1526" s="18"/>
      <c r="CM1526" s="18"/>
      <c r="CN1526" s="18"/>
      <c r="CO1526" s="18"/>
      <c r="CP1526" s="18"/>
      <c r="CQ1526" s="18"/>
      <c r="CR1526" s="18"/>
      <c r="CS1526" s="18"/>
      <c r="CT1526" s="18"/>
      <c r="CU1526" s="18"/>
      <c r="CV1526" s="18"/>
      <c r="CW1526" s="18"/>
      <c r="CX1526" s="18"/>
      <c r="CY1526" s="18"/>
      <c r="CZ1526" s="18"/>
      <c r="DA1526" s="18"/>
      <c r="DB1526" s="18"/>
      <c r="DC1526" s="18"/>
      <c r="DD1526" s="18"/>
      <c r="DE1526" s="18"/>
      <c r="DF1526" s="18"/>
      <c r="DG1526" s="18"/>
      <c r="DH1526" s="18"/>
      <c r="DI1526" s="18"/>
      <c r="DJ1526" s="18"/>
      <c r="DK1526" s="18"/>
      <c r="DL1526" s="18"/>
      <c r="DM1526" s="18"/>
      <c r="DN1526" s="18"/>
      <c r="DO1526" s="18"/>
      <c r="DP1526" s="18"/>
      <c r="DQ1526" s="18"/>
      <c r="DR1526" s="18"/>
      <c r="DS1526" s="18"/>
      <c r="DT1526" s="18"/>
      <c r="DU1526" s="18"/>
      <c r="DV1526" s="18"/>
      <c r="DW1526" s="18"/>
      <c r="DX1526" s="18"/>
      <c r="DY1526" s="18"/>
      <c r="DZ1526" s="18"/>
      <c r="EA1526" s="18"/>
      <c r="EB1526" s="18"/>
      <c r="EC1526" s="18"/>
      <c r="ED1526" s="18"/>
      <c r="EE1526" s="18"/>
      <c r="EF1526" s="18"/>
      <c r="EG1526" s="18"/>
      <c r="EH1526" s="18"/>
      <c r="EI1526" s="18"/>
      <c r="EJ1526" s="18"/>
      <c r="EK1526" s="18"/>
      <c r="EL1526" s="18"/>
      <c r="EM1526" s="18"/>
      <c r="EN1526" s="18"/>
      <c r="EO1526" s="18"/>
      <c r="EP1526" s="18"/>
      <c r="EQ1526" s="18"/>
      <c r="ER1526" s="18"/>
      <c r="ES1526" s="18"/>
      <c r="ET1526" s="18"/>
      <c r="EU1526" s="18"/>
      <c r="EV1526" s="18"/>
      <c r="EW1526" s="18"/>
      <c r="EX1526" s="18"/>
      <c r="EY1526" s="18"/>
      <c r="EZ1526" s="18"/>
      <c r="FA1526" s="18"/>
      <c r="FB1526" s="18"/>
      <c r="FC1526" s="18"/>
      <c r="FD1526" s="18"/>
      <c r="FE1526" s="18"/>
      <c r="FF1526" s="18"/>
      <c r="FG1526" s="18"/>
      <c r="FH1526" s="18"/>
      <c r="FI1526" s="18"/>
      <c r="FJ1526" s="18"/>
      <c r="FK1526" s="18"/>
      <c r="FL1526" s="18"/>
      <c r="FM1526" s="18"/>
      <c r="FN1526" s="18"/>
      <c r="FO1526" s="18"/>
      <c r="FP1526" s="18"/>
      <c r="FQ1526" s="18"/>
      <c r="FR1526" s="18"/>
      <c r="FS1526" s="18"/>
      <c r="FT1526" s="18"/>
      <c r="FU1526" s="18"/>
      <c r="FV1526" s="18"/>
      <c r="FW1526" s="18"/>
      <c r="FX1526" s="18"/>
      <c r="FY1526" s="18"/>
      <c r="FZ1526" s="18"/>
      <c r="GA1526" s="18"/>
      <c r="GB1526" s="18"/>
      <c r="GC1526" s="18"/>
      <c r="GD1526" s="18"/>
      <c r="GE1526" s="18"/>
      <c r="GF1526" s="18"/>
      <c r="GG1526" s="18"/>
      <c r="GH1526" s="18"/>
      <c r="GI1526" s="18"/>
      <c r="GJ1526" s="18"/>
      <c r="GK1526" s="18"/>
      <c r="GL1526" s="18"/>
      <c r="GM1526" s="18"/>
      <c r="GN1526" s="18"/>
      <c r="GO1526" s="18"/>
      <c r="GP1526" s="18"/>
      <c r="GQ1526" s="18"/>
      <c r="GR1526" s="18"/>
      <c r="GS1526" s="18"/>
      <c r="GT1526" s="18"/>
      <c r="GU1526" s="18"/>
      <c r="GV1526" s="18"/>
      <c r="GW1526" s="18"/>
      <c r="GX1526" s="18"/>
      <c r="GY1526" s="18"/>
      <c r="GZ1526" s="18"/>
      <c r="HA1526" s="18"/>
      <c r="HB1526" s="18"/>
      <c r="HC1526" s="18"/>
      <c r="HD1526" s="18"/>
      <c r="HE1526" s="18"/>
      <c r="HF1526" s="18"/>
      <c r="HG1526" s="18"/>
      <c r="HH1526" s="18"/>
      <c r="HI1526" s="18"/>
      <c r="HJ1526" s="18"/>
      <c r="HK1526" s="18"/>
      <c r="HL1526" s="18"/>
      <c r="HM1526" s="18"/>
      <c r="HN1526" s="18"/>
      <c r="HO1526" s="18"/>
      <c r="HP1526" s="18"/>
      <c r="HQ1526" s="18"/>
      <c r="HR1526" s="18"/>
      <c r="HS1526" s="18"/>
      <c r="HT1526" s="18"/>
      <c r="HU1526" s="18"/>
      <c r="HV1526" s="18"/>
      <c r="HW1526" s="18"/>
      <c r="HX1526" s="18"/>
      <c r="HY1526" s="18"/>
      <c r="HZ1526" s="18"/>
      <c r="IA1526" s="18"/>
      <c r="IB1526" s="18"/>
      <c r="IC1526" s="18"/>
      <c r="ID1526" s="18"/>
    </row>
    <row r="1527" spans="1:238" x14ac:dyDescent="0.2">
      <c r="A1527" s="11">
        <f t="shared" si="25"/>
        <v>1519</v>
      </c>
      <c r="B1527" s="38" t="s">
        <v>641</v>
      </c>
      <c r="C1527" s="38" t="s">
        <v>754</v>
      </c>
      <c r="D1527" s="38" t="s">
        <v>896</v>
      </c>
      <c r="E1527" s="69">
        <v>2016.11</v>
      </c>
      <c r="F1527" s="40" t="s">
        <v>2538</v>
      </c>
      <c r="G1527" s="85">
        <v>2066</v>
      </c>
      <c r="H1527" s="85">
        <v>3471</v>
      </c>
      <c r="I1527" s="41" t="s">
        <v>1283</v>
      </c>
      <c r="J1527" s="86" t="s">
        <v>17</v>
      </c>
      <c r="K1527" s="42"/>
      <c r="L1527" s="18"/>
      <c r="M1527" s="18"/>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18"/>
      <c r="AM1527" s="18"/>
      <c r="AN1527" s="18"/>
      <c r="AO1527" s="18"/>
      <c r="AP1527" s="18"/>
      <c r="AQ1527" s="18"/>
      <c r="AR1527" s="18"/>
      <c r="AS1527" s="18"/>
      <c r="AT1527" s="18"/>
      <c r="AU1527" s="18"/>
      <c r="AV1527" s="18"/>
      <c r="AW1527" s="18"/>
      <c r="AX1527" s="18"/>
      <c r="AY1527" s="18"/>
      <c r="AZ1527" s="18"/>
      <c r="BA1527" s="18"/>
      <c r="BB1527" s="18"/>
      <c r="BC1527" s="18"/>
      <c r="BD1527" s="18"/>
      <c r="BE1527" s="18"/>
      <c r="BF1527" s="18"/>
      <c r="BG1527" s="18"/>
      <c r="BH1527" s="18"/>
      <c r="BI1527" s="18"/>
      <c r="BJ1527" s="18"/>
      <c r="BK1527" s="18"/>
      <c r="BL1527" s="18"/>
      <c r="BM1527" s="18"/>
      <c r="BN1527" s="18"/>
      <c r="BO1527" s="18"/>
      <c r="BP1527" s="18"/>
      <c r="BQ1527" s="18"/>
      <c r="BR1527" s="18"/>
      <c r="BS1527" s="18"/>
      <c r="BT1527" s="18"/>
      <c r="BU1527" s="18"/>
      <c r="BV1527" s="18"/>
      <c r="BW1527" s="18"/>
      <c r="BX1527" s="18"/>
      <c r="BY1527" s="18"/>
      <c r="BZ1527" s="18"/>
      <c r="CA1527" s="18"/>
      <c r="CB1527" s="18"/>
      <c r="CC1527" s="18"/>
      <c r="CD1527" s="18"/>
      <c r="CE1527" s="18"/>
      <c r="CF1527" s="18"/>
      <c r="CG1527" s="18"/>
      <c r="CH1527" s="18"/>
      <c r="CI1527" s="18"/>
      <c r="CJ1527" s="18"/>
      <c r="CK1527" s="18"/>
      <c r="CL1527" s="18"/>
      <c r="CM1527" s="18"/>
      <c r="CN1527" s="18"/>
      <c r="CO1527" s="18"/>
      <c r="CP1527" s="18"/>
      <c r="CQ1527" s="18"/>
      <c r="CR1527" s="18"/>
      <c r="CS1527" s="18"/>
      <c r="CT1527" s="18"/>
      <c r="CU1527" s="18"/>
      <c r="CV1527" s="18"/>
      <c r="CW1527" s="18"/>
      <c r="CX1527" s="18"/>
      <c r="CY1527" s="18"/>
      <c r="CZ1527" s="18"/>
      <c r="DA1527" s="18"/>
      <c r="DB1527" s="18"/>
      <c r="DC1527" s="18"/>
      <c r="DD1527" s="18"/>
      <c r="DE1527" s="18"/>
      <c r="DF1527" s="18"/>
      <c r="DG1527" s="18"/>
      <c r="DH1527" s="18"/>
      <c r="DI1527" s="18"/>
      <c r="DJ1527" s="18"/>
      <c r="DK1527" s="18"/>
      <c r="DL1527" s="18"/>
      <c r="DM1527" s="18"/>
      <c r="DN1527" s="18"/>
      <c r="DO1527" s="18"/>
      <c r="DP1527" s="18"/>
      <c r="DQ1527" s="18"/>
      <c r="DR1527" s="18"/>
      <c r="DS1527" s="18"/>
      <c r="DT1527" s="18"/>
      <c r="DU1527" s="18"/>
      <c r="DV1527" s="18"/>
      <c r="DW1527" s="18"/>
      <c r="DX1527" s="18"/>
      <c r="DY1527" s="18"/>
      <c r="DZ1527" s="18"/>
      <c r="EA1527" s="18"/>
      <c r="EB1527" s="18"/>
      <c r="EC1527" s="18"/>
      <c r="ED1527" s="18"/>
      <c r="EE1527" s="18"/>
      <c r="EF1527" s="18"/>
      <c r="EG1527" s="18"/>
      <c r="EH1527" s="18"/>
      <c r="EI1527" s="18"/>
      <c r="EJ1527" s="18"/>
      <c r="EK1527" s="18"/>
      <c r="EL1527" s="18"/>
      <c r="EM1527" s="18"/>
      <c r="EN1527" s="18"/>
      <c r="EO1527" s="18"/>
      <c r="EP1527" s="18"/>
      <c r="EQ1527" s="18"/>
      <c r="ER1527" s="18"/>
      <c r="ES1527" s="18"/>
      <c r="ET1527" s="18"/>
      <c r="EU1527" s="18"/>
      <c r="EV1527" s="18"/>
      <c r="EW1527" s="18"/>
      <c r="EX1527" s="18"/>
      <c r="EY1527" s="18"/>
      <c r="EZ1527" s="18"/>
      <c r="FA1527" s="18"/>
      <c r="FB1527" s="18"/>
      <c r="FC1527" s="18"/>
      <c r="FD1527" s="18"/>
      <c r="FE1527" s="18"/>
      <c r="FF1527" s="18"/>
      <c r="FG1527" s="18"/>
      <c r="FH1527" s="18"/>
      <c r="FI1527" s="18"/>
      <c r="FJ1527" s="18"/>
      <c r="FK1527" s="18"/>
      <c r="FL1527" s="18"/>
      <c r="FM1527" s="18"/>
      <c r="FN1527" s="18"/>
      <c r="FO1527" s="18"/>
      <c r="FP1527" s="18"/>
      <c r="FQ1527" s="18"/>
      <c r="FR1527" s="18"/>
      <c r="FS1527" s="18"/>
      <c r="FT1527" s="18"/>
      <c r="FU1527" s="18"/>
      <c r="FV1527" s="18"/>
      <c r="FW1527" s="18"/>
      <c r="FX1527" s="18"/>
      <c r="FY1527" s="18"/>
      <c r="FZ1527" s="18"/>
      <c r="GA1527" s="18"/>
      <c r="GB1527" s="18"/>
      <c r="GC1527" s="18"/>
      <c r="GD1527" s="18"/>
      <c r="GE1527" s="18"/>
      <c r="GF1527" s="18"/>
      <c r="GG1527" s="18"/>
      <c r="GH1527" s="18"/>
      <c r="GI1527" s="18"/>
      <c r="GJ1527" s="18"/>
      <c r="GK1527" s="18"/>
      <c r="GL1527" s="18"/>
      <c r="GM1527" s="18"/>
      <c r="GN1527" s="18"/>
      <c r="GO1527" s="18"/>
      <c r="GP1527" s="18"/>
      <c r="GQ1527" s="18"/>
      <c r="GR1527" s="18"/>
      <c r="GS1527" s="18"/>
      <c r="GT1527" s="18"/>
      <c r="GU1527" s="18"/>
      <c r="GV1527" s="18"/>
      <c r="GW1527" s="18"/>
      <c r="GX1527" s="18"/>
      <c r="GY1527" s="18"/>
      <c r="GZ1527" s="18"/>
      <c r="HA1527" s="18"/>
      <c r="HB1527" s="18"/>
      <c r="HC1527" s="18"/>
      <c r="HD1527" s="18"/>
      <c r="HE1527" s="18"/>
      <c r="HF1527" s="18"/>
      <c r="HG1527" s="18"/>
      <c r="HH1527" s="18"/>
      <c r="HI1527" s="18"/>
      <c r="HJ1527" s="18"/>
      <c r="HK1527" s="18"/>
      <c r="HL1527" s="18"/>
      <c r="HM1527" s="18"/>
      <c r="HN1527" s="18"/>
      <c r="HO1527" s="18"/>
      <c r="HP1527" s="18"/>
      <c r="HQ1527" s="18"/>
      <c r="HR1527" s="18"/>
      <c r="HS1527" s="18"/>
      <c r="HT1527" s="18"/>
      <c r="HU1527" s="18"/>
      <c r="HV1527" s="18"/>
      <c r="HW1527" s="18"/>
      <c r="HX1527" s="18"/>
      <c r="HY1527" s="18"/>
      <c r="HZ1527" s="18"/>
      <c r="IA1527" s="18"/>
      <c r="IB1527" s="18"/>
      <c r="IC1527" s="18"/>
      <c r="ID1527" s="18"/>
    </row>
    <row r="1528" spans="1:238" x14ac:dyDescent="0.2">
      <c r="A1528" s="11">
        <f t="shared" si="25"/>
        <v>1520</v>
      </c>
      <c r="B1528" s="38" t="s">
        <v>360</v>
      </c>
      <c r="C1528" s="38" t="s">
        <v>754</v>
      </c>
      <c r="D1528" s="38" t="s">
        <v>896</v>
      </c>
      <c r="E1528" s="69">
        <v>2017.01</v>
      </c>
      <c r="F1528" s="40" t="s">
        <v>1706</v>
      </c>
      <c r="G1528" s="85">
        <v>329</v>
      </c>
      <c r="H1528" s="39">
        <v>458</v>
      </c>
      <c r="I1528" s="41" t="s">
        <v>1283</v>
      </c>
      <c r="J1528" s="86" t="s">
        <v>17</v>
      </c>
      <c r="K1528" s="42"/>
      <c r="L1528" s="18"/>
      <c r="M1528" s="18"/>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18"/>
      <c r="AM1528" s="18"/>
      <c r="AN1528" s="18"/>
      <c r="AO1528" s="18"/>
      <c r="AP1528" s="18"/>
      <c r="AQ1528" s="18"/>
      <c r="AR1528" s="18"/>
      <c r="AS1528" s="18"/>
      <c r="AT1528" s="18"/>
      <c r="AU1528" s="18"/>
      <c r="AV1528" s="18"/>
      <c r="AW1528" s="18"/>
      <c r="AX1528" s="18"/>
      <c r="AY1528" s="18"/>
      <c r="AZ1528" s="18"/>
      <c r="BA1528" s="18"/>
      <c r="BB1528" s="18"/>
      <c r="BC1528" s="18"/>
      <c r="BD1528" s="18"/>
      <c r="BE1528" s="18"/>
      <c r="BF1528" s="18"/>
      <c r="BG1528" s="18"/>
      <c r="BH1528" s="18"/>
      <c r="BI1528" s="18"/>
      <c r="BJ1528" s="18"/>
      <c r="BK1528" s="18"/>
      <c r="BL1528" s="18"/>
      <c r="BM1528" s="18"/>
      <c r="BN1528" s="18"/>
      <c r="BO1528" s="18"/>
      <c r="BP1528" s="18"/>
      <c r="BQ1528" s="18"/>
      <c r="BR1528" s="18"/>
      <c r="BS1528" s="18"/>
      <c r="BT1528" s="18"/>
      <c r="BU1528" s="18"/>
      <c r="BV1528" s="18"/>
      <c r="BW1528" s="18"/>
      <c r="BX1528" s="18"/>
      <c r="BY1528" s="18"/>
      <c r="BZ1528" s="18"/>
      <c r="CA1528" s="18"/>
      <c r="CB1528" s="18"/>
      <c r="CC1528" s="18"/>
      <c r="CD1528" s="18"/>
      <c r="CE1528" s="18"/>
      <c r="CF1528" s="18"/>
      <c r="CG1528" s="18"/>
      <c r="CH1528" s="18"/>
      <c r="CI1528" s="18"/>
      <c r="CJ1528" s="18"/>
      <c r="CK1528" s="18"/>
      <c r="CL1528" s="18"/>
      <c r="CM1528" s="18"/>
      <c r="CN1528" s="18"/>
      <c r="CO1528" s="18"/>
      <c r="CP1528" s="18"/>
      <c r="CQ1528" s="18"/>
      <c r="CR1528" s="18"/>
      <c r="CS1528" s="18"/>
      <c r="CT1528" s="18"/>
      <c r="CU1528" s="18"/>
      <c r="CV1528" s="18"/>
      <c r="CW1528" s="18"/>
      <c r="CX1528" s="18"/>
      <c r="CY1528" s="18"/>
      <c r="CZ1528" s="18"/>
      <c r="DA1528" s="18"/>
      <c r="DB1528" s="18"/>
      <c r="DC1528" s="18"/>
      <c r="DD1528" s="18"/>
      <c r="DE1528" s="18"/>
      <c r="DF1528" s="18"/>
      <c r="DG1528" s="18"/>
      <c r="DH1528" s="18"/>
      <c r="DI1528" s="18"/>
      <c r="DJ1528" s="18"/>
      <c r="DK1528" s="18"/>
      <c r="DL1528" s="18"/>
      <c r="DM1528" s="18"/>
      <c r="DN1528" s="18"/>
      <c r="DO1528" s="18"/>
      <c r="DP1528" s="18"/>
      <c r="DQ1528" s="18"/>
      <c r="DR1528" s="18"/>
      <c r="DS1528" s="18"/>
      <c r="DT1528" s="18"/>
      <c r="DU1528" s="18"/>
      <c r="DV1528" s="18"/>
      <c r="DW1528" s="18"/>
      <c r="DX1528" s="18"/>
      <c r="DY1528" s="18"/>
      <c r="DZ1528" s="18"/>
      <c r="EA1528" s="18"/>
      <c r="EB1528" s="18"/>
      <c r="EC1528" s="18"/>
      <c r="ED1528" s="18"/>
      <c r="EE1528" s="18"/>
      <c r="EF1528" s="18"/>
      <c r="EG1528" s="18"/>
      <c r="EH1528" s="18"/>
      <c r="EI1528" s="18"/>
      <c r="EJ1528" s="18"/>
      <c r="EK1528" s="18"/>
      <c r="EL1528" s="18"/>
      <c r="EM1528" s="18"/>
      <c r="EN1528" s="18"/>
      <c r="EO1528" s="18"/>
      <c r="EP1528" s="18"/>
      <c r="EQ1528" s="18"/>
      <c r="ER1528" s="18"/>
      <c r="ES1528" s="18"/>
      <c r="ET1528" s="18"/>
      <c r="EU1528" s="18"/>
      <c r="EV1528" s="18"/>
      <c r="EW1528" s="18"/>
      <c r="EX1528" s="18"/>
      <c r="EY1528" s="18"/>
      <c r="EZ1528" s="18"/>
      <c r="FA1528" s="18"/>
      <c r="FB1528" s="18"/>
      <c r="FC1528" s="18"/>
      <c r="FD1528" s="18"/>
      <c r="FE1528" s="18"/>
      <c r="FF1528" s="18"/>
      <c r="FG1528" s="18"/>
      <c r="FH1528" s="18"/>
      <c r="FI1528" s="18"/>
      <c r="FJ1528" s="18"/>
      <c r="FK1528" s="18"/>
      <c r="FL1528" s="18"/>
      <c r="FM1528" s="18"/>
      <c r="FN1528" s="18"/>
      <c r="FO1528" s="18"/>
      <c r="FP1528" s="18"/>
      <c r="FQ1528" s="18"/>
      <c r="FR1528" s="18"/>
      <c r="FS1528" s="18"/>
      <c r="FT1528" s="18"/>
      <c r="FU1528" s="18"/>
      <c r="FV1528" s="18"/>
      <c r="FW1528" s="18"/>
      <c r="FX1528" s="18"/>
      <c r="FY1528" s="18"/>
      <c r="FZ1528" s="18"/>
      <c r="GA1528" s="18"/>
      <c r="GB1528" s="18"/>
      <c r="GC1528" s="18"/>
      <c r="GD1528" s="18"/>
      <c r="GE1528" s="18"/>
      <c r="GF1528" s="18"/>
      <c r="GG1528" s="18"/>
      <c r="GH1528" s="18"/>
      <c r="GI1528" s="18"/>
      <c r="GJ1528" s="18"/>
      <c r="GK1528" s="18"/>
      <c r="GL1528" s="18"/>
      <c r="GM1528" s="18"/>
      <c r="GN1528" s="18"/>
      <c r="GO1528" s="18"/>
      <c r="GP1528" s="18"/>
      <c r="GQ1528" s="18"/>
      <c r="GR1528" s="18"/>
      <c r="GS1528" s="18"/>
      <c r="GT1528" s="18"/>
      <c r="GU1528" s="18"/>
      <c r="GV1528" s="18"/>
      <c r="GW1528" s="18"/>
      <c r="GX1528" s="18"/>
      <c r="GY1528" s="18"/>
      <c r="GZ1528" s="18"/>
      <c r="HA1528" s="18"/>
      <c r="HB1528" s="18"/>
      <c r="HC1528" s="18"/>
      <c r="HD1528" s="18"/>
      <c r="HE1528" s="18"/>
      <c r="HF1528" s="18"/>
      <c r="HG1528" s="18"/>
      <c r="HH1528" s="18"/>
      <c r="HI1528" s="18"/>
      <c r="HJ1528" s="18"/>
      <c r="HK1528" s="18"/>
      <c r="HL1528" s="18"/>
      <c r="HM1528" s="18"/>
      <c r="HN1528" s="18"/>
      <c r="HO1528" s="18"/>
      <c r="HP1528" s="18"/>
      <c r="HQ1528" s="18"/>
      <c r="HR1528" s="18"/>
      <c r="HS1528" s="18"/>
      <c r="HT1528" s="18"/>
      <c r="HU1528" s="18"/>
      <c r="HV1528" s="18"/>
      <c r="HW1528" s="18"/>
      <c r="HX1528" s="18"/>
      <c r="HY1528" s="18"/>
      <c r="HZ1528" s="18"/>
      <c r="IA1528" s="18"/>
      <c r="IB1528" s="18"/>
      <c r="IC1528" s="18"/>
      <c r="ID1528" s="18"/>
    </row>
    <row r="1529" spans="1:238" x14ac:dyDescent="0.2">
      <c r="A1529" s="11">
        <f t="shared" si="25"/>
        <v>1521</v>
      </c>
      <c r="B1529" s="38" t="s">
        <v>197</v>
      </c>
      <c r="C1529" s="38" t="s">
        <v>754</v>
      </c>
      <c r="D1529" s="38" t="s">
        <v>896</v>
      </c>
      <c r="E1529" s="69">
        <v>2017.02</v>
      </c>
      <c r="F1529" s="40" t="s">
        <v>1301</v>
      </c>
      <c r="G1529" s="85">
        <v>1501</v>
      </c>
      <c r="H1529" s="39">
        <v>3623</v>
      </c>
      <c r="I1529" s="41" t="s">
        <v>18</v>
      </c>
      <c r="J1529" s="86" t="s">
        <v>17</v>
      </c>
      <c r="K1529" s="42"/>
      <c r="L1529" s="18"/>
      <c r="M1529" s="18"/>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18"/>
      <c r="AM1529" s="18"/>
      <c r="AN1529" s="18"/>
      <c r="AO1529" s="18"/>
      <c r="AP1529" s="18"/>
      <c r="AQ1529" s="18"/>
      <c r="AR1529" s="18"/>
      <c r="AS1529" s="18"/>
      <c r="AT1529" s="18"/>
      <c r="AU1529" s="18"/>
      <c r="AV1529" s="18"/>
      <c r="AW1529" s="18"/>
      <c r="AX1529" s="18"/>
      <c r="AY1529" s="18"/>
      <c r="AZ1529" s="18"/>
      <c r="BA1529" s="18"/>
      <c r="BB1529" s="18"/>
      <c r="BC1529" s="18"/>
      <c r="BD1529" s="18"/>
      <c r="BE1529" s="18"/>
      <c r="BF1529" s="18"/>
      <c r="BG1529" s="18"/>
      <c r="BH1529" s="18"/>
      <c r="BI1529" s="18"/>
      <c r="BJ1529" s="18"/>
      <c r="BK1529" s="18"/>
      <c r="BL1529" s="18"/>
      <c r="BM1529" s="18"/>
      <c r="BN1529" s="18"/>
      <c r="BO1529" s="18"/>
      <c r="BP1529" s="18"/>
      <c r="BQ1529" s="18"/>
      <c r="BR1529" s="18"/>
      <c r="BS1529" s="18"/>
      <c r="BT1529" s="18"/>
      <c r="BU1529" s="18"/>
      <c r="BV1529" s="18"/>
      <c r="BW1529" s="18"/>
      <c r="BX1529" s="18"/>
      <c r="BY1529" s="18"/>
      <c r="BZ1529" s="18"/>
      <c r="CA1529" s="18"/>
      <c r="CB1529" s="18"/>
      <c r="CC1529" s="18"/>
      <c r="CD1529" s="18"/>
      <c r="CE1529" s="18"/>
      <c r="CF1529" s="18"/>
      <c r="CG1529" s="18"/>
      <c r="CH1529" s="18"/>
      <c r="CI1529" s="18"/>
      <c r="CJ1529" s="18"/>
      <c r="CK1529" s="18"/>
      <c r="CL1529" s="18"/>
      <c r="CM1529" s="18"/>
      <c r="CN1529" s="18"/>
      <c r="CO1529" s="18"/>
      <c r="CP1529" s="18"/>
      <c r="CQ1529" s="18"/>
      <c r="CR1529" s="18"/>
      <c r="CS1529" s="18"/>
      <c r="CT1529" s="18"/>
      <c r="CU1529" s="18"/>
      <c r="CV1529" s="18"/>
      <c r="CW1529" s="18"/>
      <c r="CX1529" s="18"/>
      <c r="CY1529" s="18"/>
      <c r="CZ1529" s="18"/>
      <c r="DA1529" s="18"/>
      <c r="DB1529" s="18"/>
      <c r="DC1529" s="18"/>
      <c r="DD1529" s="18"/>
      <c r="DE1529" s="18"/>
      <c r="DF1529" s="18"/>
      <c r="DG1529" s="18"/>
      <c r="DH1529" s="18"/>
      <c r="DI1529" s="18"/>
      <c r="DJ1529" s="18"/>
      <c r="DK1529" s="18"/>
      <c r="DL1529" s="18"/>
      <c r="DM1529" s="18"/>
      <c r="DN1529" s="18"/>
      <c r="DO1529" s="18"/>
      <c r="DP1529" s="18"/>
      <c r="DQ1529" s="18"/>
      <c r="DR1529" s="18"/>
      <c r="DS1529" s="18"/>
      <c r="DT1529" s="18"/>
      <c r="DU1529" s="18"/>
      <c r="DV1529" s="18"/>
      <c r="DW1529" s="18"/>
      <c r="DX1529" s="18"/>
      <c r="DY1529" s="18"/>
      <c r="DZ1529" s="18"/>
      <c r="EA1529" s="18"/>
      <c r="EB1529" s="18"/>
      <c r="EC1529" s="18"/>
      <c r="ED1529" s="18"/>
      <c r="EE1529" s="18"/>
      <c r="EF1529" s="18"/>
      <c r="EG1529" s="18"/>
      <c r="EH1529" s="18"/>
      <c r="EI1529" s="18"/>
      <c r="EJ1529" s="18"/>
      <c r="EK1529" s="18"/>
      <c r="EL1529" s="18"/>
      <c r="EM1529" s="18"/>
      <c r="EN1529" s="18"/>
      <c r="EO1529" s="18"/>
      <c r="EP1529" s="18"/>
      <c r="EQ1529" s="18"/>
      <c r="ER1529" s="18"/>
      <c r="ES1529" s="18"/>
      <c r="ET1529" s="18"/>
      <c r="EU1529" s="18"/>
      <c r="EV1529" s="18"/>
      <c r="EW1529" s="18"/>
      <c r="EX1529" s="18"/>
      <c r="EY1529" s="18"/>
      <c r="EZ1529" s="18"/>
      <c r="FA1529" s="18"/>
      <c r="FB1529" s="18"/>
      <c r="FC1529" s="18"/>
      <c r="FD1529" s="18"/>
      <c r="FE1529" s="18"/>
      <c r="FF1529" s="18"/>
      <c r="FG1529" s="18"/>
      <c r="FH1529" s="18"/>
      <c r="FI1529" s="18"/>
      <c r="FJ1529" s="18"/>
      <c r="FK1529" s="18"/>
      <c r="FL1529" s="18"/>
      <c r="FM1529" s="18"/>
      <c r="FN1529" s="18"/>
      <c r="FO1529" s="18"/>
      <c r="FP1529" s="18"/>
      <c r="FQ1529" s="18"/>
      <c r="FR1529" s="18"/>
      <c r="FS1529" s="18"/>
      <c r="FT1529" s="18"/>
      <c r="FU1529" s="18"/>
      <c r="FV1529" s="18"/>
      <c r="FW1529" s="18"/>
      <c r="FX1529" s="18"/>
      <c r="FY1529" s="18"/>
      <c r="FZ1529" s="18"/>
      <c r="GA1529" s="18"/>
      <c r="GB1529" s="18"/>
      <c r="GC1529" s="18"/>
      <c r="GD1529" s="18"/>
      <c r="GE1529" s="18"/>
      <c r="GF1529" s="18"/>
      <c r="GG1529" s="18"/>
      <c r="GH1529" s="18"/>
      <c r="GI1529" s="18"/>
      <c r="GJ1529" s="18"/>
      <c r="GK1529" s="18"/>
      <c r="GL1529" s="18"/>
      <c r="GM1529" s="18"/>
      <c r="GN1529" s="18"/>
      <c r="GO1529" s="18"/>
      <c r="GP1529" s="18"/>
      <c r="GQ1529" s="18"/>
      <c r="GR1529" s="18"/>
      <c r="GS1529" s="18"/>
      <c r="GT1529" s="18"/>
      <c r="GU1529" s="18"/>
      <c r="GV1529" s="18"/>
      <c r="GW1529" s="18"/>
      <c r="GX1529" s="18"/>
      <c r="GY1529" s="18"/>
      <c r="GZ1529" s="18"/>
      <c r="HA1529" s="18"/>
      <c r="HB1529" s="18"/>
      <c r="HC1529" s="18"/>
      <c r="HD1529" s="18"/>
      <c r="HE1529" s="18"/>
      <c r="HF1529" s="18"/>
      <c r="HG1529" s="18"/>
      <c r="HH1529" s="18"/>
      <c r="HI1529" s="18"/>
      <c r="HJ1529" s="18"/>
      <c r="HK1529" s="18"/>
      <c r="HL1529" s="18"/>
      <c r="HM1529" s="18"/>
      <c r="HN1529" s="18"/>
      <c r="HO1529" s="18"/>
      <c r="HP1529" s="18"/>
      <c r="HQ1529" s="18"/>
      <c r="HR1529" s="18"/>
      <c r="HS1529" s="18"/>
      <c r="HT1529" s="18"/>
      <c r="HU1529" s="18"/>
      <c r="HV1529" s="18"/>
      <c r="HW1529" s="18"/>
      <c r="HX1529" s="18"/>
      <c r="HY1529" s="18"/>
      <c r="HZ1529" s="18"/>
      <c r="IA1529" s="18"/>
      <c r="IB1529" s="18"/>
      <c r="IC1529" s="18"/>
      <c r="ID1529" s="18"/>
    </row>
    <row r="1530" spans="1:238" s="12" customFormat="1" x14ac:dyDescent="0.2">
      <c r="A1530" s="11">
        <f t="shared" si="25"/>
        <v>1522</v>
      </c>
      <c r="B1530" s="38" t="s">
        <v>421</v>
      </c>
      <c r="C1530" s="38" t="s">
        <v>754</v>
      </c>
      <c r="D1530" s="38" t="s">
        <v>896</v>
      </c>
      <c r="E1530" s="69">
        <v>2017.03</v>
      </c>
      <c r="F1530" s="40" t="s">
        <v>1301</v>
      </c>
      <c r="G1530" s="39">
        <v>857</v>
      </c>
      <c r="H1530" s="39">
        <v>1683</v>
      </c>
      <c r="I1530" s="41" t="s">
        <v>18</v>
      </c>
      <c r="J1530" s="86" t="s">
        <v>17</v>
      </c>
      <c r="K1530" s="42"/>
    </row>
    <row r="1531" spans="1:238" s="12" customFormat="1" x14ac:dyDescent="0.2">
      <c r="A1531" s="11">
        <f t="shared" si="25"/>
        <v>1523</v>
      </c>
      <c r="B1531" s="46" t="s">
        <v>609</v>
      </c>
      <c r="C1531" s="46" t="s">
        <v>754</v>
      </c>
      <c r="D1531" s="38" t="s">
        <v>896</v>
      </c>
      <c r="E1531" s="69">
        <v>2017.08</v>
      </c>
      <c r="F1531" s="40" t="s">
        <v>2421</v>
      </c>
      <c r="G1531" s="39">
        <v>155.68</v>
      </c>
      <c r="H1531" s="39">
        <v>307</v>
      </c>
      <c r="I1531" s="41" t="s">
        <v>1268</v>
      </c>
      <c r="J1531" s="43" t="s">
        <v>17</v>
      </c>
      <c r="K1531" s="42"/>
    </row>
    <row r="1532" spans="1:238" s="12" customFormat="1" x14ac:dyDescent="0.2">
      <c r="A1532" s="11">
        <f t="shared" si="25"/>
        <v>1524</v>
      </c>
      <c r="B1532" s="46" t="s">
        <v>2712</v>
      </c>
      <c r="C1532" s="46" t="s">
        <v>754</v>
      </c>
      <c r="D1532" s="38" t="s">
        <v>896</v>
      </c>
      <c r="E1532" s="69">
        <v>2017.11</v>
      </c>
      <c r="F1532" s="40" t="s">
        <v>1396</v>
      </c>
      <c r="G1532" s="39">
        <v>489</v>
      </c>
      <c r="H1532" s="39">
        <v>1019</v>
      </c>
      <c r="I1532" s="41" t="s">
        <v>1283</v>
      </c>
      <c r="J1532" s="43" t="s">
        <v>17</v>
      </c>
      <c r="K1532" s="42"/>
    </row>
    <row r="1533" spans="1:238" x14ac:dyDescent="0.2">
      <c r="A1533" s="11">
        <f t="shared" si="25"/>
        <v>1525</v>
      </c>
      <c r="B1533" s="46" t="s">
        <v>2713</v>
      </c>
      <c r="C1533" s="46" t="s">
        <v>754</v>
      </c>
      <c r="D1533" s="38" t="s">
        <v>896</v>
      </c>
      <c r="E1533" s="69">
        <v>2018.01</v>
      </c>
      <c r="F1533" s="40" t="s">
        <v>856</v>
      </c>
      <c r="G1533" s="39">
        <v>5495</v>
      </c>
      <c r="H1533" s="39">
        <v>11529</v>
      </c>
      <c r="I1533" s="41" t="s">
        <v>1283</v>
      </c>
      <c r="J1533" s="43" t="s">
        <v>17</v>
      </c>
      <c r="K1533" s="42" t="s">
        <v>178</v>
      </c>
      <c r="L1533" s="12"/>
      <c r="M1533" s="12"/>
      <c r="N1533" s="12"/>
      <c r="O1533" s="12"/>
      <c r="P1533" s="12"/>
      <c r="Q1533" s="12"/>
      <c r="R1533" s="12"/>
      <c r="S1533" s="12"/>
      <c r="T1533" s="12"/>
      <c r="U1533" s="12"/>
      <c r="V1533" s="12"/>
      <c r="W1533" s="12"/>
      <c r="X1533" s="12"/>
      <c r="Y1533" s="12"/>
      <c r="Z1533" s="12"/>
      <c r="AA1533" s="12"/>
      <c r="AB1533" s="12"/>
      <c r="AC1533" s="12"/>
      <c r="AD1533" s="12"/>
      <c r="AE1533" s="12"/>
      <c r="AF1533" s="12"/>
      <c r="AG1533" s="12"/>
      <c r="AH1533" s="12"/>
      <c r="AI1533" s="12"/>
      <c r="AJ1533" s="12"/>
      <c r="AK1533" s="12"/>
      <c r="AL1533" s="12"/>
      <c r="AM1533" s="12"/>
      <c r="AN1533" s="12"/>
      <c r="AO1533" s="12"/>
      <c r="AP1533" s="12"/>
      <c r="AQ1533" s="12"/>
      <c r="AR1533" s="12"/>
      <c r="AS1533" s="12"/>
      <c r="AT1533" s="12"/>
      <c r="AU1533" s="12"/>
      <c r="AV1533" s="12"/>
      <c r="AW1533" s="12"/>
      <c r="AX1533" s="12"/>
      <c r="AY1533" s="12"/>
      <c r="AZ1533" s="12"/>
      <c r="BA1533" s="12"/>
      <c r="BB1533" s="12"/>
      <c r="BC1533" s="12"/>
      <c r="BD1533" s="12"/>
      <c r="BE1533" s="12"/>
      <c r="BF1533" s="12"/>
      <c r="BG1533" s="12"/>
      <c r="BH1533" s="12"/>
      <c r="BI1533" s="12"/>
      <c r="BJ1533" s="12"/>
      <c r="BK1533" s="12"/>
      <c r="BL1533" s="12"/>
      <c r="BM1533" s="12"/>
      <c r="BN1533" s="12"/>
      <c r="BO1533" s="12"/>
      <c r="BP1533" s="12"/>
      <c r="BQ1533" s="12"/>
      <c r="BR1533" s="12"/>
      <c r="BS1533" s="12"/>
      <c r="BT1533" s="12"/>
      <c r="BU1533" s="12"/>
      <c r="BV1533" s="12"/>
      <c r="BW1533" s="12"/>
      <c r="BX1533" s="12"/>
      <c r="BY1533" s="12"/>
      <c r="BZ1533" s="12"/>
      <c r="CA1533" s="12"/>
      <c r="CB1533" s="12"/>
      <c r="CC1533" s="12"/>
      <c r="CD1533" s="12"/>
      <c r="CE1533" s="12"/>
      <c r="CF1533" s="12"/>
      <c r="CG1533" s="12"/>
      <c r="CH1533" s="12"/>
      <c r="CI1533" s="12"/>
      <c r="CJ1533" s="12"/>
      <c r="CK1533" s="12"/>
      <c r="CL1533" s="12"/>
      <c r="CM1533" s="12"/>
      <c r="CN1533" s="12"/>
      <c r="CO1533" s="12"/>
      <c r="CP1533" s="12"/>
      <c r="CQ1533" s="12"/>
      <c r="CR1533" s="12"/>
      <c r="CS1533" s="12"/>
      <c r="CT1533" s="12"/>
      <c r="CU1533" s="12"/>
      <c r="CV1533" s="12"/>
      <c r="CW1533" s="12"/>
      <c r="CX1533" s="12"/>
      <c r="CY1533" s="12"/>
      <c r="CZ1533" s="12"/>
      <c r="DA1533" s="12"/>
      <c r="DB1533" s="12"/>
      <c r="DC1533" s="12"/>
      <c r="DD1533" s="12"/>
      <c r="DE1533" s="12"/>
      <c r="DF1533" s="12"/>
      <c r="DG1533" s="12"/>
      <c r="DH1533" s="12"/>
      <c r="DI1533" s="12"/>
      <c r="DJ1533" s="12"/>
      <c r="DK1533" s="12"/>
      <c r="DL1533" s="12"/>
      <c r="DM1533" s="12"/>
      <c r="DN1533" s="12"/>
      <c r="DO1533" s="12"/>
      <c r="DP1533" s="12"/>
      <c r="DQ1533" s="12"/>
      <c r="DR1533" s="12"/>
      <c r="DS1533" s="12"/>
      <c r="DT1533" s="12"/>
      <c r="DU1533" s="12"/>
      <c r="DV1533" s="12"/>
      <c r="DW1533" s="12"/>
      <c r="DX1533" s="12"/>
      <c r="DY1533" s="12"/>
      <c r="DZ1533" s="12"/>
      <c r="EA1533" s="12"/>
      <c r="EB1533" s="12"/>
      <c r="EC1533" s="12"/>
      <c r="ED1533" s="12"/>
      <c r="EE1533" s="12"/>
      <c r="EF1533" s="12"/>
      <c r="EG1533" s="12"/>
      <c r="EH1533" s="12"/>
      <c r="EI1533" s="12"/>
      <c r="EJ1533" s="12"/>
      <c r="EK1533" s="12"/>
      <c r="EL1533" s="12"/>
      <c r="EM1533" s="12"/>
      <c r="EN1533" s="12"/>
      <c r="EO1533" s="12"/>
      <c r="EP1533" s="12"/>
      <c r="EQ1533" s="12"/>
      <c r="ER1533" s="12"/>
      <c r="ES1533" s="12"/>
      <c r="ET1533" s="12"/>
      <c r="EU1533" s="12"/>
      <c r="EV1533" s="12"/>
      <c r="EW1533" s="12"/>
      <c r="EX1533" s="12"/>
      <c r="EY1533" s="12"/>
      <c r="EZ1533" s="12"/>
      <c r="FA1533" s="12"/>
      <c r="FB1533" s="12"/>
      <c r="FC1533" s="12"/>
      <c r="FD1533" s="12"/>
      <c r="FE1533" s="12"/>
      <c r="FF1533" s="12"/>
      <c r="FG1533" s="12"/>
      <c r="FH1533" s="12"/>
      <c r="FI1533" s="12"/>
      <c r="FJ1533" s="12"/>
      <c r="FK1533" s="12"/>
      <c r="FL1533" s="12"/>
      <c r="FM1533" s="12"/>
      <c r="FN1533" s="12"/>
      <c r="FO1533" s="12"/>
      <c r="FP1533" s="12"/>
      <c r="FQ1533" s="12"/>
      <c r="FR1533" s="12"/>
      <c r="FS1533" s="12"/>
      <c r="FT1533" s="12"/>
      <c r="FU1533" s="12"/>
      <c r="FV1533" s="12"/>
      <c r="FW1533" s="12"/>
      <c r="FX1533" s="12"/>
      <c r="FY1533" s="12"/>
      <c r="FZ1533" s="12"/>
      <c r="GA1533" s="12"/>
      <c r="GB1533" s="12"/>
      <c r="GC1533" s="12"/>
      <c r="GD1533" s="12"/>
      <c r="GE1533" s="12"/>
      <c r="GF1533" s="12"/>
      <c r="GG1533" s="12"/>
      <c r="GH1533" s="12"/>
      <c r="GI1533" s="12"/>
      <c r="GJ1533" s="12"/>
      <c r="GK1533" s="12"/>
      <c r="GL1533" s="12"/>
      <c r="GM1533" s="12"/>
      <c r="GN1533" s="12"/>
      <c r="GO1533" s="12"/>
      <c r="GP1533" s="12"/>
      <c r="GQ1533" s="12"/>
      <c r="GR1533" s="12"/>
      <c r="GS1533" s="12"/>
      <c r="GT1533" s="12"/>
      <c r="GU1533" s="12"/>
      <c r="GV1533" s="12"/>
      <c r="GW1533" s="12"/>
      <c r="GX1533" s="12"/>
      <c r="GY1533" s="12"/>
      <c r="GZ1533" s="12"/>
      <c r="HA1533" s="12"/>
      <c r="HB1533" s="12"/>
      <c r="HC1533" s="12"/>
      <c r="HD1533" s="12"/>
      <c r="HE1533" s="12"/>
      <c r="HF1533" s="12"/>
      <c r="HG1533" s="12"/>
      <c r="HH1533" s="12"/>
      <c r="HI1533" s="12"/>
      <c r="HJ1533" s="12"/>
      <c r="HK1533" s="12"/>
      <c r="HL1533" s="12"/>
      <c r="HM1533" s="12"/>
      <c r="HN1533" s="12"/>
      <c r="HO1533" s="12"/>
      <c r="HP1533" s="12"/>
      <c r="HQ1533" s="12"/>
      <c r="HR1533" s="12"/>
      <c r="HS1533" s="12"/>
      <c r="HT1533" s="12"/>
      <c r="HU1533" s="12"/>
      <c r="HV1533" s="12"/>
      <c r="HW1533" s="12"/>
      <c r="HX1533" s="12"/>
      <c r="HY1533" s="12"/>
      <c r="HZ1533" s="12"/>
      <c r="IA1533" s="12"/>
      <c r="IB1533" s="12"/>
      <c r="IC1533" s="12"/>
      <c r="ID1533" s="12"/>
    </row>
    <row r="1534" spans="1:238" x14ac:dyDescent="0.2">
      <c r="A1534" s="11">
        <f t="shared" si="25"/>
        <v>1526</v>
      </c>
      <c r="B1534" s="38" t="s">
        <v>2714</v>
      </c>
      <c r="C1534" s="46" t="s">
        <v>754</v>
      </c>
      <c r="D1534" s="38" t="s">
        <v>896</v>
      </c>
      <c r="E1534" s="69">
        <v>2018.03</v>
      </c>
      <c r="F1534" s="40" t="s">
        <v>2715</v>
      </c>
      <c r="G1534" s="39">
        <v>1961</v>
      </c>
      <c r="H1534" s="39">
        <v>3596</v>
      </c>
      <c r="I1534" s="41" t="s">
        <v>1268</v>
      </c>
      <c r="J1534" s="43" t="s">
        <v>17</v>
      </c>
      <c r="K1534" s="42"/>
      <c r="L1534" s="12"/>
      <c r="M1534" s="12"/>
      <c r="N1534" s="12"/>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1534" s="12"/>
      <c r="AN1534" s="12"/>
      <c r="AO1534" s="12"/>
      <c r="AP1534" s="12"/>
      <c r="AQ1534" s="12"/>
      <c r="AR1534" s="12"/>
      <c r="AS1534" s="12"/>
      <c r="AT1534" s="12"/>
      <c r="AU1534" s="12"/>
      <c r="AV1534" s="1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12"/>
      <c r="BR1534" s="12"/>
      <c r="BS1534" s="12"/>
      <c r="BT1534" s="12"/>
      <c r="BU1534" s="12"/>
      <c r="BV1534" s="12"/>
      <c r="BW1534" s="12"/>
      <c r="BX1534" s="12"/>
      <c r="BY1534" s="12"/>
      <c r="BZ1534" s="12"/>
      <c r="CA1534" s="12"/>
      <c r="CB1534" s="12"/>
      <c r="CC1534" s="12"/>
      <c r="CD1534" s="12"/>
      <c r="CE1534" s="12"/>
      <c r="CF1534" s="12"/>
      <c r="CG1534" s="12"/>
      <c r="CH1534" s="12"/>
      <c r="CI1534" s="12"/>
      <c r="CJ1534" s="12"/>
      <c r="CK1534" s="12"/>
      <c r="CL1534" s="12"/>
      <c r="CM1534" s="12"/>
      <c r="CN1534" s="12"/>
      <c r="CO1534" s="12"/>
      <c r="CP1534" s="12"/>
      <c r="CQ1534" s="12"/>
      <c r="CR1534" s="12"/>
      <c r="CS1534" s="12"/>
      <c r="CT1534" s="12"/>
      <c r="CU1534" s="12"/>
      <c r="CV1534" s="12"/>
      <c r="CW1534" s="12"/>
      <c r="CX1534" s="12"/>
      <c r="CY1534" s="12"/>
      <c r="CZ1534" s="12"/>
      <c r="DA1534" s="12"/>
      <c r="DB1534" s="12"/>
      <c r="DC1534" s="12"/>
      <c r="DD1534" s="12"/>
      <c r="DE1534" s="12"/>
      <c r="DF1534" s="12"/>
      <c r="DG1534" s="12"/>
      <c r="DH1534" s="12"/>
      <c r="DI1534" s="12"/>
      <c r="DJ1534" s="12"/>
      <c r="DK1534" s="12"/>
      <c r="DL1534" s="12"/>
      <c r="DM1534" s="12"/>
      <c r="DN1534" s="12"/>
      <c r="DO1534" s="12"/>
      <c r="DP1534" s="12"/>
      <c r="DQ1534" s="12"/>
      <c r="DR1534" s="12"/>
      <c r="DS1534" s="12"/>
      <c r="DT1534" s="12"/>
      <c r="DU1534" s="12"/>
      <c r="DV1534" s="12"/>
      <c r="DW1534" s="12"/>
      <c r="DX1534" s="12"/>
      <c r="DY1534" s="12"/>
      <c r="DZ1534" s="12"/>
      <c r="EA1534" s="12"/>
      <c r="EB1534" s="12"/>
      <c r="EC1534" s="12"/>
      <c r="ED1534" s="12"/>
      <c r="EE1534" s="12"/>
      <c r="EF1534" s="12"/>
      <c r="EG1534" s="12"/>
      <c r="EH1534" s="12"/>
      <c r="EI1534" s="12"/>
      <c r="EJ1534" s="12"/>
      <c r="EK1534" s="12"/>
      <c r="EL1534" s="12"/>
      <c r="EM1534" s="12"/>
      <c r="EN1534" s="12"/>
      <c r="EO1534" s="12"/>
      <c r="EP1534" s="12"/>
      <c r="EQ1534" s="12"/>
      <c r="ER1534" s="12"/>
      <c r="ES1534" s="12"/>
      <c r="ET1534" s="12"/>
      <c r="EU1534" s="12"/>
      <c r="EV1534" s="12"/>
      <c r="EW1534" s="12"/>
      <c r="EX1534" s="12"/>
      <c r="EY1534" s="12"/>
      <c r="EZ1534" s="12"/>
      <c r="FA1534" s="12"/>
      <c r="FB1534" s="12"/>
      <c r="FC1534" s="12"/>
      <c r="FD1534" s="12"/>
      <c r="FE1534" s="12"/>
      <c r="FF1534" s="12"/>
      <c r="FG1534" s="12"/>
      <c r="FH1534" s="12"/>
      <c r="FI1534" s="12"/>
      <c r="FJ1534" s="12"/>
      <c r="FK1534" s="12"/>
      <c r="FL1534" s="12"/>
      <c r="FM1534" s="12"/>
      <c r="FN1534" s="12"/>
      <c r="FO1534" s="12"/>
      <c r="FP1534" s="12"/>
      <c r="FQ1534" s="12"/>
      <c r="FR1534" s="12"/>
      <c r="FS1534" s="12"/>
      <c r="FT1534" s="12"/>
      <c r="FU1534" s="12"/>
      <c r="FV1534" s="12"/>
      <c r="FW1534" s="12"/>
      <c r="FX1534" s="12"/>
      <c r="FY1534" s="12"/>
      <c r="FZ1534" s="12"/>
      <c r="GA1534" s="12"/>
      <c r="GB1534" s="12"/>
      <c r="GC1534" s="12"/>
      <c r="GD1534" s="12"/>
      <c r="GE1534" s="12"/>
      <c r="GF1534" s="12"/>
      <c r="GG1534" s="12"/>
      <c r="GH1534" s="12"/>
      <c r="GI1534" s="12"/>
      <c r="GJ1534" s="12"/>
      <c r="GK1534" s="12"/>
      <c r="GL1534" s="12"/>
      <c r="GM1534" s="12"/>
      <c r="GN1534" s="12"/>
      <c r="GO1534" s="12"/>
      <c r="GP1534" s="12"/>
      <c r="GQ1534" s="12"/>
      <c r="GR1534" s="12"/>
      <c r="GS1534" s="12"/>
      <c r="GT1534" s="12"/>
      <c r="GU1534" s="12"/>
      <c r="GV1534" s="12"/>
      <c r="GW1534" s="12"/>
      <c r="GX1534" s="12"/>
      <c r="GY1534" s="12"/>
      <c r="GZ1534" s="12"/>
      <c r="HA1534" s="12"/>
      <c r="HB1534" s="12"/>
      <c r="HC1534" s="12"/>
      <c r="HD1534" s="12"/>
      <c r="HE1534" s="12"/>
      <c r="HF1534" s="12"/>
      <c r="HG1534" s="12"/>
      <c r="HH1534" s="12"/>
      <c r="HI1534" s="12"/>
      <c r="HJ1534" s="12"/>
      <c r="HK1534" s="12"/>
      <c r="HL1534" s="12"/>
      <c r="HM1534" s="12"/>
      <c r="HN1534" s="12"/>
      <c r="HO1534" s="12"/>
      <c r="HP1534" s="12"/>
      <c r="HQ1534" s="12"/>
      <c r="HR1534" s="12"/>
      <c r="HS1534" s="12"/>
      <c r="HT1534" s="12"/>
      <c r="HU1534" s="12"/>
      <c r="HV1534" s="12"/>
      <c r="HW1534" s="12"/>
      <c r="HX1534" s="12"/>
      <c r="HY1534" s="12"/>
      <c r="HZ1534" s="12"/>
      <c r="IA1534" s="12"/>
      <c r="IB1534" s="12"/>
      <c r="IC1534" s="12"/>
      <c r="ID1534" s="12"/>
    </row>
    <row r="1535" spans="1:238" x14ac:dyDescent="0.2">
      <c r="A1535" s="11">
        <f t="shared" si="25"/>
        <v>1527</v>
      </c>
      <c r="B1535" s="38" t="s">
        <v>2716</v>
      </c>
      <c r="C1535" s="49" t="s">
        <v>754</v>
      </c>
      <c r="D1535" s="38" t="s">
        <v>896</v>
      </c>
      <c r="E1535" s="69">
        <v>2018.08</v>
      </c>
      <c r="F1535" s="48" t="s">
        <v>2438</v>
      </c>
      <c r="G1535" s="39">
        <v>1554</v>
      </c>
      <c r="H1535" s="39">
        <v>3051</v>
      </c>
      <c r="I1535" s="41" t="s">
        <v>15</v>
      </c>
      <c r="J1535" s="43" t="s">
        <v>17</v>
      </c>
      <c r="K1535" s="42"/>
      <c r="L1535" s="12"/>
      <c r="M1535" s="12"/>
      <c r="N1535" s="12"/>
      <c r="O1535" s="12"/>
      <c r="P1535" s="12"/>
      <c r="Q1535" s="12"/>
      <c r="R1535" s="12"/>
      <c r="S1535" s="12"/>
      <c r="T1535" s="12"/>
      <c r="U1535" s="12"/>
      <c r="V1535" s="12"/>
      <c r="W1535" s="12"/>
      <c r="X1535" s="12"/>
      <c r="Y1535" s="12"/>
      <c r="Z1535" s="12"/>
      <c r="AA1535" s="12"/>
      <c r="AB1535" s="12"/>
      <c r="AC1535" s="12"/>
      <c r="AD1535" s="12"/>
      <c r="AE1535" s="12"/>
      <c r="AF1535" s="12"/>
      <c r="AG1535" s="12"/>
      <c r="AH1535" s="12"/>
      <c r="AI1535" s="12"/>
      <c r="AJ1535" s="12"/>
      <c r="AK1535" s="12"/>
      <c r="AL1535" s="12"/>
      <c r="AM1535" s="12"/>
      <c r="AN1535" s="12"/>
      <c r="AO1535" s="12"/>
      <c r="AP1535" s="12"/>
      <c r="AQ1535" s="12"/>
      <c r="AR1535" s="12"/>
      <c r="AS1535" s="12"/>
      <c r="AT1535" s="12"/>
      <c r="AU1535" s="12"/>
      <c r="AV1535" s="12"/>
      <c r="AW1535" s="12"/>
      <c r="AX1535" s="12"/>
      <c r="AY1535" s="12"/>
      <c r="AZ1535" s="12"/>
      <c r="BA1535" s="12"/>
      <c r="BB1535" s="12"/>
      <c r="BC1535" s="12"/>
      <c r="BD1535" s="12"/>
      <c r="BE1535" s="12"/>
      <c r="BF1535" s="12"/>
      <c r="BG1535" s="12"/>
      <c r="BH1535" s="12"/>
      <c r="BI1535" s="12"/>
      <c r="BJ1535" s="12"/>
      <c r="BK1535" s="12"/>
      <c r="BL1535" s="12"/>
      <c r="BM1535" s="12"/>
      <c r="BN1535" s="12"/>
      <c r="BO1535" s="12"/>
      <c r="BP1535" s="12"/>
      <c r="BQ1535" s="12"/>
      <c r="BR1535" s="12"/>
      <c r="BS1535" s="12"/>
      <c r="BT1535" s="12"/>
      <c r="BU1535" s="12"/>
      <c r="BV1535" s="12"/>
      <c r="BW1535" s="12"/>
      <c r="BX1535" s="12"/>
      <c r="BY1535" s="12"/>
      <c r="BZ1535" s="12"/>
      <c r="CA1535" s="12"/>
      <c r="CB1535" s="12"/>
      <c r="CC1535" s="12"/>
      <c r="CD1535" s="12"/>
      <c r="CE1535" s="12"/>
      <c r="CF1535" s="12"/>
      <c r="CG1535" s="12"/>
      <c r="CH1535" s="12"/>
      <c r="CI1535" s="12"/>
      <c r="CJ1535" s="12"/>
      <c r="CK1535" s="12"/>
      <c r="CL1535" s="12"/>
      <c r="CM1535" s="12"/>
      <c r="CN1535" s="12"/>
      <c r="CO1535" s="12"/>
      <c r="CP1535" s="12"/>
      <c r="CQ1535" s="12"/>
      <c r="CR1535" s="12"/>
      <c r="CS1535" s="12"/>
      <c r="CT1535" s="12"/>
      <c r="CU1535" s="12"/>
      <c r="CV1535" s="12"/>
      <c r="CW1535" s="12"/>
      <c r="CX1535" s="12"/>
      <c r="CY1535" s="12"/>
      <c r="CZ1535" s="12"/>
      <c r="DA1535" s="12"/>
      <c r="DB1535" s="12"/>
      <c r="DC1535" s="12"/>
      <c r="DD1535" s="12"/>
      <c r="DE1535" s="12"/>
      <c r="DF1535" s="12"/>
      <c r="DG1535" s="12"/>
      <c r="DH1535" s="12"/>
      <c r="DI1535" s="12"/>
      <c r="DJ1535" s="12"/>
      <c r="DK1535" s="12"/>
      <c r="DL1535" s="12"/>
      <c r="DM1535" s="12"/>
      <c r="DN1535" s="12"/>
      <c r="DO1535" s="12"/>
      <c r="DP1535" s="12"/>
      <c r="DQ1535" s="12"/>
      <c r="DR1535" s="12"/>
      <c r="DS1535" s="12"/>
      <c r="DT1535" s="12"/>
      <c r="DU1535" s="12"/>
      <c r="DV1535" s="12"/>
      <c r="DW1535" s="12"/>
      <c r="DX1535" s="12"/>
      <c r="DY1535" s="12"/>
      <c r="DZ1535" s="12"/>
      <c r="EA1535" s="12"/>
      <c r="EB1535" s="12"/>
      <c r="EC1535" s="12"/>
      <c r="ED1535" s="12"/>
      <c r="EE1535" s="12"/>
      <c r="EF1535" s="12"/>
      <c r="EG1535" s="12"/>
      <c r="EH1535" s="12"/>
      <c r="EI1535" s="12"/>
      <c r="EJ1535" s="12"/>
      <c r="EK1535" s="12"/>
      <c r="EL1535" s="12"/>
      <c r="EM1535" s="12"/>
      <c r="EN1535" s="12"/>
      <c r="EO1535" s="12"/>
      <c r="EP1535" s="12"/>
      <c r="EQ1535" s="12"/>
      <c r="ER1535" s="12"/>
      <c r="ES1535" s="12"/>
      <c r="ET1535" s="12"/>
      <c r="EU1535" s="12"/>
      <c r="EV1535" s="12"/>
      <c r="EW1535" s="12"/>
      <c r="EX1535" s="12"/>
      <c r="EY1535" s="12"/>
      <c r="EZ1535" s="12"/>
      <c r="FA1535" s="12"/>
      <c r="FB1535" s="12"/>
      <c r="FC1535" s="12"/>
      <c r="FD1535" s="12"/>
      <c r="FE1535" s="12"/>
      <c r="FF1535" s="12"/>
      <c r="FG1535" s="12"/>
      <c r="FH1535" s="12"/>
      <c r="FI1535" s="12"/>
      <c r="FJ1535" s="12"/>
      <c r="FK1535" s="12"/>
      <c r="FL1535" s="12"/>
      <c r="FM1535" s="12"/>
      <c r="FN1535" s="12"/>
      <c r="FO1535" s="12"/>
      <c r="FP1535" s="12"/>
      <c r="FQ1535" s="12"/>
      <c r="FR1535" s="12"/>
      <c r="FS1535" s="12"/>
      <c r="FT1535" s="12"/>
      <c r="FU1535" s="12"/>
      <c r="FV1535" s="12"/>
      <c r="FW1535" s="12"/>
      <c r="FX1535" s="12"/>
      <c r="FY1535" s="12"/>
      <c r="FZ1535" s="12"/>
      <c r="GA1535" s="12"/>
      <c r="GB1535" s="12"/>
      <c r="GC1535" s="12"/>
      <c r="GD1535" s="12"/>
      <c r="GE1535" s="12"/>
      <c r="GF1535" s="12"/>
      <c r="GG1535" s="12"/>
      <c r="GH1535" s="12"/>
      <c r="GI1535" s="12"/>
      <c r="GJ1535" s="12"/>
      <c r="GK1535" s="12"/>
      <c r="GL1535" s="12"/>
      <c r="GM1535" s="12"/>
      <c r="GN1535" s="12"/>
      <c r="GO1535" s="12"/>
      <c r="GP1535" s="12"/>
      <c r="GQ1535" s="12"/>
      <c r="GR1535" s="12"/>
      <c r="GS1535" s="12"/>
      <c r="GT1535" s="12"/>
      <c r="GU1535" s="12"/>
      <c r="GV1535" s="12"/>
      <c r="GW1535" s="12"/>
      <c r="GX1535" s="12"/>
      <c r="GY1535" s="12"/>
      <c r="GZ1535" s="12"/>
      <c r="HA1535" s="12"/>
      <c r="HB1535" s="12"/>
      <c r="HC1535" s="12"/>
      <c r="HD1535" s="12"/>
      <c r="HE1535" s="12"/>
      <c r="HF1535" s="12"/>
      <c r="HG1535" s="12"/>
      <c r="HH1535" s="12"/>
      <c r="HI1535" s="12"/>
      <c r="HJ1535" s="12"/>
      <c r="HK1535" s="12"/>
      <c r="HL1535" s="12"/>
      <c r="HM1535" s="12"/>
      <c r="HN1535" s="12"/>
      <c r="HO1535" s="12"/>
      <c r="HP1535" s="12"/>
      <c r="HQ1535" s="12"/>
      <c r="HR1535" s="12"/>
      <c r="HS1535" s="12"/>
      <c r="HT1535" s="12"/>
      <c r="HU1535" s="12"/>
      <c r="HV1535" s="12"/>
      <c r="HW1535" s="12"/>
      <c r="HX1535" s="12"/>
      <c r="HY1535" s="12"/>
      <c r="HZ1535" s="12"/>
      <c r="IA1535" s="12"/>
      <c r="IB1535" s="12"/>
      <c r="IC1535" s="12"/>
      <c r="ID1535" s="12"/>
    </row>
    <row r="1536" spans="1:238" x14ac:dyDescent="0.2">
      <c r="A1536" s="11">
        <f t="shared" si="25"/>
        <v>1528</v>
      </c>
      <c r="B1536" s="38" t="s">
        <v>2717</v>
      </c>
      <c r="C1536" s="49" t="s">
        <v>754</v>
      </c>
      <c r="D1536" s="38" t="s">
        <v>896</v>
      </c>
      <c r="E1536" s="69">
        <v>2018.08</v>
      </c>
      <c r="F1536" s="48" t="s">
        <v>2438</v>
      </c>
      <c r="G1536" s="39">
        <v>1255</v>
      </c>
      <c r="H1536" s="39">
        <v>2442</v>
      </c>
      <c r="I1536" s="41" t="s">
        <v>15</v>
      </c>
      <c r="J1536" s="43" t="s">
        <v>17</v>
      </c>
      <c r="K1536" s="42"/>
      <c r="L1536" s="12"/>
      <c r="M1536" s="12"/>
      <c r="N1536" s="12"/>
      <c r="O1536" s="12"/>
      <c r="P1536" s="12"/>
      <c r="Q1536" s="12"/>
      <c r="R1536" s="12"/>
      <c r="S1536" s="12"/>
      <c r="T1536" s="12"/>
      <c r="U1536" s="12"/>
      <c r="V1536" s="12"/>
      <c r="W1536" s="12"/>
      <c r="X1536" s="12"/>
      <c r="Y1536" s="12"/>
      <c r="Z1536" s="12"/>
      <c r="AA1536" s="12"/>
      <c r="AB1536" s="12"/>
      <c r="AC1536" s="12"/>
      <c r="AD1536" s="12"/>
      <c r="AE1536" s="12"/>
      <c r="AF1536" s="12"/>
      <c r="AG1536" s="12"/>
      <c r="AH1536" s="12"/>
      <c r="AI1536" s="12"/>
      <c r="AJ1536" s="12"/>
      <c r="AK1536" s="12"/>
      <c r="AL1536" s="12"/>
      <c r="AM1536" s="12"/>
      <c r="AN1536" s="12"/>
      <c r="AO1536" s="12"/>
      <c r="AP1536" s="12"/>
      <c r="AQ1536" s="12"/>
      <c r="AR1536" s="12"/>
      <c r="AS1536" s="12"/>
      <c r="AT1536" s="12"/>
      <c r="AU1536" s="12"/>
      <c r="AV1536" s="12"/>
      <c r="AW1536" s="12"/>
      <c r="AX1536" s="12"/>
      <c r="AY1536" s="12"/>
      <c r="AZ1536" s="12"/>
      <c r="BA1536" s="12"/>
      <c r="BB1536" s="12"/>
      <c r="BC1536" s="12"/>
      <c r="BD1536" s="12"/>
      <c r="BE1536" s="12"/>
      <c r="BF1536" s="12"/>
      <c r="BG1536" s="12"/>
      <c r="BH1536" s="12"/>
      <c r="BI1536" s="12"/>
      <c r="BJ1536" s="12"/>
      <c r="BK1536" s="12"/>
      <c r="BL1536" s="12"/>
      <c r="BM1536" s="12"/>
      <c r="BN1536" s="12"/>
      <c r="BO1536" s="12"/>
      <c r="BP1536" s="12"/>
      <c r="BQ1536" s="12"/>
      <c r="BR1536" s="12"/>
      <c r="BS1536" s="12"/>
      <c r="BT1536" s="12"/>
      <c r="BU1536" s="12"/>
      <c r="BV1536" s="12"/>
      <c r="BW1536" s="12"/>
      <c r="BX1536" s="12"/>
      <c r="BY1536" s="12"/>
      <c r="BZ1536" s="12"/>
      <c r="CA1536" s="12"/>
      <c r="CB1536" s="12"/>
      <c r="CC1536" s="12"/>
      <c r="CD1536" s="12"/>
      <c r="CE1536" s="12"/>
      <c r="CF1536" s="12"/>
      <c r="CG1536" s="12"/>
      <c r="CH1536" s="12"/>
      <c r="CI1536" s="12"/>
      <c r="CJ1536" s="12"/>
      <c r="CK1536" s="12"/>
      <c r="CL1536" s="12"/>
      <c r="CM1536" s="12"/>
      <c r="CN1536" s="12"/>
      <c r="CO1536" s="12"/>
      <c r="CP1536" s="12"/>
      <c r="CQ1536" s="12"/>
      <c r="CR1536" s="12"/>
      <c r="CS1536" s="12"/>
      <c r="CT1536" s="12"/>
      <c r="CU1536" s="12"/>
      <c r="CV1536" s="12"/>
      <c r="CW1536" s="12"/>
      <c r="CX1536" s="12"/>
      <c r="CY1536" s="12"/>
      <c r="CZ1536" s="12"/>
      <c r="DA1536" s="12"/>
      <c r="DB1536" s="12"/>
      <c r="DC1536" s="12"/>
      <c r="DD1536" s="12"/>
      <c r="DE1536" s="12"/>
      <c r="DF1536" s="12"/>
      <c r="DG1536" s="12"/>
      <c r="DH1536" s="12"/>
      <c r="DI1536" s="12"/>
      <c r="DJ1536" s="12"/>
      <c r="DK1536" s="12"/>
      <c r="DL1536" s="12"/>
      <c r="DM1536" s="12"/>
      <c r="DN1536" s="12"/>
      <c r="DO1536" s="12"/>
      <c r="DP1536" s="12"/>
      <c r="DQ1536" s="12"/>
      <c r="DR1536" s="12"/>
      <c r="DS1536" s="12"/>
      <c r="DT1536" s="12"/>
      <c r="DU1536" s="12"/>
      <c r="DV1536" s="12"/>
      <c r="DW1536" s="12"/>
      <c r="DX1536" s="12"/>
      <c r="DY1536" s="12"/>
      <c r="DZ1536" s="12"/>
      <c r="EA1536" s="12"/>
      <c r="EB1536" s="12"/>
      <c r="EC1536" s="12"/>
      <c r="ED1536" s="12"/>
      <c r="EE1536" s="12"/>
      <c r="EF1536" s="12"/>
      <c r="EG1536" s="12"/>
      <c r="EH1536" s="12"/>
      <c r="EI1536" s="12"/>
      <c r="EJ1536" s="12"/>
      <c r="EK1536" s="12"/>
      <c r="EL1536" s="12"/>
      <c r="EM1536" s="12"/>
      <c r="EN1536" s="12"/>
      <c r="EO1536" s="12"/>
      <c r="EP1536" s="12"/>
      <c r="EQ1536" s="12"/>
      <c r="ER1536" s="12"/>
      <c r="ES1536" s="12"/>
      <c r="ET1536" s="12"/>
      <c r="EU1536" s="12"/>
      <c r="EV1536" s="12"/>
      <c r="EW1536" s="12"/>
      <c r="EX1536" s="12"/>
      <c r="EY1536" s="12"/>
      <c r="EZ1536" s="12"/>
      <c r="FA1536" s="12"/>
      <c r="FB1536" s="12"/>
      <c r="FC1536" s="12"/>
      <c r="FD1536" s="12"/>
      <c r="FE1536" s="12"/>
      <c r="FF1536" s="12"/>
      <c r="FG1536" s="12"/>
      <c r="FH1536" s="12"/>
      <c r="FI1536" s="12"/>
      <c r="FJ1536" s="12"/>
      <c r="FK1536" s="12"/>
      <c r="FL1536" s="12"/>
      <c r="FM1536" s="12"/>
      <c r="FN1536" s="12"/>
      <c r="FO1536" s="12"/>
      <c r="FP1536" s="12"/>
      <c r="FQ1536" s="12"/>
      <c r="FR1536" s="12"/>
      <c r="FS1536" s="12"/>
      <c r="FT1536" s="12"/>
      <c r="FU1536" s="12"/>
      <c r="FV1536" s="12"/>
      <c r="FW1536" s="12"/>
      <c r="FX1536" s="12"/>
      <c r="FY1536" s="12"/>
      <c r="FZ1536" s="12"/>
      <c r="GA1536" s="12"/>
      <c r="GB1536" s="12"/>
      <c r="GC1536" s="12"/>
      <c r="GD1536" s="12"/>
      <c r="GE1536" s="12"/>
      <c r="GF1536" s="12"/>
      <c r="GG1536" s="12"/>
      <c r="GH1536" s="12"/>
      <c r="GI1536" s="12"/>
      <c r="GJ1536" s="12"/>
      <c r="GK1536" s="12"/>
      <c r="GL1536" s="12"/>
      <c r="GM1536" s="12"/>
      <c r="GN1536" s="12"/>
      <c r="GO1536" s="12"/>
      <c r="GP1536" s="12"/>
      <c r="GQ1536" s="12"/>
      <c r="GR1536" s="12"/>
      <c r="GS1536" s="12"/>
      <c r="GT1536" s="12"/>
      <c r="GU1536" s="12"/>
      <c r="GV1536" s="12"/>
      <c r="GW1536" s="12"/>
      <c r="GX1536" s="12"/>
      <c r="GY1536" s="12"/>
      <c r="GZ1536" s="12"/>
      <c r="HA1536" s="12"/>
      <c r="HB1536" s="12"/>
      <c r="HC1536" s="12"/>
      <c r="HD1536" s="12"/>
      <c r="HE1536" s="12"/>
      <c r="HF1536" s="12"/>
      <c r="HG1536" s="12"/>
      <c r="HH1536" s="12"/>
      <c r="HI1536" s="12"/>
      <c r="HJ1536" s="12"/>
      <c r="HK1536" s="12"/>
      <c r="HL1536" s="12"/>
      <c r="HM1536" s="12"/>
      <c r="HN1536" s="12"/>
      <c r="HO1536" s="12"/>
      <c r="HP1536" s="12"/>
      <c r="HQ1536" s="12"/>
      <c r="HR1536" s="12"/>
      <c r="HS1536" s="12"/>
      <c r="HT1536" s="12"/>
      <c r="HU1536" s="12"/>
      <c r="HV1536" s="12"/>
      <c r="HW1536" s="12"/>
      <c r="HX1536" s="12"/>
      <c r="HY1536" s="12"/>
      <c r="HZ1536" s="12"/>
      <c r="IA1536" s="12"/>
      <c r="IB1536" s="12"/>
      <c r="IC1536" s="12"/>
      <c r="ID1536" s="12"/>
    </row>
    <row r="1537" spans="1:238" x14ac:dyDescent="0.2">
      <c r="A1537" s="11">
        <f t="shared" si="25"/>
        <v>1529</v>
      </c>
      <c r="B1537" s="46" t="s">
        <v>198</v>
      </c>
      <c r="C1537" s="49" t="s">
        <v>754</v>
      </c>
      <c r="D1537" s="38" t="s">
        <v>896</v>
      </c>
      <c r="E1537" s="69">
        <v>2018.08</v>
      </c>
      <c r="F1537" s="47" t="s">
        <v>169</v>
      </c>
      <c r="G1537" s="39">
        <v>1662</v>
      </c>
      <c r="H1537" s="39">
        <v>3118</v>
      </c>
      <c r="I1537" s="41" t="s">
        <v>15</v>
      </c>
      <c r="J1537" s="43" t="s">
        <v>17</v>
      </c>
      <c r="K1537" s="42"/>
      <c r="L1537" s="12"/>
      <c r="M1537" s="12"/>
      <c r="N1537" s="12"/>
      <c r="O1537" s="12"/>
      <c r="P1537" s="12"/>
      <c r="Q1537" s="12"/>
      <c r="R1537" s="12"/>
      <c r="S1537" s="12"/>
      <c r="T1537" s="12"/>
      <c r="U1537" s="12"/>
      <c r="V1537" s="12"/>
      <c r="W1537" s="12"/>
      <c r="X1537" s="12"/>
      <c r="Y1537" s="12"/>
      <c r="Z1537" s="12"/>
      <c r="AA1537" s="12"/>
      <c r="AB1537" s="12"/>
      <c r="AC1537" s="12"/>
      <c r="AD1537" s="12"/>
      <c r="AE1537" s="12"/>
      <c r="AF1537" s="12"/>
      <c r="AG1537" s="12"/>
      <c r="AH1537" s="12"/>
      <c r="AI1537" s="12"/>
      <c r="AJ1537" s="12"/>
      <c r="AK1537" s="12"/>
      <c r="AL1537" s="12"/>
      <c r="AM1537" s="12"/>
      <c r="AN1537" s="12"/>
      <c r="AO1537" s="12"/>
      <c r="AP1537" s="12"/>
      <c r="AQ1537" s="12"/>
      <c r="AR1537" s="12"/>
      <c r="AS1537" s="12"/>
      <c r="AT1537" s="12"/>
      <c r="AU1537" s="12"/>
      <c r="AV1537" s="12"/>
      <c r="AW1537" s="12"/>
      <c r="AX1537" s="12"/>
      <c r="AY1537" s="12"/>
      <c r="AZ1537" s="12"/>
      <c r="BA1537" s="12"/>
      <c r="BB1537" s="12"/>
      <c r="BC1537" s="12"/>
      <c r="BD1537" s="12"/>
      <c r="BE1537" s="12"/>
      <c r="BF1537" s="12"/>
      <c r="BG1537" s="12"/>
      <c r="BH1537" s="12"/>
      <c r="BI1537" s="12"/>
      <c r="BJ1537" s="12"/>
      <c r="BK1537" s="12"/>
      <c r="BL1537" s="12"/>
      <c r="BM1537" s="12"/>
      <c r="BN1537" s="12"/>
      <c r="BO1537" s="12"/>
      <c r="BP1537" s="12"/>
      <c r="BQ1537" s="12"/>
      <c r="BR1537" s="12"/>
      <c r="BS1537" s="12"/>
      <c r="BT1537" s="12"/>
      <c r="BU1537" s="12"/>
      <c r="BV1537" s="12"/>
      <c r="BW1537" s="12"/>
      <c r="BX1537" s="12"/>
      <c r="BY1537" s="12"/>
      <c r="BZ1537" s="12"/>
      <c r="CA1537" s="12"/>
      <c r="CB1537" s="12"/>
      <c r="CC1537" s="12"/>
      <c r="CD1537" s="12"/>
      <c r="CE1537" s="12"/>
      <c r="CF1537" s="12"/>
      <c r="CG1537" s="12"/>
      <c r="CH1537" s="12"/>
      <c r="CI1537" s="12"/>
      <c r="CJ1537" s="12"/>
      <c r="CK1537" s="12"/>
      <c r="CL1537" s="12"/>
      <c r="CM1537" s="12"/>
      <c r="CN1537" s="12"/>
      <c r="CO1537" s="12"/>
      <c r="CP1537" s="12"/>
      <c r="CQ1537" s="12"/>
      <c r="CR1537" s="12"/>
      <c r="CS1537" s="12"/>
      <c r="CT1537" s="12"/>
      <c r="CU1537" s="12"/>
      <c r="CV1537" s="12"/>
      <c r="CW1537" s="12"/>
      <c r="CX1537" s="12"/>
      <c r="CY1537" s="12"/>
      <c r="CZ1537" s="12"/>
      <c r="DA1537" s="12"/>
      <c r="DB1537" s="12"/>
      <c r="DC1537" s="12"/>
      <c r="DD1537" s="12"/>
      <c r="DE1537" s="12"/>
      <c r="DF1537" s="12"/>
      <c r="DG1537" s="12"/>
      <c r="DH1537" s="12"/>
      <c r="DI1537" s="12"/>
      <c r="DJ1537" s="12"/>
      <c r="DK1537" s="12"/>
      <c r="DL1537" s="12"/>
      <c r="DM1537" s="12"/>
      <c r="DN1537" s="12"/>
      <c r="DO1537" s="12"/>
      <c r="DP1537" s="12"/>
      <c r="DQ1537" s="12"/>
      <c r="DR1537" s="12"/>
      <c r="DS1537" s="12"/>
      <c r="DT1537" s="12"/>
      <c r="DU1537" s="12"/>
      <c r="DV1537" s="12"/>
      <c r="DW1537" s="12"/>
      <c r="DX1537" s="12"/>
      <c r="DY1537" s="12"/>
      <c r="DZ1537" s="12"/>
      <c r="EA1537" s="12"/>
      <c r="EB1537" s="12"/>
      <c r="EC1537" s="12"/>
      <c r="ED1537" s="12"/>
      <c r="EE1537" s="12"/>
      <c r="EF1537" s="12"/>
      <c r="EG1537" s="12"/>
      <c r="EH1537" s="12"/>
      <c r="EI1537" s="12"/>
      <c r="EJ1537" s="12"/>
      <c r="EK1537" s="12"/>
      <c r="EL1537" s="12"/>
      <c r="EM1537" s="12"/>
      <c r="EN1537" s="12"/>
      <c r="EO1537" s="12"/>
      <c r="EP1537" s="12"/>
      <c r="EQ1537" s="12"/>
      <c r="ER1537" s="12"/>
      <c r="ES1537" s="12"/>
      <c r="ET1537" s="12"/>
      <c r="EU1537" s="12"/>
      <c r="EV1537" s="12"/>
      <c r="EW1537" s="12"/>
      <c r="EX1537" s="12"/>
      <c r="EY1537" s="12"/>
      <c r="EZ1537" s="12"/>
      <c r="FA1537" s="12"/>
      <c r="FB1537" s="12"/>
      <c r="FC1537" s="12"/>
      <c r="FD1537" s="12"/>
      <c r="FE1537" s="12"/>
      <c r="FF1537" s="12"/>
      <c r="FG1537" s="12"/>
      <c r="FH1537" s="12"/>
      <c r="FI1537" s="12"/>
      <c r="FJ1537" s="12"/>
      <c r="FK1537" s="12"/>
      <c r="FL1537" s="12"/>
      <c r="FM1537" s="12"/>
      <c r="FN1537" s="12"/>
      <c r="FO1537" s="12"/>
      <c r="FP1537" s="12"/>
      <c r="FQ1537" s="12"/>
      <c r="FR1537" s="12"/>
      <c r="FS1537" s="12"/>
      <c r="FT1537" s="12"/>
      <c r="FU1537" s="12"/>
      <c r="FV1537" s="12"/>
      <c r="FW1537" s="12"/>
      <c r="FX1537" s="12"/>
      <c r="FY1537" s="12"/>
      <c r="FZ1537" s="12"/>
      <c r="GA1537" s="12"/>
      <c r="GB1537" s="12"/>
      <c r="GC1537" s="12"/>
      <c r="GD1537" s="12"/>
      <c r="GE1537" s="12"/>
      <c r="GF1537" s="12"/>
      <c r="GG1537" s="12"/>
      <c r="GH1537" s="12"/>
      <c r="GI1537" s="12"/>
      <c r="GJ1537" s="12"/>
      <c r="GK1537" s="12"/>
      <c r="GL1537" s="12"/>
      <c r="GM1537" s="12"/>
      <c r="GN1537" s="12"/>
      <c r="GO1537" s="12"/>
      <c r="GP1537" s="12"/>
      <c r="GQ1537" s="12"/>
      <c r="GR1537" s="12"/>
      <c r="GS1537" s="12"/>
      <c r="GT1537" s="12"/>
      <c r="GU1537" s="12"/>
      <c r="GV1537" s="12"/>
      <c r="GW1537" s="12"/>
      <c r="GX1537" s="12"/>
      <c r="GY1537" s="12"/>
      <c r="GZ1537" s="12"/>
      <c r="HA1537" s="12"/>
      <c r="HB1537" s="12"/>
      <c r="HC1537" s="12"/>
      <c r="HD1537" s="12"/>
      <c r="HE1537" s="12"/>
      <c r="HF1537" s="12"/>
      <c r="HG1537" s="12"/>
      <c r="HH1537" s="12"/>
      <c r="HI1537" s="12"/>
      <c r="HJ1537" s="12"/>
      <c r="HK1537" s="12"/>
      <c r="HL1537" s="12"/>
      <c r="HM1537" s="12"/>
      <c r="HN1537" s="12"/>
      <c r="HO1537" s="12"/>
      <c r="HP1537" s="12"/>
      <c r="HQ1537" s="12"/>
      <c r="HR1537" s="12"/>
      <c r="HS1537" s="12"/>
      <c r="HT1537" s="12"/>
      <c r="HU1537" s="12"/>
      <c r="HV1537" s="12"/>
      <c r="HW1537" s="12"/>
      <c r="HX1537" s="12"/>
      <c r="HY1537" s="12"/>
      <c r="HZ1537" s="12"/>
      <c r="IA1537" s="12"/>
      <c r="IB1537" s="12"/>
      <c r="IC1537" s="12"/>
      <c r="ID1537" s="12"/>
    </row>
    <row r="1538" spans="1:238" x14ac:dyDescent="0.2">
      <c r="A1538" s="11">
        <f t="shared" si="25"/>
        <v>1530</v>
      </c>
      <c r="B1538" s="38" t="s">
        <v>199</v>
      </c>
      <c r="C1538" s="38" t="s">
        <v>754</v>
      </c>
      <c r="D1538" s="60" t="s">
        <v>896</v>
      </c>
      <c r="E1538" s="69">
        <v>2018.09</v>
      </c>
      <c r="F1538" s="40" t="s">
        <v>35</v>
      </c>
      <c r="G1538" s="56">
        <v>2551</v>
      </c>
      <c r="H1538" s="56">
        <v>5421</v>
      </c>
      <c r="I1538" s="57" t="s">
        <v>15</v>
      </c>
      <c r="J1538" s="57" t="s">
        <v>17</v>
      </c>
      <c r="K1538" s="42"/>
      <c r="L1538" s="12"/>
      <c r="M1538" s="12"/>
      <c r="N1538" s="12"/>
      <c r="O1538" s="12"/>
      <c r="P1538" s="12"/>
      <c r="Q1538" s="12"/>
      <c r="R1538" s="12"/>
      <c r="S1538" s="12"/>
      <c r="T1538" s="12"/>
      <c r="U1538" s="12"/>
      <c r="V1538" s="12"/>
      <c r="W1538" s="12"/>
      <c r="X1538" s="12"/>
      <c r="Y1538" s="12"/>
      <c r="Z1538" s="12"/>
      <c r="AA1538" s="12"/>
      <c r="AB1538" s="12"/>
      <c r="AC1538" s="12"/>
      <c r="AD1538" s="12"/>
      <c r="AE1538" s="12"/>
      <c r="AF1538" s="12"/>
      <c r="AG1538" s="12"/>
      <c r="AH1538" s="12"/>
      <c r="AI1538" s="12"/>
      <c r="AJ1538" s="12"/>
      <c r="AK1538" s="12"/>
      <c r="AL1538" s="12"/>
      <c r="AM1538" s="12"/>
      <c r="AN1538" s="12"/>
      <c r="AO1538" s="12"/>
      <c r="AP1538" s="12"/>
      <c r="AQ1538" s="12"/>
      <c r="AR1538" s="12"/>
      <c r="AS1538" s="12"/>
      <c r="AT1538" s="12"/>
      <c r="AU1538" s="12"/>
      <c r="AV1538" s="12"/>
      <c r="AW1538" s="12"/>
      <c r="AX1538" s="12"/>
      <c r="AY1538" s="12"/>
      <c r="AZ1538" s="12"/>
      <c r="BA1538" s="12"/>
      <c r="BB1538" s="12"/>
      <c r="BC1538" s="12"/>
      <c r="BD1538" s="12"/>
      <c r="BE1538" s="12"/>
      <c r="BF1538" s="12"/>
      <c r="BG1538" s="12"/>
      <c r="BH1538" s="12"/>
      <c r="BI1538" s="12"/>
      <c r="BJ1538" s="12"/>
      <c r="BK1538" s="12"/>
      <c r="BL1538" s="12"/>
      <c r="BM1538" s="12"/>
      <c r="BN1538" s="12"/>
      <c r="BO1538" s="12"/>
      <c r="BP1538" s="12"/>
      <c r="BQ1538" s="12"/>
      <c r="BR1538" s="12"/>
      <c r="BS1538" s="12"/>
      <c r="BT1538" s="12"/>
      <c r="BU1538" s="12"/>
      <c r="BV1538" s="12"/>
      <c r="BW1538" s="12"/>
      <c r="BX1538" s="12"/>
      <c r="BY1538" s="12"/>
      <c r="BZ1538" s="12"/>
      <c r="CA1538" s="12"/>
      <c r="CB1538" s="12"/>
      <c r="CC1538" s="12"/>
      <c r="CD1538" s="12"/>
      <c r="CE1538" s="12"/>
      <c r="CF1538" s="12"/>
      <c r="CG1538" s="12"/>
      <c r="CH1538" s="12"/>
      <c r="CI1538" s="12"/>
      <c r="CJ1538" s="12"/>
      <c r="CK1538" s="12"/>
      <c r="CL1538" s="12"/>
      <c r="CM1538" s="12"/>
      <c r="CN1538" s="12"/>
      <c r="CO1538" s="12"/>
      <c r="CP1538" s="12"/>
      <c r="CQ1538" s="12"/>
      <c r="CR1538" s="12"/>
      <c r="CS1538" s="12"/>
      <c r="CT1538" s="12"/>
      <c r="CU1538" s="12"/>
      <c r="CV1538" s="12"/>
      <c r="CW1538" s="12"/>
      <c r="CX1538" s="12"/>
      <c r="CY1538" s="12"/>
      <c r="CZ1538" s="12"/>
      <c r="DA1538" s="12"/>
      <c r="DB1538" s="12"/>
      <c r="DC1538" s="12"/>
      <c r="DD1538" s="12"/>
      <c r="DE1538" s="12"/>
      <c r="DF1538" s="12"/>
      <c r="DG1538" s="12"/>
      <c r="DH1538" s="12"/>
      <c r="DI1538" s="12"/>
      <c r="DJ1538" s="12"/>
      <c r="DK1538" s="12"/>
      <c r="DL1538" s="12"/>
      <c r="DM1538" s="12"/>
      <c r="DN1538" s="12"/>
      <c r="DO1538" s="12"/>
      <c r="DP1538" s="12"/>
      <c r="DQ1538" s="12"/>
      <c r="DR1538" s="12"/>
      <c r="DS1538" s="12"/>
      <c r="DT1538" s="12"/>
      <c r="DU1538" s="12"/>
      <c r="DV1538" s="12"/>
      <c r="DW1538" s="12"/>
      <c r="DX1538" s="12"/>
      <c r="DY1538" s="12"/>
      <c r="DZ1538" s="12"/>
      <c r="EA1538" s="12"/>
      <c r="EB1538" s="12"/>
      <c r="EC1538" s="12"/>
      <c r="ED1538" s="12"/>
      <c r="EE1538" s="12"/>
      <c r="EF1538" s="12"/>
      <c r="EG1538" s="12"/>
      <c r="EH1538" s="12"/>
      <c r="EI1538" s="12"/>
      <c r="EJ1538" s="12"/>
      <c r="EK1538" s="12"/>
      <c r="EL1538" s="12"/>
      <c r="EM1538" s="12"/>
      <c r="EN1538" s="12"/>
      <c r="EO1538" s="12"/>
      <c r="EP1538" s="12"/>
      <c r="EQ1538" s="12"/>
      <c r="ER1538" s="12"/>
      <c r="ES1538" s="12"/>
      <c r="ET1538" s="12"/>
      <c r="EU1538" s="12"/>
      <c r="EV1538" s="12"/>
      <c r="EW1538" s="12"/>
      <c r="EX1538" s="12"/>
      <c r="EY1538" s="12"/>
      <c r="EZ1538" s="12"/>
      <c r="FA1538" s="12"/>
      <c r="FB1538" s="12"/>
      <c r="FC1538" s="12"/>
      <c r="FD1538" s="12"/>
      <c r="FE1538" s="12"/>
      <c r="FF1538" s="12"/>
      <c r="FG1538" s="12"/>
      <c r="FH1538" s="12"/>
      <c r="FI1538" s="12"/>
      <c r="FJ1538" s="12"/>
      <c r="FK1538" s="12"/>
      <c r="FL1538" s="12"/>
      <c r="FM1538" s="12"/>
      <c r="FN1538" s="12"/>
      <c r="FO1538" s="12"/>
      <c r="FP1538" s="12"/>
      <c r="FQ1538" s="12"/>
      <c r="FR1538" s="12"/>
      <c r="FS1538" s="12"/>
      <c r="FT1538" s="12"/>
      <c r="FU1538" s="12"/>
      <c r="FV1538" s="12"/>
      <c r="FW1538" s="12"/>
      <c r="FX1538" s="12"/>
      <c r="FY1538" s="12"/>
      <c r="FZ1538" s="12"/>
      <c r="GA1538" s="12"/>
      <c r="GB1538" s="12"/>
      <c r="GC1538" s="12"/>
      <c r="GD1538" s="12"/>
      <c r="GE1538" s="12"/>
      <c r="GF1538" s="12"/>
      <c r="GG1538" s="12"/>
      <c r="GH1538" s="12"/>
      <c r="GI1538" s="12"/>
      <c r="GJ1538" s="12"/>
      <c r="GK1538" s="12"/>
      <c r="GL1538" s="12"/>
      <c r="GM1538" s="12"/>
      <c r="GN1538" s="12"/>
      <c r="GO1538" s="12"/>
      <c r="GP1538" s="12"/>
      <c r="GQ1538" s="12"/>
      <c r="GR1538" s="12"/>
      <c r="GS1538" s="12"/>
      <c r="GT1538" s="12"/>
      <c r="GU1538" s="12"/>
      <c r="GV1538" s="12"/>
      <c r="GW1538" s="12"/>
      <c r="GX1538" s="12"/>
      <c r="GY1538" s="12"/>
      <c r="GZ1538" s="12"/>
      <c r="HA1538" s="12"/>
      <c r="HB1538" s="12"/>
      <c r="HC1538" s="12"/>
      <c r="HD1538" s="12"/>
      <c r="HE1538" s="12"/>
      <c r="HF1538" s="12"/>
      <c r="HG1538" s="12"/>
      <c r="HH1538" s="12"/>
      <c r="HI1538" s="12"/>
      <c r="HJ1538" s="12"/>
      <c r="HK1538" s="12"/>
      <c r="HL1538" s="12"/>
      <c r="HM1538" s="12"/>
      <c r="HN1538" s="12"/>
      <c r="HO1538" s="12"/>
      <c r="HP1538" s="12"/>
      <c r="HQ1538" s="12"/>
      <c r="HR1538" s="12"/>
      <c r="HS1538" s="12"/>
      <c r="HT1538" s="12"/>
      <c r="HU1538" s="12"/>
      <c r="HV1538" s="12"/>
      <c r="HW1538" s="12"/>
      <c r="HX1538" s="12"/>
      <c r="HY1538" s="12"/>
      <c r="HZ1538" s="12"/>
      <c r="IA1538" s="12"/>
      <c r="IB1538" s="12"/>
      <c r="IC1538" s="12"/>
      <c r="ID1538" s="12"/>
    </row>
    <row r="1539" spans="1:238" x14ac:dyDescent="0.2">
      <c r="A1539" s="11">
        <f t="shared" si="25"/>
        <v>1531</v>
      </c>
      <c r="B1539" s="38" t="s">
        <v>212</v>
      </c>
      <c r="C1539" s="55" t="s">
        <v>754</v>
      </c>
      <c r="D1539" s="55" t="s">
        <v>896</v>
      </c>
      <c r="E1539" s="69">
        <v>2019.03</v>
      </c>
      <c r="F1539" s="58" t="s">
        <v>39</v>
      </c>
      <c r="G1539" s="39">
        <v>747</v>
      </c>
      <c r="H1539" s="39">
        <v>2015</v>
      </c>
      <c r="I1539" s="57" t="s">
        <v>1283</v>
      </c>
      <c r="J1539" s="57" t="s">
        <v>1290</v>
      </c>
      <c r="K1539" s="36" t="s">
        <v>177</v>
      </c>
      <c r="L1539" s="12"/>
      <c r="M1539" s="12"/>
      <c r="N1539" s="12"/>
      <c r="O1539" s="12"/>
      <c r="P1539" s="12"/>
      <c r="Q1539" s="12"/>
      <c r="R1539" s="12"/>
      <c r="S1539" s="12"/>
      <c r="T1539" s="12"/>
      <c r="U1539" s="12"/>
      <c r="V1539" s="12"/>
      <c r="W1539" s="12"/>
      <c r="X1539" s="12"/>
      <c r="Y1539" s="12"/>
      <c r="Z1539" s="12"/>
      <c r="AA1539" s="12"/>
      <c r="AB1539" s="12"/>
      <c r="AC1539" s="12"/>
      <c r="AD1539" s="12"/>
      <c r="AE1539" s="12"/>
      <c r="AF1539" s="12"/>
      <c r="AG1539" s="12"/>
      <c r="AH1539" s="12"/>
      <c r="AI1539" s="12"/>
      <c r="AJ1539" s="12"/>
      <c r="AK1539" s="12"/>
      <c r="AL1539" s="12"/>
      <c r="AM1539" s="12"/>
      <c r="AN1539" s="12"/>
      <c r="AO1539" s="12"/>
      <c r="AP1539" s="12"/>
      <c r="AQ1539" s="12"/>
      <c r="AR1539" s="12"/>
      <c r="AS1539" s="12"/>
      <c r="AT1539" s="12"/>
      <c r="AU1539" s="12"/>
      <c r="AV1539" s="12"/>
      <c r="AW1539" s="12"/>
      <c r="AX1539" s="12"/>
      <c r="AY1539" s="12"/>
      <c r="AZ1539" s="12"/>
      <c r="BA1539" s="12"/>
      <c r="BB1539" s="12"/>
      <c r="BC1539" s="12"/>
      <c r="BD1539" s="12"/>
      <c r="BE1539" s="12"/>
      <c r="BF1539" s="12"/>
      <c r="BG1539" s="12"/>
      <c r="BH1539" s="12"/>
      <c r="BI1539" s="12"/>
      <c r="BJ1539" s="12"/>
      <c r="BK1539" s="12"/>
      <c r="BL1539" s="12"/>
      <c r="BM1539" s="12"/>
      <c r="BN1539" s="12"/>
      <c r="BO1539" s="12"/>
      <c r="BP1539" s="12"/>
      <c r="BQ1539" s="12"/>
      <c r="BR1539" s="12"/>
      <c r="BS1539" s="12"/>
      <c r="BT1539" s="12"/>
      <c r="BU1539" s="12"/>
      <c r="BV1539" s="12"/>
      <c r="BW1539" s="12"/>
      <c r="BX1539" s="12"/>
      <c r="BY1539" s="12"/>
      <c r="BZ1539" s="12"/>
      <c r="CA1539" s="12"/>
      <c r="CB1539" s="12"/>
      <c r="CC1539" s="12"/>
      <c r="CD1539" s="12"/>
      <c r="CE1539" s="12"/>
      <c r="CF1539" s="12"/>
      <c r="CG1539" s="12"/>
      <c r="CH1539" s="12"/>
      <c r="CI1539" s="12"/>
      <c r="CJ1539" s="12"/>
      <c r="CK1539" s="12"/>
      <c r="CL1539" s="12"/>
      <c r="CM1539" s="12"/>
      <c r="CN1539" s="12"/>
      <c r="CO1539" s="12"/>
      <c r="CP1539" s="12"/>
      <c r="CQ1539" s="12"/>
      <c r="CR1539" s="12"/>
      <c r="CS1539" s="12"/>
      <c r="CT1539" s="12"/>
      <c r="CU1539" s="12"/>
      <c r="CV1539" s="12"/>
      <c r="CW1539" s="12"/>
      <c r="CX1539" s="12"/>
      <c r="CY1539" s="12"/>
      <c r="CZ1539" s="12"/>
      <c r="DA1539" s="12"/>
      <c r="DB1539" s="12"/>
      <c r="DC1539" s="12"/>
      <c r="DD1539" s="12"/>
      <c r="DE1539" s="12"/>
      <c r="DF1539" s="12"/>
      <c r="DG1539" s="12"/>
      <c r="DH1539" s="12"/>
      <c r="DI1539" s="12"/>
      <c r="DJ1539" s="12"/>
      <c r="DK1539" s="12"/>
      <c r="DL1539" s="12"/>
      <c r="DM1539" s="12"/>
      <c r="DN1539" s="12"/>
      <c r="DO1539" s="12"/>
      <c r="DP1539" s="12"/>
      <c r="DQ1539" s="12"/>
      <c r="DR1539" s="12"/>
      <c r="DS1539" s="12"/>
      <c r="DT1539" s="12"/>
      <c r="DU1539" s="12"/>
      <c r="DV1539" s="12"/>
      <c r="DW1539" s="12"/>
      <c r="DX1539" s="12"/>
      <c r="DY1539" s="12"/>
      <c r="DZ1539" s="12"/>
      <c r="EA1539" s="12"/>
      <c r="EB1539" s="12"/>
      <c r="EC1539" s="12"/>
      <c r="ED1539" s="12"/>
      <c r="EE1539" s="12"/>
      <c r="EF1539" s="12"/>
      <c r="EG1539" s="12"/>
      <c r="EH1539" s="12"/>
      <c r="EI1539" s="12"/>
      <c r="EJ1539" s="12"/>
      <c r="EK1539" s="12"/>
      <c r="EL1539" s="12"/>
      <c r="EM1539" s="12"/>
      <c r="EN1539" s="12"/>
      <c r="EO1539" s="12"/>
      <c r="EP1539" s="12"/>
      <c r="EQ1539" s="12"/>
      <c r="ER1539" s="12"/>
      <c r="ES1539" s="12"/>
      <c r="ET1539" s="12"/>
      <c r="EU1539" s="12"/>
      <c r="EV1539" s="12"/>
      <c r="EW1539" s="12"/>
      <c r="EX1539" s="12"/>
      <c r="EY1539" s="12"/>
      <c r="EZ1539" s="12"/>
      <c r="FA1539" s="12"/>
      <c r="FB1539" s="12"/>
      <c r="FC1539" s="12"/>
      <c r="FD1539" s="12"/>
      <c r="FE1539" s="12"/>
      <c r="FF1539" s="12"/>
      <c r="FG1539" s="12"/>
      <c r="FH1539" s="12"/>
      <c r="FI1539" s="12"/>
      <c r="FJ1539" s="12"/>
      <c r="FK1539" s="12"/>
      <c r="FL1539" s="12"/>
      <c r="FM1539" s="12"/>
      <c r="FN1539" s="12"/>
      <c r="FO1539" s="12"/>
      <c r="FP1539" s="12"/>
      <c r="FQ1539" s="12"/>
      <c r="FR1539" s="12"/>
      <c r="FS1539" s="12"/>
      <c r="FT1539" s="12"/>
      <c r="FU1539" s="12"/>
      <c r="FV1539" s="12"/>
      <c r="FW1539" s="12"/>
      <c r="FX1539" s="12"/>
      <c r="FY1539" s="12"/>
      <c r="FZ1539" s="12"/>
      <c r="GA1539" s="12"/>
      <c r="GB1539" s="12"/>
      <c r="GC1539" s="12"/>
      <c r="GD1539" s="12"/>
      <c r="GE1539" s="12"/>
      <c r="GF1539" s="12"/>
      <c r="GG1539" s="12"/>
      <c r="GH1539" s="12"/>
      <c r="GI1539" s="12"/>
      <c r="GJ1539" s="12"/>
      <c r="GK1539" s="12"/>
      <c r="GL1539" s="12"/>
      <c r="GM1539" s="12"/>
      <c r="GN1539" s="12"/>
      <c r="GO1539" s="12"/>
      <c r="GP1539" s="12"/>
      <c r="GQ1539" s="12"/>
      <c r="GR1539" s="12"/>
      <c r="GS1539" s="12"/>
      <c r="GT1539" s="12"/>
      <c r="GU1539" s="12"/>
      <c r="GV1539" s="12"/>
      <c r="GW1539" s="12"/>
      <c r="GX1539" s="12"/>
      <c r="GY1539" s="12"/>
      <c r="GZ1539" s="12"/>
      <c r="HA1539" s="12"/>
      <c r="HB1539" s="12"/>
      <c r="HC1539" s="12"/>
      <c r="HD1539" s="12"/>
      <c r="HE1539" s="12"/>
      <c r="HF1539" s="12"/>
      <c r="HG1539" s="12"/>
      <c r="HH1539" s="12"/>
      <c r="HI1539" s="12"/>
      <c r="HJ1539" s="12"/>
      <c r="HK1539" s="12"/>
      <c r="HL1539" s="12"/>
      <c r="HM1539" s="12"/>
      <c r="HN1539" s="12"/>
      <c r="HO1539" s="12"/>
      <c r="HP1539" s="12"/>
      <c r="HQ1539" s="12"/>
      <c r="HR1539" s="12"/>
      <c r="HS1539" s="12"/>
      <c r="HT1539" s="12"/>
      <c r="HU1539" s="12"/>
      <c r="HV1539" s="12"/>
      <c r="HW1539" s="12"/>
      <c r="HX1539" s="12"/>
      <c r="HY1539" s="12"/>
      <c r="HZ1539" s="12"/>
      <c r="IA1539" s="12"/>
      <c r="IB1539" s="12"/>
      <c r="IC1539" s="12"/>
      <c r="ID1539" s="12"/>
    </row>
    <row r="1540" spans="1:238" x14ac:dyDescent="0.2">
      <c r="A1540" s="11">
        <f t="shared" si="25"/>
        <v>1532</v>
      </c>
      <c r="B1540" s="38" t="s">
        <v>642</v>
      </c>
      <c r="C1540" s="38" t="s">
        <v>754</v>
      </c>
      <c r="D1540" s="38" t="s">
        <v>896</v>
      </c>
      <c r="E1540" s="69">
        <v>2019.05</v>
      </c>
      <c r="F1540" s="58" t="s">
        <v>30</v>
      </c>
      <c r="G1540" s="39">
        <v>1596</v>
      </c>
      <c r="H1540" s="39">
        <v>3799</v>
      </c>
      <c r="I1540" s="57" t="s">
        <v>15</v>
      </c>
      <c r="J1540" s="57" t="s">
        <v>17</v>
      </c>
      <c r="K1540" s="36"/>
    </row>
    <row r="1541" spans="1:238" x14ac:dyDescent="0.2">
      <c r="A1541" s="11">
        <f t="shared" si="25"/>
        <v>1533</v>
      </c>
      <c r="B1541" s="38" t="s">
        <v>77</v>
      </c>
      <c r="C1541" s="38" t="s">
        <v>754</v>
      </c>
      <c r="D1541" s="38" t="s">
        <v>896</v>
      </c>
      <c r="E1541" s="69">
        <v>2019.07</v>
      </c>
      <c r="F1541" s="58" t="s">
        <v>67</v>
      </c>
      <c r="G1541" s="39">
        <v>2070</v>
      </c>
      <c r="H1541" s="39">
        <v>4762</v>
      </c>
      <c r="I1541" s="65" t="s">
        <v>18</v>
      </c>
      <c r="J1541" s="57" t="s">
        <v>1290</v>
      </c>
      <c r="K1541" s="36"/>
      <c r="L1541" s="12"/>
      <c r="M1541" s="12"/>
      <c r="N1541" s="12"/>
      <c r="O1541" s="12"/>
      <c r="P1541" s="12"/>
      <c r="Q1541" s="12"/>
      <c r="R1541" s="12"/>
      <c r="S1541" s="12"/>
      <c r="T1541" s="12"/>
      <c r="U1541" s="12"/>
      <c r="V1541" s="12"/>
      <c r="W1541" s="12"/>
      <c r="X1541" s="12"/>
      <c r="Y1541" s="12"/>
      <c r="Z1541" s="12"/>
      <c r="AA1541" s="12"/>
      <c r="AB1541" s="12"/>
      <c r="AC1541" s="12"/>
      <c r="AD1541" s="12"/>
      <c r="AE1541" s="12"/>
      <c r="AF1541" s="12"/>
      <c r="AG1541" s="12"/>
      <c r="AH1541" s="12"/>
      <c r="AI1541" s="12"/>
      <c r="AJ1541" s="12"/>
      <c r="AK1541" s="12"/>
      <c r="AL1541" s="12"/>
      <c r="AM1541" s="12"/>
      <c r="AN1541" s="12"/>
      <c r="AO1541" s="12"/>
      <c r="AP1541" s="12"/>
      <c r="AQ1541" s="12"/>
      <c r="AR1541" s="12"/>
      <c r="AS1541" s="12"/>
      <c r="AT1541" s="12"/>
      <c r="AU1541" s="12"/>
      <c r="AV1541" s="12"/>
      <c r="AW1541" s="12"/>
      <c r="AX1541" s="12"/>
      <c r="AY1541" s="12"/>
      <c r="AZ1541" s="12"/>
      <c r="BA1541" s="12"/>
      <c r="BB1541" s="12"/>
      <c r="BC1541" s="12"/>
      <c r="BD1541" s="12"/>
      <c r="BE1541" s="12"/>
      <c r="BF1541" s="12"/>
      <c r="BG1541" s="12"/>
      <c r="BH1541" s="12"/>
      <c r="BI1541" s="12"/>
      <c r="BJ1541" s="12"/>
      <c r="BK1541" s="12"/>
      <c r="BL1541" s="12"/>
      <c r="BM1541" s="12"/>
      <c r="BN1541" s="12"/>
      <c r="BO1541" s="12"/>
      <c r="BP1541" s="12"/>
      <c r="BQ1541" s="12"/>
      <c r="BR1541" s="12"/>
      <c r="BS1541" s="12"/>
      <c r="BT1541" s="12"/>
      <c r="BU1541" s="12"/>
      <c r="BV1541" s="12"/>
      <c r="BW1541" s="12"/>
      <c r="BX1541" s="12"/>
      <c r="BY1541" s="12"/>
      <c r="BZ1541" s="12"/>
      <c r="CA1541" s="12"/>
      <c r="CB1541" s="12"/>
      <c r="CC1541" s="12"/>
      <c r="CD1541" s="12"/>
      <c r="CE1541" s="12"/>
      <c r="CF1541" s="12"/>
      <c r="CG1541" s="12"/>
      <c r="CH1541" s="12"/>
      <c r="CI1541" s="12"/>
      <c r="CJ1541" s="12"/>
      <c r="CK1541" s="12"/>
      <c r="CL1541" s="12"/>
      <c r="CM1541" s="12"/>
      <c r="CN1541" s="12"/>
      <c r="CO1541" s="12"/>
      <c r="CP1541" s="12"/>
      <c r="CQ1541" s="12"/>
      <c r="CR1541" s="12"/>
      <c r="CS1541" s="12"/>
      <c r="CT1541" s="12"/>
      <c r="CU1541" s="12"/>
      <c r="CV1541" s="12"/>
      <c r="CW1541" s="12"/>
      <c r="CX1541" s="12"/>
      <c r="CY1541" s="12"/>
      <c r="CZ1541" s="12"/>
      <c r="DA1541" s="12"/>
      <c r="DB1541" s="12"/>
      <c r="DC1541" s="12"/>
      <c r="DD1541" s="12"/>
      <c r="DE1541" s="12"/>
      <c r="DF1541" s="12"/>
      <c r="DG1541" s="12"/>
      <c r="DH1541" s="12"/>
      <c r="DI1541" s="12"/>
      <c r="DJ1541" s="12"/>
      <c r="DK1541" s="12"/>
      <c r="DL1541" s="12"/>
      <c r="DM1541" s="12"/>
      <c r="DN1541" s="12"/>
      <c r="DO1541" s="12"/>
      <c r="DP1541" s="12"/>
      <c r="DQ1541" s="12"/>
      <c r="DR1541" s="12"/>
      <c r="DS1541" s="12"/>
      <c r="DT1541" s="12"/>
      <c r="DU1541" s="12"/>
      <c r="DV1541" s="12"/>
      <c r="DW1541" s="12"/>
      <c r="DX1541" s="12"/>
      <c r="DY1541" s="12"/>
      <c r="DZ1541" s="12"/>
      <c r="EA1541" s="12"/>
      <c r="EB1541" s="12"/>
      <c r="EC1541" s="12"/>
      <c r="ED1541" s="12"/>
      <c r="EE1541" s="12"/>
      <c r="EF1541" s="12"/>
      <c r="EG1541" s="12"/>
      <c r="EH1541" s="12"/>
      <c r="EI1541" s="12"/>
      <c r="EJ1541" s="12"/>
      <c r="EK1541" s="12"/>
      <c r="EL1541" s="12"/>
      <c r="EM1541" s="12"/>
      <c r="EN1541" s="12"/>
      <c r="EO1541" s="12"/>
      <c r="EP1541" s="12"/>
      <c r="EQ1541" s="12"/>
      <c r="ER1541" s="12"/>
      <c r="ES1541" s="12"/>
      <c r="ET1541" s="12"/>
      <c r="EU1541" s="12"/>
      <c r="EV1541" s="12"/>
      <c r="EW1541" s="12"/>
      <c r="EX1541" s="12"/>
      <c r="EY1541" s="12"/>
      <c r="EZ1541" s="12"/>
      <c r="FA1541" s="12"/>
      <c r="FB1541" s="12"/>
      <c r="FC1541" s="12"/>
      <c r="FD1541" s="12"/>
      <c r="FE1541" s="12"/>
      <c r="FF1541" s="12"/>
      <c r="FG1541" s="12"/>
      <c r="FH1541" s="12"/>
      <c r="FI1541" s="12"/>
      <c r="FJ1541" s="12"/>
      <c r="FK1541" s="12"/>
      <c r="FL1541" s="12"/>
      <c r="FM1541" s="12"/>
      <c r="FN1541" s="12"/>
      <c r="FO1541" s="12"/>
      <c r="FP1541" s="12"/>
      <c r="FQ1541" s="12"/>
      <c r="FR1541" s="12"/>
      <c r="FS1541" s="12"/>
      <c r="FT1541" s="12"/>
      <c r="FU1541" s="12"/>
      <c r="FV1541" s="12"/>
      <c r="FW1541" s="12"/>
      <c r="FX1541" s="12"/>
      <c r="FY1541" s="12"/>
      <c r="FZ1541" s="12"/>
      <c r="GA1541" s="12"/>
      <c r="GB1541" s="12"/>
      <c r="GC1541" s="12"/>
      <c r="GD1541" s="12"/>
      <c r="GE1541" s="12"/>
      <c r="GF1541" s="12"/>
      <c r="GG1541" s="12"/>
      <c r="GH1541" s="12"/>
      <c r="GI1541" s="12"/>
      <c r="GJ1541" s="12"/>
      <c r="GK1541" s="12"/>
      <c r="GL1541" s="12"/>
      <c r="GM1541" s="12"/>
      <c r="GN1541" s="12"/>
      <c r="GO1541" s="12"/>
      <c r="GP1541" s="12"/>
      <c r="GQ1541" s="12"/>
      <c r="GR1541" s="12"/>
      <c r="GS1541" s="12"/>
      <c r="GT1541" s="12"/>
      <c r="GU1541" s="12"/>
      <c r="GV1541" s="12"/>
      <c r="GW1541" s="12"/>
      <c r="GX1541" s="12"/>
      <c r="GY1541" s="12"/>
      <c r="GZ1541" s="12"/>
      <c r="HA1541" s="12"/>
      <c r="HB1541" s="12"/>
      <c r="HC1541" s="12"/>
      <c r="HD1541" s="12"/>
      <c r="HE1541" s="12"/>
      <c r="HF1541" s="12"/>
      <c r="HG1541" s="12"/>
      <c r="HH1541" s="12"/>
      <c r="HI1541" s="12"/>
      <c r="HJ1541" s="12"/>
      <c r="HK1541" s="12"/>
      <c r="HL1541" s="12"/>
      <c r="HM1541" s="12"/>
      <c r="HN1541" s="12"/>
      <c r="HO1541" s="12"/>
      <c r="HP1541" s="12"/>
      <c r="HQ1541" s="12"/>
      <c r="HR1541" s="12"/>
      <c r="HS1541" s="12"/>
      <c r="HT1541" s="12"/>
      <c r="HU1541" s="12"/>
      <c r="HV1541" s="12"/>
      <c r="HW1541" s="12"/>
      <c r="HX1541" s="12"/>
      <c r="HY1541" s="12"/>
      <c r="HZ1541" s="12"/>
      <c r="IA1541" s="12"/>
      <c r="IB1541" s="12"/>
      <c r="IC1541" s="12"/>
      <c r="ID1541" s="12"/>
    </row>
    <row r="1542" spans="1:238" x14ac:dyDescent="0.2">
      <c r="A1542" s="11">
        <f t="shared" si="25"/>
        <v>1534</v>
      </c>
      <c r="B1542" s="38" t="s">
        <v>643</v>
      </c>
      <c r="C1542" s="38" t="s">
        <v>754</v>
      </c>
      <c r="D1542" s="38" t="s">
        <v>896</v>
      </c>
      <c r="E1542" s="69">
        <v>2019.07</v>
      </c>
      <c r="F1542" s="58" t="s">
        <v>73</v>
      </c>
      <c r="G1542" s="39">
        <v>4634</v>
      </c>
      <c r="H1542" s="39">
        <v>11003</v>
      </c>
      <c r="I1542" s="65" t="s">
        <v>18</v>
      </c>
      <c r="J1542" s="57" t="s">
        <v>1290</v>
      </c>
      <c r="K1542" s="36"/>
    </row>
    <row r="1543" spans="1:238" x14ac:dyDescent="0.2">
      <c r="A1543" s="11">
        <f t="shared" si="25"/>
        <v>1535</v>
      </c>
      <c r="B1543" s="38" t="s">
        <v>644</v>
      </c>
      <c r="C1543" s="38" t="s">
        <v>754</v>
      </c>
      <c r="D1543" s="38" t="s">
        <v>896</v>
      </c>
      <c r="E1543" s="69">
        <v>2019.09</v>
      </c>
      <c r="F1543" s="58" t="s">
        <v>96</v>
      </c>
      <c r="G1543" s="39">
        <v>4103</v>
      </c>
      <c r="H1543" s="39">
        <v>8987</v>
      </c>
      <c r="I1543" s="57" t="s">
        <v>15</v>
      </c>
      <c r="J1543" s="57" t="s">
        <v>17</v>
      </c>
      <c r="K1543" s="36" t="s">
        <v>178</v>
      </c>
    </row>
    <row r="1544" spans="1:238" x14ac:dyDescent="0.2">
      <c r="A1544" s="11">
        <f t="shared" si="25"/>
        <v>1536</v>
      </c>
      <c r="B1544" s="38" t="s">
        <v>345</v>
      </c>
      <c r="C1544" s="38" t="s">
        <v>754</v>
      </c>
      <c r="D1544" s="32" t="s">
        <v>896</v>
      </c>
      <c r="E1544" s="69" t="s">
        <v>239</v>
      </c>
      <c r="F1544" s="58" t="s">
        <v>2718</v>
      </c>
      <c r="G1544" s="39">
        <v>51</v>
      </c>
      <c r="H1544" s="57" t="s">
        <v>28</v>
      </c>
      <c r="I1544" s="65" t="s">
        <v>18</v>
      </c>
      <c r="J1544" s="57" t="s">
        <v>40</v>
      </c>
      <c r="K1544" s="36" t="s">
        <v>176</v>
      </c>
      <c r="L1544" s="12"/>
      <c r="M1544" s="12"/>
      <c r="N1544" s="12"/>
      <c r="O1544" s="12"/>
      <c r="P1544" s="12"/>
      <c r="Q1544" s="12"/>
      <c r="R1544" s="12"/>
      <c r="S1544" s="12"/>
      <c r="T1544" s="12"/>
      <c r="U1544" s="12"/>
      <c r="V1544" s="12"/>
      <c r="W1544" s="12"/>
      <c r="X1544" s="12"/>
      <c r="Y1544" s="12"/>
      <c r="Z1544" s="12"/>
      <c r="AA1544" s="12"/>
      <c r="AB1544" s="12"/>
      <c r="AC1544" s="12"/>
      <c r="AD1544" s="12"/>
      <c r="AE1544" s="12"/>
      <c r="AF1544" s="12"/>
      <c r="AG1544" s="12"/>
      <c r="AH1544" s="12"/>
      <c r="AI1544" s="12"/>
      <c r="AJ1544" s="12"/>
      <c r="AK1544" s="12"/>
      <c r="AL1544" s="12"/>
      <c r="AM1544" s="12"/>
      <c r="AN1544" s="12"/>
      <c r="AO1544" s="12"/>
      <c r="AP1544" s="12"/>
      <c r="AQ1544" s="12"/>
      <c r="AR1544" s="12"/>
      <c r="AS1544" s="12"/>
      <c r="AT1544" s="12"/>
      <c r="AU1544" s="12"/>
      <c r="AV1544" s="12"/>
      <c r="AW1544" s="12"/>
      <c r="AX1544" s="12"/>
      <c r="AY1544" s="12"/>
      <c r="AZ1544" s="12"/>
      <c r="BA1544" s="12"/>
      <c r="BB1544" s="12"/>
      <c r="BC1544" s="12"/>
      <c r="BD1544" s="12"/>
      <c r="BE1544" s="12"/>
      <c r="BF1544" s="12"/>
      <c r="BG1544" s="12"/>
      <c r="BH1544" s="12"/>
      <c r="BI1544" s="12"/>
      <c r="BJ1544" s="12"/>
      <c r="BK1544" s="12"/>
      <c r="BL1544" s="12"/>
      <c r="BM1544" s="12"/>
      <c r="BN1544" s="12"/>
      <c r="BO1544" s="12"/>
      <c r="BP1544" s="12"/>
      <c r="BQ1544" s="12"/>
      <c r="BR1544" s="12"/>
      <c r="BS1544" s="12"/>
      <c r="BT1544" s="12"/>
      <c r="BU1544" s="12"/>
      <c r="BV1544" s="12"/>
      <c r="BW1544" s="12"/>
      <c r="BX1544" s="12"/>
      <c r="BY1544" s="12"/>
      <c r="BZ1544" s="12"/>
      <c r="CA1544" s="12"/>
      <c r="CB1544" s="12"/>
      <c r="CC1544" s="12"/>
      <c r="CD1544" s="12"/>
      <c r="CE1544" s="12"/>
      <c r="CF1544" s="12"/>
      <c r="CG1544" s="12"/>
      <c r="CH1544" s="12"/>
      <c r="CI1544" s="12"/>
      <c r="CJ1544" s="12"/>
      <c r="CK1544" s="12"/>
      <c r="CL1544" s="12"/>
      <c r="CM1544" s="12"/>
      <c r="CN1544" s="12"/>
      <c r="CO1544" s="12"/>
      <c r="CP1544" s="12"/>
      <c r="CQ1544" s="12"/>
      <c r="CR1544" s="12"/>
      <c r="CS1544" s="12"/>
      <c r="CT1544" s="12"/>
      <c r="CU1544" s="12"/>
      <c r="CV1544" s="12"/>
      <c r="CW1544" s="12"/>
      <c r="CX1544" s="12"/>
      <c r="CY1544" s="12"/>
      <c r="CZ1544" s="12"/>
      <c r="DA1544" s="12"/>
      <c r="DB1544" s="12"/>
      <c r="DC1544" s="12"/>
      <c r="DD1544" s="12"/>
      <c r="DE1544" s="12"/>
      <c r="DF1544" s="12"/>
      <c r="DG1544" s="12"/>
      <c r="DH1544" s="12"/>
      <c r="DI1544" s="12"/>
      <c r="DJ1544" s="12"/>
      <c r="DK1544" s="12"/>
      <c r="DL1544" s="12"/>
      <c r="DM1544" s="12"/>
      <c r="DN1544" s="12"/>
      <c r="DO1544" s="12"/>
      <c r="DP1544" s="12"/>
      <c r="DQ1544" s="12"/>
      <c r="DR1544" s="12"/>
      <c r="DS1544" s="12"/>
      <c r="DT1544" s="12"/>
      <c r="DU1544" s="12"/>
      <c r="DV1544" s="12"/>
      <c r="DW1544" s="12"/>
      <c r="DX1544" s="12"/>
      <c r="DY1544" s="12"/>
      <c r="DZ1544" s="12"/>
      <c r="EA1544" s="12"/>
      <c r="EB1544" s="12"/>
      <c r="EC1544" s="12"/>
      <c r="ED1544" s="12"/>
      <c r="EE1544" s="12"/>
      <c r="EF1544" s="12"/>
      <c r="EG1544" s="12"/>
      <c r="EH1544" s="12"/>
      <c r="EI1544" s="12"/>
      <c r="EJ1544" s="12"/>
      <c r="EK1544" s="12"/>
      <c r="EL1544" s="12"/>
      <c r="EM1544" s="12"/>
      <c r="EN1544" s="12"/>
      <c r="EO1544" s="12"/>
      <c r="EP1544" s="12"/>
      <c r="EQ1544" s="12"/>
      <c r="ER1544" s="12"/>
      <c r="ES1544" s="12"/>
      <c r="ET1544" s="12"/>
      <c r="EU1544" s="12"/>
      <c r="EV1544" s="12"/>
      <c r="EW1544" s="12"/>
      <c r="EX1544" s="12"/>
      <c r="EY1544" s="12"/>
      <c r="EZ1544" s="12"/>
      <c r="FA1544" s="12"/>
      <c r="FB1544" s="12"/>
      <c r="FC1544" s="12"/>
      <c r="FD1544" s="12"/>
      <c r="FE1544" s="12"/>
      <c r="FF1544" s="12"/>
      <c r="FG1544" s="12"/>
      <c r="FH1544" s="12"/>
      <c r="FI1544" s="12"/>
      <c r="FJ1544" s="12"/>
      <c r="FK1544" s="12"/>
      <c r="FL1544" s="12"/>
      <c r="FM1544" s="12"/>
      <c r="FN1544" s="12"/>
      <c r="FO1544" s="12"/>
      <c r="FP1544" s="12"/>
      <c r="FQ1544" s="12"/>
      <c r="FR1544" s="12"/>
      <c r="FS1544" s="12"/>
      <c r="FT1544" s="12"/>
      <c r="FU1544" s="12"/>
      <c r="FV1544" s="12"/>
      <c r="FW1544" s="12"/>
      <c r="FX1544" s="12"/>
      <c r="FY1544" s="12"/>
      <c r="FZ1544" s="12"/>
      <c r="GA1544" s="12"/>
      <c r="GB1544" s="12"/>
      <c r="GC1544" s="12"/>
      <c r="GD1544" s="12"/>
      <c r="GE1544" s="12"/>
      <c r="GF1544" s="12"/>
      <c r="GG1544" s="12"/>
      <c r="GH1544" s="12"/>
      <c r="GI1544" s="12"/>
      <c r="GJ1544" s="12"/>
      <c r="GK1544" s="12"/>
      <c r="GL1544" s="12"/>
      <c r="GM1544" s="12"/>
      <c r="GN1544" s="12"/>
      <c r="GO1544" s="12"/>
      <c r="GP1544" s="12"/>
      <c r="GQ1544" s="12"/>
      <c r="GR1544" s="12"/>
      <c r="GS1544" s="12"/>
      <c r="GT1544" s="12"/>
      <c r="GU1544" s="12"/>
      <c r="GV1544" s="12"/>
      <c r="GW1544" s="12"/>
      <c r="GX1544" s="12"/>
      <c r="GY1544" s="12"/>
      <c r="GZ1544" s="12"/>
      <c r="HA1544" s="12"/>
      <c r="HB1544" s="12"/>
      <c r="HC1544" s="12"/>
      <c r="HD1544" s="12"/>
      <c r="HE1544" s="12"/>
      <c r="HF1544" s="12"/>
      <c r="HG1544" s="12"/>
      <c r="HH1544" s="12"/>
      <c r="HI1544" s="12"/>
      <c r="HJ1544" s="12"/>
      <c r="HK1544" s="12"/>
      <c r="HL1544" s="12"/>
      <c r="HM1544" s="12"/>
      <c r="HN1544" s="12"/>
      <c r="HO1544" s="12"/>
      <c r="HP1544" s="12"/>
      <c r="HQ1544" s="12"/>
      <c r="HR1544" s="12"/>
      <c r="HS1544" s="12"/>
      <c r="HT1544" s="12"/>
      <c r="HU1544" s="12"/>
      <c r="HV1544" s="12"/>
      <c r="HW1544" s="12"/>
      <c r="HX1544" s="12"/>
      <c r="HY1544" s="12"/>
      <c r="HZ1544" s="12"/>
      <c r="IA1544" s="12"/>
      <c r="IB1544" s="12"/>
      <c r="IC1544" s="12"/>
      <c r="ID1544" s="12"/>
    </row>
    <row r="1545" spans="1:238" ht="31.8" customHeight="1" x14ac:dyDescent="0.2">
      <c r="A1545" s="11">
        <f t="shared" si="25"/>
        <v>1537</v>
      </c>
      <c r="B1545" s="59" t="s">
        <v>2719</v>
      </c>
      <c r="C1545" s="55" t="s">
        <v>754</v>
      </c>
      <c r="D1545" s="38" t="s">
        <v>896</v>
      </c>
      <c r="E1545" s="69" t="s">
        <v>239</v>
      </c>
      <c r="F1545" s="58" t="s">
        <v>104</v>
      </c>
      <c r="G1545" s="39">
        <v>3904</v>
      </c>
      <c r="H1545" s="39">
        <v>11885</v>
      </c>
      <c r="I1545" s="65" t="s">
        <v>18</v>
      </c>
      <c r="J1545" s="57" t="s">
        <v>17</v>
      </c>
      <c r="K1545" s="36" t="s">
        <v>1041</v>
      </c>
    </row>
    <row r="1546" spans="1:238" x14ac:dyDescent="0.2">
      <c r="A1546" s="11">
        <f t="shared" si="25"/>
        <v>1538</v>
      </c>
      <c r="B1546" s="38" t="s">
        <v>138</v>
      </c>
      <c r="C1546" s="38" t="s">
        <v>754</v>
      </c>
      <c r="D1546" s="55" t="s">
        <v>896</v>
      </c>
      <c r="E1546" s="69">
        <v>2020.04</v>
      </c>
      <c r="F1546" s="58" t="s">
        <v>2044</v>
      </c>
      <c r="G1546" s="39">
        <v>2578</v>
      </c>
      <c r="H1546" s="39">
        <v>5093</v>
      </c>
      <c r="I1546" s="57" t="s">
        <v>15</v>
      </c>
      <c r="J1546" s="57" t="s">
        <v>17</v>
      </c>
      <c r="K1546" s="36" t="s">
        <v>178</v>
      </c>
    </row>
    <row r="1547" spans="1:238" x14ac:dyDescent="0.2">
      <c r="A1547" s="11">
        <f t="shared" si="25"/>
        <v>1539</v>
      </c>
      <c r="B1547" s="32" t="s">
        <v>1180</v>
      </c>
      <c r="C1547" s="32" t="s">
        <v>754</v>
      </c>
      <c r="D1547" s="32" t="s">
        <v>896</v>
      </c>
      <c r="E1547" s="68">
        <v>2020.07</v>
      </c>
      <c r="F1547" s="33" t="s">
        <v>170</v>
      </c>
      <c r="G1547" s="34">
        <v>1357</v>
      </c>
      <c r="H1547" s="34">
        <v>2323</v>
      </c>
      <c r="I1547" s="37" t="s">
        <v>15</v>
      </c>
      <c r="J1547" s="35" t="s">
        <v>17</v>
      </c>
      <c r="K1547" s="36"/>
    </row>
    <row r="1548" spans="1:238" x14ac:dyDescent="0.2">
      <c r="A1548" s="11">
        <f t="shared" si="25"/>
        <v>1540</v>
      </c>
      <c r="B1548" s="32" t="s">
        <v>711</v>
      </c>
      <c r="C1548" s="32" t="s">
        <v>754</v>
      </c>
      <c r="D1548" s="38" t="s">
        <v>896</v>
      </c>
      <c r="E1548" s="68" t="s">
        <v>1870</v>
      </c>
      <c r="F1548" s="33" t="s">
        <v>2077</v>
      </c>
      <c r="G1548" s="34">
        <v>4951</v>
      </c>
      <c r="H1548" s="34">
        <v>11094</v>
      </c>
      <c r="I1548" s="37" t="s">
        <v>1326</v>
      </c>
      <c r="J1548" s="35" t="s">
        <v>17</v>
      </c>
      <c r="K1548" s="36" t="s">
        <v>178</v>
      </c>
    </row>
    <row r="1549" spans="1:238" x14ac:dyDescent="0.2">
      <c r="A1549" s="11">
        <f t="shared" si="25"/>
        <v>1541</v>
      </c>
      <c r="B1549" s="32" t="s">
        <v>752</v>
      </c>
      <c r="C1549" s="32" t="s">
        <v>754</v>
      </c>
      <c r="D1549" s="38" t="s">
        <v>896</v>
      </c>
      <c r="E1549" s="68" t="s">
        <v>1334</v>
      </c>
      <c r="F1549" s="33" t="s">
        <v>2720</v>
      </c>
      <c r="G1549" s="34">
        <v>555</v>
      </c>
      <c r="H1549" s="34">
        <v>963</v>
      </c>
      <c r="I1549" s="37" t="s">
        <v>15</v>
      </c>
      <c r="J1549" s="35" t="s">
        <v>17</v>
      </c>
      <c r="K1549" s="36"/>
    </row>
    <row r="1550" spans="1:238" x14ac:dyDescent="0.2">
      <c r="A1550" s="11">
        <f t="shared" si="25"/>
        <v>1542</v>
      </c>
      <c r="B1550" s="32" t="s">
        <v>802</v>
      </c>
      <c r="C1550" s="32" t="s">
        <v>754</v>
      </c>
      <c r="D1550" s="38" t="s">
        <v>896</v>
      </c>
      <c r="E1550" s="68" t="s">
        <v>1336</v>
      </c>
      <c r="F1550" s="33" t="s">
        <v>2721</v>
      </c>
      <c r="G1550" s="34">
        <v>2280</v>
      </c>
      <c r="H1550" s="34">
        <v>4823</v>
      </c>
      <c r="I1550" s="37" t="s">
        <v>15</v>
      </c>
      <c r="J1550" s="35" t="s">
        <v>17</v>
      </c>
      <c r="K1550" s="36" t="s">
        <v>178</v>
      </c>
    </row>
    <row r="1551" spans="1:238" x14ac:dyDescent="0.2">
      <c r="A1551" s="11">
        <f t="shared" si="25"/>
        <v>1543</v>
      </c>
      <c r="B1551" s="32" t="s">
        <v>923</v>
      </c>
      <c r="C1551" s="32" t="s">
        <v>754</v>
      </c>
      <c r="D1551" s="32" t="s">
        <v>896</v>
      </c>
      <c r="E1551" s="68" t="s">
        <v>1623</v>
      </c>
      <c r="F1551" s="33" t="s">
        <v>924</v>
      </c>
      <c r="G1551" s="34">
        <v>628</v>
      </c>
      <c r="H1551" s="34">
        <v>1088</v>
      </c>
      <c r="I1551" s="37" t="s">
        <v>15</v>
      </c>
      <c r="J1551" s="35" t="s">
        <v>17</v>
      </c>
      <c r="K1551" s="36" t="s">
        <v>1622</v>
      </c>
    </row>
    <row r="1552" spans="1:238" x14ac:dyDescent="0.2">
      <c r="A1552" s="11">
        <f t="shared" si="25"/>
        <v>1544</v>
      </c>
      <c r="B1552" s="32" t="s">
        <v>1007</v>
      </c>
      <c r="C1552" s="32" t="s">
        <v>754</v>
      </c>
      <c r="D1552" s="38" t="s">
        <v>896</v>
      </c>
      <c r="E1552" s="68" t="s">
        <v>1628</v>
      </c>
      <c r="F1552" s="33" t="s">
        <v>84</v>
      </c>
      <c r="G1552" s="34">
        <v>4849</v>
      </c>
      <c r="H1552" s="34">
        <v>9605</v>
      </c>
      <c r="I1552" s="37" t="s">
        <v>1326</v>
      </c>
      <c r="J1552" s="35" t="s">
        <v>17</v>
      </c>
      <c r="K1552" s="36" t="s">
        <v>178</v>
      </c>
    </row>
    <row r="1553" spans="1:238" s="12" customFormat="1" x14ac:dyDescent="0.2">
      <c r="A1553" s="139" t="s">
        <v>1215</v>
      </c>
      <c r="B1553" s="140"/>
      <c r="C1553" s="140"/>
      <c r="D1553" s="140"/>
      <c r="E1553" s="140"/>
      <c r="F1553" s="140"/>
      <c r="G1553" s="140"/>
      <c r="H1553" s="140"/>
      <c r="I1553" s="140"/>
      <c r="J1553" s="140"/>
      <c r="K1553" s="141"/>
    </row>
    <row r="1554" spans="1:238" x14ac:dyDescent="0.2">
      <c r="A1554" s="11">
        <f>ROW()-9</f>
        <v>1545</v>
      </c>
      <c r="B1554" s="32" t="s">
        <v>1835</v>
      </c>
      <c r="C1554" s="32" t="s">
        <v>137</v>
      </c>
      <c r="D1554" s="38" t="s">
        <v>1042</v>
      </c>
      <c r="E1554" s="69">
        <v>2010.08</v>
      </c>
      <c r="F1554" s="33" t="s">
        <v>1836</v>
      </c>
      <c r="G1554" s="34">
        <v>1506</v>
      </c>
      <c r="H1554" s="34">
        <v>2156</v>
      </c>
      <c r="I1554" s="37" t="s">
        <v>1268</v>
      </c>
      <c r="J1554" s="35" t="s">
        <v>17</v>
      </c>
      <c r="K1554" s="36"/>
      <c r="L1554" s="15"/>
      <c r="M1554" s="15"/>
      <c r="N1554" s="15"/>
      <c r="O1554" s="15"/>
      <c r="P1554" s="15"/>
      <c r="Q1554" s="15"/>
      <c r="R1554" s="15"/>
      <c r="S1554" s="15"/>
      <c r="T1554" s="15"/>
      <c r="U1554" s="15"/>
      <c r="V1554" s="15"/>
      <c r="W1554" s="15"/>
      <c r="X1554" s="15"/>
      <c r="Y1554" s="15"/>
      <c r="Z1554" s="15"/>
      <c r="AA1554" s="15"/>
      <c r="AB1554" s="15"/>
      <c r="AC1554" s="15"/>
      <c r="AD1554" s="15"/>
      <c r="AE1554" s="15"/>
      <c r="AF1554" s="15"/>
      <c r="AG1554" s="15"/>
      <c r="AH1554" s="15"/>
      <c r="AI1554" s="15"/>
      <c r="AJ1554" s="15"/>
      <c r="AK1554" s="15"/>
      <c r="AL1554" s="15"/>
      <c r="AM1554" s="15"/>
      <c r="AN1554" s="15"/>
      <c r="AO1554" s="15"/>
      <c r="AP1554" s="15"/>
      <c r="AQ1554" s="15"/>
      <c r="AR1554" s="15"/>
      <c r="AS1554" s="15"/>
      <c r="AT1554" s="15"/>
      <c r="AU1554" s="15"/>
      <c r="AV1554" s="15"/>
      <c r="AW1554" s="15"/>
      <c r="AX1554" s="15"/>
      <c r="AY1554" s="15"/>
      <c r="AZ1554" s="15"/>
      <c r="BA1554" s="15"/>
      <c r="BB1554" s="15"/>
      <c r="BC1554" s="15"/>
      <c r="BD1554" s="15"/>
      <c r="BE1554" s="15"/>
      <c r="BF1554" s="15"/>
      <c r="BG1554" s="15"/>
      <c r="BH1554" s="15"/>
      <c r="BI1554" s="15"/>
      <c r="BJ1554" s="15"/>
      <c r="BK1554" s="15"/>
      <c r="BL1554" s="15"/>
      <c r="BM1554" s="15"/>
      <c r="BN1554" s="15"/>
      <c r="BO1554" s="15"/>
      <c r="BP1554" s="15"/>
      <c r="BQ1554" s="15"/>
      <c r="BR1554" s="15"/>
      <c r="BS1554" s="15"/>
      <c r="BT1554" s="15"/>
      <c r="BU1554" s="15"/>
      <c r="BV1554" s="15"/>
      <c r="BW1554" s="15"/>
      <c r="BX1554" s="15"/>
      <c r="BY1554" s="15"/>
      <c r="BZ1554" s="15"/>
      <c r="CA1554" s="15"/>
      <c r="CB1554" s="15"/>
      <c r="CC1554" s="15"/>
      <c r="CD1554" s="15"/>
      <c r="CE1554" s="15"/>
      <c r="CF1554" s="15"/>
      <c r="CG1554" s="15"/>
      <c r="CH1554" s="15"/>
      <c r="CI1554" s="15"/>
      <c r="CJ1554" s="15"/>
      <c r="CK1554" s="15"/>
      <c r="CL1554" s="15"/>
      <c r="CM1554" s="15"/>
      <c r="CN1554" s="15"/>
      <c r="CO1554" s="15"/>
      <c r="CP1554" s="15"/>
      <c r="CQ1554" s="15"/>
      <c r="CR1554" s="15"/>
      <c r="CS1554" s="15"/>
      <c r="CT1554" s="15"/>
      <c r="CU1554" s="15"/>
      <c r="CV1554" s="15"/>
      <c r="CW1554" s="15"/>
      <c r="CX1554" s="15"/>
      <c r="CY1554" s="15"/>
      <c r="CZ1554" s="15"/>
      <c r="DA1554" s="15"/>
      <c r="DB1554" s="15"/>
      <c r="DC1554" s="15"/>
      <c r="DD1554" s="15"/>
      <c r="DE1554" s="15"/>
      <c r="DF1554" s="15"/>
      <c r="DG1554" s="15"/>
      <c r="DH1554" s="15"/>
      <c r="DI1554" s="15"/>
      <c r="DJ1554" s="15"/>
      <c r="DK1554" s="15"/>
      <c r="DL1554" s="15"/>
      <c r="DM1554" s="15"/>
      <c r="DN1554" s="15"/>
      <c r="DO1554" s="15"/>
      <c r="DP1554" s="15"/>
      <c r="DQ1554" s="15"/>
      <c r="DR1554" s="15"/>
      <c r="DS1554" s="15"/>
      <c r="DT1554" s="15"/>
      <c r="DU1554" s="15"/>
      <c r="DV1554" s="15"/>
      <c r="DW1554" s="15"/>
      <c r="DX1554" s="15"/>
      <c r="DY1554" s="15"/>
      <c r="DZ1554" s="15"/>
      <c r="EA1554" s="15"/>
      <c r="EB1554" s="15"/>
      <c r="EC1554" s="15"/>
      <c r="ED1554" s="15"/>
      <c r="EE1554" s="15"/>
      <c r="EF1554" s="15"/>
      <c r="EG1554" s="15"/>
      <c r="EH1554" s="15"/>
      <c r="EI1554" s="15"/>
      <c r="EJ1554" s="15"/>
      <c r="EK1554" s="15"/>
      <c r="EL1554" s="15"/>
      <c r="EM1554" s="15"/>
      <c r="EN1554" s="15"/>
      <c r="EO1554" s="15"/>
      <c r="EP1554" s="15"/>
      <c r="EQ1554" s="15"/>
      <c r="ER1554" s="15"/>
      <c r="ES1554" s="15"/>
      <c r="ET1554" s="15"/>
      <c r="EU1554" s="15"/>
      <c r="EV1554" s="15"/>
      <c r="EW1554" s="15"/>
      <c r="EX1554" s="15"/>
      <c r="EY1554" s="15"/>
      <c r="EZ1554" s="15"/>
      <c r="FA1554" s="15"/>
      <c r="FB1554" s="15"/>
      <c r="FC1554" s="15"/>
      <c r="FD1554" s="15"/>
      <c r="FE1554" s="15"/>
      <c r="FF1554" s="15"/>
      <c r="FG1554" s="15"/>
      <c r="FH1554" s="15"/>
      <c r="FI1554" s="15"/>
      <c r="FJ1554" s="15"/>
      <c r="FK1554" s="15"/>
      <c r="FL1554" s="15"/>
      <c r="FM1554" s="15"/>
      <c r="FN1554" s="15"/>
      <c r="FO1554" s="15"/>
      <c r="FP1554" s="15"/>
      <c r="FQ1554" s="15"/>
      <c r="FR1554" s="15"/>
      <c r="FS1554" s="15"/>
      <c r="FT1554" s="15"/>
      <c r="FU1554" s="15"/>
      <c r="FV1554" s="15"/>
      <c r="FW1554" s="15"/>
      <c r="FX1554" s="15"/>
      <c r="FY1554" s="15"/>
      <c r="FZ1554" s="15"/>
      <c r="GA1554" s="15"/>
      <c r="GB1554" s="15"/>
      <c r="GC1554" s="15"/>
      <c r="GD1554" s="15"/>
      <c r="GE1554" s="15"/>
      <c r="GF1554" s="15"/>
      <c r="GG1554" s="15"/>
      <c r="GH1554" s="15"/>
      <c r="GI1554" s="15"/>
      <c r="GJ1554" s="15"/>
      <c r="GK1554" s="15"/>
      <c r="GL1554" s="15"/>
      <c r="GM1554" s="15"/>
      <c r="GN1554" s="15"/>
      <c r="GO1554" s="15"/>
      <c r="GP1554" s="15"/>
      <c r="GQ1554" s="15"/>
      <c r="GR1554" s="15"/>
      <c r="GS1554" s="15"/>
      <c r="GT1554" s="15"/>
      <c r="GU1554" s="15"/>
      <c r="GV1554" s="15"/>
      <c r="GW1554" s="15"/>
      <c r="GX1554" s="15"/>
      <c r="GY1554" s="15"/>
      <c r="GZ1554" s="15"/>
      <c r="HA1554" s="15"/>
      <c r="HB1554" s="15"/>
      <c r="HC1554" s="15"/>
      <c r="HD1554" s="15"/>
      <c r="HE1554" s="15"/>
      <c r="HF1554" s="15"/>
      <c r="HG1554" s="15"/>
      <c r="HH1554" s="15"/>
      <c r="HI1554" s="15"/>
      <c r="HJ1554" s="15"/>
      <c r="HK1554" s="15"/>
      <c r="HL1554" s="15"/>
      <c r="HM1554" s="15"/>
      <c r="HN1554" s="15"/>
      <c r="HO1554" s="15"/>
      <c r="HP1554" s="15"/>
      <c r="HQ1554" s="15"/>
      <c r="HR1554" s="15"/>
      <c r="HS1554" s="15"/>
      <c r="HT1554" s="15"/>
      <c r="HU1554" s="15"/>
      <c r="HV1554" s="15"/>
      <c r="HW1554" s="15"/>
      <c r="HX1554" s="15"/>
      <c r="HY1554" s="15"/>
      <c r="HZ1554" s="15"/>
      <c r="IA1554" s="15"/>
      <c r="IB1554" s="15"/>
      <c r="IC1554" s="15"/>
      <c r="ID1554" s="15"/>
    </row>
    <row r="1555" spans="1:238" x14ac:dyDescent="0.2">
      <c r="A1555" s="11">
        <f t="shared" ref="A1555:A1619" si="26">ROW()-9</f>
        <v>1546</v>
      </c>
      <c r="B1555" s="32" t="s">
        <v>1837</v>
      </c>
      <c r="C1555" s="32" t="s">
        <v>137</v>
      </c>
      <c r="D1555" s="38" t="s">
        <v>1042</v>
      </c>
      <c r="E1555" s="68">
        <v>2012.09</v>
      </c>
      <c r="F1555" s="33" t="s">
        <v>1302</v>
      </c>
      <c r="G1555" s="34">
        <v>1243</v>
      </c>
      <c r="H1555" s="34">
        <v>2321</v>
      </c>
      <c r="I1555" s="37" t="s">
        <v>15</v>
      </c>
      <c r="J1555" s="35" t="s">
        <v>1838</v>
      </c>
      <c r="K1555" s="36"/>
    </row>
    <row r="1556" spans="1:238" x14ac:dyDescent="0.2">
      <c r="A1556" s="11">
        <f t="shared" si="26"/>
        <v>1547</v>
      </c>
      <c r="B1556" s="32" t="s">
        <v>1839</v>
      </c>
      <c r="C1556" s="32" t="s">
        <v>137</v>
      </c>
      <c r="D1556" s="38" t="s">
        <v>1042</v>
      </c>
      <c r="E1556" s="68">
        <v>2012.09</v>
      </c>
      <c r="F1556" s="33" t="s">
        <v>1774</v>
      </c>
      <c r="G1556" s="34">
        <v>348</v>
      </c>
      <c r="H1556" s="34">
        <v>1005</v>
      </c>
      <c r="I1556" s="37" t="s">
        <v>19</v>
      </c>
      <c r="J1556" s="35" t="s">
        <v>17</v>
      </c>
      <c r="K1556" s="36" t="s">
        <v>1059</v>
      </c>
    </row>
    <row r="1557" spans="1:238" x14ac:dyDescent="0.2">
      <c r="A1557" s="11">
        <f t="shared" si="26"/>
        <v>1548</v>
      </c>
      <c r="B1557" s="38" t="s">
        <v>1840</v>
      </c>
      <c r="C1557" s="32" t="s">
        <v>137</v>
      </c>
      <c r="D1557" s="38" t="s">
        <v>1042</v>
      </c>
      <c r="E1557" s="68">
        <v>2013.02</v>
      </c>
      <c r="F1557" s="33" t="s">
        <v>1841</v>
      </c>
      <c r="G1557" s="34">
        <v>714</v>
      </c>
      <c r="H1557" s="34">
        <v>1172</v>
      </c>
      <c r="I1557" s="37" t="s">
        <v>15</v>
      </c>
      <c r="J1557" s="35" t="s">
        <v>17</v>
      </c>
      <c r="K1557" s="36"/>
    </row>
    <row r="1558" spans="1:238" x14ac:dyDescent="0.2">
      <c r="A1558" s="11">
        <f t="shared" si="26"/>
        <v>1549</v>
      </c>
      <c r="B1558" s="38" t="s">
        <v>1842</v>
      </c>
      <c r="C1558" s="38" t="s">
        <v>137</v>
      </c>
      <c r="D1558" s="38" t="s">
        <v>1042</v>
      </c>
      <c r="E1558" s="68" t="s">
        <v>1062</v>
      </c>
      <c r="F1558" s="33" t="s">
        <v>1281</v>
      </c>
      <c r="G1558" s="34">
        <v>927</v>
      </c>
      <c r="H1558" s="34">
        <v>2164</v>
      </c>
      <c r="I1558" s="37" t="s">
        <v>18</v>
      </c>
      <c r="J1558" s="35" t="s">
        <v>17</v>
      </c>
      <c r="K1558" s="36"/>
      <c r="L1558" s="17"/>
      <c r="M1558" s="17"/>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7"/>
      <c r="AI1558" s="17"/>
      <c r="AJ1558" s="17"/>
      <c r="AK1558" s="17"/>
      <c r="AL1558" s="17"/>
      <c r="AM1558" s="17"/>
      <c r="AN1558" s="17"/>
      <c r="AO1558" s="17"/>
      <c r="AP1558" s="17"/>
      <c r="AQ1558" s="17"/>
      <c r="AR1558" s="17"/>
      <c r="AS1558" s="17"/>
      <c r="AT1558" s="17"/>
      <c r="AU1558" s="17"/>
      <c r="AV1558" s="17"/>
      <c r="AW1558" s="17"/>
      <c r="AX1558" s="17"/>
      <c r="AY1558" s="17"/>
      <c r="AZ1558" s="17"/>
      <c r="BA1558" s="17"/>
      <c r="BB1558" s="17"/>
      <c r="BC1558" s="17"/>
      <c r="BD1558" s="17"/>
      <c r="BE1558" s="17"/>
      <c r="BF1558" s="17"/>
      <c r="BG1558" s="17"/>
      <c r="BH1558" s="17"/>
      <c r="BI1558" s="17"/>
      <c r="BJ1558" s="17"/>
      <c r="BK1558" s="17"/>
      <c r="BL1558" s="17"/>
      <c r="BM1558" s="17"/>
      <c r="BN1558" s="17"/>
      <c r="BO1558" s="17"/>
      <c r="BP1558" s="17"/>
      <c r="BQ1558" s="17"/>
      <c r="BR1558" s="17"/>
      <c r="BS1558" s="17"/>
      <c r="BT1558" s="17"/>
      <c r="BU1558" s="17"/>
      <c r="BV1558" s="17"/>
      <c r="BW1558" s="17"/>
      <c r="BX1558" s="17"/>
      <c r="BY1558" s="17"/>
      <c r="BZ1558" s="17"/>
      <c r="CA1558" s="17"/>
      <c r="CB1558" s="17"/>
      <c r="CC1558" s="17"/>
      <c r="CD1558" s="17"/>
      <c r="CE1558" s="17"/>
      <c r="CF1558" s="17"/>
      <c r="CG1558" s="17"/>
      <c r="CH1558" s="17"/>
      <c r="CI1558" s="17"/>
      <c r="CJ1558" s="17"/>
      <c r="CK1558" s="17"/>
      <c r="CL1558" s="17"/>
      <c r="CM1558" s="17"/>
      <c r="CN1558" s="17"/>
      <c r="CO1558" s="17"/>
      <c r="CP1558" s="17"/>
      <c r="CQ1558" s="17"/>
      <c r="CR1558" s="17"/>
      <c r="CS1558" s="17"/>
      <c r="CT1558" s="17"/>
      <c r="CU1558" s="17"/>
      <c r="CV1558" s="17"/>
      <c r="CW1558" s="17"/>
      <c r="CX1558" s="17"/>
      <c r="CY1558" s="17"/>
      <c r="CZ1558" s="17"/>
      <c r="DA1558" s="17"/>
      <c r="DB1558" s="17"/>
      <c r="DC1558" s="17"/>
      <c r="DD1558" s="17"/>
      <c r="DE1558" s="17"/>
      <c r="DF1558" s="17"/>
      <c r="DG1558" s="17"/>
      <c r="DH1558" s="17"/>
      <c r="DI1558" s="17"/>
      <c r="DJ1558" s="17"/>
      <c r="DK1558" s="17"/>
      <c r="DL1558" s="17"/>
      <c r="DM1558" s="17"/>
      <c r="DN1558" s="17"/>
      <c r="DO1558" s="17"/>
      <c r="DP1558" s="17"/>
      <c r="DQ1558" s="17"/>
      <c r="DR1558" s="17"/>
      <c r="DS1558" s="17"/>
      <c r="DT1558" s="17"/>
      <c r="DU1558" s="17"/>
      <c r="DV1558" s="17"/>
      <c r="DW1558" s="17"/>
      <c r="DX1558" s="17"/>
      <c r="DY1558" s="17"/>
      <c r="DZ1558" s="17"/>
      <c r="EA1558" s="17"/>
      <c r="EB1558" s="17"/>
      <c r="EC1558" s="17"/>
      <c r="ED1558" s="17"/>
      <c r="EE1558" s="17"/>
      <c r="EF1558" s="17"/>
      <c r="EG1558" s="17"/>
      <c r="EH1558" s="17"/>
      <c r="EI1558" s="17"/>
      <c r="EJ1558" s="17"/>
      <c r="EK1558" s="17"/>
      <c r="EL1558" s="17"/>
      <c r="EM1558" s="17"/>
      <c r="EN1558" s="17"/>
      <c r="EO1558" s="17"/>
      <c r="EP1558" s="17"/>
      <c r="EQ1558" s="17"/>
      <c r="ER1558" s="17"/>
      <c r="ES1558" s="17"/>
      <c r="ET1558" s="17"/>
      <c r="EU1558" s="17"/>
      <c r="EV1558" s="17"/>
      <c r="EW1558" s="17"/>
      <c r="EX1558" s="17"/>
      <c r="EY1558" s="17"/>
      <c r="EZ1558" s="17"/>
      <c r="FA1558" s="17"/>
      <c r="FB1558" s="17"/>
      <c r="FC1558" s="17"/>
      <c r="FD1558" s="17"/>
      <c r="FE1558" s="17"/>
      <c r="FF1558" s="17"/>
      <c r="FG1558" s="17"/>
      <c r="FH1558" s="17"/>
      <c r="FI1558" s="17"/>
      <c r="FJ1558" s="17"/>
      <c r="FK1558" s="17"/>
      <c r="FL1558" s="17"/>
      <c r="FM1558" s="17"/>
      <c r="FN1558" s="17"/>
      <c r="FO1558" s="17"/>
      <c r="FP1558" s="17"/>
      <c r="FQ1558" s="17"/>
      <c r="FR1558" s="17"/>
      <c r="FS1558" s="17"/>
      <c r="FT1558" s="17"/>
      <c r="FU1558" s="17"/>
      <c r="FV1558" s="17"/>
      <c r="FW1558" s="17"/>
      <c r="FX1558" s="17"/>
      <c r="FY1558" s="17"/>
      <c r="FZ1558" s="17"/>
      <c r="GA1558" s="17"/>
      <c r="GB1558" s="17"/>
      <c r="GC1558" s="17"/>
      <c r="GD1558" s="17"/>
      <c r="GE1558" s="17"/>
      <c r="GF1558" s="17"/>
      <c r="GG1558" s="17"/>
      <c r="GH1558" s="17"/>
      <c r="GI1558" s="17"/>
      <c r="GJ1558" s="17"/>
      <c r="GK1558" s="17"/>
      <c r="GL1558" s="17"/>
      <c r="GM1558" s="17"/>
      <c r="GN1558" s="17"/>
      <c r="GO1558" s="17"/>
      <c r="GP1558" s="17"/>
      <c r="GQ1558" s="17"/>
      <c r="GR1558" s="17"/>
      <c r="GS1558" s="17"/>
      <c r="GT1558" s="17"/>
      <c r="GU1558" s="17"/>
      <c r="GV1558" s="17"/>
      <c r="GW1558" s="17"/>
      <c r="GX1558" s="17"/>
      <c r="GY1558" s="17"/>
      <c r="GZ1558" s="17"/>
      <c r="HA1558" s="17"/>
      <c r="HB1558" s="17"/>
      <c r="HC1558" s="17"/>
      <c r="HD1558" s="17"/>
      <c r="HE1558" s="17"/>
      <c r="HF1558" s="17"/>
      <c r="HG1558" s="17"/>
      <c r="HH1558" s="17"/>
      <c r="HI1558" s="17"/>
      <c r="HJ1558" s="17"/>
      <c r="HK1558" s="17"/>
      <c r="HL1558" s="17"/>
      <c r="HM1558" s="17"/>
      <c r="HN1558" s="17"/>
      <c r="HO1558" s="17"/>
      <c r="HP1558" s="13"/>
      <c r="HQ1558" s="13"/>
      <c r="HR1558" s="13"/>
      <c r="HS1558" s="13"/>
      <c r="HT1558" s="13"/>
      <c r="HU1558" s="13"/>
      <c r="HV1558" s="13"/>
      <c r="HW1558" s="13"/>
      <c r="HX1558" s="13"/>
      <c r="HY1558" s="13"/>
      <c r="HZ1558" s="13"/>
      <c r="IA1558" s="13"/>
      <c r="IB1558" s="13"/>
      <c r="IC1558" s="13"/>
      <c r="ID1558" s="13"/>
    </row>
    <row r="1559" spans="1:238" x14ac:dyDescent="0.2">
      <c r="A1559" s="11">
        <f t="shared" si="26"/>
        <v>1550</v>
      </c>
      <c r="B1559" s="81" t="s">
        <v>1843</v>
      </c>
      <c r="C1559" s="81" t="s">
        <v>137</v>
      </c>
      <c r="D1559" s="38" t="s">
        <v>1042</v>
      </c>
      <c r="E1559" s="68">
        <v>2013.11</v>
      </c>
      <c r="F1559" s="33" t="s">
        <v>1844</v>
      </c>
      <c r="G1559" s="34">
        <v>884</v>
      </c>
      <c r="H1559" s="34">
        <v>2055</v>
      </c>
      <c r="I1559" s="37" t="s">
        <v>18</v>
      </c>
      <c r="J1559" s="35" t="s">
        <v>17</v>
      </c>
      <c r="K1559" s="36"/>
      <c r="L1559" s="17"/>
      <c r="M1559" s="17"/>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7"/>
      <c r="AI1559" s="17"/>
      <c r="AJ1559" s="17"/>
      <c r="AK1559" s="17"/>
      <c r="AL1559" s="17"/>
      <c r="AM1559" s="17"/>
      <c r="AN1559" s="17"/>
      <c r="AO1559" s="17"/>
      <c r="AP1559" s="17"/>
      <c r="AQ1559" s="17"/>
      <c r="AR1559" s="17"/>
      <c r="AS1559" s="17"/>
      <c r="AT1559" s="17"/>
      <c r="AU1559" s="17"/>
      <c r="AV1559" s="17"/>
      <c r="AW1559" s="17"/>
      <c r="AX1559" s="17"/>
      <c r="AY1559" s="17"/>
      <c r="AZ1559" s="17"/>
      <c r="BA1559" s="17"/>
      <c r="BB1559" s="17"/>
      <c r="BC1559" s="17"/>
      <c r="BD1559" s="17"/>
      <c r="BE1559" s="17"/>
      <c r="BF1559" s="17"/>
      <c r="BG1559" s="17"/>
      <c r="BH1559" s="17"/>
      <c r="BI1559" s="17"/>
      <c r="BJ1559" s="17"/>
      <c r="BK1559" s="17"/>
      <c r="BL1559" s="17"/>
      <c r="BM1559" s="17"/>
      <c r="BN1559" s="17"/>
      <c r="BO1559" s="17"/>
      <c r="BP1559" s="17"/>
      <c r="BQ1559" s="17"/>
      <c r="BR1559" s="17"/>
      <c r="BS1559" s="17"/>
      <c r="BT1559" s="17"/>
      <c r="BU1559" s="17"/>
      <c r="BV1559" s="17"/>
      <c r="BW1559" s="17"/>
      <c r="BX1559" s="17"/>
      <c r="BY1559" s="17"/>
      <c r="BZ1559" s="17"/>
      <c r="CA1559" s="17"/>
      <c r="CB1559" s="17"/>
      <c r="CC1559" s="17"/>
      <c r="CD1559" s="17"/>
      <c r="CE1559" s="17"/>
      <c r="CF1559" s="17"/>
      <c r="CG1559" s="17"/>
      <c r="CH1559" s="17"/>
      <c r="CI1559" s="17"/>
      <c r="CJ1559" s="17"/>
      <c r="CK1559" s="17"/>
      <c r="CL1559" s="17"/>
      <c r="CM1559" s="17"/>
      <c r="CN1559" s="17"/>
      <c r="CO1559" s="17"/>
      <c r="CP1559" s="17"/>
      <c r="CQ1559" s="17"/>
      <c r="CR1559" s="17"/>
      <c r="CS1559" s="17"/>
      <c r="CT1559" s="17"/>
      <c r="CU1559" s="17"/>
      <c r="CV1559" s="17"/>
      <c r="CW1559" s="17"/>
      <c r="CX1559" s="17"/>
      <c r="CY1559" s="17"/>
      <c r="CZ1559" s="17"/>
      <c r="DA1559" s="17"/>
      <c r="DB1559" s="17"/>
      <c r="DC1559" s="17"/>
      <c r="DD1559" s="17"/>
      <c r="DE1559" s="17"/>
      <c r="DF1559" s="17"/>
      <c r="DG1559" s="17"/>
      <c r="DH1559" s="17"/>
      <c r="DI1559" s="17"/>
      <c r="DJ1559" s="17"/>
      <c r="DK1559" s="17"/>
      <c r="DL1559" s="17"/>
      <c r="DM1559" s="17"/>
      <c r="DN1559" s="17"/>
      <c r="DO1559" s="17"/>
      <c r="DP1559" s="17"/>
      <c r="DQ1559" s="17"/>
      <c r="DR1559" s="17"/>
      <c r="DS1559" s="17"/>
      <c r="DT1559" s="17"/>
      <c r="DU1559" s="17"/>
      <c r="DV1559" s="17"/>
      <c r="DW1559" s="17"/>
      <c r="DX1559" s="17"/>
      <c r="DY1559" s="17"/>
      <c r="DZ1559" s="17"/>
      <c r="EA1559" s="17"/>
      <c r="EB1559" s="17"/>
      <c r="EC1559" s="17"/>
      <c r="ED1559" s="17"/>
      <c r="EE1559" s="17"/>
      <c r="EF1559" s="17"/>
      <c r="EG1559" s="17"/>
      <c r="EH1559" s="17"/>
      <c r="EI1559" s="17"/>
      <c r="EJ1559" s="17"/>
      <c r="EK1559" s="17"/>
      <c r="EL1559" s="17"/>
      <c r="EM1559" s="17"/>
      <c r="EN1559" s="17"/>
      <c r="EO1559" s="17"/>
      <c r="EP1559" s="17"/>
      <c r="EQ1559" s="17"/>
      <c r="ER1559" s="17"/>
      <c r="ES1559" s="17"/>
      <c r="ET1559" s="17"/>
      <c r="EU1559" s="17"/>
      <c r="EV1559" s="17"/>
      <c r="EW1559" s="17"/>
      <c r="EX1559" s="17"/>
      <c r="EY1559" s="17"/>
      <c r="EZ1559" s="17"/>
      <c r="FA1559" s="17"/>
      <c r="FB1559" s="17"/>
      <c r="FC1559" s="17"/>
      <c r="FD1559" s="17"/>
      <c r="FE1559" s="17"/>
      <c r="FF1559" s="17"/>
      <c r="FG1559" s="17"/>
      <c r="FH1559" s="17"/>
      <c r="FI1559" s="17"/>
      <c r="FJ1559" s="17"/>
      <c r="FK1559" s="17"/>
      <c r="FL1559" s="17"/>
      <c r="FM1559" s="17"/>
      <c r="FN1559" s="17"/>
      <c r="FO1559" s="17"/>
      <c r="FP1559" s="17"/>
      <c r="FQ1559" s="17"/>
      <c r="FR1559" s="17"/>
      <c r="FS1559" s="17"/>
      <c r="FT1559" s="17"/>
      <c r="FU1559" s="17"/>
      <c r="FV1559" s="17"/>
      <c r="FW1559" s="17"/>
      <c r="FX1559" s="17"/>
      <c r="FY1559" s="17"/>
      <c r="FZ1559" s="17"/>
      <c r="GA1559" s="17"/>
      <c r="GB1559" s="17"/>
      <c r="GC1559" s="17"/>
      <c r="GD1559" s="17"/>
      <c r="GE1559" s="17"/>
      <c r="GF1559" s="17"/>
      <c r="GG1559" s="17"/>
      <c r="GH1559" s="17"/>
      <c r="GI1559" s="17"/>
      <c r="GJ1559" s="17"/>
      <c r="GK1559" s="17"/>
      <c r="GL1559" s="17"/>
      <c r="GM1559" s="17"/>
      <c r="GN1559" s="17"/>
      <c r="GO1559" s="17"/>
      <c r="GP1559" s="17"/>
      <c r="GQ1559" s="17"/>
      <c r="GR1559" s="17"/>
      <c r="GS1559" s="17"/>
      <c r="GT1559" s="17"/>
      <c r="GU1559" s="17"/>
      <c r="GV1559" s="17"/>
      <c r="GW1559" s="17"/>
      <c r="GX1559" s="17"/>
      <c r="GY1559" s="17"/>
      <c r="GZ1559" s="17"/>
      <c r="HA1559" s="17"/>
      <c r="HB1559" s="17"/>
      <c r="HC1559" s="17"/>
      <c r="HD1559" s="17"/>
      <c r="HE1559" s="17"/>
      <c r="HF1559" s="17"/>
      <c r="HG1559" s="17"/>
      <c r="HH1559" s="17"/>
      <c r="HI1559" s="17"/>
      <c r="HJ1559" s="17"/>
      <c r="HK1559" s="17"/>
      <c r="HL1559" s="17"/>
      <c r="HM1559" s="17"/>
      <c r="HN1559" s="17"/>
      <c r="HO1559" s="17"/>
      <c r="HP1559" s="13"/>
      <c r="HQ1559" s="13"/>
      <c r="HR1559" s="13"/>
      <c r="HS1559" s="13"/>
      <c r="HT1559" s="13"/>
      <c r="HU1559" s="13"/>
      <c r="HV1559" s="13"/>
      <c r="HW1559" s="13"/>
      <c r="HX1559" s="13"/>
      <c r="HY1559" s="13"/>
      <c r="HZ1559" s="13"/>
      <c r="IA1559" s="13"/>
      <c r="IB1559" s="13"/>
      <c r="IC1559" s="13"/>
      <c r="ID1559" s="13"/>
    </row>
    <row r="1560" spans="1:238" x14ac:dyDescent="0.2">
      <c r="A1560" s="11">
        <f t="shared" si="26"/>
        <v>1551</v>
      </c>
      <c r="B1560" s="32" t="s">
        <v>1845</v>
      </c>
      <c r="C1560" s="32" t="s">
        <v>137</v>
      </c>
      <c r="D1560" s="38" t="s">
        <v>1042</v>
      </c>
      <c r="E1560" s="68">
        <v>2013.12</v>
      </c>
      <c r="F1560" s="33" t="s">
        <v>1846</v>
      </c>
      <c r="G1560" s="34">
        <v>856</v>
      </c>
      <c r="H1560" s="34">
        <v>3080</v>
      </c>
      <c r="I1560" s="37" t="s">
        <v>18</v>
      </c>
      <c r="J1560" s="35" t="s">
        <v>17</v>
      </c>
      <c r="K1560" s="36" t="s">
        <v>177</v>
      </c>
      <c r="L1560" s="17"/>
      <c r="M1560" s="17"/>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7"/>
      <c r="AI1560" s="17"/>
      <c r="AJ1560" s="17"/>
      <c r="AK1560" s="17"/>
      <c r="AL1560" s="17"/>
      <c r="AM1560" s="17"/>
      <c r="AN1560" s="17"/>
      <c r="AO1560" s="17"/>
      <c r="AP1560" s="17"/>
      <c r="AQ1560" s="17"/>
      <c r="AR1560" s="17"/>
      <c r="AS1560" s="17"/>
      <c r="AT1560" s="17"/>
      <c r="AU1560" s="17"/>
      <c r="AV1560" s="17"/>
      <c r="AW1560" s="17"/>
      <c r="AX1560" s="17"/>
      <c r="AY1560" s="17"/>
      <c r="AZ1560" s="17"/>
      <c r="BA1560" s="17"/>
      <c r="BB1560" s="17"/>
      <c r="BC1560" s="17"/>
      <c r="BD1560" s="17"/>
      <c r="BE1560" s="17"/>
      <c r="BF1560" s="17"/>
      <c r="BG1560" s="17"/>
      <c r="BH1560" s="17"/>
      <c r="BI1560" s="17"/>
      <c r="BJ1560" s="17"/>
      <c r="BK1560" s="17"/>
      <c r="BL1560" s="17"/>
      <c r="BM1560" s="17"/>
      <c r="BN1560" s="17"/>
      <c r="BO1560" s="17"/>
      <c r="BP1560" s="17"/>
      <c r="BQ1560" s="17"/>
      <c r="BR1560" s="17"/>
      <c r="BS1560" s="17"/>
      <c r="BT1560" s="17"/>
      <c r="BU1560" s="17"/>
      <c r="BV1560" s="17"/>
      <c r="BW1560" s="17"/>
      <c r="BX1560" s="17"/>
      <c r="BY1560" s="17"/>
      <c r="BZ1560" s="17"/>
      <c r="CA1560" s="17"/>
      <c r="CB1560" s="17"/>
      <c r="CC1560" s="17"/>
      <c r="CD1560" s="17"/>
      <c r="CE1560" s="17"/>
      <c r="CF1560" s="17"/>
      <c r="CG1560" s="17"/>
      <c r="CH1560" s="17"/>
      <c r="CI1560" s="17"/>
      <c r="CJ1560" s="17"/>
      <c r="CK1560" s="17"/>
      <c r="CL1560" s="17"/>
      <c r="CM1560" s="17"/>
      <c r="CN1560" s="17"/>
      <c r="CO1560" s="17"/>
      <c r="CP1560" s="17"/>
      <c r="CQ1560" s="17"/>
      <c r="CR1560" s="17"/>
      <c r="CS1560" s="17"/>
      <c r="CT1560" s="17"/>
      <c r="CU1560" s="17"/>
      <c r="CV1560" s="17"/>
      <c r="CW1560" s="17"/>
      <c r="CX1560" s="17"/>
      <c r="CY1560" s="17"/>
      <c r="CZ1560" s="17"/>
      <c r="DA1560" s="17"/>
      <c r="DB1560" s="17"/>
      <c r="DC1560" s="17"/>
      <c r="DD1560" s="17"/>
      <c r="DE1560" s="17"/>
      <c r="DF1560" s="17"/>
      <c r="DG1560" s="17"/>
      <c r="DH1560" s="17"/>
      <c r="DI1560" s="17"/>
      <c r="DJ1560" s="17"/>
      <c r="DK1560" s="17"/>
      <c r="DL1560" s="17"/>
      <c r="DM1560" s="17"/>
      <c r="DN1560" s="17"/>
      <c r="DO1560" s="17"/>
      <c r="DP1560" s="17"/>
      <c r="DQ1560" s="17"/>
      <c r="DR1560" s="17"/>
      <c r="DS1560" s="17"/>
      <c r="DT1560" s="17"/>
      <c r="DU1560" s="17"/>
      <c r="DV1560" s="17"/>
      <c r="DW1560" s="17"/>
      <c r="DX1560" s="17"/>
      <c r="DY1560" s="17"/>
      <c r="DZ1560" s="17"/>
      <c r="EA1560" s="17"/>
      <c r="EB1560" s="17"/>
      <c r="EC1560" s="17"/>
      <c r="ED1560" s="17"/>
      <c r="EE1560" s="17"/>
      <c r="EF1560" s="17"/>
      <c r="EG1560" s="17"/>
      <c r="EH1560" s="17"/>
      <c r="EI1560" s="17"/>
      <c r="EJ1560" s="17"/>
      <c r="EK1560" s="17"/>
      <c r="EL1560" s="17"/>
      <c r="EM1560" s="17"/>
      <c r="EN1560" s="17"/>
      <c r="EO1560" s="17"/>
      <c r="EP1560" s="17"/>
      <c r="EQ1560" s="17"/>
      <c r="ER1560" s="17"/>
      <c r="ES1560" s="17"/>
      <c r="ET1560" s="17"/>
      <c r="EU1560" s="17"/>
      <c r="EV1560" s="17"/>
      <c r="EW1560" s="17"/>
      <c r="EX1560" s="17"/>
      <c r="EY1560" s="17"/>
      <c r="EZ1560" s="17"/>
      <c r="FA1560" s="17"/>
      <c r="FB1560" s="17"/>
      <c r="FC1560" s="17"/>
      <c r="FD1560" s="17"/>
      <c r="FE1560" s="17"/>
      <c r="FF1560" s="17"/>
      <c r="FG1560" s="17"/>
      <c r="FH1560" s="17"/>
      <c r="FI1560" s="17"/>
      <c r="FJ1560" s="17"/>
      <c r="FK1560" s="17"/>
      <c r="FL1560" s="17"/>
      <c r="FM1560" s="17"/>
      <c r="FN1560" s="17"/>
      <c r="FO1560" s="17"/>
      <c r="FP1560" s="17"/>
      <c r="FQ1560" s="17"/>
      <c r="FR1560" s="17"/>
      <c r="FS1560" s="17"/>
      <c r="FT1560" s="17"/>
      <c r="FU1560" s="17"/>
      <c r="FV1560" s="17"/>
      <c r="FW1560" s="17"/>
      <c r="FX1560" s="17"/>
      <c r="FY1560" s="17"/>
      <c r="FZ1560" s="17"/>
      <c r="GA1560" s="17"/>
      <c r="GB1560" s="17"/>
      <c r="GC1560" s="17"/>
      <c r="GD1560" s="17"/>
      <c r="GE1560" s="17"/>
      <c r="GF1560" s="17"/>
      <c r="GG1560" s="17"/>
      <c r="GH1560" s="17"/>
      <c r="GI1560" s="17"/>
      <c r="GJ1560" s="17"/>
      <c r="GK1560" s="17"/>
      <c r="GL1560" s="17"/>
      <c r="GM1560" s="17"/>
      <c r="GN1560" s="17"/>
      <c r="GO1560" s="17"/>
      <c r="GP1560" s="17"/>
      <c r="GQ1560" s="17"/>
      <c r="GR1560" s="17"/>
      <c r="GS1560" s="17"/>
      <c r="GT1560" s="17"/>
      <c r="GU1560" s="17"/>
      <c r="GV1560" s="17"/>
      <c r="GW1560" s="17"/>
      <c r="GX1560" s="17"/>
      <c r="GY1560" s="17"/>
      <c r="GZ1560" s="17"/>
      <c r="HA1560" s="17"/>
      <c r="HB1560" s="17"/>
      <c r="HC1560" s="17"/>
      <c r="HD1560" s="17"/>
      <c r="HE1560" s="17"/>
      <c r="HF1560" s="17"/>
      <c r="HG1560" s="17"/>
      <c r="HH1560" s="17"/>
      <c r="HI1560" s="17"/>
      <c r="HJ1560" s="17"/>
      <c r="HK1560" s="17"/>
      <c r="HL1560" s="17"/>
      <c r="HM1560" s="17"/>
      <c r="HN1560" s="17"/>
      <c r="HO1560" s="17"/>
      <c r="HP1560" s="13"/>
      <c r="HQ1560" s="13"/>
      <c r="HR1560" s="13"/>
      <c r="HS1560" s="13"/>
      <c r="HT1560" s="13"/>
      <c r="HU1560" s="13"/>
      <c r="HV1560" s="13"/>
      <c r="HW1560" s="13"/>
      <c r="HX1560" s="13"/>
      <c r="HY1560" s="13"/>
      <c r="HZ1560" s="13"/>
      <c r="IA1560" s="13"/>
      <c r="IB1560" s="13"/>
      <c r="IC1560" s="13"/>
      <c r="ID1560" s="13"/>
    </row>
    <row r="1561" spans="1:238" x14ac:dyDescent="0.2">
      <c r="A1561" s="11">
        <f t="shared" si="26"/>
        <v>1552</v>
      </c>
      <c r="B1561" s="32" t="s">
        <v>1847</v>
      </c>
      <c r="C1561" s="32" t="s">
        <v>137</v>
      </c>
      <c r="D1561" s="38" t="s">
        <v>1042</v>
      </c>
      <c r="E1561" s="69">
        <v>2014.09</v>
      </c>
      <c r="F1561" s="33" t="s">
        <v>1848</v>
      </c>
      <c r="G1561" s="34">
        <v>620</v>
      </c>
      <c r="H1561" s="34">
        <v>1407</v>
      </c>
      <c r="I1561" s="37" t="s">
        <v>18</v>
      </c>
      <c r="J1561" s="35" t="s">
        <v>17</v>
      </c>
      <c r="K1561" s="36"/>
    </row>
    <row r="1562" spans="1:238" x14ac:dyDescent="0.2">
      <c r="A1562" s="11">
        <f t="shared" si="26"/>
        <v>1553</v>
      </c>
      <c r="B1562" s="32" t="s">
        <v>1849</v>
      </c>
      <c r="C1562" s="32" t="s">
        <v>137</v>
      </c>
      <c r="D1562" s="38" t="s">
        <v>1042</v>
      </c>
      <c r="E1562" s="69" t="s">
        <v>705</v>
      </c>
      <c r="F1562" s="33" t="s">
        <v>1361</v>
      </c>
      <c r="G1562" s="34">
        <v>406</v>
      </c>
      <c r="H1562" s="34">
        <v>2469</v>
      </c>
      <c r="I1562" s="37" t="s">
        <v>18</v>
      </c>
      <c r="J1562" s="35" t="s">
        <v>17</v>
      </c>
      <c r="K1562" s="36"/>
    </row>
    <row r="1563" spans="1:238" x14ac:dyDescent="0.2">
      <c r="A1563" s="11">
        <f t="shared" si="26"/>
        <v>1554</v>
      </c>
      <c r="B1563" s="32" t="s">
        <v>1850</v>
      </c>
      <c r="C1563" s="32" t="s">
        <v>137</v>
      </c>
      <c r="D1563" s="38" t="s">
        <v>1042</v>
      </c>
      <c r="E1563" s="69">
        <v>2014.11</v>
      </c>
      <c r="F1563" s="33" t="s">
        <v>1851</v>
      </c>
      <c r="G1563" s="34">
        <v>935</v>
      </c>
      <c r="H1563" s="34">
        <v>2131</v>
      </c>
      <c r="I1563" s="37" t="s">
        <v>15</v>
      </c>
      <c r="J1563" s="35" t="s">
        <v>17</v>
      </c>
      <c r="K1563" s="36"/>
    </row>
    <row r="1564" spans="1:238" x14ac:dyDescent="0.2">
      <c r="A1564" s="11">
        <f t="shared" si="26"/>
        <v>1555</v>
      </c>
      <c r="B1564" s="38" t="s">
        <v>611</v>
      </c>
      <c r="C1564" s="32" t="s">
        <v>137</v>
      </c>
      <c r="D1564" s="38" t="s">
        <v>1042</v>
      </c>
      <c r="E1564" s="69">
        <v>2015.04</v>
      </c>
      <c r="F1564" s="40" t="s">
        <v>1852</v>
      </c>
      <c r="G1564" s="39">
        <v>805</v>
      </c>
      <c r="H1564" s="39">
        <v>1697</v>
      </c>
      <c r="I1564" s="41" t="s">
        <v>18</v>
      </c>
      <c r="J1564" s="43" t="s">
        <v>17</v>
      </c>
      <c r="K1564" s="42"/>
    </row>
    <row r="1565" spans="1:238" x14ac:dyDescent="0.2">
      <c r="A1565" s="11">
        <f t="shared" si="26"/>
        <v>1556</v>
      </c>
      <c r="B1565" s="38" t="s">
        <v>1853</v>
      </c>
      <c r="C1565" s="38" t="s">
        <v>137</v>
      </c>
      <c r="D1565" s="38" t="s">
        <v>1042</v>
      </c>
      <c r="E1565" s="69">
        <v>2015.06</v>
      </c>
      <c r="F1565" s="40" t="s">
        <v>1302</v>
      </c>
      <c r="G1565" s="39">
        <v>1749</v>
      </c>
      <c r="H1565" s="39">
        <v>3615</v>
      </c>
      <c r="I1565" s="41" t="s">
        <v>18</v>
      </c>
      <c r="J1565" s="43" t="s">
        <v>17</v>
      </c>
      <c r="K1565" s="42"/>
    </row>
    <row r="1566" spans="1:238" x14ac:dyDescent="0.2">
      <c r="A1566" s="11">
        <f t="shared" si="26"/>
        <v>1557</v>
      </c>
      <c r="B1566" s="38" t="s">
        <v>612</v>
      </c>
      <c r="C1566" s="38" t="s">
        <v>137</v>
      </c>
      <c r="D1566" s="38" t="s">
        <v>1042</v>
      </c>
      <c r="E1566" s="69">
        <v>2015.08</v>
      </c>
      <c r="F1566" s="40" t="s">
        <v>1854</v>
      </c>
      <c r="G1566" s="39">
        <v>1013</v>
      </c>
      <c r="H1566" s="39">
        <v>2042</v>
      </c>
      <c r="I1566" s="41" t="s">
        <v>18</v>
      </c>
      <c r="J1566" s="43" t="s">
        <v>40</v>
      </c>
      <c r="K1566" s="42"/>
      <c r="L1566" s="12"/>
      <c r="M1566" s="12"/>
      <c r="N1566" s="12"/>
      <c r="O1566" s="12"/>
      <c r="P1566" s="12"/>
      <c r="Q1566" s="12"/>
      <c r="R1566" s="12"/>
      <c r="S1566" s="12"/>
      <c r="T1566" s="12"/>
      <c r="U1566" s="12"/>
      <c r="V1566" s="12"/>
      <c r="W1566" s="12"/>
      <c r="X1566" s="12"/>
      <c r="Y1566" s="12"/>
      <c r="Z1566" s="12"/>
      <c r="AA1566" s="12"/>
      <c r="AB1566" s="12"/>
      <c r="AC1566" s="12"/>
      <c r="AD1566" s="12"/>
      <c r="AE1566" s="12"/>
      <c r="AF1566" s="12"/>
      <c r="AG1566" s="12"/>
      <c r="AH1566" s="12"/>
      <c r="AI1566" s="12"/>
      <c r="AJ1566" s="12"/>
      <c r="AK1566" s="12"/>
      <c r="AL1566" s="12"/>
      <c r="AM1566" s="12"/>
      <c r="AN1566" s="12"/>
      <c r="AO1566" s="12"/>
      <c r="AP1566" s="12"/>
      <c r="AQ1566" s="12"/>
      <c r="AR1566" s="12"/>
      <c r="AS1566" s="12"/>
      <c r="AT1566" s="12"/>
      <c r="AU1566" s="12"/>
      <c r="AV1566" s="12"/>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12"/>
      <c r="BR1566" s="12"/>
      <c r="BS1566" s="12"/>
      <c r="BT1566" s="12"/>
      <c r="BU1566" s="12"/>
      <c r="BV1566" s="12"/>
      <c r="BW1566" s="12"/>
      <c r="BX1566" s="12"/>
      <c r="BY1566" s="12"/>
      <c r="BZ1566" s="12"/>
      <c r="CA1566" s="12"/>
      <c r="CB1566" s="12"/>
      <c r="CC1566" s="12"/>
      <c r="CD1566" s="12"/>
      <c r="CE1566" s="12"/>
      <c r="CF1566" s="12"/>
      <c r="CG1566" s="12"/>
      <c r="CH1566" s="12"/>
      <c r="CI1566" s="12"/>
      <c r="CJ1566" s="12"/>
      <c r="CK1566" s="12"/>
      <c r="CL1566" s="12"/>
      <c r="CM1566" s="12"/>
      <c r="CN1566" s="12"/>
      <c r="CO1566" s="12"/>
      <c r="CP1566" s="12"/>
      <c r="CQ1566" s="12"/>
      <c r="CR1566" s="12"/>
      <c r="CS1566" s="12"/>
      <c r="CT1566" s="12"/>
      <c r="CU1566" s="12"/>
      <c r="CV1566" s="12"/>
      <c r="CW1566" s="12"/>
      <c r="CX1566" s="12"/>
      <c r="CY1566" s="12"/>
      <c r="CZ1566" s="12"/>
      <c r="DA1566" s="12"/>
      <c r="DB1566" s="12"/>
      <c r="DC1566" s="12"/>
      <c r="DD1566" s="12"/>
      <c r="DE1566" s="12"/>
      <c r="DF1566" s="12"/>
      <c r="DG1566" s="12"/>
      <c r="DH1566" s="12"/>
      <c r="DI1566" s="12"/>
      <c r="DJ1566" s="12"/>
      <c r="DK1566" s="12"/>
      <c r="DL1566" s="12"/>
      <c r="DM1566" s="12"/>
      <c r="DN1566" s="12"/>
      <c r="DO1566" s="12"/>
      <c r="DP1566" s="12"/>
      <c r="DQ1566" s="12"/>
      <c r="DR1566" s="12"/>
      <c r="DS1566" s="12"/>
      <c r="DT1566" s="12"/>
      <c r="DU1566" s="12"/>
      <c r="DV1566" s="12"/>
      <c r="DW1566" s="12"/>
      <c r="DX1566" s="12"/>
      <c r="DY1566" s="12"/>
      <c r="DZ1566" s="12"/>
      <c r="EA1566" s="12"/>
      <c r="EB1566" s="12"/>
      <c r="EC1566" s="12"/>
      <c r="ED1566" s="12"/>
      <c r="EE1566" s="12"/>
      <c r="EF1566" s="12"/>
      <c r="EG1566" s="12"/>
      <c r="EH1566" s="12"/>
      <c r="EI1566" s="12"/>
      <c r="EJ1566" s="12"/>
      <c r="EK1566" s="12"/>
      <c r="EL1566" s="12"/>
      <c r="EM1566" s="12"/>
      <c r="EN1566" s="12"/>
      <c r="EO1566" s="12"/>
      <c r="EP1566" s="12"/>
      <c r="EQ1566" s="12"/>
      <c r="ER1566" s="12"/>
      <c r="ES1566" s="12"/>
      <c r="ET1566" s="12"/>
      <c r="EU1566" s="12"/>
      <c r="EV1566" s="12"/>
      <c r="EW1566" s="12"/>
      <c r="EX1566" s="12"/>
      <c r="EY1566" s="12"/>
      <c r="EZ1566" s="12"/>
      <c r="FA1566" s="12"/>
      <c r="FB1566" s="12"/>
      <c r="FC1566" s="12"/>
      <c r="FD1566" s="12"/>
      <c r="FE1566" s="12"/>
      <c r="FF1566" s="12"/>
      <c r="FG1566" s="12"/>
      <c r="FH1566" s="12"/>
      <c r="FI1566" s="12"/>
      <c r="FJ1566" s="12"/>
      <c r="FK1566" s="12"/>
      <c r="FL1566" s="12"/>
      <c r="FM1566" s="12"/>
      <c r="FN1566" s="12"/>
      <c r="FO1566" s="12"/>
      <c r="FP1566" s="12"/>
      <c r="FQ1566" s="12"/>
      <c r="FR1566" s="12"/>
      <c r="FS1566" s="12"/>
      <c r="FT1566" s="12"/>
      <c r="FU1566" s="12"/>
      <c r="FV1566" s="12"/>
      <c r="FW1566" s="12"/>
      <c r="FX1566" s="12"/>
      <c r="FY1566" s="12"/>
      <c r="FZ1566" s="12"/>
      <c r="GA1566" s="12"/>
      <c r="GB1566" s="12"/>
      <c r="GC1566" s="12"/>
      <c r="GD1566" s="12"/>
      <c r="GE1566" s="12"/>
      <c r="GF1566" s="12"/>
      <c r="GG1566" s="12"/>
      <c r="GH1566" s="12"/>
      <c r="GI1566" s="12"/>
      <c r="GJ1566" s="12"/>
      <c r="GK1566" s="12"/>
      <c r="GL1566" s="12"/>
      <c r="GM1566" s="12"/>
      <c r="GN1566" s="12"/>
      <c r="GO1566" s="12"/>
      <c r="GP1566" s="12"/>
      <c r="GQ1566" s="12"/>
      <c r="GR1566" s="12"/>
      <c r="GS1566" s="12"/>
      <c r="GT1566" s="12"/>
      <c r="GU1566" s="12"/>
      <c r="GV1566" s="12"/>
      <c r="GW1566" s="12"/>
      <c r="GX1566" s="12"/>
      <c r="GY1566" s="12"/>
      <c r="GZ1566" s="12"/>
      <c r="HA1566" s="12"/>
      <c r="HB1566" s="12"/>
      <c r="HC1566" s="12"/>
      <c r="HD1566" s="12"/>
      <c r="HE1566" s="12"/>
      <c r="HF1566" s="12"/>
      <c r="HG1566" s="12"/>
      <c r="HH1566" s="12"/>
      <c r="HI1566" s="12"/>
      <c r="HJ1566" s="12"/>
      <c r="HK1566" s="12"/>
      <c r="HL1566" s="12"/>
      <c r="HM1566" s="12"/>
      <c r="HN1566" s="12"/>
      <c r="HO1566" s="12"/>
      <c r="HP1566" s="12"/>
      <c r="HQ1566" s="12"/>
      <c r="HR1566" s="12"/>
      <c r="HS1566" s="12"/>
      <c r="HT1566" s="12"/>
      <c r="HU1566" s="12"/>
      <c r="HV1566" s="12"/>
      <c r="HW1566" s="12"/>
      <c r="HX1566" s="12"/>
      <c r="HY1566" s="12"/>
      <c r="HZ1566" s="12"/>
      <c r="IA1566" s="12"/>
      <c r="IB1566" s="12"/>
      <c r="IC1566" s="12"/>
      <c r="ID1566" s="12"/>
    </row>
    <row r="1567" spans="1:238" x14ac:dyDescent="0.2">
      <c r="A1567" s="11">
        <f t="shared" si="26"/>
        <v>1558</v>
      </c>
      <c r="B1567" s="38" t="s">
        <v>613</v>
      </c>
      <c r="C1567" s="38" t="s">
        <v>137</v>
      </c>
      <c r="D1567" s="38" t="s">
        <v>1042</v>
      </c>
      <c r="E1567" s="69">
        <v>2015.09</v>
      </c>
      <c r="F1567" s="40" t="s">
        <v>1361</v>
      </c>
      <c r="G1567" s="39">
        <v>778</v>
      </c>
      <c r="H1567" s="39">
        <v>1522</v>
      </c>
      <c r="I1567" s="41" t="s">
        <v>18</v>
      </c>
      <c r="J1567" s="43" t="s">
        <v>17</v>
      </c>
      <c r="K1567" s="42"/>
      <c r="L1567" s="12"/>
      <c r="M1567" s="12"/>
      <c r="N1567" s="12"/>
      <c r="O1567" s="12"/>
      <c r="P1567" s="12"/>
      <c r="Q1567" s="12"/>
      <c r="R1567" s="12"/>
      <c r="S1567" s="12"/>
      <c r="T1567" s="12"/>
      <c r="U1567" s="12"/>
      <c r="V1567" s="12"/>
      <c r="W1567" s="12"/>
      <c r="X1567" s="12"/>
      <c r="Y1567" s="12"/>
      <c r="Z1567" s="12"/>
      <c r="AA1567" s="12"/>
      <c r="AB1567" s="12"/>
      <c r="AC1567" s="12"/>
      <c r="AD1567" s="12"/>
      <c r="AE1567" s="12"/>
      <c r="AF1567" s="12"/>
      <c r="AG1567" s="12"/>
      <c r="AH1567" s="12"/>
      <c r="AI1567" s="12"/>
      <c r="AJ1567" s="12"/>
      <c r="AK1567" s="12"/>
      <c r="AL1567" s="12"/>
      <c r="AM1567" s="12"/>
      <c r="AN1567" s="12"/>
      <c r="AO1567" s="12"/>
      <c r="AP1567" s="12"/>
      <c r="AQ1567" s="12"/>
      <c r="AR1567" s="12"/>
      <c r="AS1567" s="12"/>
      <c r="AT1567" s="12"/>
      <c r="AU1567" s="12"/>
      <c r="AV1567" s="12"/>
      <c r="AW1567" s="12"/>
      <c r="AX1567" s="12"/>
      <c r="AY1567" s="12"/>
      <c r="AZ1567" s="12"/>
      <c r="BA1567" s="12"/>
      <c r="BB1567" s="12"/>
      <c r="BC1567" s="12"/>
      <c r="BD1567" s="12"/>
      <c r="BE1567" s="12"/>
      <c r="BF1567" s="12"/>
      <c r="BG1567" s="12"/>
      <c r="BH1567" s="12"/>
      <c r="BI1567" s="12"/>
      <c r="BJ1567" s="12"/>
      <c r="BK1567" s="12"/>
      <c r="BL1567" s="12"/>
      <c r="BM1567" s="12"/>
      <c r="BN1567" s="12"/>
      <c r="BO1567" s="12"/>
      <c r="BP1567" s="12"/>
      <c r="BQ1567" s="12"/>
      <c r="BR1567" s="12"/>
      <c r="BS1567" s="12"/>
      <c r="BT1567" s="12"/>
      <c r="BU1567" s="12"/>
      <c r="BV1567" s="12"/>
      <c r="BW1567" s="12"/>
      <c r="BX1567" s="12"/>
      <c r="BY1567" s="12"/>
      <c r="BZ1567" s="12"/>
      <c r="CA1567" s="12"/>
      <c r="CB1567" s="12"/>
      <c r="CC1567" s="12"/>
      <c r="CD1567" s="12"/>
      <c r="CE1567" s="12"/>
      <c r="CF1567" s="12"/>
      <c r="CG1567" s="12"/>
      <c r="CH1567" s="12"/>
      <c r="CI1567" s="12"/>
      <c r="CJ1567" s="12"/>
      <c r="CK1567" s="12"/>
      <c r="CL1567" s="12"/>
      <c r="CM1567" s="12"/>
      <c r="CN1567" s="12"/>
      <c r="CO1567" s="12"/>
      <c r="CP1567" s="12"/>
      <c r="CQ1567" s="12"/>
      <c r="CR1567" s="12"/>
      <c r="CS1567" s="12"/>
      <c r="CT1567" s="12"/>
      <c r="CU1567" s="12"/>
      <c r="CV1567" s="12"/>
      <c r="CW1567" s="12"/>
      <c r="CX1567" s="12"/>
      <c r="CY1567" s="12"/>
      <c r="CZ1567" s="12"/>
      <c r="DA1567" s="12"/>
      <c r="DB1567" s="12"/>
      <c r="DC1567" s="12"/>
      <c r="DD1567" s="12"/>
      <c r="DE1567" s="12"/>
      <c r="DF1567" s="12"/>
      <c r="DG1567" s="12"/>
      <c r="DH1567" s="12"/>
      <c r="DI1567" s="12"/>
      <c r="DJ1567" s="12"/>
      <c r="DK1567" s="12"/>
      <c r="DL1567" s="12"/>
      <c r="DM1567" s="12"/>
      <c r="DN1567" s="12"/>
      <c r="DO1567" s="12"/>
      <c r="DP1567" s="12"/>
      <c r="DQ1567" s="12"/>
      <c r="DR1567" s="12"/>
      <c r="DS1567" s="12"/>
      <c r="DT1567" s="12"/>
      <c r="DU1567" s="12"/>
      <c r="DV1567" s="12"/>
      <c r="DW1567" s="12"/>
      <c r="DX1567" s="12"/>
      <c r="DY1567" s="12"/>
      <c r="DZ1567" s="12"/>
      <c r="EA1567" s="12"/>
      <c r="EB1567" s="12"/>
      <c r="EC1567" s="12"/>
      <c r="ED1567" s="12"/>
      <c r="EE1567" s="12"/>
      <c r="EF1567" s="12"/>
      <c r="EG1567" s="12"/>
      <c r="EH1567" s="12"/>
      <c r="EI1567" s="12"/>
      <c r="EJ1567" s="12"/>
      <c r="EK1567" s="12"/>
      <c r="EL1567" s="12"/>
      <c r="EM1567" s="12"/>
      <c r="EN1567" s="12"/>
      <c r="EO1567" s="12"/>
      <c r="EP1567" s="12"/>
      <c r="EQ1567" s="12"/>
      <c r="ER1567" s="12"/>
      <c r="ES1567" s="12"/>
      <c r="ET1567" s="12"/>
      <c r="EU1567" s="12"/>
      <c r="EV1567" s="12"/>
      <c r="EW1567" s="12"/>
      <c r="EX1567" s="12"/>
      <c r="EY1567" s="12"/>
      <c r="EZ1567" s="12"/>
      <c r="FA1567" s="12"/>
      <c r="FB1567" s="12"/>
      <c r="FC1567" s="12"/>
      <c r="FD1567" s="12"/>
      <c r="FE1567" s="12"/>
      <c r="FF1567" s="12"/>
      <c r="FG1567" s="12"/>
      <c r="FH1567" s="12"/>
      <c r="FI1567" s="12"/>
      <c r="FJ1567" s="12"/>
      <c r="FK1567" s="12"/>
      <c r="FL1567" s="12"/>
      <c r="FM1567" s="12"/>
      <c r="FN1567" s="12"/>
      <c r="FO1567" s="12"/>
      <c r="FP1567" s="12"/>
      <c r="FQ1567" s="12"/>
      <c r="FR1567" s="12"/>
      <c r="FS1567" s="12"/>
      <c r="FT1567" s="12"/>
      <c r="FU1567" s="12"/>
      <c r="FV1567" s="12"/>
      <c r="FW1567" s="12"/>
      <c r="FX1567" s="12"/>
      <c r="FY1567" s="12"/>
      <c r="FZ1567" s="12"/>
      <c r="GA1567" s="12"/>
      <c r="GB1567" s="12"/>
      <c r="GC1567" s="12"/>
      <c r="GD1567" s="12"/>
      <c r="GE1567" s="12"/>
      <c r="GF1567" s="12"/>
      <c r="GG1567" s="12"/>
      <c r="GH1567" s="12"/>
      <c r="GI1567" s="12"/>
      <c r="GJ1567" s="12"/>
      <c r="GK1567" s="12"/>
      <c r="GL1567" s="12"/>
      <c r="GM1567" s="12"/>
      <c r="GN1567" s="12"/>
      <c r="GO1567" s="12"/>
      <c r="GP1567" s="12"/>
      <c r="GQ1567" s="12"/>
      <c r="GR1567" s="12"/>
      <c r="GS1567" s="12"/>
      <c r="GT1567" s="12"/>
      <c r="GU1567" s="12"/>
      <c r="GV1567" s="12"/>
      <c r="GW1567" s="12"/>
      <c r="GX1567" s="12"/>
      <c r="GY1567" s="12"/>
      <c r="GZ1567" s="12"/>
      <c r="HA1567" s="12"/>
      <c r="HB1567" s="12"/>
      <c r="HC1567" s="12"/>
      <c r="HD1567" s="12"/>
      <c r="HE1567" s="12"/>
      <c r="HF1567" s="12"/>
      <c r="HG1567" s="12"/>
      <c r="HH1567" s="12"/>
      <c r="HI1567" s="12"/>
      <c r="HJ1567" s="12"/>
      <c r="HK1567" s="12"/>
      <c r="HL1567" s="12"/>
      <c r="HM1567" s="12"/>
      <c r="HN1567" s="12"/>
      <c r="HO1567" s="12"/>
      <c r="HP1567" s="12"/>
      <c r="HQ1567" s="12"/>
      <c r="HR1567" s="12"/>
      <c r="HS1567" s="12"/>
      <c r="HT1567" s="12"/>
      <c r="HU1567" s="12"/>
      <c r="HV1567" s="12"/>
      <c r="HW1567" s="12"/>
      <c r="HX1567" s="12"/>
      <c r="HY1567" s="12"/>
      <c r="HZ1567" s="12"/>
      <c r="IA1567" s="12"/>
      <c r="IB1567" s="12"/>
      <c r="IC1567" s="12"/>
      <c r="ID1567" s="12"/>
    </row>
    <row r="1568" spans="1:238" x14ac:dyDescent="0.2">
      <c r="A1568" s="11">
        <f t="shared" si="26"/>
        <v>1559</v>
      </c>
      <c r="B1568" s="38" t="s">
        <v>614</v>
      </c>
      <c r="C1568" s="38" t="s">
        <v>137</v>
      </c>
      <c r="D1568" s="38" t="s">
        <v>1042</v>
      </c>
      <c r="E1568" s="69" t="s">
        <v>265</v>
      </c>
      <c r="F1568" s="40" t="s">
        <v>1396</v>
      </c>
      <c r="G1568" s="39">
        <v>350</v>
      </c>
      <c r="H1568" s="39">
        <v>634</v>
      </c>
      <c r="I1568" s="41" t="s">
        <v>19</v>
      </c>
      <c r="J1568" s="43" t="s">
        <v>17</v>
      </c>
      <c r="K1568" s="45"/>
      <c r="L1568" s="12"/>
      <c r="M1568" s="12"/>
      <c r="N1568" s="12"/>
      <c r="O1568" s="12"/>
      <c r="P1568" s="12"/>
      <c r="Q1568" s="12"/>
      <c r="R1568" s="12"/>
      <c r="S1568" s="12"/>
      <c r="T1568" s="12"/>
      <c r="U1568" s="12"/>
      <c r="V1568" s="12"/>
      <c r="W1568" s="12"/>
      <c r="X1568" s="12"/>
      <c r="Y1568" s="12"/>
      <c r="Z1568" s="12"/>
      <c r="AA1568" s="12"/>
      <c r="AB1568" s="12"/>
      <c r="AC1568" s="12"/>
      <c r="AD1568" s="12"/>
      <c r="AE1568" s="12"/>
      <c r="AF1568" s="12"/>
      <c r="AG1568" s="12"/>
      <c r="AH1568" s="12"/>
      <c r="AI1568" s="12"/>
      <c r="AJ1568" s="12"/>
      <c r="AK1568" s="12"/>
      <c r="AL1568" s="12"/>
      <c r="AM1568" s="12"/>
      <c r="AN1568" s="12"/>
      <c r="AO1568" s="12"/>
      <c r="AP1568" s="12"/>
      <c r="AQ1568" s="12"/>
      <c r="AR1568" s="12"/>
      <c r="AS1568" s="12"/>
      <c r="AT1568" s="12"/>
      <c r="AU1568" s="12"/>
      <c r="AV1568" s="12"/>
      <c r="AW1568" s="12"/>
      <c r="AX1568" s="12"/>
      <c r="AY1568" s="12"/>
      <c r="AZ1568" s="12"/>
      <c r="BA1568" s="12"/>
      <c r="BB1568" s="12"/>
      <c r="BC1568" s="12"/>
      <c r="BD1568" s="12"/>
      <c r="BE1568" s="12"/>
      <c r="BF1568" s="12"/>
      <c r="BG1568" s="12"/>
      <c r="BH1568" s="12"/>
      <c r="BI1568" s="12"/>
      <c r="BJ1568" s="12"/>
      <c r="BK1568" s="12"/>
      <c r="BL1568" s="12"/>
      <c r="BM1568" s="12"/>
      <c r="BN1568" s="12"/>
      <c r="BO1568" s="12"/>
      <c r="BP1568" s="12"/>
      <c r="BQ1568" s="12"/>
      <c r="BR1568" s="12"/>
      <c r="BS1568" s="12"/>
      <c r="BT1568" s="12"/>
      <c r="BU1568" s="12"/>
      <c r="BV1568" s="12"/>
      <c r="BW1568" s="12"/>
      <c r="BX1568" s="12"/>
      <c r="BY1568" s="12"/>
      <c r="BZ1568" s="12"/>
      <c r="CA1568" s="12"/>
      <c r="CB1568" s="12"/>
      <c r="CC1568" s="12"/>
      <c r="CD1568" s="12"/>
      <c r="CE1568" s="12"/>
      <c r="CF1568" s="12"/>
      <c r="CG1568" s="12"/>
      <c r="CH1568" s="12"/>
      <c r="CI1568" s="12"/>
      <c r="CJ1568" s="12"/>
      <c r="CK1568" s="12"/>
      <c r="CL1568" s="12"/>
      <c r="CM1568" s="12"/>
      <c r="CN1568" s="12"/>
      <c r="CO1568" s="12"/>
      <c r="CP1568" s="12"/>
      <c r="CQ1568" s="12"/>
      <c r="CR1568" s="12"/>
      <c r="CS1568" s="12"/>
      <c r="CT1568" s="12"/>
      <c r="CU1568" s="12"/>
      <c r="CV1568" s="12"/>
      <c r="CW1568" s="12"/>
      <c r="CX1568" s="12"/>
      <c r="CY1568" s="12"/>
      <c r="CZ1568" s="12"/>
      <c r="DA1568" s="12"/>
      <c r="DB1568" s="12"/>
      <c r="DC1568" s="12"/>
      <c r="DD1568" s="12"/>
      <c r="DE1568" s="12"/>
      <c r="DF1568" s="12"/>
      <c r="DG1568" s="12"/>
      <c r="DH1568" s="12"/>
      <c r="DI1568" s="12"/>
      <c r="DJ1568" s="12"/>
      <c r="DK1568" s="12"/>
      <c r="DL1568" s="12"/>
      <c r="DM1568" s="12"/>
      <c r="DN1568" s="12"/>
      <c r="DO1568" s="12"/>
      <c r="DP1568" s="12"/>
      <c r="DQ1568" s="12"/>
      <c r="DR1568" s="12"/>
      <c r="DS1568" s="12"/>
      <c r="DT1568" s="12"/>
      <c r="DU1568" s="12"/>
      <c r="DV1568" s="12"/>
      <c r="DW1568" s="12"/>
      <c r="DX1568" s="12"/>
      <c r="DY1568" s="12"/>
      <c r="DZ1568" s="12"/>
      <c r="EA1568" s="12"/>
      <c r="EB1568" s="12"/>
      <c r="EC1568" s="12"/>
      <c r="ED1568" s="12"/>
      <c r="EE1568" s="12"/>
      <c r="EF1568" s="12"/>
      <c r="EG1568" s="12"/>
      <c r="EH1568" s="12"/>
      <c r="EI1568" s="12"/>
      <c r="EJ1568" s="12"/>
      <c r="EK1568" s="12"/>
      <c r="EL1568" s="12"/>
      <c r="EM1568" s="12"/>
      <c r="EN1568" s="12"/>
      <c r="EO1568" s="12"/>
      <c r="EP1568" s="12"/>
      <c r="EQ1568" s="12"/>
      <c r="ER1568" s="12"/>
      <c r="ES1568" s="12"/>
      <c r="ET1568" s="12"/>
      <c r="EU1568" s="12"/>
      <c r="EV1568" s="12"/>
      <c r="EW1568" s="12"/>
      <c r="EX1568" s="12"/>
      <c r="EY1568" s="12"/>
      <c r="EZ1568" s="12"/>
      <c r="FA1568" s="12"/>
      <c r="FB1568" s="12"/>
      <c r="FC1568" s="12"/>
      <c r="FD1568" s="12"/>
      <c r="FE1568" s="12"/>
      <c r="FF1568" s="12"/>
      <c r="FG1568" s="12"/>
      <c r="FH1568" s="12"/>
      <c r="FI1568" s="12"/>
      <c r="FJ1568" s="12"/>
      <c r="FK1568" s="12"/>
      <c r="FL1568" s="12"/>
      <c r="FM1568" s="12"/>
      <c r="FN1568" s="12"/>
      <c r="FO1568" s="12"/>
      <c r="FP1568" s="12"/>
      <c r="FQ1568" s="12"/>
      <c r="FR1568" s="12"/>
      <c r="FS1568" s="12"/>
      <c r="FT1568" s="12"/>
      <c r="FU1568" s="12"/>
      <c r="FV1568" s="12"/>
      <c r="FW1568" s="12"/>
      <c r="FX1568" s="12"/>
      <c r="FY1568" s="12"/>
      <c r="FZ1568" s="12"/>
      <c r="GA1568" s="12"/>
      <c r="GB1568" s="12"/>
      <c r="GC1568" s="12"/>
      <c r="GD1568" s="12"/>
      <c r="GE1568" s="12"/>
      <c r="GF1568" s="12"/>
      <c r="GG1568" s="12"/>
      <c r="GH1568" s="12"/>
      <c r="GI1568" s="12"/>
      <c r="GJ1568" s="12"/>
      <c r="GK1568" s="12"/>
      <c r="GL1568" s="12"/>
      <c r="GM1568" s="12"/>
      <c r="GN1568" s="12"/>
      <c r="GO1568" s="12"/>
      <c r="GP1568" s="12"/>
      <c r="GQ1568" s="12"/>
      <c r="GR1568" s="12"/>
      <c r="GS1568" s="12"/>
      <c r="GT1568" s="12"/>
      <c r="GU1568" s="12"/>
      <c r="GV1568" s="12"/>
      <c r="GW1568" s="12"/>
      <c r="GX1568" s="12"/>
      <c r="GY1568" s="12"/>
      <c r="GZ1568" s="12"/>
      <c r="HA1568" s="12"/>
      <c r="HB1568" s="12"/>
      <c r="HC1568" s="12"/>
      <c r="HD1568" s="12"/>
      <c r="HE1568" s="12"/>
      <c r="HF1568" s="12"/>
      <c r="HG1568" s="12"/>
      <c r="HH1568" s="12"/>
      <c r="HI1568" s="12"/>
      <c r="HJ1568" s="12"/>
      <c r="HK1568" s="12"/>
      <c r="HL1568" s="12"/>
      <c r="HM1568" s="12"/>
      <c r="HN1568" s="12"/>
      <c r="HO1568" s="12"/>
      <c r="HP1568" s="12"/>
      <c r="HQ1568" s="12"/>
      <c r="HR1568" s="12"/>
      <c r="HS1568" s="12"/>
      <c r="HT1568" s="12"/>
      <c r="HU1568" s="12"/>
      <c r="HV1568" s="12"/>
      <c r="HW1568" s="12"/>
      <c r="HX1568" s="12"/>
      <c r="HY1568" s="12"/>
      <c r="HZ1568" s="12"/>
      <c r="IA1568" s="12"/>
      <c r="IB1568" s="12"/>
      <c r="IC1568" s="12"/>
      <c r="ID1568" s="12"/>
    </row>
    <row r="1569" spans="1:238" x14ac:dyDescent="0.2">
      <c r="A1569" s="11">
        <f t="shared" si="26"/>
        <v>1560</v>
      </c>
      <c r="B1569" s="38" t="s">
        <v>615</v>
      </c>
      <c r="C1569" s="38" t="s">
        <v>137</v>
      </c>
      <c r="D1569" s="38" t="s">
        <v>1042</v>
      </c>
      <c r="E1569" s="69">
        <v>2015.11</v>
      </c>
      <c r="F1569" s="40" t="s">
        <v>1855</v>
      </c>
      <c r="G1569" s="39">
        <v>880</v>
      </c>
      <c r="H1569" s="39">
        <v>1933</v>
      </c>
      <c r="I1569" s="41" t="s">
        <v>15</v>
      </c>
      <c r="J1569" s="43" t="s">
        <v>17</v>
      </c>
      <c r="K1569" s="42"/>
      <c r="L1569" s="12"/>
      <c r="M1569" s="12"/>
      <c r="N1569" s="12"/>
      <c r="O1569" s="12"/>
      <c r="P1569" s="12"/>
      <c r="Q1569" s="12"/>
      <c r="R1569" s="12"/>
      <c r="S1569" s="12"/>
      <c r="T1569" s="12"/>
      <c r="U1569" s="12"/>
      <c r="V1569" s="12"/>
      <c r="W1569" s="12"/>
      <c r="X1569" s="12"/>
      <c r="Y1569" s="12"/>
      <c r="Z1569" s="12"/>
      <c r="AA1569" s="12"/>
      <c r="AB1569" s="12"/>
      <c r="AC1569" s="12"/>
      <c r="AD1569" s="12"/>
      <c r="AE1569" s="12"/>
      <c r="AF1569" s="12"/>
      <c r="AG1569" s="12"/>
      <c r="AH1569" s="12"/>
      <c r="AI1569" s="12"/>
      <c r="AJ1569" s="12"/>
      <c r="AK1569" s="12"/>
      <c r="AL1569" s="12"/>
      <c r="AM1569" s="12"/>
      <c r="AN1569" s="12"/>
      <c r="AO1569" s="12"/>
      <c r="AP1569" s="12"/>
      <c r="AQ1569" s="12"/>
      <c r="AR1569" s="12"/>
      <c r="AS1569" s="12"/>
      <c r="AT1569" s="12"/>
      <c r="AU1569" s="12"/>
      <c r="AV1569" s="12"/>
      <c r="AW1569" s="12"/>
      <c r="AX1569" s="12"/>
      <c r="AY1569" s="12"/>
      <c r="AZ1569" s="12"/>
      <c r="BA1569" s="12"/>
      <c r="BB1569" s="12"/>
      <c r="BC1569" s="12"/>
      <c r="BD1569" s="12"/>
      <c r="BE1569" s="12"/>
      <c r="BF1569" s="12"/>
      <c r="BG1569" s="12"/>
      <c r="BH1569" s="12"/>
      <c r="BI1569" s="12"/>
      <c r="BJ1569" s="12"/>
      <c r="BK1569" s="12"/>
      <c r="BL1569" s="12"/>
      <c r="BM1569" s="12"/>
      <c r="BN1569" s="12"/>
      <c r="BO1569" s="12"/>
      <c r="BP1569" s="12"/>
      <c r="BQ1569" s="12"/>
      <c r="BR1569" s="12"/>
      <c r="BS1569" s="12"/>
      <c r="BT1569" s="12"/>
      <c r="BU1569" s="12"/>
      <c r="BV1569" s="12"/>
      <c r="BW1569" s="12"/>
      <c r="BX1569" s="12"/>
      <c r="BY1569" s="12"/>
      <c r="BZ1569" s="12"/>
      <c r="CA1569" s="12"/>
      <c r="CB1569" s="12"/>
      <c r="CC1569" s="12"/>
      <c r="CD1569" s="12"/>
      <c r="CE1569" s="12"/>
      <c r="CF1569" s="12"/>
      <c r="CG1569" s="12"/>
      <c r="CH1569" s="12"/>
      <c r="CI1569" s="12"/>
      <c r="CJ1569" s="12"/>
      <c r="CK1569" s="12"/>
      <c r="CL1569" s="12"/>
      <c r="CM1569" s="12"/>
      <c r="CN1569" s="12"/>
      <c r="CO1569" s="12"/>
      <c r="CP1569" s="12"/>
      <c r="CQ1569" s="12"/>
      <c r="CR1569" s="12"/>
      <c r="CS1569" s="12"/>
      <c r="CT1569" s="12"/>
      <c r="CU1569" s="12"/>
      <c r="CV1569" s="12"/>
      <c r="CW1569" s="12"/>
      <c r="CX1569" s="12"/>
      <c r="CY1569" s="12"/>
      <c r="CZ1569" s="12"/>
      <c r="DA1569" s="12"/>
      <c r="DB1569" s="12"/>
      <c r="DC1569" s="12"/>
      <c r="DD1569" s="12"/>
      <c r="DE1569" s="12"/>
      <c r="DF1569" s="12"/>
      <c r="DG1569" s="12"/>
      <c r="DH1569" s="12"/>
      <c r="DI1569" s="12"/>
      <c r="DJ1569" s="12"/>
      <c r="DK1569" s="12"/>
      <c r="DL1569" s="12"/>
      <c r="DM1569" s="12"/>
      <c r="DN1569" s="12"/>
      <c r="DO1569" s="12"/>
      <c r="DP1569" s="12"/>
      <c r="DQ1569" s="12"/>
      <c r="DR1569" s="12"/>
      <c r="DS1569" s="12"/>
      <c r="DT1569" s="12"/>
      <c r="DU1569" s="12"/>
      <c r="DV1569" s="12"/>
      <c r="DW1569" s="12"/>
      <c r="DX1569" s="12"/>
      <c r="DY1569" s="12"/>
      <c r="DZ1569" s="12"/>
      <c r="EA1569" s="12"/>
      <c r="EB1569" s="12"/>
      <c r="EC1569" s="12"/>
      <c r="ED1569" s="12"/>
      <c r="EE1569" s="12"/>
      <c r="EF1569" s="12"/>
      <c r="EG1569" s="12"/>
      <c r="EH1569" s="12"/>
      <c r="EI1569" s="12"/>
      <c r="EJ1569" s="12"/>
      <c r="EK1569" s="12"/>
      <c r="EL1569" s="12"/>
      <c r="EM1569" s="12"/>
      <c r="EN1569" s="12"/>
      <c r="EO1569" s="12"/>
      <c r="EP1569" s="12"/>
      <c r="EQ1569" s="12"/>
      <c r="ER1569" s="12"/>
      <c r="ES1569" s="12"/>
      <c r="ET1569" s="12"/>
      <c r="EU1569" s="12"/>
      <c r="EV1569" s="12"/>
      <c r="EW1569" s="12"/>
      <c r="EX1569" s="12"/>
      <c r="EY1569" s="12"/>
      <c r="EZ1569" s="12"/>
      <c r="FA1569" s="12"/>
      <c r="FB1569" s="12"/>
      <c r="FC1569" s="12"/>
      <c r="FD1569" s="12"/>
      <c r="FE1569" s="12"/>
      <c r="FF1569" s="12"/>
      <c r="FG1569" s="12"/>
      <c r="FH1569" s="12"/>
      <c r="FI1569" s="12"/>
      <c r="FJ1569" s="12"/>
      <c r="FK1569" s="12"/>
      <c r="FL1569" s="12"/>
      <c r="FM1569" s="12"/>
      <c r="FN1569" s="12"/>
      <c r="FO1569" s="12"/>
      <c r="FP1569" s="12"/>
      <c r="FQ1569" s="12"/>
      <c r="FR1569" s="12"/>
      <c r="FS1569" s="12"/>
      <c r="FT1569" s="12"/>
      <c r="FU1569" s="12"/>
      <c r="FV1569" s="12"/>
      <c r="FW1569" s="12"/>
      <c r="FX1569" s="12"/>
      <c r="FY1569" s="12"/>
      <c r="FZ1569" s="12"/>
      <c r="GA1569" s="12"/>
      <c r="GB1569" s="12"/>
      <c r="GC1569" s="12"/>
      <c r="GD1569" s="12"/>
      <c r="GE1569" s="12"/>
      <c r="GF1569" s="12"/>
      <c r="GG1569" s="12"/>
      <c r="GH1569" s="12"/>
      <c r="GI1569" s="12"/>
      <c r="GJ1569" s="12"/>
      <c r="GK1569" s="12"/>
      <c r="GL1569" s="12"/>
      <c r="GM1569" s="12"/>
      <c r="GN1569" s="12"/>
      <c r="GO1569" s="12"/>
      <c r="GP1569" s="12"/>
      <c r="GQ1569" s="12"/>
      <c r="GR1569" s="12"/>
      <c r="GS1569" s="12"/>
      <c r="GT1569" s="12"/>
      <c r="GU1569" s="12"/>
      <c r="GV1569" s="12"/>
      <c r="GW1569" s="12"/>
      <c r="GX1569" s="12"/>
      <c r="GY1569" s="12"/>
      <c r="GZ1569" s="12"/>
      <c r="HA1569" s="12"/>
      <c r="HB1569" s="12"/>
      <c r="HC1569" s="12"/>
      <c r="HD1569" s="12"/>
      <c r="HE1569" s="12"/>
      <c r="HF1569" s="12"/>
      <c r="HG1569" s="12"/>
      <c r="HH1569" s="12"/>
      <c r="HI1569" s="12"/>
      <c r="HJ1569" s="12"/>
      <c r="HK1569" s="12"/>
      <c r="HL1569" s="12"/>
      <c r="HM1569" s="12"/>
      <c r="HN1569" s="12"/>
      <c r="HO1569" s="12"/>
      <c r="HP1569" s="12"/>
      <c r="HQ1569" s="12"/>
      <c r="HR1569" s="12"/>
      <c r="HS1569" s="12"/>
      <c r="HT1569" s="12"/>
      <c r="HU1569" s="12"/>
      <c r="HV1569" s="12"/>
      <c r="HW1569" s="12"/>
      <c r="HX1569" s="12"/>
      <c r="HY1569" s="12"/>
      <c r="HZ1569" s="12"/>
      <c r="IA1569" s="12"/>
      <c r="IB1569" s="12"/>
      <c r="IC1569" s="12"/>
      <c r="ID1569" s="12"/>
    </row>
    <row r="1570" spans="1:238" x14ac:dyDescent="0.2">
      <c r="A1570" s="11">
        <f t="shared" si="26"/>
        <v>1561</v>
      </c>
      <c r="B1570" s="38" t="s">
        <v>1856</v>
      </c>
      <c r="C1570" s="38" t="s">
        <v>137</v>
      </c>
      <c r="D1570" s="38" t="s">
        <v>1042</v>
      </c>
      <c r="E1570" s="69">
        <v>2016.04</v>
      </c>
      <c r="F1570" s="40" t="s">
        <v>1312</v>
      </c>
      <c r="G1570" s="39">
        <v>1098</v>
      </c>
      <c r="H1570" s="39">
        <v>2218</v>
      </c>
      <c r="I1570" s="41" t="s">
        <v>18</v>
      </c>
      <c r="J1570" s="43" t="s">
        <v>17</v>
      </c>
      <c r="K1570" s="42"/>
      <c r="L1570" s="12"/>
      <c r="M1570" s="12"/>
      <c r="N1570" s="12"/>
      <c r="O1570" s="12"/>
      <c r="P1570" s="12"/>
      <c r="Q1570" s="12"/>
      <c r="R1570" s="12"/>
      <c r="S1570" s="12"/>
      <c r="T1570" s="12"/>
      <c r="U1570" s="12"/>
      <c r="V1570" s="12"/>
      <c r="W1570" s="12"/>
      <c r="X1570" s="12"/>
      <c r="Y1570" s="12"/>
      <c r="Z1570" s="12"/>
      <c r="AA1570" s="12"/>
      <c r="AB1570" s="12"/>
      <c r="AC1570" s="12"/>
      <c r="AD1570" s="12"/>
      <c r="AE1570" s="12"/>
      <c r="AF1570" s="12"/>
      <c r="AG1570" s="12"/>
      <c r="AH1570" s="12"/>
      <c r="AI1570" s="12"/>
      <c r="AJ1570" s="12"/>
      <c r="AK1570" s="12"/>
      <c r="AL1570" s="12"/>
      <c r="AM1570" s="12"/>
      <c r="AN1570" s="12"/>
      <c r="AO1570" s="12"/>
      <c r="AP1570" s="12"/>
      <c r="AQ1570" s="12"/>
      <c r="AR1570" s="12"/>
      <c r="AS1570" s="12"/>
      <c r="AT1570" s="12"/>
      <c r="AU1570" s="12"/>
      <c r="AV1570" s="12"/>
      <c r="AW1570" s="12"/>
      <c r="AX1570" s="12"/>
      <c r="AY1570" s="12"/>
      <c r="AZ1570" s="12"/>
      <c r="BA1570" s="12"/>
      <c r="BB1570" s="12"/>
      <c r="BC1570" s="12"/>
      <c r="BD1570" s="12"/>
      <c r="BE1570" s="12"/>
      <c r="BF1570" s="12"/>
      <c r="BG1570" s="12"/>
      <c r="BH1570" s="12"/>
      <c r="BI1570" s="12"/>
      <c r="BJ1570" s="12"/>
      <c r="BK1570" s="12"/>
      <c r="BL1570" s="12"/>
      <c r="BM1570" s="12"/>
      <c r="BN1570" s="12"/>
      <c r="BO1570" s="12"/>
      <c r="BP1570" s="12"/>
      <c r="BQ1570" s="12"/>
      <c r="BR1570" s="12"/>
      <c r="BS1570" s="12"/>
      <c r="BT1570" s="12"/>
      <c r="BU1570" s="12"/>
      <c r="BV1570" s="12"/>
      <c r="BW1570" s="12"/>
      <c r="BX1570" s="12"/>
      <c r="BY1570" s="12"/>
      <c r="BZ1570" s="12"/>
      <c r="CA1570" s="12"/>
      <c r="CB1570" s="12"/>
      <c r="CC1570" s="12"/>
      <c r="CD1570" s="12"/>
      <c r="CE1570" s="12"/>
      <c r="CF1570" s="12"/>
      <c r="CG1570" s="12"/>
      <c r="CH1570" s="12"/>
      <c r="CI1570" s="12"/>
      <c r="CJ1570" s="12"/>
      <c r="CK1570" s="12"/>
      <c r="CL1570" s="12"/>
      <c r="CM1570" s="12"/>
      <c r="CN1570" s="12"/>
      <c r="CO1570" s="12"/>
      <c r="CP1570" s="12"/>
      <c r="CQ1570" s="12"/>
      <c r="CR1570" s="12"/>
      <c r="CS1570" s="12"/>
      <c r="CT1570" s="12"/>
      <c r="CU1570" s="12"/>
      <c r="CV1570" s="12"/>
      <c r="CW1570" s="12"/>
      <c r="CX1570" s="12"/>
      <c r="CY1570" s="12"/>
      <c r="CZ1570" s="12"/>
      <c r="DA1570" s="12"/>
      <c r="DB1570" s="12"/>
      <c r="DC1570" s="12"/>
      <c r="DD1570" s="12"/>
      <c r="DE1570" s="12"/>
      <c r="DF1570" s="12"/>
      <c r="DG1570" s="12"/>
      <c r="DH1570" s="12"/>
      <c r="DI1570" s="12"/>
      <c r="DJ1570" s="12"/>
      <c r="DK1570" s="12"/>
      <c r="DL1570" s="12"/>
      <c r="DM1570" s="12"/>
      <c r="DN1570" s="12"/>
      <c r="DO1570" s="12"/>
      <c r="DP1570" s="12"/>
      <c r="DQ1570" s="12"/>
      <c r="DR1570" s="12"/>
      <c r="DS1570" s="12"/>
      <c r="DT1570" s="12"/>
      <c r="DU1570" s="12"/>
      <c r="DV1570" s="12"/>
      <c r="DW1570" s="12"/>
      <c r="DX1570" s="12"/>
      <c r="DY1570" s="12"/>
      <c r="DZ1570" s="12"/>
      <c r="EA1570" s="12"/>
      <c r="EB1570" s="12"/>
      <c r="EC1570" s="12"/>
      <c r="ED1570" s="12"/>
      <c r="EE1570" s="12"/>
      <c r="EF1570" s="12"/>
      <c r="EG1570" s="12"/>
      <c r="EH1570" s="12"/>
      <c r="EI1570" s="12"/>
      <c r="EJ1570" s="12"/>
      <c r="EK1570" s="12"/>
      <c r="EL1570" s="12"/>
      <c r="EM1570" s="12"/>
      <c r="EN1570" s="12"/>
      <c r="EO1570" s="12"/>
      <c r="EP1570" s="12"/>
      <c r="EQ1570" s="12"/>
      <c r="ER1570" s="12"/>
      <c r="ES1570" s="12"/>
      <c r="ET1570" s="12"/>
      <c r="EU1570" s="12"/>
      <c r="EV1570" s="12"/>
      <c r="EW1570" s="12"/>
      <c r="EX1570" s="12"/>
      <c r="EY1570" s="12"/>
      <c r="EZ1570" s="12"/>
      <c r="FA1570" s="12"/>
      <c r="FB1570" s="12"/>
      <c r="FC1570" s="12"/>
      <c r="FD1570" s="12"/>
      <c r="FE1570" s="12"/>
      <c r="FF1570" s="12"/>
      <c r="FG1570" s="12"/>
      <c r="FH1570" s="12"/>
      <c r="FI1570" s="12"/>
      <c r="FJ1570" s="12"/>
      <c r="FK1570" s="12"/>
      <c r="FL1570" s="12"/>
      <c r="FM1570" s="12"/>
      <c r="FN1570" s="12"/>
      <c r="FO1570" s="12"/>
      <c r="FP1570" s="12"/>
      <c r="FQ1570" s="12"/>
      <c r="FR1570" s="12"/>
      <c r="FS1570" s="12"/>
      <c r="FT1570" s="12"/>
      <c r="FU1570" s="12"/>
      <c r="FV1570" s="12"/>
      <c r="FW1570" s="12"/>
      <c r="FX1570" s="12"/>
      <c r="FY1570" s="12"/>
      <c r="FZ1570" s="12"/>
      <c r="GA1570" s="12"/>
      <c r="GB1570" s="12"/>
      <c r="GC1570" s="12"/>
      <c r="GD1570" s="12"/>
      <c r="GE1570" s="12"/>
      <c r="GF1570" s="12"/>
      <c r="GG1570" s="12"/>
      <c r="GH1570" s="12"/>
      <c r="GI1570" s="12"/>
      <c r="GJ1570" s="12"/>
      <c r="GK1570" s="12"/>
      <c r="GL1570" s="12"/>
      <c r="GM1570" s="12"/>
      <c r="GN1570" s="12"/>
      <c r="GO1570" s="12"/>
      <c r="GP1570" s="12"/>
      <c r="GQ1570" s="12"/>
      <c r="GR1570" s="12"/>
      <c r="GS1570" s="12"/>
      <c r="GT1570" s="12"/>
      <c r="GU1570" s="12"/>
      <c r="GV1570" s="12"/>
      <c r="GW1570" s="12"/>
      <c r="GX1570" s="12"/>
      <c r="GY1570" s="12"/>
      <c r="GZ1570" s="12"/>
      <c r="HA1570" s="12"/>
      <c r="HB1570" s="12"/>
      <c r="HC1570" s="12"/>
      <c r="HD1570" s="12"/>
      <c r="HE1570" s="12"/>
      <c r="HF1570" s="12"/>
      <c r="HG1570" s="12"/>
      <c r="HH1570" s="12"/>
      <c r="HI1570" s="12"/>
      <c r="HJ1570" s="12"/>
      <c r="HK1570" s="12"/>
      <c r="HL1570" s="12"/>
      <c r="HM1570" s="12"/>
      <c r="HN1570" s="12"/>
      <c r="HO1570" s="12"/>
      <c r="HP1570" s="12"/>
      <c r="HQ1570" s="12"/>
      <c r="HR1570" s="12"/>
      <c r="HS1570" s="12"/>
      <c r="HT1570" s="12"/>
      <c r="HU1570" s="12"/>
      <c r="HV1570" s="12"/>
      <c r="HW1570" s="12"/>
      <c r="HX1570" s="12"/>
      <c r="HY1570" s="12"/>
      <c r="HZ1570" s="12"/>
      <c r="IA1570" s="12"/>
      <c r="IB1570" s="12"/>
      <c r="IC1570" s="12"/>
      <c r="ID1570" s="12"/>
    </row>
    <row r="1571" spans="1:238" x14ac:dyDescent="0.2">
      <c r="A1571" s="11">
        <f t="shared" si="26"/>
        <v>1562</v>
      </c>
      <c r="B1571" s="38" t="s">
        <v>1857</v>
      </c>
      <c r="C1571" s="38" t="s">
        <v>137</v>
      </c>
      <c r="D1571" s="38" t="s">
        <v>1042</v>
      </c>
      <c r="E1571" s="69">
        <v>2016.07</v>
      </c>
      <c r="F1571" s="40" t="s">
        <v>1297</v>
      </c>
      <c r="G1571" s="39">
        <v>750</v>
      </c>
      <c r="H1571" s="39">
        <v>1819</v>
      </c>
      <c r="I1571" s="41" t="s">
        <v>18</v>
      </c>
      <c r="J1571" s="43" t="s">
        <v>17</v>
      </c>
      <c r="K1571" s="42"/>
      <c r="L1571" s="12"/>
      <c r="M1571" s="12"/>
      <c r="N1571" s="12"/>
      <c r="O1571" s="12"/>
      <c r="P1571" s="12"/>
      <c r="Q1571" s="12"/>
      <c r="R1571" s="12"/>
      <c r="S1571" s="12"/>
      <c r="T1571" s="12"/>
      <c r="U1571" s="12"/>
      <c r="V1571" s="12"/>
      <c r="W1571" s="12"/>
      <c r="X1571" s="12"/>
      <c r="Y1571" s="12"/>
      <c r="Z1571" s="12"/>
      <c r="AA1571" s="12"/>
      <c r="AB1571" s="12"/>
      <c r="AC1571" s="12"/>
      <c r="AD1571" s="12"/>
      <c r="AE1571" s="12"/>
      <c r="AF1571" s="12"/>
      <c r="AG1571" s="12"/>
      <c r="AH1571" s="12"/>
      <c r="AI1571" s="12"/>
      <c r="AJ1571" s="12"/>
      <c r="AK1571" s="12"/>
      <c r="AL1571" s="12"/>
      <c r="AM1571" s="12"/>
      <c r="AN1571" s="12"/>
      <c r="AO1571" s="12"/>
      <c r="AP1571" s="12"/>
      <c r="AQ1571" s="12"/>
      <c r="AR1571" s="12"/>
      <c r="AS1571" s="12"/>
      <c r="AT1571" s="12"/>
      <c r="AU1571" s="12"/>
      <c r="AV1571" s="12"/>
      <c r="AW1571" s="12"/>
      <c r="AX1571" s="12"/>
      <c r="AY1571" s="12"/>
      <c r="AZ1571" s="12"/>
      <c r="BA1571" s="12"/>
      <c r="BB1571" s="12"/>
      <c r="BC1571" s="12"/>
      <c r="BD1571" s="12"/>
      <c r="BE1571" s="12"/>
      <c r="BF1571" s="12"/>
      <c r="BG1571" s="12"/>
      <c r="BH1571" s="12"/>
      <c r="BI1571" s="12"/>
      <c r="BJ1571" s="12"/>
      <c r="BK1571" s="12"/>
      <c r="BL1571" s="12"/>
      <c r="BM1571" s="12"/>
      <c r="BN1571" s="12"/>
      <c r="BO1571" s="12"/>
      <c r="BP1571" s="12"/>
      <c r="BQ1571" s="12"/>
      <c r="BR1571" s="12"/>
      <c r="BS1571" s="12"/>
      <c r="BT1571" s="12"/>
      <c r="BU1571" s="12"/>
      <c r="BV1571" s="12"/>
      <c r="BW1571" s="12"/>
      <c r="BX1571" s="12"/>
      <c r="BY1571" s="12"/>
      <c r="BZ1571" s="12"/>
      <c r="CA1571" s="12"/>
      <c r="CB1571" s="12"/>
      <c r="CC1571" s="12"/>
      <c r="CD1571" s="12"/>
      <c r="CE1571" s="12"/>
      <c r="CF1571" s="12"/>
      <c r="CG1571" s="12"/>
      <c r="CH1571" s="12"/>
      <c r="CI1571" s="12"/>
      <c r="CJ1571" s="12"/>
      <c r="CK1571" s="12"/>
      <c r="CL1571" s="12"/>
      <c r="CM1571" s="12"/>
      <c r="CN1571" s="12"/>
      <c r="CO1571" s="12"/>
      <c r="CP1571" s="12"/>
      <c r="CQ1571" s="12"/>
      <c r="CR1571" s="12"/>
      <c r="CS1571" s="12"/>
      <c r="CT1571" s="12"/>
      <c r="CU1571" s="12"/>
      <c r="CV1571" s="12"/>
      <c r="CW1571" s="12"/>
      <c r="CX1571" s="12"/>
      <c r="CY1571" s="12"/>
      <c r="CZ1571" s="12"/>
      <c r="DA1571" s="12"/>
      <c r="DB1571" s="12"/>
      <c r="DC1571" s="12"/>
      <c r="DD1571" s="12"/>
      <c r="DE1571" s="12"/>
      <c r="DF1571" s="12"/>
      <c r="DG1571" s="12"/>
      <c r="DH1571" s="12"/>
      <c r="DI1571" s="12"/>
      <c r="DJ1571" s="12"/>
      <c r="DK1571" s="12"/>
      <c r="DL1571" s="12"/>
      <c r="DM1571" s="12"/>
      <c r="DN1571" s="12"/>
      <c r="DO1571" s="12"/>
      <c r="DP1571" s="12"/>
      <c r="DQ1571" s="12"/>
      <c r="DR1571" s="12"/>
      <c r="DS1571" s="12"/>
      <c r="DT1571" s="12"/>
      <c r="DU1571" s="12"/>
      <c r="DV1571" s="12"/>
      <c r="DW1571" s="12"/>
      <c r="DX1571" s="12"/>
      <c r="DY1571" s="12"/>
      <c r="DZ1571" s="12"/>
      <c r="EA1571" s="12"/>
      <c r="EB1571" s="12"/>
      <c r="EC1571" s="12"/>
      <c r="ED1571" s="12"/>
      <c r="EE1571" s="12"/>
      <c r="EF1571" s="12"/>
      <c r="EG1571" s="12"/>
      <c r="EH1571" s="12"/>
      <c r="EI1571" s="12"/>
      <c r="EJ1571" s="12"/>
      <c r="EK1571" s="12"/>
      <c r="EL1571" s="12"/>
      <c r="EM1571" s="12"/>
      <c r="EN1571" s="12"/>
      <c r="EO1571" s="12"/>
      <c r="EP1571" s="12"/>
      <c r="EQ1571" s="12"/>
      <c r="ER1571" s="12"/>
      <c r="ES1571" s="12"/>
      <c r="ET1571" s="12"/>
      <c r="EU1571" s="12"/>
      <c r="EV1571" s="12"/>
      <c r="EW1571" s="12"/>
      <c r="EX1571" s="12"/>
      <c r="EY1571" s="12"/>
      <c r="EZ1571" s="12"/>
      <c r="FA1571" s="12"/>
      <c r="FB1571" s="12"/>
      <c r="FC1571" s="12"/>
      <c r="FD1571" s="12"/>
      <c r="FE1571" s="12"/>
      <c r="FF1571" s="12"/>
      <c r="FG1571" s="12"/>
      <c r="FH1571" s="12"/>
      <c r="FI1571" s="12"/>
      <c r="FJ1571" s="12"/>
      <c r="FK1571" s="12"/>
      <c r="FL1571" s="12"/>
      <c r="FM1571" s="12"/>
      <c r="FN1571" s="12"/>
      <c r="FO1571" s="12"/>
      <c r="FP1571" s="12"/>
      <c r="FQ1571" s="12"/>
      <c r="FR1571" s="12"/>
      <c r="FS1571" s="12"/>
      <c r="FT1571" s="12"/>
      <c r="FU1571" s="12"/>
      <c r="FV1571" s="12"/>
      <c r="FW1571" s="12"/>
      <c r="FX1571" s="12"/>
      <c r="FY1571" s="12"/>
      <c r="FZ1571" s="12"/>
      <c r="GA1571" s="12"/>
      <c r="GB1571" s="12"/>
      <c r="GC1571" s="12"/>
      <c r="GD1571" s="12"/>
      <c r="GE1571" s="12"/>
      <c r="GF1571" s="12"/>
      <c r="GG1571" s="12"/>
      <c r="GH1571" s="12"/>
      <c r="GI1571" s="12"/>
      <c r="GJ1571" s="12"/>
      <c r="GK1571" s="12"/>
      <c r="GL1571" s="12"/>
      <c r="GM1571" s="12"/>
      <c r="GN1571" s="12"/>
      <c r="GO1571" s="12"/>
      <c r="GP1571" s="12"/>
      <c r="GQ1571" s="12"/>
      <c r="GR1571" s="12"/>
      <c r="GS1571" s="12"/>
      <c r="GT1571" s="12"/>
      <c r="GU1571" s="12"/>
      <c r="GV1571" s="12"/>
      <c r="GW1571" s="12"/>
      <c r="GX1571" s="12"/>
      <c r="GY1571" s="12"/>
      <c r="GZ1571" s="12"/>
      <c r="HA1571" s="12"/>
      <c r="HB1571" s="12"/>
      <c r="HC1571" s="12"/>
      <c r="HD1571" s="12"/>
      <c r="HE1571" s="12"/>
      <c r="HF1571" s="12"/>
      <c r="HG1571" s="12"/>
      <c r="HH1571" s="12"/>
      <c r="HI1571" s="12"/>
      <c r="HJ1571" s="12"/>
      <c r="HK1571" s="12"/>
      <c r="HL1571" s="12"/>
      <c r="HM1571" s="12"/>
      <c r="HN1571" s="12"/>
      <c r="HO1571" s="12"/>
      <c r="HP1571" s="12"/>
      <c r="HQ1571" s="12"/>
      <c r="HR1571" s="12"/>
      <c r="HS1571" s="12"/>
      <c r="HT1571" s="12"/>
      <c r="HU1571" s="12"/>
      <c r="HV1571" s="12"/>
      <c r="HW1571" s="12"/>
      <c r="HX1571" s="12"/>
      <c r="HY1571" s="12"/>
      <c r="HZ1571" s="12"/>
      <c r="IA1571" s="12"/>
      <c r="IB1571" s="12"/>
      <c r="IC1571" s="12"/>
      <c r="ID1571" s="12"/>
    </row>
    <row r="1572" spans="1:238" x14ac:dyDescent="0.2">
      <c r="A1572" s="11">
        <f t="shared" si="26"/>
        <v>1563</v>
      </c>
      <c r="B1572" s="38" t="s">
        <v>706</v>
      </c>
      <c r="C1572" s="38" t="s">
        <v>137</v>
      </c>
      <c r="D1572" s="38" t="s">
        <v>1042</v>
      </c>
      <c r="E1572" s="69">
        <v>2016.09</v>
      </c>
      <c r="F1572" s="40" t="s">
        <v>1403</v>
      </c>
      <c r="G1572" s="39">
        <v>211</v>
      </c>
      <c r="H1572" s="39">
        <v>502</v>
      </c>
      <c r="I1572" s="41" t="s">
        <v>18</v>
      </c>
      <c r="J1572" s="43" t="s">
        <v>17</v>
      </c>
      <c r="K1572" s="42"/>
      <c r="L1572" s="18"/>
      <c r="M1572" s="18"/>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18"/>
      <c r="AM1572" s="18"/>
      <c r="AN1572" s="18"/>
      <c r="AO1572" s="18"/>
      <c r="AP1572" s="18"/>
      <c r="AQ1572" s="18"/>
      <c r="AR1572" s="18"/>
      <c r="AS1572" s="18"/>
      <c r="AT1572" s="18"/>
      <c r="AU1572" s="18"/>
      <c r="AV1572" s="18"/>
      <c r="AW1572" s="18"/>
      <c r="AX1572" s="18"/>
      <c r="AY1572" s="18"/>
      <c r="AZ1572" s="18"/>
      <c r="BA1572" s="18"/>
      <c r="BB1572" s="18"/>
      <c r="BC1572" s="18"/>
      <c r="BD1572" s="18"/>
      <c r="BE1572" s="18"/>
      <c r="BF1572" s="18"/>
      <c r="BG1572" s="18"/>
      <c r="BH1572" s="18"/>
      <c r="BI1572" s="18"/>
      <c r="BJ1572" s="18"/>
      <c r="BK1572" s="18"/>
      <c r="BL1572" s="18"/>
      <c r="BM1572" s="18"/>
      <c r="BN1572" s="18"/>
      <c r="BO1572" s="18"/>
      <c r="BP1572" s="18"/>
      <c r="BQ1572" s="18"/>
      <c r="BR1572" s="18"/>
      <c r="BS1572" s="18"/>
      <c r="BT1572" s="18"/>
      <c r="BU1572" s="18"/>
      <c r="BV1572" s="18"/>
      <c r="BW1572" s="18"/>
      <c r="BX1572" s="18"/>
      <c r="BY1572" s="18"/>
      <c r="BZ1572" s="18"/>
      <c r="CA1572" s="18"/>
      <c r="CB1572" s="18"/>
      <c r="CC1572" s="18"/>
      <c r="CD1572" s="18"/>
      <c r="CE1572" s="18"/>
      <c r="CF1572" s="18"/>
      <c r="CG1572" s="18"/>
      <c r="CH1572" s="18"/>
      <c r="CI1572" s="18"/>
      <c r="CJ1572" s="18"/>
      <c r="CK1572" s="18"/>
      <c r="CL1572" s="18"/>
      <c r="CM1572" s="18"/>
      <c r="CN1572" s="18"/>
      <c r="CO1572" s="18"/>
      <c r="CP1572" s="18"/>
      <c r="CQ1572" s="18"/>
      <c r="CR1572" s="18"/>
      <c r="CS1572" s="18"/>
      <c r="CT1572" s="18"/>
      <c r="CU1572" s="18"/>
      <c r="CV1572" s="18"/>
      <c r="CW1572" s="18"/>
      <c r="CX1572" s="18"/>
      <c r="CY1572" s="18"/>
      <c r="CZ1572" s="18"/>
      <c r="DA1572" s="18"/>
      <c r="DB1572" s="18"/>
      <c r="DC1572" s="18"/>
      <c r="DD1572" s="18"/>
      <c r="DE1572" s="18"/>
      <c r="DF1572" s="18"/>
      <c r="DG1572" s="18"/>
      <c r="DH1572" s="18"/>
      <c r="DI1572" s="18"/>
      <c r="DJ1572" s="18"/>
      <c r="DK1572" s="18"/>
      <c r="DL1572" s="18"/>
      <c r="DM1572" s="18"/>
      <c r="DN1572" s="18"/>
      <c r="DO1572" s="18"/>
      <c r="DP1572" s="18"/>
      <c r="DQ1572" s="18"/>
      <c r="DR1572" s="18"/>
      <c r="DS1572" s="18"/>
      <c r="DT1572" s="18"/>
      <c r="DU1572" s="18"/>
      <c r="DV1572" s="18"/>
      <c r="DW1572" s="18"/>
      <c r="DX1572" s="18"/>
      <c r="DY1572" s="18"/>
      <c r="DZ1572" s="18"/>
      <c r="EA1572" s="18"/>
      <c r="EB1572" s="18"/>
      <c r="EC1572" s="18"/>
      <c r="ED1572" s="18"/>
      <c r="EE1572" s="18"/>
      <c r="EF1572" s="18"/>
      <c r="EG1572" s="18"/>
      <c r="EH1572" s="18"/>
      <c r="EI1572" s="18"/>
      <c r="EJ1572" s="18"/>
      <c r="EK1572" s="18"/>
      <c r="EL1572" s="18"/>
      <c r="EM1572" s="18"/>
      <c r="EN1572" s="18"/>
      <c r="EO1572" s="18"/>
      <c r="EP1572" s="18"/>
      <c r="EQ1572" s="18"/>
      <c r="ER1572" s="18"/>
      <c r="ES1572" s="18"/>
      <c r="ET1572" s="18"/>
      <c r="EU1572" s="18"/>
      <c r="EV1572" s="18"/>
      <c r="EW1572" s="18"/>
      <c r="EX1572" s="18"/>
      <c r="EY1572" s="18"/>
      <c r="EZ1572" s="18"/>
      <c r="FA1572" s="18"/>
      <c r="FB1572" s="18"/>
      <c r="FC1572" s="18"/>
      <c r="FD1572" s="18"/>
      <c r="FE1572" s="18"/>
      <c r="FF1572" s="18"/>
      <c r="FG1572" s="18"/>
      <c r="FH1572" s="18"/>
      <c r="FI1572" s="18"/>
      <c r="FJ1572" s="18"/>
      <c r="FK1572" s="18"/>
      <c r="FL1572" s="18"/>
      <c r="FM1572" s="18"/>
      <c r="FN1572" s="18"/>
      <c r="FO1572" s="18"/>
      <c r="FP1572" s="18"/>
      <c r="FQ1572" s="18"/>
      <c r="FR1572" s="18"/>
      <c r="FS1572" s="18"/>
      <c r="FT1572" s="18"/>
      <c r="FU1572" s="18"/>
      <c r="FV1572" s="18"/>
      <c r="FW1572" s="18"/>
      <c r="FX1572" s="18"/>
      <c r="FY1572" s="18"/>
      <c r="FZ1572" s="18"/>
      <c r="GA1572" s="18"/>
      <c r="GB1572" s="18"/>
      <c r="GC1572" s="18"/>
      <c r="GD1572" s="18"/>
      <c r="GE1572" s="18"/>
      <c r="GF1572" s="18"/>
      <c r="GG1572" s="18"/>
      <c r="GH1572" s="18"/>
      <c r="GI1572" s="18"/>
      <c r="GJ1572" s="18"/>
      <c r="GK1572" s="18"/>
      <c r="GL1572" s="18"/>
      <c r="GM1572" s="18"/>
      <c r="GN1572" s="18"/>
      <c r="GO1572" s="18"/>
      <c r="GP1572" s="18"/>
      <c r="GQ1572" s="18"/>
      <c r="GR1572" s="18"/>
      <c r="GS1572" s="18"/>
      <c r="GT1572" s="18"/>
      <c r="GU1572" s="18"/>
      <c r="GV1572" s="18"/>
      <c r="GW1572" s="18"/>
      <c r="GX1572" s="18"/>
      <c r="GY1572" s="18"/>
      <c r="GZ1572" s="18"/>
      <c r="HA1572" s="18"/>
      <c r="HB1572" s="18"/>
      <c r="HC1572" s="18"/>
      <c r="HD1572" s="18"/>
      <c r="HE1572" s="18"/>
      <c r="HF1572" s="18"/>
      <c r="HG1572" s="18"/>
      <c r="HH1572" s="18"/>
      <c r="HI1572" s="18"/>
      <c r="HJ1572" s="18"/>
      <c r="HK1572" s="18"/>
      <c r="HL1572" s="18"/>
      <c r="HM1572" s="18"/>
      <c r="HN1572" s="18"/>
      <c r="HO1572" s="18"/>
      <c r="HP1572" s="18"/>
      <c r="HQ1572" s="18"/>
      <c r="HR1572" s="18"/>
      <c r="HS1572" s="18"/>
      <c r="HT1572" s="18"/>
      <c r="HU1572" s="18"/>
      <c r="HV1572" s="18"/>
      <c r="HW1572" s="18"/>
      <c r="HX1572" s="18"/>
      <c r="HY1572" s="18"/>
      <c r="HZ1572" s="18"/>
      <c r="IA1572" s="18"/>
      <c r="IB1572" s="18"/>
      <c r="IC1572" s="18"/>
      <c r="ID1572" s="18"/>
    </row>
    <row r="1573" spans="1:238" x14ac:dyDescent="0.2">
      <c r="A1573" s="11">
        <f t="shared" si="26"/>
        <v>1564</v>
      </c>
      <c r="B1573" s="38" t="s">
        <v>616</v>
      </c>
      <c r="C1573" s="38" t="s">
        <v>137</v>
      </c>
      <c r="D1573" s="38" t="s">
        <v>1042</v>
      </c>
      <c r="E1573" s="69" t="s">
        <v>221</v>
      </c>
      <c r="F1573" s="40" t="s">
        <v>1858</v>
      </c>
      <c r="G1573" s="39">
        <v>675</v>
      </c>
      <c r="H1573" s="39">
        <v>1654</v>
      </c>
      <c r="I1573" s="41" t="s">
        <v>18</v>
      </c>
      <c r="J1573" s="43" t="s">
        <v>17</v>
      </c>
      <c r="K1573" s="42"/>
      <c r="L1573" s="18"/>
      <c r="M1573" s="18"/>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18"/>
      <c r="AM1573" s="18"/>
      <c r="AN1573" s="18"/>
      <c r="AO1573" s="18"/>
      <c r="AP1573" s="18"/>
      <c r="AQ1573" s="18"/>
      <c r="AR1573" s="18"/>
      <c r="AS1573" s="18"/>
      <c r="AT1573" s="18"/>
      <c r="AU1573" s="18"/>
      <c r="AV1573" s="18"/>
      <c r="AW1573" s="18"/>
      <c r="AX1573" s="18"/>
      <c r="AY1573" s="18"/>
      <c r="AZ1573" s="18"/>
      <c r="BA1573" s="18"/>
      <c r="BB1573" s="18"/>
      <c r="BC1573" s="18"/>
      <c r="BD1573" s="18"/>
      <c r="BE1573" s="18"/>
      <c r="BF1573" s="18"/>
      <c r="BG1573" s="18"/>
      <c r="BH1573" s="18"/>
      <c r="BI1573" s="18"/>
      <c r="BJ1573" s="18"/>
      <c r="BK1573" s="18"/>
      <c r="BL1573" s="18"/>
      <c r="BM1573" s="18"/>
      <c r="BN1573" s="18"/>
      <c r="BO1573" s="18"/>
      <c r="BP1573" s="18"/>
      <c r="BQ1573" s="18"/>
      <c r="BR1573" s="18"/>
      <c r="BS1573" s="18"/>
      <c r="BT1573" s="18"/>
      <c r="BU1573" s="18"/>
      <c r="BV1573" s="18"/>
      <c r="BW1573" s="18"/>
      <c r="BX1573" s="18"/>
      <c r="BY1573" s="18"/>
      <c r="BZ1573" s="18"/>
      <c r="CA1573" s="18"/>
      <c r="CB1573" s="18"/>
      <c r="CC1573" s="18"/>
      <c r="CD1573" s="18"/>
      <c r="CE1573" s="18"/>
      <c r="CF1573" s="18"/>
      <c r="CG1573" s="18"/>
      <c r="CH1573" s="18"/>
      <c r="CI1573" s="18"/>
      <c r="CJ1573" s="18"/>
      <c r="CK1573" s="18"/>
      <c r="CL1573" s="18"/>
      <c r="CM1573" s="18"/>
      <c r="CN1573" s="18"/>
      <c r="CO1573" s="18"/>
      <c r="CP1573" s="18"/>
      <c r="CQ1573" s="18"/>
      <c r="CR1573" s="18"/>
      <c r="CS1573" s="18"/>
      <c r="CT1573" s="18"/>
      <c r="CU1573" s="18"/>
      <c r="CV1573" s="18"/>
      <c r="CW1573" s="18"/>
      <c r="CX1573" s="18"/>
      <c r="CY1573" s="18"/>
      <c r="CZ1573" s="18"/>
      <c r="DA1573" s="18"/>
      <c r="DB1573" s="18"/>
      <c r="DC1573" s="18"/>
      <c r="DD1573" s="18"/>
      <c r="DE1573" s="18"/>
      <c r="DF1573" s="18"/>
      <c r="DG1573" s="18"/>
      <c r="DH1573" s="18"/>
      <c r="DI1573" s="18"/>
      <c r="DJ1573" s="18"/>
      <c r="DK1573" s="18"/>
      <c r="DL1573" s="18"/>
      <c r="DM1573" s="18"/>
      <c r="DN1573" s="18"/>
      <c r="DO1573" s="18"/>
      <c r="DP1573" s="18"/>
      <c r="DQ1573" s="18"/>
      <c r="DR1573" s="18"/>
      <c r="DS1573" s="18"/>
      <c r="DT1573" s="18"/>
      <c r="DU1573" s="18"/>
      <c r="DV1573" s="18"/>
      <c r="DW1573" s="18"/>
      <c r="DX1573" s="18"/>
      <c r="DY1573" s="18"/>
      <c r="DZ1573" s="18"/>
      <c r="EA1573" s="18"/>
      <c r="EB1573" s="18"/>
      <c r="EC1573" s="18"/>
      <c r="ED1573" s="18"/>
      <c r="EE1573" s="18"/>
      <c r="EF1573" s="18"/>
      <c r="EG1573" s="18"/>
      <c r="EH1573" s="18"/>
      <c r="EI1573" s="18"/>
      <c r="EJ1573" s="18"/>
      <c r="EK1573" s="18"/>
      <c r="EL1573" s="18"/>
      <c r="EM1573" s="18"/>
      <c r="EN1573" s="18"/>
      <c r="EO1573" s="18"/>
      <c r="EP1573" s="18"/>
      <c r="EQ1573" s="18"/>
      <c r="ER1573" s="18"/>
      <c r="ES1573" s="18"/>
      <c r="ET1573" s="18"/>
      <c r="EU1573" s="18"/>
      <c r="EV1573" s="18"/>
      <c r="EW1573" s="18"/>
      <c r="EX1573" s="18"/>
      <c r="EY1573" s="18"/>
      <c r="EZ1573" s="18"/>
      <c r="FA1573" s="18"/>
      <c r="FB1573" s="18"/>
      <c r="FC1573" s="18"/>
      <c r="FD1573" s="18"/>
      <c r="FE1573" s="18"/>
      <c r="FF1573" s="18"/>
      <c r="FG1573" s="18"/>
      <c r="FH1573" s="18"/>
      <c r="FI1573" s="18"/>
      <c r="FJ1573" s="18"/>
      <c r="FK1573" s="18"/>
      <c r="FL1573" s="18"/>
      <c r="FM1573" s="18"/>
      <c r="FN1573" s="18"/>
      <c r="FO1573" s="18"/>
      <c r="FP1573" s="18"/>
      <c r="FQ1573" s="18"/>
      <c r="FR1573" s="18"/>
      <c r="FS1573" s="18"/>
      <c r="FT1573" s="18"/>
      <c r="FU1573" s="18"/>
      <c r="FV1573" s="18"/>
      <c r="FW1573" s="18"/>
      <c r="FX1573" s="18"/>
      <c r="FY1573" s="18"/>
      <c r="FZ1573" s="18"/>
      <c r="GA1573" s="18"/>
      <c r="GB1573" s="18"/>
      <c r="GC1573" s="18"/>
      <c r="GD1573" s="18"/>
      <c r="GE1573" s="18"/>
      <c r="GF1573" s="18"/>
      <c r="GG1573" s="18"/>
      <c r="GH1573" s="18"/>
      <c r="GI1573" s="18"/>
      <c r="GJ1573" s="18"/>
      <c r="GK1573" s="18"/>
      <c r="GL1573" s="18"/>
      <c r="GM1573" s="18"/>
      <c r="GN1573" s="18"/>
      <c r="GO1573" s="18"/>
      <c r="GP1573" s="18"/>
      <c r="GQ1573" s="18"/>
      <c r="GR1573" s="18"/>
      <c r="GS1573" s="18"/>
      <c r="GT1573" s="18"/>
      <c r="GU1573" s="18"/>
      <c r="GV1573" s="18"/>
      <c r="GW1573" s="18"/>
      <c r="GX1573" s="18"/>
      <c r="GY1573" s="18"/>
      <c r="GZ1573" s="18"/>
      <c r="HA1573" s="18"/>
      <c r="HB1573" s="18"/>
      <c r="HC1573" s="18"/>
      <c r="HD1573" s="18"/>
      <c r="HE1573" s="18"/>
      <c r="HF1573" s="18"/>
      <c r="HG1573" s="18"/>
      <c r="HH1573" s="18"/>
      <c r="HI1573" s="18"/>
      <c r="HJ1573" s="18"/>
      <c r="HK1573" s="18"/>
      <c r="HL1573" s="18"/>
      <c r="HM1573" s="18"/>
      <c r="HN1573" s="18"/>
      <c r="HO1573" s="18"/>
      <c r="HP1573" s="18"/>
      <c r="HQ1573" s="18"/>
      <c r="HR1573" s="18"/>
      <c r="HS1573" s="18"/>
      <c r="HT1573" s="18"/>
      <c r="HU1573" s="18"/>
      <c r="HV1573" s="18"/>
      <c r="HW1573" s="18"/>
      <c r="HX1573" s="18"/>
      <c r="HY1573" s="18"/>
      <c r="HZ1573" s="18"/>
      <c r="IA1573" s="18"/>
      <c r="IB1573" s="18"/>
      <c r="IC1573" s="18"/>
      <c r="ID1573" s="18"/>
    </row>
    <row r="1574" spans="1:238" x14ac:dyDescent="0.2">
      <c r="A1574" s="11">
        <f t="shared" si="26"/>
        <v>1565</v>
      </c>
      <c r="B1574" s="38" t="s">
        <v>617</v>
      </c>
      <c r="C1574" s="38" t="s">
        <v>137</v>
      </c>
      <c r="D1574" s="38" t="s">
        <v>1042</v>
      </c>
      <c r="E1574" s="69">
        <v>2016.11</v>
      </c>
      <c r="F1574" s="40" t="s">
        <v>1790</v>
      </c>
      <c r="G1574" s="85">
        <v>395</v>
      </c>
      <c r="H1574" s="85">
        <v>901</v>
      </c>
      <c r="I1574" s="86" t="s">
        <v>19</v>
      </c>
      <c r="J1574" s="86" t="s">
        <v>17</v>
      </c>
      <c r="K1574" s="42"/>
      <c r="L1574" s="18"/>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8"/>
      <c r="BY1574" s="18"/>
      <c r="BZ1574" s="18"/>
      <c r="CA1574" s="18"/>
      <c r="CB1574" s="18"/>
      <c r="CC1574" s="18"/>
      <c r="CD1574" s="18"/>
      <c r="CE1574" s="18"/>
      <c r="CF1574" s="18"/>
      <c r="CG1574" s="18"/>
      <c r="CH1574" s="18"/>
      <c r="CI1574" s="18"/>
      <c r="CJ1574" s="18"/>
      <c r="CK1574" s="18"/>
      <c r="CL1574" s="18"/>
      <c r="CM1574" s="18"/>
      <c r="CN1574" s="18"/>
      <c r="CO1574" s="18"/>
      <c r="CP1574" s="18"/>
      <c r="CQ1574" s="18"/>
      <c r="CR1574" s="18"/>
      <c r="CS1574" s="18"/>
      <c r="CT1574" s="18"/>
      <c r="CU1574" s="18"/>
      <c r="CV1574" s="18"/>
      <c r="CW1574" s="18"/>
      <c r="CX1574" s="18"/>
      <c r="CY1574" s="18"/>
      <c r="CZ1574" s="18"/>
      <c r="DA1574" s="18"/>
      <c r="DB1574" s="18"/>
      <c r="DC1574" s="18"/>
      <c r="DD1574" s="18"/>
      <c r="DE1574" s="18"/>
      <c r="DF1574" s="18"/>
      <c r="DG1574" s="18"/>
      <c r="DH1574" s="18"/>
      <c r="DI1574" s="18"/>
      <c r="DJ1574" s="18"/>
      <c r="DK1574" s="18"/>
      <c r="DL1574" s="18"/>
      <c r="DM1574" s="18"/>
      <c r="DN1574" s="18"/>
      <c r="DO1574" s="18"/>
      <c r="DP1574" s="18"/>
      <c r="DQ1574" s="18"/>
      <c r="DR1574" s="18"/>
      <c r="DS1574" s="18"/>
      <c r="DT1574" s="18"/>
      <c r="DU1574" s="18"/>
      <c r="DV1574" s="18"/>
      <c r="DW1574" s="18"/>
      <c r="DX1574" s="18"/>
      <c r="DY1574" s="18"/>
      <c r="DZ1574" s="18"/>
      <c r="EA1574" s="18"/>
      <c r="EB1574" s="18"/>
      <c r="EC1574" s="18"/>
      <c r="ED1574" s="18"/>
      <c r="EE1574" s="18"/>
      <c r="EF1574" s="18"/>
      <c r="EG1574" s="18"/>
      <c r="EH1574" s="18"/>
      <c r="EI1574" s="18"/>
      <c r="EJ1574" s="18"/>
      <c r="EK1574" s="18"/>
      <c r="EL1574" s="18"/>
      <c r="EM1574" s="18"/>
      <c r="EN1574" s="18"/>
      <c r="EO1574" s="18"/>
      <c r="EP1574" s="18"/>
      <c r="EQ1574" s="18"/>
      <c r="ER1574" s="18"/>
      <c r="ES1574" s="18"/>
      <c r="ET1574" s="18"/>
      <c r="EU1574" s="18"/>
      <c r="EV1574" s="18"/>
      <c r="EW1574" s="18"/>
      <c r="EX1574" s="18"/>
      <c r="EY1574" s="18"/>
      <c r="EZ1574" s="18"/>
      <c r="FA1574" s="18"/>
      <c r="FB1574" s="18"/>
      <c r="FC1574" s="18"/>
      <c r="FD1574" s="18"/>
      <c r="FE1574" s="18"/>
      <c r="FF1574" s="18"/>
      <c r="FG1574" s="18"/>
      <c r="FH1574" s="18"/>
      <c r="FI1574" s="18"/>
      <c r="FJ1574" s="18"/>
      <c r="FK1574" s="18"/>
      <c r="FL1574" s="18"/>
      <c r="FM1574" s="18"/>
      <c r="FN1574" s="18"/>
      <c r="FO1574" s="18"/>
      <c r="FP1574" s="18"/>
      <c r="FQ1574" s="18"/>
      <c r="FR1574" s="18"/>
      <c r="FS1574" s="18"/>
      <c r="FT1574" s="18"/>
      <c r="FU1574" s="18"/>
      <c r="FV1574" s="18"/>
      <c r="FW1574" s="18"/>
      <c r="FX1574" s="18"/>
      <c r="FY1574" s="18"/>
      <c r="FZ1574" s="18"/>
      <c r="GA1574" s="18"/>
      <c r="GB1574" s="18"/>
      <c r="GC1574" s="18"/>
      <c r="GD1574" s="18"/>
      <c r="GE1574" s="18"/>
      <c r="GF1574" s="18"/>
      <c r="GG1574" s="18"/>
      <c r="GH1574" s="18"/>
      <c r="GI1574" s="18"/>
      <c r="GJ1574" s="18"/>
      <c r="GK1574" s="18"/>
      <c r="GL1574" s="18"/>
      <c r="GM1574" s="18"/>
      <c r="GN1574" s="18"/>
      <c r="GO1574" s="18"/>
      <c r="GP1574" s="18"/>
      <c r="GQ1574" s="18"/>
      <c r="GR1574" s="18"/>
      <c r="GS1574" s="18"/>
      <c r="GT1574" s="18"/>
      <c r="GU1574" s="18"/>
      <c r="GV1574" s="18"/>
      <c r="GW1574" s="18"/>
      <c r="GX1574" s="18"/>
      <c r="GY1574" s="18"/>
      <c r="GZ1574" s="18"/>
      <c r="HA1574" s="18"/>
      <c r="HB1574" s="18"/>
      <c r="HC1574" s="18"/>
      <c r="HD1574" s="18"/>
      <c r="HE1574" s="18"/>
      <c r="HF1574" s="18"/>
      <c r="HG1574" s="18"/>
      <c r="HH1574" s="18"/>
      <c r="HI1574" s="18"/>
      <c r="HJ1574" s="18"/>
      <c r="HK1574" s="18"/>
      <c r="HL1574" s="18"/>
      <c r="HM1574" s="18"/>
      <c r="HN1574" s="18"/>
      <c r="HO1574" s="18"/>
      <c r="HP1574" s="18"/>
      <c r="HQ1574" s="18"/>
      <c r="HR1574" s="18"/>
      <c r="HS1574" s="18"/>
      <c r="HT1574" s="18"/>
      <c r="HU1574" s="18"/>
      <c r="HV1574" s="18"/>
      <c r="HW1574" s="18"/>
      <c r="HX1574" s="18"/>
      <c r="HY1574" s="18"/>
      <c r="HZ1574" s="18"/>
      <c r="IA1574" s="18"/>
      <c r="IB1574" s="18"/>
      <c r="IC1574" s="18"/>
      <c r="ID1574" s="18"/>
    </row>
    <row r="1575" spans="1:238" x14ac:dyDescent="0.2">
      <c r="A1575" s="11">
        <f t="shared" si="26"/>
        <v>1566</v>
      </c>
      <c r="B1575" s="46" t="s">
        <v>618</v>
      </c>
      <c r="C1575" s="46" t="s">
        <v>137</v>
      </c>
      <c r="D1575" s="38" t="s">
        <v>1042</v>
      </c>
      <c r="E1575" s="69">
        <v>2017.06</v>
      </c>
      <c r="F1575" s="40" t="s">
        <v>1859</v>
      </c>
      <c r="G1575" s="39">
        <v>186</v>
      </c>
      <c r="H1575" s="39">
        <v>377</v>
      </c>
      <c r="I1575" s="41" t="s">
        <v>18</v>
      </c>
      <c r="J1575" s="43" t="s">
        <v>17</v>
      </c>
      <c r="K1575" s="42"/>
      <c r="L1575" s="12"/>
      <c r="M1575" s="12"/>
      <c r="N1575" s="12"/>
      <c r="O1575" s="12"/>
      <c r="P1575" s="12"/>
      <c r="Q1575" s="12"/>
      <c r="R1575" s="12"/>
      <c r="S1575" s="12"/>
      <c r="T1575" s="12"/>
      <c r="U1575" s="12"/>
      <c r="V1575" s="12"/>
      <c r="W1575" s="12"/>
      <c r="X1575" s="12"/>
      <c r="Y1575" s="12"/>
      <c r="Z1575" s="12"/>
      <c r="AA1575" s="12"/>
      <c r="AB1575" s="12"/>
      <c r="AC1575" s="12"/>
      <c r="AD1575" s="12"/>
      <c r="AE1575" s="12"/>
      <c r="AF1575" s="12"/>
      <c r="AG1575" s="12"/>
      <c r="AH1575" s="12"/>
      <c r="AI1575" s="12"/>
      <c r="AJ1575" s="12"/>
      <c r="AK1575" s="12"/>
      <c r="AL1575" s="12"/>
      <c r="AM1575" s="12"/>
      <c r="AN1575" s="12"/>
      <c r="AO1575" s="12"/>
      <c r="AP1575" s="12"/>
      <c r="AQ1575" s="12"/>
      <c r="AR1575" s="12"/>
      <c r="AS1575" s="12"/>
      <c r="AT1575" s="12"/>
      <c r="AU1575" s="12"/>
      <c r="AV1575" s="12"/>
      <c r="AW1575" s="12"/>
      <c r="AX1575" s="12"/>
      <c r="AY1575" s="12"/>
      <c r="AZ1575" s="12"/>
      <c r="BA1575" s="12"/>
      <c r="BB1575" s="12"/>
      <c r="BC1575" s="12"/>
      <c r="BD1575" s="12"/>
      <c r="BE1575" s="12"/>
      <c r="BF1575" s="12"/>
      <c r="BG1575" s="12"/>
      <c r="BH1575" s="12"/>
      <c r="BI1575" s="12"/>
      <c r="BJ1575" s="12"/>
      <c r="BK1575" s="12"/>
      <c r="BL1575" s="12"/>
      <c r="BM1575" s="12"/>
      <c r="BN1575" s="12"/>
      <c r="BO1575" s="12"/>
      <c r="BP1575" s="12"/>
      <c r="BQ1575" s="12"/>
      <c r="BR1575" s="12"/>
      <c r="BS1575" s="12"/>
      <c r="BT1575" s="12"/>
      <c r="BU1575" s="12"/>
      <c r="BV1575" s="12"/>
      <c r="BW1575" s="12"/>
      <c r="BX1575" s="12"/>
      <c r="BY1575" s="12"/>
      <c r="BZ1575" s="12"/>
      <c r="CA1575" s="12"/>
      <c r="CB1575" s="12"/>
      <c r="CC1575" s="12"/>
      <c r="CD1575" s="12"/>
      <c r="CE1575" s="12"/>
      <c r="CF1575" s="12"/>
      <c r="CG1575" s="12"/>
      <c r="CH1575" s="12"/>
      <c r="CI1575" s="12"/>
      <c r="CJ1575" s="12"/>
      <c r="CK1575" s="12"/>
      <c r="CL1575" s="12"/>
      <c r="CM1575" s="12"/>
      <c r="CN1575" s="12"/>
      <c r="CO1575" s="12"/>
      <c r="CP1575" s="12"/>
      <c r="CQ1575" s="12"/>
      <c r="CR1575" s="12"/>
      <c r="CS1575" s="12"/>
      <c r="CT1575" s="12"/>
      <c r="CU1575" s="12"/>
      <c r="CV1575" s="12"/>
      <c r="CW1575" s="12"/>
      <c r="CX1575" s="12"/>
      <c r="CY1575" s="12"/>
      <c r="CZ1575" s="12"/>
      <c r="DA1575" s="12"/>
      <c r="DB1575" s="12"/>
      <c r="DC1575" s="12"/>
      <c r="DD1575" s="12"/>
      <c r="DE1575" s="12"/>
      <c r="DF1575" s="12"/>
      <c r="DG1575" s="12"/>
      <c r="DH1575" s="12"/>
      <c r="DI1575" s="12"/>
      <c r="DJ1575" s="12"/>
      <c r="DK1575" s="12"/>
      <c r="DL1575" s="12"/>
      <c r="DM1575" s="12"/>
      <c r="DN1575" s="12"/>
      <c r="DO1575" s="12"/>
      <c r="DP1575" s="12"/>
      <c r="DQ1575" s="12"/>
      <c r="DR1575" s="12"/>
      <c r="DS1575" s="12"/>
      <c r="DT1575" s="12"/>
      <c r="DU1575" s="12"/>
      <c r="DV1575" s="12"/>
      <c r="DW1575" s="12"/>
      <c r="DX1575" s="12"/>
      <c r="DY1575" s="12"/>
      <c r="DZ1575" s="12"/>
      <c r="EA1575" s="12"/>
      <c r="EB1575" s="12"/>
      <c r="EC1575" s="12"/>
      <c r="ED1575" s="12"/>
      <c r="EE1575" s="12"/>
      <c r="EF1575" s="12"/>
      <c r="EG1575" s="12"/>
      <c r="EH1575" s="12"/>
      <c r="EI1575" s="12"/>
      <c r="EJ1575" s="12"/>
      <c r="EK1575" s="12"/>
      <c r="EL1575" s="12"/>
      <c r="EM1575" s="12"/>
      <c r="EN1575" s="12"/>
      <c r="EO1575" s="12"/>
      <c r="EP1575" s="12"/>
      <c r="EQ1575" s="12"/>
      <c r="ER1575" s="12"/>
      <c r="ES1575" s="12"/>
      <c r="ET1575" s="12"/>
      <c r="EU1575" s="12"/>
      <c r="EV1575" s="12"/>
      <c r="EW1575" s="12"/>
      <c r="EX1575" s="12"/>
      <c r="EY1575" s="12"/>
      <c r="EZ1575" s="12"/>
      <c r="FA1575" s="12"/>
      <c r="FB1575" s="12"/>
      <c r="FC1575" s="12"/>
      <c r="FD1575" s="12"/>
      <c r="FE1575" s="12"/>
      <c r="FF1575" s="12"/>
      <c r="FG1575" s="12"/>
      <c r="FH1575" s="12"/>
      <c r="FI1575" s="12"/>
      <c r="FJ1575" s="12"/>
      <c r="FK1575" s="12"/>
      <c r="FL1575" s="12"/>
      <c r="FM1575" s="12"/>
      <c r="FN1575" s="12"/>
      <c r="FO1575" s="12"/>
      <c r="FP1575" s="12"/>
      <c r="FQ1575" s="12"/>
      <c r="FR1575" s="12"/>
      <c r="FS1575" s="12"/>
      <c r="FT1575" s="12"/>
      <c r="FU1575" s="12"/>
      <c r="FV1575" s="12"/>
      <c r="FW1575" s="12"/>
      <c r="FX1575" s="12"/>
      <c r="FY1575" s="12"/>
      <c r="FZ1575" s="12"/>
      <c r="GA1575" s="12"/>
      <c r="GB1575" s="12"/>
      <c r="GC1575" s="12"/>
      <c r="GD1575" s="12"/>
      <c r="GE1575" s="12"/>
      <c r="GF1575" s="12"/>
      <c r="GG1575" s="12"/>
      <c r="GH1575" s="12"/>
      <c r="GI1575" s="12"/>
      <c r="GJ1575" s="12"/>
      <c r="GK1575" s="12"/>
      <c r="GL1575" s="12"/>
      <c r="GM1575" s="12"/>
      <c r="GN1575" s="12"/>
      <c r="GO1575" s="12"/>
      <c r="GP1575" s="12"/>
      <c r="GQ1575" s="12"/>
      <c r="GR1575" s="12"/>
      <c r="GS1575" s="12"/>
      <c r="GT1575" s="12"/>
      <c r="GU1575" s="12"/>
      <c r="GV1575" s="12"/>
      <c r="GW1575" s="12"/>
      <c r="GX1575" s="12"/>
      <c r="GY1575" s="12"/>
      <c r="GZ1575" s="12"/>
      <c r="HA1575" s="12"/>
      <c r="HB1575" s="12"/>
      <c r="HC1575" s="12"/>
      <c r="HD1575" s="12"/>
      <c r="HE1575" s="12"/>
      <c r="HF1575" s="12"/>
      <c r="HG1575" s="12"/>
      <c r="HH1575" s="12"/>
      <c r="HI1575" s="12"/>
      <c r="HJ1575" s="12"/>
      <c r="HK1575" s="12"/>
      <c r="HL1575" s="12"/>
      <c r="HM1575" s="12"/>
      <c r="HN1575" s="12"/>
      <c r="HO1575" s="12"/>
      <c r="HP1575" s="12"/>
      <c r="HQ1575" s="12"/>
      <c r="HR1575" s="12"/>
      <c r="HS1575" s="12"/>
      <c r="HT1575" s="12"/>
      <c r="HU1575" s="12"/>
      <c r="HV1575" s="12"/>
      <c r="HW1575" s="12"/>
      <c r="HX1575" s="12"/>
      <c r="HY1575" s="12"/>
      <c r="HZ1575" s="12"/>
      <c r="IA1575" s="12"/>
      <c r="IB1575" s="12"/>
      <c r="IC1575" s="12"/>
      <c r="ID1575" s="12"/>
    </row>
    <row r="1576" spans="1:238" x14ac:dyDescent="0.2">
      <c r="A1576" s="11">
        <f t="shared" si="26"/>
        <v>1567</v>
      </c>
      <c r="B1576" s="46" t="s">
        <v>1860</v>
      </c>
      <c r="C1576" s="46" t="s">
        <v>137</v>
      </c>
      <c r="D1576" s="38" t="s">
        <v>1042</v>
      </c>
      <c r="E1576" s="69">
        <v>2017.08</v>
      </c>
      <c r="F1576" s="40" t="s">
        <v>1361</v>
      </c>
      <c r="G1576" s="39">
        <v>954</v>
      </c>
      <c r="H1576" s="39">
        <v>2177</v>
      </c>
      <c r="I1576" s="41" t="s">
        <v>18</v>
      </c>
      <c r="J1576" s="43" t="s">
        <v>17</v>
      </c>
      <c r="K1576" s="42"/>
      <c r="L1576" s="12"/>
      <c r="M1576" s="12"/>
      <c r="N1576" s="12"/>
      <c r="O1576" s="12"/>
      <c r="P1576" s="12"/>
      <c r="Q1576" s="12"/>
      <c r="R1576" s="12"/>
      <c r="S1576" s="12"/>
      <c r="T1576" s="12"/>
      <c r="U1576" s="12"/>
      <c r="V1576" s="12"/>
      <c r="W1576" s="12"/>
      <c r="X1576" s="12"/>
      <c r="Y1576" s="12"/>
      <c r="Z1576" s="12"/>
      <c r="AA1576" s="12"/>
      <c r="AB1576" s="12"/>
      <c r="AC1576" s="12"/>
      <c r="AD1576" s="12"/>
      <c r="AE1576" s="12"/>
      <c r="AF1576" s="12"/>
      <c r="AG1576" s="12"/>
      <c r="AH1576" s="12"/>
      <c r="AI1576" s="12"/>
      <c r="AJ1576" s="12"/>
      <c r="AK1576" s="12"/>
      <c r="AL1576" s="12"/>
      <c r="AM1576" s="12"/>
      <c r="AN1576" s="12"/>
      <c r="AO1576" s="12"/>
      <c r="AP1576" s="12"/>
      <c r="AQ1576" s="12"/>
      <c r="AR1576" s="12"/>
      <c r="AS1576" s="12"/>
      <c r="AT1576" s="12"/>
      <c r="AU1576" s="12"/>
      <c r="AV1576" s="12"/>
      <c r="AW1576" s="12"/>
      <c r="AX1576" s="12"/>
      <c r="AY1576" s="12"/>
      <c r="AZ1576" s="12"/>
      <c r="BA1576" s="12"/>
      <c r="BB1576" s="12"/>
      <c r="BC1576" s="12"/>
      <c r="BD1576" s="12"/>
      <c r="BE1576" s="12"/>
      <c r="BF1576" s="12"/>
      <c r="BG1576" s="12"/>
      <c r="BH1576" s="12"/>
      <c r="BI1576" s="12"/>
      <c r="BJ1576" s="12"/>
      <c r="BK1576" s="12"/>
      <c r="BL1576" s="12"/>
      <c r="BM1576" s="12"/>
      <c r="BN1576" s="12"/>
      <c r="BO1576" s="12"/>
      <c r="BP1576" s="12"/>
      <c r="BQ1576" s="12"/>
      <c r="BR1576" s="12"/>
      <c r="BS1576" s="12"/>
      <c r="BT1576" s="12"/>
      <c r="BU1576" s="12"/>
      <c r="BV1576" s="12"/>
      <c r="BW1576" s="12"/>
      <c r="BX1576" s="12"/>
      <c r="BY1576" s="12"/>
      <c r="BZ1576" s="12"/>
      <c r="CA1576" s="12"/>
      <c r="CB1576" s="12"/>
      <c r="CC1576" s="12"/>
      <c r="CD1576" s="12"/>
      <c r="CE1576" s="12"/>
      <c r="CF1576" s="12"/>
      <c r="CG1576" s="12"/>
      <c r="CH1576" s="12"/>
      <c r="CI1576" s="12"/>
      <c r="CJ1576" s="12"/>
      <c r="CK1576" s="12"/>
      <c r="CL1576" s="12"/>
      <c r="CM1576" s="12"/>
      <c r="CN1576" s="12"/>
      <c r="CO1576" s="12"/>
      <c r="CP1576" s="12"/>
      <c r="CQ1576" s="12"/>
      <c r="CR1576" s="12"/>
      <c r="CS1576" s="12"/>
      <c r="CT1576" s="12"/>
      <c r="CU1576" s="12"/>
      <c r="CV1576" s="12"/>
      <c r="CW1576" s="12"/>
      <c r="CX1576" s="12"/>
      <c r="CY1576" s="12"/>
      <c r="CZ1576" s="12"/>
      <c r="DA1576" s="12"/>
      <c r="DB1576" s="12"/>
      <c r="DC1576" s="12"/>
      <c r="DD1576" s="12"/>
      <c r="DE1576" s="12"/>
      <c r="DF1576" s="12"/>
      <c r="DG1576" s="12"/>
      <c r="DH1576" s="12"/>
      <c r="DI1576" s="12"/>
      <c r="DJ1576" s="12"/>
      <c r="DK1576" s="12"/>
      <c r="DL1576" s="12"/>
      <c r="DM1576" s="12"/>
      <c r="DN1576" s="12"/>
      <c r="DO1576" s="12"/>
      <c r="DP1576" s="12"/>
      <c r="DQ1576" s="12"/>
      <c r="DR1576" s="12"/>
      <c r="DS1576" s="12"/>
      <c r="DT1576" s="12"/>
      <c r="DU1576" s="12"/>
      <c r="DV1576" s="12"/>
      <c r="DW1576" s="12"/>
      <c r="DX1576" s="12"/>
      <c r="DY1576" s="12"/>
      <c r="DZ1576" s="12"/>
      <c r="EA1576" s="12"/>
      <c r="EB1576" s="12"/>
      <c r="EC1576" s="12"/>
      <c r="ED1576" s="12"/>
      <c r="EE1576" s="12"/>
      <c r="EF1576" s="12"/>
      <c r="EG1576" s="12"/>
      <c r="EH1576" s="12"/>
      <c r="EI1576" s="12"/>
      <c r="EJ1576" s="12"/>
      <c r="EK1576" s="12"/>
      <c r="EL1576" s="12"/>
      <c r="EM1576" s="12"/>
      <c r="EN1576" s="12"/>
      <c r="EO1576" s="12"/>
      <c r="EP1576" s="12"/>
      <c r="EQ1576" s="12"/>
      <c r="ER1576" s="12"/>
      <c r="ES1576" s="12"/>
      <c r="ET1576" s="12"/>
      <c r="EU1576" s="12"/>
      <c r="EV1576" s="12"/>
      <c r="EW1576" s="12"/>
      <c r="EX1576" s="12"/>
      <c r="EY1576" s="12"/>
      <c r="EZ1576" s="12"/>
      <c r="FA1576" s="12"/>
      <c r="FB1576" s="12"/>
      <c r="FC1576" s="12"/>
      <c r="FD1576" s="12"/>
      <c r="FE1576" s="12"/>
      <c r="FF1576" s="12"/>
      <c r="FG1576" s="12"/>
      <c r="FH1576" s="12"/>
      <c r="FI1576" s="12"/>
      <c r="FJ1576" s="12"/>
      <c r="FK1576" s="12"/>
      <c r="FL1576" s="12"/>
      <c r="FM1576" s="12"/>
      <c r="FN1576" s="12"/>
      <c r="FO1576" s="12"/>
      <c r="FP1576" s="12"/>
      <c r="FQ1576" s="12"/>
      <c r="FR1576" s="12"/>
      <c r="FS1576" s="12"/>
      <c r="FT1576" s="12"/>
      <c r="FU1576" s="12"/>
      <c r="FV1576" s="12"/>
      <c r="FW1576" s="12"/>
      <c r="FX1576" s="12"/>
      <c r="FY1576" s="12"/>
      <c r="FZ1576" s="12"/>
      <c r="GA1576" s="12"/>
      <c r="GB1576" s="12"/>
      <c r="GC1576" s="12"/>
      <c r="GD1576" s="12"/>
      <c r="GE1576" s="12"/>
      <c r="GF1576" s="12"/>
      <c r="GG1576" s="12"/>
      <c r="GH1576" s="12"/>
      <c r="GI1576" s="12"/>
      <c r="GJ1576" s="12"/>
      <c r="GK1576" s="12"/>
      <c r="GL1576" s="12"/>
      <c r="GM1576" s="12"/>
      <c r="GN1576" s="12"/>
      <c r="GO1576" s="12"/>
      <c r="GP1576" s="12"/>
      <c r="GQ1576" s="12"/>
      <c r="GR1576" s="12"/>
      <c r="GS1576" s="12"/>
      <c r="GT1576" s="12"/>
      <c r="GU1576" s="12"/>
      <c r="GV1576" s="12"/>
      <c r="GW1576" s="12"/>
      <c r="GX1576" s="12"/>
      <c r="GY1576" s="12"/>
      <c r="GZ1576" s="12"/>
      <c r="HA1576" s="12"/>
      <c r="HB1576" s="12"/>
      <c r="HC1576" s="12"/>
      <c r="HD1576" s="12"/>
      <c r="HE1576" s="12"/>
      <c r="HF1576" s="12"/>
      <c r="HG1576" s="12"/>
      <c r="HH1576" s="12"/>
      <c r="HI1576" s="12"/>
      <c r="HJ1576" s="12"/>
      <c r="HK1576" s="12"/>
      <c r="HL1576" s="12"/>
      <c r="HM1576" s="12"/>
      <c r="HN1576" s="12"/>
      <c r="HO1576" s="12"/>
      <c r="HP1576" s="12"/>
      <c r="HQ1576" s="12"/>
      <c r="HR1576" s="12"/>
      <c r="HS1576" s="12"/>
      <c r="HT1576" s="12"/>
      <c r="HU1576" s="12"/>
      <c r="HV1576" s="12"/>
      <c r="HW1576" s="12"/>
      <c r="HX1576" s="12"/>
      <c r="HY1576" s="12"/>
      <c r="HZ1576" s="12"/>
      <c r="IA1576" s="12"/>
      <c r="IB1576" s="12"/>
      <c r="IC1576" s="12"/>
      <c r="ID1576" s="12"/>
    </row>
    <row r="1577" spans="1:238" x14ac:dyDescent="0.2">
      <c r="A1577" s="11">
        <f t="shared" si="26"/>
        <v>1568</v>
      </c>
      <c r="B1577" s="46" t="s">
        <v>619</v>
      </c>
      <c r="C1577" s="46" t="s">
        <v>137</v>
      </c>
      <c r="D1577" s="38" t="s">
        <v>1042</v>
      </c>
      <c r="E1577" s="69">
        <v>2018.03</v>
      </c>
      <c r="F1577" s="40" t="s">
        <v>1861</v>
      </c>
      <c r="G1577" s="39">
        <v>2613</v>
      </c>
      <c r="H1577" s="39">
        <v>6144</v>
      </c>
      <c r="I1577" s="41" t="s">
        <v>1268</v>
      </c>
      <c r="J1577" s="43" t="s">
        <v>17</v>
      </c>
      <c r="K1577" s="42"/>
      <c r="L1577" s="12"/>
      <c r="M1577" s="12"/>
      <c r="N1577" s="12"/>
      <c r="O1577" s="12"/>
      <c r="P1577" s="12"/>
      <c r="Q1577" s="12"/>
      <c r="R1577" s="12"/>
      <c r="S1577" s="12"/>
      <c r="T1577" s="12"/>
      <c r="U1577" s="12"/>
      <c r="V1577" s="12"/>
      <c r="W1577" s="12"/>
      <c r="X1577" s="12"/>
      <c r="Y1577" s="12"/>
      <c r="Z1577" s="12"/>
      <c r="AA1577" s="12"/>
      <c r="AB1577" s="12"/>
      <c r="AC1577" s="12"/>
      <c r="AD1577" s="12"/>
      <c r="AE1577" s="12"/>
      <c r="AF1577" s="12"/>
      <c r="AG1577" s="12"/>
      <c r="AH1577" s="12"/>
      <c r="AI1577" s="12"/>
      <c r="AJ1577" s="12"/>
      <c r="AK1577" s="12"/>
      <c r="AL1577" s="12"/>
      <c r="AM1577" s="12"/>
      <c r="AN1577" s="12"/>
      <c r="AO1577" s="12"/>
      <c r="AP1577" s="12"/>
      <c r="AQ1577" s="12"/>
      <c r="AR1577" s="12"/>
      <c r="AS1577" s="12"/>
      <c r="AT1577" s="12"/>
      <c r="AU1577" s="12"/>
      <c r="AV1577" s="12"/>
      <c r="AW1577" s="12"/>
      <c r="AX1577" s="12"/>
      <c r="AY1577" s="12"/>
      <c r="AZ1577" s="12"/>
      <c r="BA1577" s="12"/>
      <c r="BB1577" s="12"/>
      <c r="BC1577" s="12"/>
      <c r="BD1577" s="12"/>
      <c r="BE1577" s="12"/>
      <c r="BF1577" s="12"/>
      <c r="BG1577" s="12"/>
      <c r="BH1577" s="12"/>
      <c r="BI1577" s="12"/>
      <c r="BJ1577" s="12"/>
      <c r="BK1577" s="12"/>
      <c r="BL1577" s="12"/>
      <c r="BM1577" s="12"/>
      <c r="BN1577" s="12"/>
      <c r="BO1577" s="12"/>
      <c r="BP1577" s="12"/>
      <c r="BQ1577" s="12"/>
      <c r="BR1577" s="12"/>
      <c r="BS1577" s="12"/>
      <c r="BT1577" s="12"/>
      <c r="BU1577" s="12"/>
      <c r="BV1577" s="12"/>
      <c r="BW1577" s="12"/>
      <c r="BX1577" s="12"/>
      <c r="BY1577" s="12"/>
      <c r="BZ1577" s="12"/>
      <c r="CA1577" s="12"/>
      <c r="CB1577" s="12"/>
      <c r="CC1577" s="12"/>
      <c r="CD1577" s="12"/>
      <c r="CE1577" s="12"/>
      <c r="CF1577" s="12"/>
      <c r="CG1577" s="12"/>
      <c r="CH1577" s="12"/>
      <c r="CI1577" s="12"/>
      <c r="CJ1577" s="12"/>
      <c r="CK1577" s="12"/>
      <c r="CL1577" s="12"/>
      <c r="CM1577" s="12"/>
      <c r="CN1577" s="12"/>
      <c r="CO1577" s="12"/>
      <c r="CP1577" s="12"/>
      <c r="CQ1577" s="12"/>
      <c r="CR1577" s="12"/>
      <c r="CS1577" s="12"/>
      <c r="CT1577" s="12"/>
      <c r="CU1577" s="12"/>
      <c r="CV1577" s="12"/>
      <c r="CW1577" s="12"/>
      <c r="CX1577" s="12"/>
      <c r="CY1577" s="12"/>
      <c r="CZ1577" s="12"/>
      <c r="DA1577" s="12"/>
      <c r="DB1577" s="12"/>
      <c r="DC1577" s="12"/>
      <c r="DD1577" s="12"/>
      <c r="DE1577" s="12"/>
      <c r="DF1577" s="12"/>
      <c r="DG1577" s="12"/>
      <c r="DH1577" s="12"/>
      <c r="DI1577" s="12"/>
      <c r="DJ1577" s="12"/>
      <c r="DK1577" s="12"/>
      <c r="DL1577" s="12"/>
      <c r="DM1577" s="12"/>
      <c r="DN1577" s="12"/>
      <c r="DO1577" s="12"/>
      <c r="DP1577" s="12"/>
      <c r="DQ1577" s="12"/>
      <c r="DR1577" s="12"/>
      <c r="DS1577" s="12"/>
      <c r="DT1577" s="12"/>
      <c r="DU1577" s="12"/>
      <c r="DV1577" s="12"/>
      <c r="DW1577" s="12"/>
      <c r="DX1577" s="12"/>
      <c r="DY1577" s="12"/>
      <c r="DZ1577" s="12"/>
      <c r="EA1577" s="12"/>
      <c r="EB1577" s="12"/>
      <c r="EC1577" s="12"/>
      <c r="ED1577" s="12"/>
      <c r="EE1577" s="12"/>
      <c r="EF1577" s="12"/>
      <c r="EG1577" s="12"/>
      <c r="EH1577" s="12"/>
      <c r="EI1577" s="12"/>
      <c r="EJ1577" s="12"/>
      <c r="EK1577" s="12"/>
      <c r="EL1577" s="12"/>
      <c r="EM1577" s="12"/>
      <c r="EN1577" s="12"/>
      <c r="EO1577" s="12"/>
      <c r="EP1577" s="12"/>
      <c r="EQ1577" s="12"/>
      <c r="ER1577" s="12"/>
      <c r="ES1577" s="12"/>
      <c r="ET1577" s="12"/>
      <c r="EU1577" s="12"/>
      <c r="EV1577" s="12"/>
      <c r="EW1577" s="12"/>
      <c r="EX1577" s="12"/>
      <c r="EY1577" s="12"/>
      <c r="EZ1577" s="12"/>
      <c r="FA1577" s="12"/>
      <c r="FB1577" s="12"/>
      <c r="FC1577" s="12"/>
      <c r="FD1577" s="12"/>
      <c r="FE1577" s="12"/>
      <c r="FF1577" s="12"/>
      <c r="FG1577" s="12"/>
      <c r="FH1577" s="12"/>
      <c r="FI1577" s="12"/>
      <c r="FJ1577" s="12"/>
      <c r="FK1577" s="12"/>
      <c r="FL1577" s="12"/>
      <c r="FM1577" s="12"/>
      <c r="FN1577" s="12"/>
      <c r="FO1577" s="12"/>
      <c r="FP1577" s="12"/>
      <c r="FQ1577" s="12"/>
      <c r="FR1577" s="12"/>
      <c r="FS1577" s="12"/>
      <c r="FT1577" s="12"/>
      <c r="FU1577" s="12"/>
      <c r="FV1577" s="12"/>
      <c r="FW1577" s="12"/>
      <c r="FX1577" s="12"/>
      <c r="FY1577" s="12"/>
      <c r="FZ1577" s="12"/>
      <c r="GA1577" s="12"/>
      <c r="GB1577" s="12"/>
      <c r="GC1577" s="12"/>
      <c r="GD1577" s="12"/>
      <c r="GE1577" s="12"/>
      <c r="GF1577" s="12"/>
      <c r="GG1577" s="12"/>
      <c r="GH1577" s="12"/>
      <c r="GI1577" s="12"/>
      <c r="GJ1577" s="12"/>
      <c r="GK1577" s="12"/>
      <c r="GL1577" s="12"/>
      <c r="GM1577" s="12"/>
      <c r="GN1577" s="12"/>
      <c r="GO1577" s="12"/>
      <c r="GP1577" s="12"/>
      <c r="GQ1577" s="12"/>
      <c r="GR1577" s="12"/>
      <c r="GS1577" s="12"/>
      <c r="GT1577" s="12"/>
      <c r="GU1577" s="12"/>
      <c r="GV1577" s="12"/>
      <c r="GW1577" s="12"/>
      <c r="GX1577" s="12"/>
      <c r="GY1577" s="12"/>
      <c r="GZ1577" s="12"/>
      <c r="HA1577" s="12"/>
      <c r="HB1577" s="12"/>
      <c r="HC1577" s="12"/>
      <c r="HD1577" s="12"/>
      <c r="HE1577" s="12"/>
      <c r="HF1577" s="12"/>
      <c r="HG1577" s="12"/>
      <c r="HH1577" s="12"/>
      <c r="HI1577" s="12"/>
      <c r="HJ1577" s="12"/>
      <c r="HK1577" s="12"/>
      <c r="HL1577" s="12"/>
      <c r="HM1577" s="12"/>
      <c r="HN1577" s="12"/>
      <c r="HO1577" s="12"/>
      <c r="HP1577" s="12"/>
      <c r="HQ1577" s="12"/>
      <c r="HR1577" s="12"/>
      <c r="HS1577" s="12"/>
      <c r="HT1577" s="12"/>
      <c r="HU1577" s="12"/>
      <c r="HV1577" s="12"/>
      <c r="HW1577" s="12"/>
      <c r="HX1577" s="12"/>
      <c r="HY1577" s="12"/>
      <c r="HZ1577" s="12"/>
      <c r="IA1577" s="12"/>
      <c r="IB1577" s="12"/>
      <c r="IC1577" s="12"/>
      <c r="ID1577" s="12"/>
    </row>
    <row r="1578" spans="1:238" x14ac:dyDescent="0.2">
      <c r="A1578" s="11">
        <f t="shared" si="26"/>
        <v>1569</v>
      </c>
      <c r="B1578" s="46" t="s">
        <v>1862</v>
      </c>
      <c r="C1578" s="46" t="s">
        <v>137</v>
      </c>
      <c r="D1578" s="38" t="s">
        <v>1042</v>
      </c>
      <c r="E1578" s="69">
        <v>2018.03</v>
      </c>
      <c r="F1578" s="40" t="s">
        <v>1863</v>
      </c>
      <c r="G1578" s="39">
        <v>382</v>
      </c>
      <c r="H1578" s="39">
        <v>993</v>
      </c>
      <c r="I1578" s="41" t="s">
        <v>18</v>
      </c>
      <c r="J1578" s="43" t="s">
        <v>17</v>
      </c>
      <c r="K1578" s="42"/>
    </row>
    <row r="1579" spans="1:238" x14ac:dyDescent="0.2">
      <c r="A1579" s="11">
        <f t="shared" si="26"/>
        <v>1570</v>
      </c>
      <c r="B1579" s="38" t="s">
        <v>1864</v>
      </c>
      <c r="C1579" s="38" t="s">
        <v>137</v>
      </c>
      <c r="D1579" s="38" t="s">
        <v>1042</v>
      </c>
      <c r="E1579" s="69">
        <v>2018.04</v>
      </c>
      <c r="F1579" s="48" t="s">
        <v>1865</v>
      </c>
      <c r="G1579" s="39">
        <v>618</v>
      </c>
      <c r="H1579" s="39">
        <v>1396</v>
      </c>
      <c r="I1579" s="41" t="s">
        <v>18</v>
      </c>
      <c r="J1579" s="43" t="s">
        <v>17</v>
      </c>
      <c r="K1579" s="42"/>
    </row>
    <row r="1580" spans="1:238" x14ac:dyDescent="0.2">
      <c r="A1580" s="11">
        <f t="shared" si="26"/>
        <v>1571</v>
      </c>
      <c r="B1580" s="46" t="s">
        <v>620</v>
      </c>
      <c r="C1580" s="38" t="s">
        <v>137</v>
      </c>
      <c r="D1580" s="38" t="s">
        <v>1042</v>
      </c>
      <c r="E1580" s="69">
        <v>2018.06</v>
      </c>
      <c r="F1580" s="40" t="s">
        <v>1312</v>
      </c>
      <c r="G1580" s="39">
        <v>796</v>
      </c>
      <c r="H1580" s="39">
        <v>1605</v>
      </c>
      <c r="I1580" s="41" t="s">
        <v>1268</v>
      </c>
      <c r="J1580" s="43" t="s">
        <v>1290</v>
      </c>
      <c r="K1580" s="42"/>
      <c r="L1580" s="12"/>
      <c r="M1580" s="12"/>
      <c r="N1580" s="12"/>
      <c r="O1580" s="12"/>
      <c r="P1580" s="12"/>
      <c r="Q1580" s="12"/>
      <c r="R1580" s="12"/>
      <c r="S1580" s="12"/>
      <c r="T1580" s="12"/>
      <c r="U1580" s="12"/>
      <c r="V1580" s="12"/>
      <c r="W1580" s="12"/>
      <c r="X1580" s="12"/>
      <c r="Y1580" s="12"/>
      <c r="Z1580" s="12"/>
      <c r="AA1580" s="12"/>
      <c r="AB1580" s="12"/>
      <c r="AC1580" s="12"/>
      <c r="AD1580" s="12"/>
      <c r="AE1580" s="12"/>
      <c r="AF1580" s="12"/>
      <c r="AG1580" s="12"/>
      <c r="AH1580" s="12"/>
      <c r="AI1580" s="12"/>
      <c r="AJ1580" s="12"/>
      <c r="AK1580" s="12"/>
      <c r="AL1580" s="12"/>
      <c r="AM1580" s="12"/>
      <c r="AN1580" s="12"/>
      <c r="AO1580" s="12"/>
      <c r="AP1580" s="12"/>
      <c r="AQ1580" s="12"/>
      <c r="AR1580" s="12"/>
      <c r="AS1580" s="12"/>
      <c r="AT1580" s="12"/>
      <c r="AU1580" s="12"/>
      <c r="AV1580" s="12"/>
      <c r="AW1580" s="12"/>
      <c r="AX1580" s="12"/>
      <c r="AY1580" s="12"/>
      <c r="AZ1580" s="12"/>
      <c r="BA1580" s="12"/>
      <c r="BB1580" s="12"/>
      <c r="BC1580" s="12"/>
      <c r="BD1580" s="12"/>
      <c r="BE1580" s="12"/>
      <c r="BF1580" s="12"/>
      <c r="BG1580" s="12"/>
      <c r="BH1580" s="12"/>
      <c r="BI1580" s="12"/>
      <c r="BJ1580" s="12"/>
      <c r="BK1580" s="12"/>
      <c r="BL1580" s="12"/>
      <c r="BM1580" s="12"/>
      <c r="BN1580" s="12"/>
      <c r="BO1580" s="12"/>
      <c r="BP1580" s="12"/>
      <c r="BQ1580" s="12"/>
      <c r="BR1580" s="12"/>
      <c r="BS1580" s="12"/>
      <c r="BT1580" s="12"/>
      <c r="BU1580" s="12"/>
      <c r="BV1580" s="12"/>
      <c r="BW1580" s="12"/>
      <c r="BX1580" s="12"/>
      <c r="BY1580" s="12"/>
      <c r="BZ1580" s="12"/>
      <c r="CA1580" s="12"/>
      <c r="CB1580" s="12"/>
      <c r="CC1580" s="12"/>
      <c r="CD1580" s="12"/>
      <c r="CE1580" s="12"/>
      <c r="CF1580" s="12"/>
      <c r="CG1580" s="12"/>
      <c r="CH1580" s="12"/>
      <c r="CI1580" s="12"/>
      <c r="CJ1580" s="12"/>
      <c r="CK1580" s="12"/>
      <c r="CL1580" s="12"/>
      <c r="CM1580" s="12"/>
      <c r="CN1580" s="12"/>
      <c r="CO1580" s="12"/>
      <c r="CP1580" s="12"/>
      <c r="CQ1580" s="12"/>
      <c r="CR1580" s="12"/>
      <c r="CS1580" s="12"/>
      <c r="CT1580" s="12"/>
      <c r="CU1580" s="12"/>
      <c r="CV1580" s="12"/>
      <c r="CW1580" s="12"/>
      <c r="CX1580" s="12"/>
      <c r="CY1580" s="12"/>
      <c r="CZ1580" s="12"/>
      <c r="DA1580" s="12"/>
      <c r="DB1580" s="12"/>
      <c r="DC1580" s="12"/>
      <c r="DD1580" s="12"/>
      <c r="DE1580" s="12"/>
      <c r="DF1580" s="12"/>
      <c r="DG1580" s="12"/>
      <c r="DH1580" s="12"/>
      <c r="DI1580" s="12"/>
      <c r="DJ1580" s="12"/>
      <c r="DK1580" s="12"/>
      <c r="DL1580" s="12"/>
      <c r="DM1580" s="12"/>
      <c r="DN1580" s="12"/>
      <c r="DO1580" s="12"/>
      <c r="DP1580" s="12"/>
      <c r="DQ1580" s="12"/>
      <c r="DR1580" s="12"/>
      <c r="DS1580" s="12"/>
      <c r="DT1580" s="12"/>
      <c r="DU1580" s="12"/>
      <c r="DV1580" s="12"/>
      <c r="DW1580" s="12"/>
      <c r="DX1580" s="12"/>
      <c r="DY1580" s="12"/>
      <c r="DZ1580" s="12"/>
      <c r="EA1580" s="12"/>
      <c r="EB1580" s="12"/>
      <c r="EC1580" s="12"/>
      <c r="ED1580" s="12"/>
      <c r="EE1580" s="12"/>
      <c r="EF1580" s="12"/>
      <c r="EG1580" s="12"/>
      <c r="EH1580" s="12"/>
      <c r="EI1580" s="12"/>
      <c r="EJ1580" s="12"/>
      <c r="EK1580" s="12"/>
      <c r="EL1580" s="12"/>
      <c r="EM1580" s="12"/>
      <c r="EN1580" s="12"/>
      <c r="EO1580" s="12"/>
      <c r="EP1580" s="12"/>
      <c r="EQ1580" s="12"/>
      <c r="ER1580" s="12"/>
      <c r="ES1580" s="12"/>
      <c r="ET1580" s="12"/>
      <c r="EU1580" s="12"/>
      <c r="EV1580" s="12"/>
      <c r="EW1580" s="12"/>
      <c r="EX1580" s="12"/>
      <c r="EY1580" s="12"/>
      <c r="EZ1580" s="12"/>
      <c r="FA1580" s="12"/>
      <c r="FB1580" s="12"/>
      <c r="FC1580" s="12"/>
      <c r="FD1580" s="12"/>
      <c r="FE1580" s="12"/>
      <c r="FF1580" s="12"/>
      <c r="FG1580" s="12"/>
      <c r="FH1580" s="12"/>
      <c r="FI1580" s="12"/>
      <c r="FJ1580" s="12"/>
      <c r="FK1580" s="12"/>
      <c r="FL1580" s="12"/>
      <c r="FM1580" s="12"/>
      <c r="FN1580" s="12"/>
      <c r="FO1580" s="12"/>
      <c r="FP1580" s="12"/>
      <c r="FQ1580" s="12"/>
      <c r="FR1580" s="12"/>
      <c r="FS1580" s="12"/>
      <c r="FT1580" s="12"/>
      <c r="FU1580" s="12"/>
      <c r="FV1580" s="12"/>
      <c r="FW1580" s="12"/>
      <c r="FX1580" s="12"/>
      <c r="FY1580" s="12"/>
      <c r="FZ1580" s="12"/>
      <c r="GA1580" s="12"/>
      <c r="GB1580" s="12"/>
      <c r="GC1580" s="12"/>
      <c r="GD1580" s="12"/>
      <c r="GE1580" s="12"/>
      <c r="GF1580" s="12"/>
      <c r="GG1580" s="12"/>
      <c r="GH1580" s="12"/>
      <c r="GI1580" s="12"/>
      <c r="GJ1580" s="12"/>
      <c r="GK1580" s="12"/>
      <c r="GL1580" s="12"/>
      <c r="GM1580" s="12"/>
      <c r="GN1580" s="12"/>
      <c r="GO1580" s="12"/>
      <c r="GP1580" s="12"/>
      <c r="GQ1580" s="12"/>
      <c r="GR1580" s="12"/>
      <c r="GS1580" s="12"/>
      <c r="GT1580" s="12"/>
      <c r="GU1580" s="12"/>
      <c r="GV1580" s="12"/>
      <c r="GW1580" s="12"/>
      <c r="GX1580" s="12"/>
      <c r="GY1580" s="12"/>
      <c r="GZ1580" s="12"/>
      <c r="HA1580" s="12"/>
      <c r="HB1580" s="12"/>
      <c r="HC1580" s="12"/>
      <c r="HD1580" s="12"/>
      <c r="HE1580" s="12"/>
      <c r="HF1580" s="12"/>
      <c r="HG1580" s="12"/>
      <c r="HH1580" s="12"/>
      <c r="HI1580" s="12"/>
      <c r="HJ1580" s="12"/>
      <c r="HK1580" s="12"/>
      <c r="HL1580" s="12"/>
      <c r="HM1580" s="12"/>
      <c r="HN1580" s="12"/>
      <c r="HO1580" s="12"/>
      <c r="HP1580" s="12"/>
      <c r="HQ1580" s="12"/>
      <c r="HR1580" s="12"/>
      <c r="HS1580" s="12"/>
      <c r="HT1580" s="12"/>
      <c r="HU1580" s="12"/>
      <c r="HV1580" s="12"/>
      <c r="HW1580" s="12"/>
      <c r="HX1580" s="12"/>
      <c r="HY1580" s="12"/>
      <c r="HZ1580" s="12"/>
      <c r="IA1580" s="12"/>
      <c r="IB1580" s="12"/>
      <c r="IC1580" s="12"/>
      <c r="ID1580" s="12"/>
    </row>
    <row r="1581" spans="1:238" x14ac:dyDescent="0.2">
      <c r="A1581" s="11">
        <f t="shared" si="26"/>
        <v>1572</v>
      </c>
      <c r="B1581" s="38" t="s">
        <v>1866</v>
      </c>
      <c r="C1581" s="38" t="s">
        <v>137</v>
      </c>
      <c r="D1581" s="38" t="s">
        <v>1042</v>
      </c>
      <c r="E1581" s="69" t="s">
        <v>27</v>
      </c>
      <c r="F1581" s="48" t="s">
        <v>188</v>
      </c>
      <c r="G1581" s="39">
        <v>1454</v>
      </c>
      <c r="H1581" s="39">
        <v>3175</v>
      </c>
      <c r="I1581" s="41" t="s">
        <v>15</v>
      </c>
      <c r="J1581" s="43" t="s">
        <v>17</v>
      </c>
      <c r="K1581" s="42"/>
      <c r="L1581" s="20"/>
      <c r="M1581" s="20"/>
      <c r="N1581" s="20"/>
      <c r="O1581" s="20"/>
      <c r="P1581" s="20"/>
      <c r="Q1581" s="20"/>
      <c r="R1581" s="20"/>
      <c r="S1581" s="20"/>
      <c r="T1581" s="20"/>
      <c r="U1581" s="20"/>
      <c r="V1581" s="20"/>
      <c r="W1581" s="20"/>
      <c r="X1581" s="20"/>
      <c r="Y1581" s="20"/>
      <c r="Z1581" s="20"/>
      <c r="AA1581" s="20"/>
      <c r="AB1581" s="20"/>
      <c r="AC1581" s="20"/>
      <c r="AD1581" s="20"/>
      <c r="AE1581" s="20"/>
      <c r="AF1581" s="20"/>
      <c r="AG1581" s="20"/>
      <c r="AH1581" s="20"/>
      <c r="AI1581" s="20"/>
      <c r="AJ1581" s="20"/>
      <c r="AK1581" s="20"/>
      <c r="AL1581" s="20"/>
      <c r="AM1581" s="20"/>
      <c r="AN1581" s="20"/>
      <c r="AO1581" s="20"/>
      <c r="AP1581" s="20"/>
      <c r="AQ1581" s="20"/>
      <c r="AR1581" s="20"/>
      <c r="AS1581" s="20"/>
      <c r="AT1581" s="20"/>
      <c r="AU1581" s="20"/>
      <c r="AV1581" s="20"/>
      <c r="AW1581" s="20"/>
      <c r="AX1581" s="20"/>
      <c r="AY1581" s="20"/>
      <c r="AZ1581" s="20"/>
      <c r="BA1581" s="20"/>
      <c r="BB1581" s="20"/>
      <c r="BC1581" s="20"/>
      <c r="BD1581" s="20"/>
      <c r="BE1581" s="20"/>
      <c r="BF1581" s="20"/>
      <c r="BG1581" s="20"/>
      <c r="BH1581" s="20"/>
      <c r="BI1581" s="20"/>
      <c r="BJ1581" s="20"/>
      <c r="BK1581" s="20"/>
      <c r="BL1581" s="20"/>
      <c r="BM1581" s="20"/>
      <c r="BN1581" s="20"/>
      <c r="BO1581" s="20"/>
      <c r="BP1581" s="20"/>
      <c r="BQ1581" s="20"/>
      <c r="BR1581" s="20"/>
      <c r="BS1581" s="20"/>
      <c r="BT1581" s="20"/>
      <c r="BU1581" s="20"/>
      <c r="BV1581" s="20"/>
      <c r="BW1581" s="20"/>
      <c r="BX1581" s="20"/>
      <c r="BY1581" s="20"/>
      <c r="BZ1581" s="20"/>
      <c r="CA1581" s="20"/>
      <c r="CB1581" s="20"/>
      <c r="CC1581" s="20"/>
      <c r="CD1581" s="20"/>
      <c r="CE1581" s="20"/>
      <c r="CF1581" s="20"/>
      <c r="CG1581" s="20"/>
      <c r="CH1581" s="20"/>
      <c r="CI1581" s="20"/>
      <c r="CJ1581" s="20"/>
      <c r="CK1581" s="20"/>
      <c r="CL1581" s="20"/>
      <c r="CM1581" s="20"/>
      <c r="CN1581" s="20"/>
      <c r="CO1581" s="20"/>
      <c r="CP1581" s="20"/>
      <c r="CQ1581" s="20"/>
      <c r="CR1581" s="20"/>
      <c r="CS1581" s="20"/>
      <c r="CT1581" s="20"/>
      <c r="CU1581" s="20"/>
      <c r="CV1581" s="20"/>
      <c r="CW1581" s="20"/>
      <c r="CX1581" s="20"/>
      <c r="CY1581" s="20"/>
      <c r="CZ1581" s="20"/>
      <c r="DA1581" s="20"/>
      <c r="DB1581" s="20"/>
      <c r="DC1581" s="20"/>
      <c r="DD1581" s="20"/>
      <c r="DE1581" s="20"/>
      <c r="DF1581" s="20"/>
      <c r="DG1581" s="20"/>
      <c r="DH1581" s="20"/>
      <c r="DI1581" s="20"/>
      <c r="DJ1581" s="20"/>
      <c r="DK1581" s="20"/>
      <c r="DL1581" s="20"/>
      <c r="DM1581" s="20"/>
      <c r="DN1581" s="20"/>
      <c r="DO1581" s="20"/>
      <c r="DP1581" s="20"/>
      <c r="DQ1581" s="20"/>
      <c r="DR1581" s="20"/>
      <c r="DS1581" s="20"/>
      <c r="DT1581" s="20"/>
      <c r="DU1581" s="20"/>
      <c r="DV1581" s="20"/>
      <c r="DW1581" s="20"/>
      <c r="DX1581" s="20"/>
      <c r="DY1581" s="20"/>
      <c r="DZ1581" s="20"/>
      <c r="EA1581" s="20"/>
      <c r="EB1581" s="20"/>
      <c r="EC1581" s="20"/>
      <c r="ED1581" s="20"/>
      <c r="EE1581" s="20"/>
      <c r="EF1581" s="20"/>
      <c r="EG1581" s="20"/>
      <c r="EH1581" s="20"/>
      <c r="EI1581" s="20"/>
      <c r="EJ1581" s="20"/>
      <c r="EK1581" s="20"/>
      <c r="EL1581" s="20"/>
      <c r="EM1581" s="20"/>
      <c r="EN1581" s="20"/>
      <c r="EO1581" s="20"/>
      <c r="EP1581" s="20"/>
      <c r="EQ1581" s="20"/>
      <c r="ER1581" s="20"/>
      <c r="ES1581" s="20"/>
      <c r="ET1581" s="20"/>
      <c r="EU1581" s="20"/>
      <c r="EV1581" s="20"/>
      <c r="EW1581" s="20"/>
      <c r="EX1581" s="20"/>
      <c r="EY1581" s="20"/>
      <c r="EZ1581" s="20"/>
      <c r="FA1581" s="20"/>
      <c r="FB1581" s="20"/>
      <c r="FC1581" s="20"/>
      <c r="FD1581" s="20"/>
      <c r="FE1581" s="20"/>
      <c r="FF1581" s="20"/>
      <c r="FG1581" s="20"/>
      <c r="FH1581" s="20"/>
      <c r="FI1581" s="20"/>
      <c r="FJ1581" s="20"/>
      <c r="FK1581" s="20"/>
      <c r="FL1581" s="20"/>
      <c r="FM1581" s="20"/>
      <c r="FN1581" s="20"/>
      <c r="FO1581" s="20"/>
      <c r="FP1581" s="20"/>
      <c r="FQ1581" s="20"/>
      <c r="FR1581" s="20"/>
      <c r="FS1581" s="20"/>
      <c r="FT1581" s="20"/>
      <c r="FU1581" s="20"/>
      <c r="FV1581" s="20"/>
      <c r="FW1581" s="20"/>
      <c r="FX1581" s="20"/>
      <c r="FY1581" s="20"/>
      <c r="FZ1581" s="20"/>
      <c r="GA1581" s="20"/>
      <c r="GB1581" s="20"/>
      <c r="GC1581" s="20"/>
      <c r="GD1581" s="20"/>
      <c r="GE1581" s="20"/>
      <c r="GF1581" s="20"/>
      <c r="GG1581" s="20"/>
      <c r="GH1581" s="20"/>
      <c r="GI1581" s="20"/>
      <c r="GJ1581" s="20"/>
      <c r="GK1581" s="20"/>
      <c r="GL1581" s="20"/>
      <c r="GM1581" s="20"/>
      <c r="GN1581" s="20"/>
      <c r="GO1581" s="20"/>
      <c r="GP1581" s="20"/>
      <c r="GQ1581" s="20"/>
      <c r="GR1581" s="20"/>
      <c r="GS1581" s="20"/>
      <c r="GT1581" s="20"/>
      <c r="GU1581" s="20"/>
      <c r="GV1581" s="20"/>
      <c r="GW1581" s="20"/>
      <c r="GX1581" s="20"/>
      <c r="GY1581" s="20"/>
      <c r="GZ1581" s="20"/>
      <c r="HA1581" s="20"/>
      <c r="HB1581" s="20"/>
      <c r="HC1581" s="20"/>
      <c r="HD1581" s="20"/>
      <c r="HE1581" s="20"/>
      <c r="HF1581" s="20"/>
      <c r="HG1581" s="20"/>
      <c r="HH1581" s="20"/>
      <c r="HI1581" s="20"/>
      <c r="HJ1581" s="20"/>
      <c r="HK1581" s="20"/>
      <c r="HL1581" s="20"/>
      <c r="HM1581" s="20"/>
      <c r="HN1581" s="20"/>
      <c r="HO1581" s="20"/>
      <c r="HP1581" s="20"/>
      <c r="HQ1581" s="20"/>
      <c r="HR1581" s="20"/>
      <c r="HS1581" s="20"/>
      <c r="HT1581" s="20"/>
      <c r="HU1581" s="20"/>
      <c r="HV1581" s="20"/>
      <c r="HW1581" s="20"/>
      <c r="HX1581" s="20"/>
      <c r="HY1581" s="20"/>
      <c r="HZ1581" s="20"/>
      <c r="IA1581" s="20"/>
      <c r="IB1581" s="20"/>
      <c r="IC1581" s="20"/>
      <c r="ID1581" s="20"/>
    </row>
    <row r="1582" spans="1:238" x14ac:dyDescent="0.2">
      <c r="A1582" s="11">
        <f t="shared" si="26"/>
        <v>1573</v>
      </c>
      <c r="B1582" s="38" t="s">
        <v>621</v>
      </c>
      <c r="C1582" s="38" t="s">
        <v>137</v>
      </c>
      <c r="D1582" s="38" t="s">
        <v>1042</v>
      </c>
      <c r="E1582" s="69" t="s">
        <v>27</v>
      </c>
      <c r="F1582" s="47" t="s">
        <v>25</v>
      </c>
      <c r="G1582" s="39">
        <v>279</v>
      </c>
      <c r="H1582" s="39">
        <v>810</v>
      </c>
      <c r="I1582" s="41" t="s">
        <v>19</v>
      </c>
      <c r="J1582" s="43" t="s">
        <v>17</v>
      </c>
      <c r="K1582" s="42"/>
      <c r="L1582" s="20"/>
      <c r="M1582" s="20"/>
      <c r="N1582" s="20"/>
      <c r="O1582" s="20"/>
      <c r="P1582" s="20"/>
      <c r="Q1582" s="20"/>
      <c r="R1582" s="20"/>
      <c r="S1582" s="20"/>
      <c r="T1582" s="20"/>
      <c r="U1582" s="20"/>
      <c r="V1582" s="20"/>
      <c r="W1582" s="20"/>
      <c r="X1582" s="20"/>
      <c r="Y1582" s="20"/>
      <c r="Z1582" s="20"/>
      <c r="AA1582" s="20"/>
      <c r="AB1582" s="20"/>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c r="BU1582" s="20"/>
      <c r="BV1582" s="20"/>
      <c r="BW1582" s="20"/>
      <c r="BX1582" s="20"/>
      <c r="BY1582" s="20"/>
      <c r="BZ1582" s="20"/>
      <c r="CA1582" s="20"/>
      <c r="CB1582" s="20"/>
      <c r="CC1582" s="20"/>
      <c r="CD1582" s="20"/>
      <c r="CE1582" s="20"/>
      <c r="CF1582" s="20"/>
      <c r="CG1582" s="20"/>
      <c r="CH1582" s="20"/>
      <c r="CI1582" s="20"/>
      <c r="CJ1582" s="20"/>
      <c r="CK1582" s="20"/>
      <c r="CL1582" s="20"/>
      <c r="CM1582" s="20"/>
      <c r="CN1582" s="20"/>
      <c r="CO1582" s="20"/>
      <c r="CP1582" s="20"/>
      <c r="CQ1582" s="20"/>
      <c r="CR1582" s="20"/>
      <c r="CS1582" s="20"/>
      <c r="CT1582" s="20"/>
      <c r="CU1582" s="20"/>
      <c r="CV1582" s="20"/>
      <c r="CW1582" s="20"/>
      <c r="CX1582" s="20"/>
      <c r="CY1582" s="20"/>
      <c r="CZ1582" s="20"/>
      <c r="DA1582" s="20"/>
      <c r="DB1582" s="20"/>
      <c r="DC1582" s="20"/>
      <c r="DD1582" s="20"/>
      <c r="DE1582" s="20"/>
      <c r="DF1582" s="20"/>
      <c r="DG1582" s="20"/>
      <c r="DH1582" s="20"/>
      <c r="DI1582" s="20"/>
      <c r="DJ1582" s="20"/>
      <c r="DK1582" s="20"/>
      <c r="DL1582" s="20"/>
      <c r="DM1582" s="20"/>
      <c r="DN1582" s="20"/>
      <c r="DO1582" s="20"/>
      <c r="DP1582" s="20"/>
      <c r="DQ1582" s="20"/>
      <c r="DR1582" s="20"/>
      <c r="DS1582" s="20"/>
      <c r="DT1582" s="20"/>
      <c r="DU1582" s="20"/>
      <c r="DV1582" s="20"/>
      <c r="DW1582" s="20"/>
      <c r="DX1582" s="20"/>
      <c r="DY1582" s="20"/>
      <c r="DZ1582" s="20"/>
      <c r="EA1582" s="20"/>
      <c r="EB1582" s="20"/>
      <c r="EC1582" s="20"/>
      <c r="ED1582" s="20"/>
      <c r="EE1582" s="20"/>
      <c r="EF1582" s="20"/>
      <c r="EG1582" s="20"/>
      <c r="EH1582" s="20"/>
      <c r="EI1582" s="20"/>
      <c r="EJ1582" s="20"/>
      <c r="EK1582" s="20"/>
      <c r="EL1582" s="20"/>
      <c r="EM1582" s="20"/>
      <c r="EN1582" s="20"/>
      <c r="EO1582" s="20"/>
      <c r="EP1582" s="20"/>
      <c r="EQ1582" s="20"/>
      <c r="ER1582" s="20"/>
      <c r="ES1582" s="20"/>
      <c r="ET1582" s="20"/>
      <c r="EU1582" s="20"/>
      <c r="EV1582" s="20"/>
      <c r="EW1582" s="20"/>
      <c r="EX1582" s="20"/>
      <c r="EY1582" s="20"/>
      <c r="EZ1582" s="20"/>
      <c r="FA1582" s="20"/>
      <c r="FB1582" s="20"/>
      <c r="FC1582" s="20"/>
      <c r="FD1582" s="20"/>
      <c r="FE1582" s="20"/>
      <c r="FF1582" s="20"/>
      <c r="FG1582" s="20"/>
      <c r="FH1582" s="20"/>
      <c r="FI1582" s="20"/>
      <c r="FJ1582" s="20"/>
      <c r="FK1582" s="20"/>
      <c r="FL1582" s="20"/>
      <c r="FM1582" s="20"/>
      <c r="FN1582" s="20"/>
      <c r="FO1582" s="20"/>
      <c r="FP1582" s="20"/>
      <c r="FQ1582" s="20"/>
      <c r="FR1582" s="20"/>
      <c r="FS1582" s="20"/>
      <c r="FT1582" s="20"/>
      <c r="FU1582" s="20"/>
      <c r="FV1582" s="20"/>
      <c r="FW1582" s="20"/>
      <c r="FX1582" s="20"/>
      <c r="FY1582" s="20"/>
      <c r="FZ1582" s="20"/>
      <c r="GA1582" s="20"/>
      <c r="GB1582" s="20"/>
      <c r="GC1582" s="20"/>
      <c r="GD1582" s="20"/>
      <c r="GE1582" s="20"/>
      <c r="GF1582" s="20"/>
      <c r="GG1582" s="20"/>
      <c r="GH1582" s="20"/>
      <c r="GI1582" s="20"/>
      <c r="GJ1582" s="20"/>
      <c r="GK1582" s="20"/>
      <c r="GL1582" s="20"/>
      <c r="GM1582" s="20"/>
      <c r="GN1582" s="20"/>
      <c r="GO1582" s="20"/>
      <c r="GP1582" s="20"/>
      <c r="GQ1582" s="20"/>
      <c r="GR1582" s="20"/>
      <c r="GS1582" s="20"/>
      <c r="GT1582" s="20"/>
      <c r="GU1582" s="20"/>
      <c r="GV1582" s="20"/>
      <c r="GW1582" s="20"/>
      <c r="GX1582" s="20"/>
      <c r="GY1582" s="20"/>
      <c r="GZ1582" s="20"/>
      <c r="HA1582" s="20"/>
      <c r="HB1582" s="20"/>
      <c r="HC1582" s="20"/>
      <c r="HD1582" s="20"/>
      <c r="HE1582" s="20"/>
      <c r="HF1582" s="20"/>
      <c r="HG1582" s="20"/>
      <c r="HH1582" s="20"/>
      <c r="HI1582" s="20"/>
      <c r="HJ1582" s="20"/>
      <c r="HK1582" s="20"/>
      <c r="HL1582" s="20"/>
      <c r="HM1582" s="20"/>
      <c r="HN1582" s="20"/>
      <c r="HO1582" s="20"/>
      <c r="HP1582" s="20"/>
      <c r="HQ1582" s="20"/>
      <c r="HR1582" s="20"/>
      <c r="HS1582" s="20"/>
      <c r="HT1582" s="20"/>
      <c r="HU1582" s="20"/>
      <c r="HV1582" s="20"/>
      <c r="HW1582" s="20"/>
      <c r="HX1582" s="20"/>
      <c r="HY1582" s="20"/>
      <c r="HZ1582" s="20"/>
      <c r="IA1582" s="20"/>
      <c r="IB1582" s="20"/>
      <c r="IC1582" s="20"/>
      <c r="ID1582" s="20"/>
    </row>
    <row r="1583" spans="1:238" x14ac:dyDescent="0.2">
      <c r="A1583" s="11">
        <f t="shared" si="26"/>
        <v>1574</v>
      </c>
      <c r="B1583" s="59" t="s">
        <v>622</v>
      </c>
      <c r="C1583" s="38" t="s">
        <v>137</v>
      </c>
      <c r="D1583" s="38" t="s">
        <v>1042</v>
      </c>
      <c r="E1583" s="69" t="s">
        <v>27</v>
      </c>
      <c r="F1583" s="40" t="s">
        <v>1867</v>
      </c>
      <c r="G1583" s="56">
        <v>319</v>
      </c>
      <c r="H1583" s="56">
        <v>709</v>
      </c>
      <c r="I1583" s="41" t="s">
        <v>19</v>
      </c>
      <c r="J1583" s="57" t="s">
        <v>88</v>
      </c>
      <c r="K1583" s="42"/>
      <c r="L1583" s="20"/>
      <c r="M1583" s="20"/>
      <c r="N1583" s="20"/>
      <c r="O1583" s="20"/>
      <c r="P1583" s="20"/>
      <c r="Q1583" s="20"/>
      <c r="R1583" s="20"/>
      <c r="S1583" s="20"/>
      <c r="T1583" s="20"/>
      <c r="U1583" s="20"/>
      <c r="V1583" s="20"/>
      <c r="W1583" s="20"/>
      <c r="X1583" s="20"/>
      <c r="Y1583" s="20"/>
      <c r="Z1583" s="20"/>
      <c r="AA1583" s="20"/>
      <c r="AB1583" s="20"/>
      <c r="AC1583" s="20"/>
      <c r="AD1583" s="20"/>
      <c r="AE1583" s="20"/>
      <c r="AF1583" s="20"/>
      <c r="AG1583" s="20"/>
      <c r="AH1583" s="20"/>
      <c r="AI1583" s="20"/>
      <c r="AJ1583" s="20"/>
      <c r="AK1583" s="20"/>
      <c r="AL1583" s="20"/>
      <c r="AM1583" s="20"/>
      <c r="AN1583" s="20"/>
      <c r="AO1583" s="20"/>
      <c r="AP1583" s="20"/>
      <c r="AQ1583" s="20"/>
      <c r="AR1583" s="20"/>
      <c r="AS1583" s="20"/>
      <c r="AT1583" s="20"/>
      <c r="AU1583" s="20"/>
      <c r="AV1583" s="20"/>
      <c r="AW1583" s="20"/>
      <c r="AX1583" s="20"/>
      <c r="AY1583" s="20"/>
      <c r="AZ1583" s="20"/>
      <c r="BA1583" s="20"/>
      <c r="BB1583" s="20"/>
      <c r="BC1583" s="20"/>
      <c r="BD1583" s="20"/>
      <c r="BE1583" s="20"/>
      <c r="BF1583" s="20"/>
      <c r="BG1583" s="20"/>
      <c r="BH1583" s="20"/>
      <c r="BI1583" s="20"/>
      <c r="BJ1583" s="20"/>
      <c r="BK1583" s="20"/>
      <c r="BL1583" s="20"/>
      <c r="BM1583" s="20"/>
      <c r="BN1583" s="20"/>
      <c r="BO1583" s="20"/>
      <c r="BP1583" s="20"/>
      <c r="BQ1583" s="20"/>
      <c r="BR1583" s="20"/>
      <c r="BS1583" s="20"/>
      <c r="BT1583" s="20"/>
      <c r="BU1583" s="20"/>
      <c r="BV1583" s="20"/>
      <c r="BW1583" s="20"/>
      <c r="BX1583" s="20"/>
      <c r="BY1583" s="20"/>
      <c r="BZ1583" s="20"/>
      <c r="CA1583" s="20"/>
      <c r="CB1583" s="20"/>
      <c r="CC1583" s="20"/>
      <c r="CD1583" s="20"/>
      <c r="CE1583" s="20"/>
      <c r="CF1583" s="20"/>
      <c r="CG1583" s="20"/>
      <c r="CH1583" s="20"/>
      <c r="CI1583" s="20"/>
      <c r="CJ1583" s="20"/>
      <c r="CK1583" s="20"/>
      <c r="CL1583" s="20"/>
      <c r="CM1583" s="20"/>
      <c r="CN1583" s="20"/>
      <c r="CO1583" s="20"/>
      <c r="CP1583" s="20"/>
      <c r="CQ1583" s="20"/>
      <c r="CR1583" s="20"/>
      <c r="CS1583" s="20"/>
      <c r="CT1583" s="20"/>
      <c r="CU1583" s="20"/>
      <c r="CV1583" s="20"/>
      <c r="CW1583" s="20"/>
      <c r="CX1583" s="20"/>
      <c r="CY1583" s="20"/>
      <c r="CZ1583" s="20"/>
      <c r="DA1583" s="20"/>
      <c r="DB1583" s="20"/>
      <c r="DC1583" s="20"/>
      <c r="DD1583" s="20"/>
      <c r="DE1583" s="20"/>
      <c r="DF1583" s="20"/>
      <c r="DG1583" s="20"/>
      <c r="DH1583" s="20"/>
      <c r="DI1583" s="20"/>
      <c r="DJ1583" s="20"/>
      <c r="DK1583" s="20"/>
      <c r="DL1583" s="20"/>
      <c r="DM1583" s="20"/>
      <c r="DN1583" s="20"/>
      <c r="DO1583" s="20"/>
      <c r="DP1583" s="20"/>
      <c r="DQ1583" s="20"/>
      <c r="DR1583" s="20"/>
      <c r="DS1583" s="20"/>
      <c r="DT1583" s="20"/>
      <c r="DU1583" s="20"/>
      <c r="DV1583" s="20"/>
      <c r="DW1583" s="20"/>
      <c r="DX1583" s="20"/>
      <c r="DY1583" s="20"/>
      <c r="DZ1583" s="20"/>
      <c r="EA1583" s="20"/>
      <c r="EB1583" s="20"/>
      <c r="EC1583" s="20"/>
      <c r="ED1583" s="20"/>
      <c r="EE1583" s="20"/>
      <c r="EF1583" s="20"/>
      <c r="EG1583" s="20"/>
      <c r="EH1583" s="20"/>
      <c r="EI1583" s="20"/>
      <c r="EJ1583" s="20"/>
      <c r="EK1583" s="20"/>
      <c r="EL1583" s="20"/>
      <c r="EM1583" s="20"/>
      <c r="EN1583" s="20"/>
      <c r="EO1583" s="20"/>
      <c r="EP1583" s="20"/>
      <c r="EQ1583" s="20"/>
      <c r="ER1583" s="20"/>
      <c r="ES1583" s="20"/>
      <c r="ET1583" s="20"/>
      <c r="EU1583" s="20"/>
      <c r="EV1583" s="20"/>
      <c r="EW1583" s="20"/>
      <c r="EX1583" s="20"/>
      <c r="EY1583" s="20"/>
      <c r="EZ1583" s="20"/>
      <c r="FA1583" s="20"/>
      <c r="FB1583" s="20"/>
      <c r="FC1583" s="20"/>
      <c r="FD1583" s="20"/>
      <c r="FE1583" s="20"/>
      <c r="FF1583" s="20"/>
      <c r="FG1583" s="20"/>
      <c r="FH1583" s="20"/>
      <c r="FI1583" s="20"/>
      <c r="FJ1583" s="20"/>
      <c r="FK1583" s="20"/>
      <c r="FL1583" s="20"/>
      <c r="FM1583" s="20"/>
      <c r="FN1583" s="20"/>
      <c r="FO1583" s="20"/>
      <c r="FP1583" s="20"/>
      <c r="FQ1583" s="20"/>
      <c r="FR1583" s="20"/>
      <c r="FS1583" s="20"/>
      <c r="FT1583" s="20"/>
      <c r="FU1583" s="20"/>
      <c r="FV1583" s="20"/>
      <c r="FW1583" s="20"/>
      <c r="FX1583" s="20"/>
      <c r="FY1583" s="20"/>
      <c r="FZ1583" s="20"/>
      <c r="GA1583" s="20"/>
      <c r="GB1583" s="20"/>
      <c r="GC1583" s="20"/>
      <c r="GD1583" s="20"/>
      <c r="GE1583" s="20"/>
      <c r="GF1583" s="20"/>
      <c r="GG1583" s="20"/>
      <c r="GH1583" s="20"/>
      <c r="GI1583" s="20"/>
      <c r="GJ1583" s="20"/>
      <c r="GK1583" s="20"/>
      <c r="GL1583" s="20"/>
      <c r="GM1583" s="20"/>
      <c r="GN1583" s="20"/>
      <c r="GO1583" s="20"/>
      <c r="GP1583" s="20"/>
      <c r="GQ1583" s="20"/>
      <c r="GR1583" s="20"/>
      <c r="GS1583" s="20"/>
      <c r="GT1583" s="20"/>
      <c r="GU1583" s="20"/>
      <c r="GV1583" s="20"/>
      <c r="GW1583" s="20"/>
      <c r="GX1583" s="20"/>
      <c r="GY1583" s="20"/>
      <c r="GZ1583" s="20"/>
      <c r="HA1583" s="20"/>
      <c r="HB1583" s="20"/>
      <c r="HC1583" s="20"/>
      <c r="HD1583" s="20"/>
      <c r="HE1583" s="20"/>
      <c r="HF1583" s="20"/>
      <c r="HG1583" s="20"/>
      <c r="HH1583" s="20"/>
      <c r="HI1583" s="20"/>
      <c r="HJ1583" s="20"/>
      <c r="HK1583" s="20"/>
      <c r="HL1583" s="20"/>
      <c r="HM1583" s="20"/>
      <c r="HN1583" s="20"/>
      <c r="HO1583" s="20"/>
      <c r="HP1583" s="20"/>
      <c r="HQ1583" s="20"/>
      <c r="HR1583" s="20"/>
      <c r="HS1583" s="20"/>
      <c r="HT1583" s="20"/>
      <c r="HU1583" s="20"/>
      <c r="HV1583" s="20"/>
      <c r="HW1583" s="20"/>
      <c r="HX1583" s="20"/>
      <c r="HY1583" s="20"/>
      <c r="HZ1583" s="20"/>
      <c r="IA1583" s="20"/>
      <c r="IB1583" s="20"/>
      <c r="IC1583" s="20"/>
      <c r="ID1583" s="20"/>
    </row>
    <row r="1584" spans="1:238" x14ac:dyDescent="0.2">
      <c r="A1584" s="11">
        <f t="shared" si="26"/>
        <v>1575</v>
      </c>
      <c r="B1584" s="38" t="s">
        <v>57</v>
      </c>
      <c r="C1584" s="38" t="s">
        <v>137</v>
      </c>
      <c r="D1584" s="38" t="s">
        <v>1042</v>
      </c>
      <c r="E1584" s="69">
        <v>2019.05</v>
      </c>
      <c r="F1584" s="58" t="s">
        <v>51</v>
      </c>
      <c r="G1584" s="39">
        <v>1413</v>
      </c>
      <c r="H1584" s="39">
        <v>3040</v>
      </c>
      <c r="I1584" s="65" t="s">
        <v>18</v>
      </c>
      <c r="J1584" s="57" t="s">
        <v>40</v>
      </c>
      <c r="K1584" s="36"/>
    </row>
    <row r="1585" spans="1:238" x14ac:dyDescent="0.2">
      <c r="A1585" s="11">
        <f t="shared" si="26"/>
        <v>1576</v>
      </c>
      <c r="B1585" s="38" t="s">
        <v>623</v>
      </c>
      <c r="C1585" s="38" t="s">
        <v>137</v>
      </c>
      <c r="D1585" s="38" t="s">
        <v>1042</v>
      </c>
      <c r="E1585" s="69">
        <v>2020.01</v>
      </c>
      <c r="F1585" s="58" t="s">
        <v>114</v>
      </c>
      <c r="G1585" s="39">
        <v>1810</v>
      </c>
      <c r="H1585" s="39">
        <v>3726</v>
      </c>
      <c r="I1585" s="57" t="s">
        <v>15</v>
      </c>
      <c r="J1585" s="57" t="s">
        <v>17</v>
      </c>
      <c r="K1585" s="36"/>
    </row>
    <row r="1586" spans="1:238" x14ac:dyDescent="0.2">
      <c r="A1586" s="11">
        <f t="shared" si="26"/>
        <v>1577</v>
      </c>
      <c r="B1586" s="32" t="s">
        <v>624</v>
      </c>
      <c r="C1586" s="32" t="s">
        <v>137</v>
      </c>
      <c r="D1586" s="32" t="s">
        <v>1042</v>
      </c>
      <c r="E1586" s="68">
        <v>2020.07</v>
      </c>
      <c r="F1586" s="33" t="s">
        <v>42</v>
      </c>
      <c r="G1586" s="34">
        <v>698</v>
      </c>
      <c r="H1586" s="34">
        <v>1538</v>
      </c>
      <c r="I1586" s="57" t="s">
        <v>18</v>
      </c>
      <c r="J1586" s="35" t="s">
        <v>17</v>
      </c>
      <c r="K1586" s="36"/>
    </row>
    <row r="1587" spans="1:238" x14ac:dyDescent="0.2">
      <c r="A1587" s="11">
        <f t="shared" si="26"/>
        <v>1578</v>
      </c>
      <c r="B1587" s="38" t="s">
        <v>1868</v>
      </c>
      <c r="C1587" s="38" t="s">
        <v>137</v>
      </c>
      <c r="D1587" s="38" t="s">
        <v>1042</v>
      </c>
      <c r="E1587" s="69">
        <v>2020.08</v>
      </c>
      <c r="F1587" s="40" t="s">
        <v>58</v>
      </c>
      <c r="G1587" s="39">
        <v>673</v>
      </c>
      <c r="H1587" s="39">
        <v>1502</v>
      </c>
      <c r="I1587" s="41" t="s">
        <v>15</v>
      </c>
      <c r="J1587" s="43" t="s">
        <v>17</v>
      </c>
      <c r="K1587" s="42"/>
    </row>
    <row r="1588" spans="1:238" x14ac:dyDescent="0.2">
      <c r="A1588" s="11">
        <f t="shared" si="26"/>
        <v>1579</v>
      </c>
      <c r="B1588" s="32" t="s">
        <v>183</v>
      </c>
      <c r="C1588" s="32" t="s">
        <v>137</v>
      </c>
      <c r="D1588" s="32" t="s">
        <v>1042</v>
      </c>
      <c r="E1588" s="68">
        <v>2020.09</v>
      </c>
      <c r="F1588" s="33" t="s">
        <v>1869</v>
      </c>
      <c r="G1588" s="34">
        <v>1296</v>
      </c>
      <c r="H1588" s="34">
        <v>3338</v>
      </c>
      <c r="I1588" s="57" t="s">
        <v>18</v>
      </c>
      <c r="J1588" s="35" t="s">
        <v>88</v>
      </c>
      <c r="K1588" s="36"/>
    </row>
    <row r="1589" spans="1:238" x14ac:dyDescent="0.2">
      <c r="A1589" s="11">
        <f t="shared" si="26"/>
        <v>1580</v>
      </c>
      <c r="B1589" s="106" t="s">
        <v>1872</v>
      </c>
      <c r="C1589" s="32" t="s">
        <v>137</v>
      </c>
      <c r="D1589" s="32" t="s">
        <v>1042</v>
      </c>
      <c r="E1589" s="68" t="s">
        <v>1870</v>
      </c>
      <c r="F1589" s="33" t="s">
        <v>1755</v>
      </c>
      <c r="G1589" s="34">
        <v>4492</v>
      </c>
      <c r="H1589" s="34">
        <v>10012</v>
      </c>
      <c r="I1589" s="37" t="s">
        <v>15</v>
      </c>
      <c r="J1589" s="35" t="s">
        <v>40</v>
      </c>
      <c r="K1589" s="36"/>
    </row>
    <row r="1590" spans="1:238" x14ac:dyDescent="0.2">
      <c r="A1590" s="11">
        <f t="shared" si="26"/>
        <v>1581</v>
      </c>
      <c r="B1590" s="32" t="s">
        <v>1264</v>
      </c>
      <c r="C1590" s="32" t="s">
        <v>137</v>
      </c>
      <c r="D1590" s="32" t="s">
        <v>1042</v>
      </c>
      <c r="E1590" s="136" t="s">
        <v>1255</v>
      </c>
      <c r="F1590" s="33" t="s">
        <v>1871</v>
      </c>
      <c r="G1590" s="34">
        <v>1393</v>
      </c>
      <c r="H1590" s="34">
        <v>3373</v>
      </c>
      <c r="I1590" s="41" t="s">
        <v>15</v>
      </c>
      <c r="J1590" s="35" t="s">
        <v>17</v>
      </c>
      <c r="K1590" s="36" t="s">
        <v>178</v>
      </c>
    </row>
    <row r="1591" spans="1:238" x14ac:dyDescent="0.2">
      <c r="A1591" s="11">
        <f t="shared" si="26"/>
        <v>1582</v>
      </c>
      <c r="B1591" s="32" t="s">
        <v>1873</v>
      </c>
      <c r="C1591" s="32" t="s">
        <v>137</v>
      </c>
      <c r="D1591" s="38" t="s">
        <v>182</v>
      </c>
      <c r="E1591" s="69">
        <v>2010.08</v>
      </c>
      <c r="F1591" s="33" t="s">
        <v>1302</v>
      </c>
      <c r="G1591" s="34">
        <v>1602</v>
      </c>
      <c r="H1591" s="34">
        <v>2755</v>
      </c>
      <c r="I1591" s="35" t="s">
        <v>18</v>
      </c>
      <c r="J1591" s="35" t="s">
        <v>17</v>
      </c>
      <c r="K1591" s="36"/>
      <c r="L1591" s="15"/>
      <c r="M1591" s="15"/>
      <c r="N1591" s="15"/>
      <c r="O1591" s="15"/>
      <c r="P1591" s="15"/>
      <c r="Q1591" s="15"/>
      <c r="R1591" s="15"/>
      <c r="S1591" s="15"/>
      <c r="T1591" s="15"/>
      <c r="U1591" s="15"/>
      <c r="V1591" s="15"/>
      <c r="W1591" s="15"/>
      <c r="X1591" s="15"/>
      <c r="Y1591" s="15"/>
      <c r="Z1591" s="15"/>
      <c r="AA1591" s="15"/>
      <c r="AB1591" s="15"/>
      <c r="AC1591" s="15"/>
      <c r="AD1591" s="15"/>
      <c r="AE1591" s="15"/>
      <c r="AF1591" s="15"/>
      <c r="AG1591" s="15"/>
      <c r="AH1591" s="15"/>
      <c r="AI1591" s="15"/>
      <c r="AJ1591" s="15"/>
      <c r="AK1591" s="15"/>
      <c r="AL1591" s="15"/>
      <c r="AM1591" s="15"/>
      <c r="AN1591" s="15"/>
      <c r="AO1591" s="15"/>
      <c r="AP1591" s="15"/>
      <c r="AQ1591" s="15"/>
      <c r="AR1591" s="15"/>
      <c r="AS1591" s="15"/>
      <c r="AT1591" s="15"/>
      <c r="AU1591" s="15"/>
      <c r="AV1591" s="15"/>
      <c r="AW1591" s="15"/>
      <c r="AX1591" s="15"/>
      <c r="AY1591" s="15"/>
      <c r="AZ1591" s="15"/>
      <c r="BA1591" s="15"/>
      <c r="BB1591" s="15"/>
      <c r="BC1591" s="15"/>
      <c r="BD1591" s="15"/>
      <c r="BE1591" s="15"/>
      <c r="BF1591" s="15"/>
      <c r="BG1591" s="15"/>
      <c r="BH1591" s="15"/>
      <c r="BI1591" s="15"/>
      <c r="BJ1591" s="15"/>
      <c r="BK1591" s="15"/>
      <c r="BL1591" s="15"/>
      <c r="BM1591" s="15"/>
      <c r="BN1591" s="15"/>
      <c r="BO1591" s="15"/>
      <c r="BP1591" s="15"/>
      <c r="BQ1591" s="15"/>
      <c r="BR1591" s="15"/>
      <c r="BS1591" s="15"/>
      <c r="BT1591" s="15"/>
      <c r="BU1591" s="15"/>
      <c r="BV1591" s="15"/>
      <c r="BW1591" s="15"/>
      <c r="BX1591" s="15"/>
      <c r="BY1591" s="15"/>
      <c r="BZ1591" s="15"/>
      <c r="CA1591" s="15"/>
      <c r="CB1591" s="15"/>
      <c r="CC1591" s="15"/>
      <c r="CD1591" s="15"/>
      <c r="CE1591" s="15"/>
      <c r="CF1591" s="15"/>
      <c r="CG1591" s="15"/>
      <c r="CH1591" s="15"/>
      <c r="CI1591" s="15"/>
      <c r="CJ1591" s="15"/>
      <c r="CK1591" s="15"/>
      <c r="CL1591" s="15"/>
      <c r="CM1591" s="15"/>
      <c r="CN1591" s="15"/>
      <c r="CO1591" s="15"/>
      <c r="CP1591" s="15"/>
      <c r="CQ1591" s="15"/>
      <c r="CR1591" s="15"/>
      <c r="CS1591" s="15"/>
      <c r="CT1591" s="15"/>
      <c r="CU1591" s="15"/>
      <c r="CV1591" s="15"/>
      <c r="CW1591" s="15"/>
      <c r="CX1591" s="15"/>
      <c r="CY1591" s="15"/>
      <c r="CZ1591" s="15"/>
      <c r="DA1591" s="15"/>
      <c r="DB1591" s="15"/>
      <c r="DC1591" s="15"/>
      <c r="DD1591" s="15"/>
      <c r="DE1591" s="15"/>
      <c r="DF1591" s="15"/>
      <c r="DG1591" s="15"/>
      <c r="DH1591" s="15"/>
      <c r="DI1591" s="15"/>
      <c r="DJ1591" s="15"/>
      <c r="DK1591" s="15"/>
      <c r="DL1591" s="15"/>
      <c r="DM1591" s="15"/>
      <c r="DN1591" s="15"/>
      <c r="DO1591" s="15"/>
      <c r="DP1591" s="15"/>
      <c r="DQ1591" s="15"/>
      <c r="DR1591" s="15"/>
      <c r="DS1591" s="15"/>
      <c r="DT1591" s="15"/>
      <c r="DU1591" s="15"/>
      <c r="DV1591" s="15"/>
      <c r="DW1591" s="15"/>
      <c r="DX1591" s="15"/>
      <c r="DY1591" s="15"/>
      <c r="DZ1591" s="15"/>
      <c r="EA1591" s="15"/>
      <c r="EB1591" s="15"/>
      <c r="EC1591" s="15"/>
      <c r="ED1591" s="15"/>
      <c r="EE1591" s="15"/>
      <c r="EF1591" s="15"/>
      <c r="EG1591" s="15"/>
      <c r="EH1591" s="15"/>
      <c r="EI1591" s="15"/>
      <c r="EJ1591" s="15"/>
      <c r="EK1591" s="15"/>
      <c r="EL1591" s="15"/>
      <c r="EM1591" s="15"/>
      <c r="EN1591" s="15"/>
      <c r="EO1591" s="15"/>
      <c r="EP1591" s="15"/>
      <c r="EQ1591" s="15"/>
      <c r="ER1591" s="15"/>
      <c r="ES1591" s="15"/>
      <c r="ET1591" s="15"/>
      <c r="EU1591" s="15"/>
      <c r="EV1591" s="15"/>
      <c r="EW1591" s="15"/>
      <c r="EX1591" s="15"/>
      <c r="EY1591" s="15"/>
      <c r="EZ1591" s="15"/>
      <c r="FA1591" s="15"/>
      <c r="FB1591" s="15"/>
      <c r="FC1591" s="15"/>
      <c r="FD1591" s="15"/>
      <c r="FE1591" s="15"/>
      <c r="FF1591" s="15"/>
      <c r="FG1591" s="15"/>
      <c r="FH1591" s="15"/>
      <c r="FI1591" s="15"/>
      <c r="FJ1591" s="15"/>
      <c r="FK1591" s="15"/>
      <c r="FL1591" s="15"/>
      <c r="FM1591" s="15"/>
      <c r="FN1591" s="15"/>
      <c r="FO1591" s="15"/>
      <c r="FP1591" s="15"/>
      <c r="FQ1591" s="15"/>
      <c r="FR1591" s="15"/>
      <c r="FS1591" s="15"/>
      <c r="FT1591" s="15"/>
      <c r="FU1591" s="15"/>
      <c r="FV1591" s="15"/>
      <c r="FW1591" s="15"/>
      <c r="FX1591" s="15"/>
      <c r="FY1591" s="15"/>
      <c r="FZ1591" s="15"/>
      <c r="GA1591" s="15"/>
      <c r="GB1591" s="15"/>
      <c r="GC1591" s="15"/>
      <c r="GD1591" s="15"/>
      <c r="GE1591" s="15"/>
      <c r="GF1591" s="15"/>
      <c r="GG1591" s="15"/>
      <c r="GH1591" s="15"/>
      <c r="GI1591" s="15"/>
      <c r="GJ1591" s="15"/>
      <c r="GK1591" s="15"/>
      <c r="GL1591" s="15"/>
      <c r="GM1591" s="15"/>
      <c r="GN1591" s="15"/>
      <c r="GO1591" s="15"/>
      <c r="GP1591" s="15"/>
      <c r="GQ1591" s="15"/>
      <c r="GR1591" s="15"/>
      <c r="GS1591" s="15"/>
      <c r="GT1591" s="15"/>
      <c r="GU1591" s="15"/>
      <c r="GV1591" s="15"/>
      <c r="GW1591" s="15"/>
      <c r="GX1591" s="15"/>
      <c r="GY1591" s="15"/>
      <c r="GZ1591" s="15"/>
      <c r="HA1591" s="15"/>
      <c r="HB1591" s="15"/>
      <c r="HC1591" s="15"/>
      <c r="HD1591" s="15"/>
      <c r="HE1591" s="15"/>
      <c r="HF1591" s="15"/>
      <c r="HG1591" s="15"/>
      <c r="HH1591" s="15"/>
      <c r="HI1591" s="15"/>
      <c r="HJ1591" s="15"/>
      <c r="HK1591" s="15"/>
      <c r="HL1591" s="15"/>
      <c r="HM1591" s="15"/>
      <c r="HN1591" s="15"/>
      <c r="HO1591" s="15"/>
      <c r="HP1591" s="15"/>
      <c r="HQ1591" s="15"/>
      <c r="HR1591" s="15"/>
      <c r="HS1591" s="15"/>
      <c r="HT1591" s="15"/>
      <c r="HU1591" s="15"/>
      <c r="HV1591" s="15"/>
      <c r="HW1591" s="15"/>
      <c r="HX1591" s="15"/>
      <c r="HY1591" s="15"/>
      <c r="HZ1591" s="15"/>
      <c r="IA1591" s="15"/>
      <c r="IB1591" s="15"/>
      <c r="IC1591" s="15"/>
      <c r="ID1591" s="15"/>
    </row>
    <row r="1592" spans="1:238" x14ac:dyDescent="0.2">
      <c r="A1592" s="11">
        <f t="shared" si="26"/>
        <v>1583</v>
      </c>
      <c r="B1592" s="32" t="s">
        <v>1874</v>
      </c>
      <c r="C1592" s="32" t="s">
        <v>137</v>
      </c>
      <c r="D1592" s="38" t="s">
        <v>182</v>
      </c>
      <c r="E1592" s="69">
        <v>2011.03</v>
      </c>
      <c r="F1592" s="33" t="s">
        <v>1521</v>
      </c>
      <c r="G1592" s="34">
        <v>1386</v>
      </c>
      <c r="H1592" s="34">
        <v>2733</v>
      </c>
      <c r="I1592" s="37" t="s">
        <v>19</v>
      </c>
      <c r="J1592" s="35" t="s">
        <v>17</v>
      </c>
      <c r="K1592" s="36"/>
      <c r="L1592" s="15"/>
      <c r="M1592" s="15"/>
      <c r="N1592" s="15"/>
      <c r="O1592" s="15"/>
      <c r="P1592" s="15"/>
      <c r="Q1592" s="15"/>
      <c r="R1592" s="15"/>
      <c r="S1592" s="15"/>
      <c r="T1592" s="15"/>
      <c r="U1592" s="15"/>
      <c r="V1592" s="15"/>
      <c r="W1592" s="15"/>
      <c r="X1592" s="15"/>
      <c r="Y1592" s="15"/>
      <c r="Z1592" s="15"/>
      <c r="AA1592" s="15"/>
      <c r="AB1592" s="15"/>
      <c r="AC1592" s="15"/>
      <c r="AD1592" s="15"/>
      <c r="AE1592" s="15"/>
      <c r="AF1592" s="15"/>
      <c r="AG1592" s="15"/>
      <c r="AH1592" s="15"/>
      <c r="AI1592" s="15"/>
      <c r="AJ1592" s="15"/>
      <c r="AK1592" s="15"/>
      <c r="AL1592" s="15"/>
      <c r="AM1592" s="15"/>
      <c r="AN1592" s="15"/>
      <c r="AO1592" s="15"/>
      <c r="AP1592" s="15"/>
      <c r="AQ1592" s="15"/>
      <c r="AR1592" s="15"/>
      <c r="AS1592" s="15"/>
      <c r="AT1592" s="15"/>
      <c r="AU1592" s="15"/>
      <c r="AV1592" s="15"/>
      <c r="AW1592" s="15"/>
      <c r="AX1592" s="15"/>
      <c r="AY1592" s="15"/>
      <c r="AZ1592" s="15"/>
      <c r="BA1592" s="15"/>
      <c r="BB1592" s="15"/>
      <c r="BC1592" s="15"/>
      <c r="BD1592" s="15"/>
      <c r="BE1592" s="15"/>
      <c r="BF1592" s="15"/>
      <c r="BG1592" s="15"/>
      <c r="BH1592" s="15"/>
      <c r="BI1592" s="15"/>
      <c r="BJ1592" s="15"/>
      <c r="BK1592" s="15"/>
      <c r="BL1592" s="15"/>
      <c r="BM1592" s="15"/>
      <c r="BN1592" s="15"/>
      <c r="BO1592" s="15"/>
      <c r="BP1592" s="15"/>
      <c r="BQ1592" s="15"/>
      <c r="BR1592" s="15"/>
      <c r="BS1592" s="15"/>
      <c r="BT1592" s="15"/>
      <c r="BU1592" s="15"/>
      <c r="BV1592" s="15"/>
      <c r="BW1592" s="15"/>
      <c r="BX1592" s="15"/>
      <c r="BY1592" s="15"/>
      <c r="BZ1592" s="15"/>
      <c r="CA1592" s="15"/>
      <c r="CB1592" s="15"/>
      <c r="CC1592" s="15"/>
      <c r="CD1592" s="15"/>
      <c r="CE1592" s="15"/>
      <c r="CF1592" s="15"/>
      <c r="CG1592" s="15"/>
      <c r="CH1592" s="15"/>
      <c r="CI1592" s="15"/>
      <c r="CJ1592" s="15"/>
      <c r="CK1592" s="15"/>
      <c r="CL1592" s="15"/>
      <c r="CM1592" s="15"/>
      <c r="CN1592" s="15"/>
      <c r="CO1592" s="15"/>
      <c r="CP1592" s="15"/>
      <c r="CQ1592" s="15"/>
      <c r="CR1592" s="15"/>
      <c r="CS1592" s="15"/>
      <c r="CT1592" s="15"/>
      <c r="CU1592" s="15"/>
      <c r="CV1592" s="15"/>
      <c r="CW1592" s="15"/>
      <c r="CX1592" s="15"/>
      <c r="CY1592" s="15"/>
      <c r="CZ1592" s="15"/>
      <c r="DA1592" s="15"/>
      <c r="DB1592" s="15"/>
      <c r="DC1592" s="15"/>
      <c r="DD1592" s="15"/>
      <c r="DE1592" s="15"/>
      <c r="DF1592" s="15"/>
      <c r="DG1592" s="15"/>
      <c r="DH1592" s="15"/>
      <c r="DI1592" s="15"/>
      <c r="DJ1592" s="15"/>
      <c r="DK1592" s="15"/>
      <c r="DL1592" s="15"/>
      <c r="DM1592" s="15"/>
      <c r="DN1592" s="15"/>
      <c r="DO1592" s="15"/>
      <c r="DP1592" s="15"/>
      <c r="DQ1592" s="15"/>
      <c r="DR1592" s="15"/>
      <c r="DS1592" s="15"/>
      <c r="DT1592" s="15"/>
      <c r="DU1592" s="15"/>
      <c r="DV1592" s="15"/>
      <c r="DW1592" s="15"/>
      <c r="DX1592" s="15"/>
      <c r="DY1592" s="15"/>
      <c r="DZ1592" s="15"/>
      <c r="EA1592" s="15"/>
      <c r="EB1592" s="15"/>
      <c r="EC1592" s="15"/>
      <c r="ED1592" s="15"/>
      <c r="EE1592" s="15"/>
      <c r="EF1592" s="15"/>
      <c r="EG1592" s="15"/>
      <c r="EH1592" s="15"/>
      <c r="EI1592" s="15"/>
      <c r="EJ1592" s="15"/>
      <c r="EK1592" s="15"/>
      <c r="EL1592" s="15"/>
      <c r="EM1592" s="15"/>
      <c r="EN1592" s="15"/>
      <c r="EO1592" s="15"/>
      <c r="EP1592" s="15"/>
      <c r="EQ1592" s="15"/>
      <c r="ER1592" s="15"/>
      <c r="ES1592" s="15"/>
      <c r="ET1592" s="15"/>
      <c r="EU1592" s="15"/>
      <c r="EV1592" s="15"/>
      <c r="EW1592" s="15"/>
      <c r="EX1592" s="15"/>
      <c r="EY1592" s="15"/>
      <c r="EZ1592" s="15"/>
      <c r="FA1592" s="15"/>
      <c r="FB1592" s="15"/>
      <c r="FC1592" s="15"/>
      <c r="FD1592" s="15"/>
      <c r="FE1592" s="15"/>
      <c r="FF1592" s="15"/>
      <c r="FG1592" s="15"/>
      <c r="FH1592" s="15"/>
      <c r="FI1592" s="15"/>
      <c r="FJ1592" s="15"/>
      <c r="FK1592" s="15"/>
      <c r="FL1592" s="15"/>
      <c r="FM1592" s="15"/>
      <c r="FN1592" s="15"/>
      <c r="FO1592" s="15"/>
      <c r="FP1592" s="15"/>
      <c r="FQ1592" s="15"/>
      <c r="FR1592" s="15"/>
      <c r="FS1592" s="15"/>
      <c r="FT1592" s="15"/>
      <c r="FU1592" s="15"/>
      <c r="FV1592" s="15"/>
      <c r="FW1592" s="15"/>
      <c r="FX1592" s="15"/>
      <c r="FY1592" s="15"/>
      <c r="FZ1592" s="15"/>
      <c r="GA1592" s="15"/>
      <c r="GB1592" s="15"/>
      <c r="GC1592" s="15"/>
      <c r="GD1592" s="15"/>
      <c r="GE1592" s="15"/>
      <c r="GF1592" s="15"/>
      <c r="GG1592" s="15"/>
      <c r="GH1592" s="15"/>
      <c r="GI1592" s="15"/>
      <c r="GJ1592" s="15"/>
      <c r="GK1592" s="15"/>
      <c r="GL1592" s="15"/>
      <c r="GM1592" s="15"/>
      <c r="GN1592" s="15"/>
      <c r="GO1592" s="15"/>
      <c r="GP1592" s="15"/>
      <c r="GQ1592" s="15"/>
      <c r="GR1592" s="15"/>
      <c r="GS1592" s="15"/>
      <c r="GT1592" s="15"/>
      <c r="GU1592" s="15"/>
      <c r="GV1592" s="15"/>
      <c r="GW1592" s="15"/>
      <c r="GX1592" s="15"/>
      <c r="GY1592" s="15"/>
      <c r="GZ1592" s="15"/>
      <c r="HA1592" s="15"/>
      <c r="HB1592" s="15"/>
      <c r="HC1592" s="15"/>
      <c r="HD1592" s="15"/>
      <c r="HE1592" s="15"/>
      <c r="HF1592" s="15"/>
      <c r="HG1592" s="15"/>
      <c r="HH1592" s="15"/>
      <c r="HI1592" s="15"/>
      <c r="HJ1592" s="15"/>
      <c r="HK1592" s="15"/>
      <c r="HL1592" s="15"/>
      <c r="HM1592" s="15"/>
      <c r="HN1592" s="15"/>
      <c r="HO1592" s="15"/>
      <c r="HP1592" s="15"/>
      <c r="HQ1592" s="15"/>
      <c r="HR1592" s="15"/>
      <c r="HS1592" s="15"/>
      <c r="HT1592" s="15"/>
      <c r="HU1592" s="15"/>
      <c r="HV1592" s="15"/>
      <c r="HW1592" s="15"/>
      <c r="HX1592" s="15"/>
      <c r="HY1592" s="15"/>
      <c r="HZ1592" s="15"/>
      <c r="IA1592" s="15"/>
      <c r="IB1592" s="15"/>
      <c r="IC1592" s="15"/>
      <c r="ID1592" s="15"/>
    </row>
    <row r="1593" spans="1:238" x14ac:dyDescent="0.2">
      <c r="A1593" s="11">
        <f t="shared" si="26"/>
        <v>1584</v>
      </c>
      <c r="B1593" s="32" t="s">
        <v>1875</v>
      </c>
      <c r="C1593" s="32" t="s">
        <v>137</v>
      </c>
      <c r="D1593" s="38" t="s">
        <v>182</v>
      </c>
      <c r="E1593" s="68">
        <v>2012.09</v>
      </c>
      <c r="F1593" s="33" t="s">
        <v>1750</v>
      </c>
      <c r="G1593" s="34">
        <v>989</v>
      </c>
      <c r="H1593" s="34">
        <v>2034</v>
      </c>
      <c r="I1593" s="37" t="s">
        <v>15</v>
      </c>
      <c r="J1593" s="35" t="s">
        <v>17</v>
      </c>
      <c r="K1593" s="36"/>
    </row>
    <row r="1594" spans="1:238" x14ac:dyDescent="0.2">
      <c r="A1594" s="11">
        <f t="shared" si="26"/>
        <v>1585</v>
      </c>
      <c r="B1594" s="80" t="s">
        <v>1876</v>
      </c>
      <c r="C1594" s="32" t="s">
        <v>137</v>
      </c>
      <c r="D1594" s="38" t="s">
        <v>182</v>
      </c>
      <c r="E1594" s="69">
        <v>2012.11</v>
      </c>
      <c r="F1594" s="33" t="s">
        <v>1877</v>
      </c>
      <c r="G1594" s="34">
        <v>967</v>
      </c>
      <c r="H1594" s="34">
        <v>3047</v>
      </c>
      <c r="I1594" s="37" t="s">
        <v>18</v>
      </c>
      <c r="J1594" s="35" t="s">
        <v>17</v>
      </c>
      <c r="K1594" s="36"/>
    </row>
    <row r="1595" spans="1:238" x14ac:dyDescent="0.2">
      <c r="A1595" s="11">
        <f t="shared" si="26"/>
        <v>1586</v>
      </c>
      <c r="B1595" s="38" t="s">
        <v>411</v>
      </c>
      <c r="C1595" s="38" t="s">
        <v>137</v>
      </c>
      <c r="D1595" s="38" t="s">
        <v>182</v>
      </c>
      <c r="E1595" s="68">
        <v>2013.09</v>
      </c>
      <c r="F1595" s="33" t="s">
        <v>1391</v>
      </c>
      <c r="G1595" s="34">
        <v>655</v>
      </c>
      <c r="H1595" s="34">
        <v>1526</v>
      </c>
      <c r="I1595" s="37" t="s">
        <v>18</v>
      </c>
      <c r="J1595" s="35" t="s">
        <v>17</v>
      </c>
      <c r="K1595" s="36"/>
      <c r="L1595" s="14"/>
      <c r="M1595" s="14"/>
      <c r="N1595" s="14"/>
      <c r="O1595" s="14"/>
      <c r="P1595" s="14"/>
      <c r="Q1595" s="14"/>
      <c r="R1595" s="14"/>
      <c r="S1595" s="14"/>
      <c r="T1595" s="14"/>
      <c r="U1595" s="14"/>
      <c r="V1595" s="14"/>
      <c r="W1595" s="14"/>
      <c r="X1595" s="14"/>
      <c r="Y1595" s="14"/>
      <c r="Z1595" s="14"/>
      <c r="AA1595" s="14"/>
      <c r="AB1595" s="14"/>
      <c r="AC1595" s="14"/>
      <c r="AD1595" s="14"/>
      <c r="AE1595" s="14"/>
      <c r="AF1595" s="14"/>
      <c r="AG1595" s="14"/>
      <c r="AH1595" s="14"/>
      <c r="AI1595" s="14"/>
      <c r="AJ1595" s="14"/>
      <c r="AK1595" s="14"/>
      <c r="AL1595" s="14"/>
      <c r="AM1595" s="14"/>
      <c r="AN1595" s="14"/>
      <c r="AO1595" s="14"/>
      <c r="AP1595" s="14"/>
      <c r="AQ1595" s="14"/>
      <c r="AR1595" s="14"/>
      <c r="AS1595" s="14"/>
      <c r="AT1595" s="14"/>
      <c r="AU1595" s="14"/>
      <c r="AV1595" s="14"/>
      <c r="AW1595" s="14"/>
      <c r="AX1595" s="14"/>
      <c r="AY1595" s="14"/>
      <c r="AZ1595" s="14"/>
      <c r="BA1595" s="14"/>
      <c r="BB1595" s="14"/>
      <c r="BC1595" s="14"/>
      <c r="BD1595" s="14"/>
      <c r="BE1595" s="14"/>
      <c r="BF1595" s="14"/>
      <c r="BG1595" s="14"/>
      <c r="BH1595" s="14"/>
      <c r="BI1595" s="14"/>
      <c r="BJ1595" s="14"/>
      <c r="BK1595" s="14"/>
      <c r="BL1595" s="14"/>
      <c r="BM1595" s="14"/>
      <c r="BN1595" s="14"/>
      <c r="BO1595" s="14"/>
      <c r="BP1595" s="14"/>
      <c r="BQ1595" s="14"/>
      <c r="BR1595" s="14"/>
      <c r="BS1595" s="14"/>
      <c r="BT1595" s="14"/>
      <c r="BU1595" s="14"/>
      <c r="BV1595" s="14"/>
      <c r="BW1595" s="14"/>
      <c r="BX1595" s="14"/>
      <c r="BY1595" s="14"/>
      <c r="BZ1595" s="14"/>
      <c r="CA1595" s="14"/>
      <c r="CB1595" s="14"/>
      <c r="CC1595" s="14"/>
      <c r="CD1595" s="14"/>
      <c r="CE1595" s="14"/>
      <c r="CF1595" s="14"/>
      <c r="CG1595" s="14"/>
      <c r="CH1595" s="14"/>
      <c r="CI1595" s="14"/>
      <c r="CJ1595" s="14"/>
      <c r="CK1595" s="14"/>
      <c r="CL1595" s="14"/>
      <c r="CM1595" s="14"/>
      <c r="CN1595" s="14"/>
      <c r="CO1595" s="14"/>
      <c r="CP1595" s="14"/>
      <c r="CQ1595" s="14"/>
      <c r="CR1595" s="14"/>
      <c r="CS1595" s="14"/>
      <c r="CT1595" s="14"/>
      <c r="CU1595" s="14"/>
      <c r="CV1595" s="14"/>
      <c r="CW1595" s="14"/>
      <c r="CX1595" s="14"/>
      <c r="CY1595" s="14"/>
      <c r="CZ1595" s="14"/>
      <c r="DA1595" s="14"/>
      <c r="DB1595" s="14"/>
      <c r="DC1595" s="14"/>
      <c r="DD1595" s="14"/>
      <c r="DE1595" s="14"/>
      <c r="DF1595" s="14"/>
      <c r="DG1595" s="14"/>
      <c r="DH1595" s="14"/>
      <c r="DI1595" s="14"/>
      <c r="DJ1595" s="14"/>
      <c r="DK1595" s="14"/>
      <c r="DL1595" s="14"/>
      <c r="DM1595" s="14"/>
      <c r="DN1595" s="14"/>
      <c r="DO1595" s="14"/>
      <c r="DP1595" s="14"/>
      <c r="DQ1595" s="14"/>
      <c r="DR1595" s="14"/>
      <c r="DS1595" s="14"/>
      <c r="DT1595" s="14"/>
      <c r="DU1595" s="14"/>
      <c r="DV1595" s="14"/>
      <c r="DW1595" s="14"/>
      <c r="DX1595" s="14"/>
      <c r="DY1595" s="14"/>
      <c r="DZ1595" s="14"/>
      <c r="EA1595" s="14"/>
      <c r="EB1595" s="14"/>
      <c r="EC1595" s="14"/>
      <c r="ED1595" s="14"/>
      <c r="EE1595" s="14"/>
      <c r="EF1595" s="14"/>
      <c r="EG1595" s="14"/>
      <c r="EH1595" s="14"/>
      <c r="EI1595" s="14"/>
      <c r="EJ1595" s="14"/>
      <c r="EK1595" s="14"/>
      <c r="EL1595" s="14"/>
      <c r="EM1595" s="14"/>
      <c r="EN1595" s="14"/>
      <c r="EO1595" s="14"/>
      <c r="EP1595" s="14"/>
      <c r="EQ1595" s="14"/>
      <c r="ER1595" s="14"/>
      <c r="ES1595" s="14"/>
      <c r="ET1595" s="14"/>
      <c r="EU1595" s="14"/>
      <c r="EV1595" s="14"/>
      <c r="EW1595" s="14"/>
      <c r="EX1595" s="14"/>
      <c r="EY1595" s="14"/>
      <c r="EZ1595" s="14"/>
      <c r="FA1595" s="14"/>
      <c r="FB1595" s="14"/>
      <c r="FC1595" s="14"/>
      <c r="FD1595" s="14"/>
      <c r="FE1595" s="14"/>
      <c r="FF1595" s="14"/>
      <c r="FG1595" s="14"/>
      <c r="FH1595" s="14"/>
      <c r="FI1595" s="14"/>
      <c r="FJ1595" s="14"/>
      <c r="FK1595" s="14"/>
      <c r="FL1595" s="14"/>
      <c r="FM1595" s="14"/>
      <c r="FN1595" s="14"/>
      <c r="FO1595" s="14"/>
      <c r="FP1595" s="14"/>
      <c r="FQ1595" s="14"/>
      <c r="FR1595" s="14"/>
      <c r="FS1595" s="14"/>
      <c r="FT1595" s="14"/>
      <c r="FU1595" s="14"/>
      <c r="FV1595" s="14"/>
      <c r="FW1595" s="14"/>
      <c r="FX1595" s="14"/>
      <c r="FY1595" s="14"/>
      <c r="FZ1595" s="14"/>
      <c r="GA1595" s="14"/>
      <c r="GB1595" s="14"/>
      <c r="GC1595" s="14"/>
      <c r="GD1595" s="14"/>
      <c r="GE1595" s="14"/>
      <c r="GF1595" s="14"/>
      <c r="GG1595" s="14"/>
      <c r="GH1595" s="14"/>
      <c r="GI1595" s="14"/>
      <c r="GJ1595" s="14"/>
      <c r="GK1595" s="14"/>
      <c r="GL1595" s="14"/>
      <c r="GM1595" s="14"/>
      <c r="GN1595" s="14"/>
      <c r="GO1595" s="14"/>
      <c r="GP1595" s="14"/>
      <c r="GQ1595" s="14"/>
      <c r="GR1595" s="14"/>
      <c r="GS1595" s="14"/>
      <c r="GT1595" s="14"/>
      <c r="GU1595" s="14"/>
      <c r="GV1595" s="14"/>
      <c r="GW1595" s="14"/>
      <c r="GX1595" s="14"/>
      <c r="GY1595" s="14"/>
      <c r="GZ1595" s="14"/>
      <c r="HA1595" s="14"/>
      <c r="HB1595" s="14"/>
      <c r="HC1595" s="14"/>
      <c r="HD1595" s="14"/>
      <c r="HE1595" s="14"/>
      <c r="HF1595" s="14"/>
      <c r="HG1595" s="14"/>
      <c r="HH1595" s="14"/>
      <c r="HI1595" s="14"/>
      <c r="HJ1595" s="14"/>
      <c r="HK1595" s="14"/>
      <c r="HL1595" s="14"/>
      <c r="HM1595" s="14"/>
      <c r="HN1595" s="14"/>
      <c r="HO1595" s="14"/>
      <c r="HP1595" s="14"/>
      <c r="HQ1595" s="14"/>
      <c r="HR1595" s="14"/>
      <c r="HS1595" s="14"/>
      <c r="HT1595" s="14"/>
      <c r="HU1595" s="14"/>
      <c r="HV1595" s="14"/>
      <c r="HW1595" s="14"/>
      <c r="HX1595" s="14"/>
      <c r="HY1595" s="14"/>
      <c r="HZ1595" s="14"/>
      <c r="IA1595" s="14"/>
      <c r="IB1595" s="14"/>
      <c r="IC1595" s="14"/>
      <c r="ID1595" s="14"/>
    </row>
    <row r="1596" spans="1:238" s="22" customFormat="1" x14ac:dyDescent="0.2">
      <c r="A1596" s="11">
        <f t="shared" si="26"/>
        <v>1587</v>
      </c>
      <c r="B1596" s="38" t="s">
        <v>1878</v>
      </c>
      <c r="C1596" s="38" t="s">
        <v>137</v>
      </c>
      <c r="D1596" s="38" t="s">
        <v>182</v>
      </c>
      <c r="E1596" s="68">
        <v>2013.09</v>
      </c>
      <c r="F1596" s="33" t="s">
        <v>1879</v>
      </c>
      <c r="G1596" s="34">
        <v>1706</v>
      </c>
      <c r="H1596" s="34">
        <v>4233</v>
      </c>
      <c r="I1596" s="37" t="s">
        <v>19</v>
      </c>
      <c r="J1596" s="35" t="s">
        <v>17</v>
      </c>
      <c r="K1596" s="36"/>
      <c r="L1596" s="131"/>
      <c r="M1596" s="131"/>
      <c r="N1596" s="131"/>
      <c r="O1596" s="131"/>
      <c r="P1596" s="131"/>
      <c r="Q1596" s="131"/>
      <c r="R1596" s="131"/>
      <c r="S1596" s="131"/>
      <c r="T1596" s="131"/>
      <c r="U1596" s="131"/>
      <c r="V1596" s="131"/>
      <c r="W1596" s="131"/>
      <c r="X1596" s="131"/>
      <c r="Y1596" s="131"/>
      <c r="Z1596" s="131"/>
      <c r="AA1596" s="131"/>
      <c r="AB1596" s="131"/>
      <c r="AC1596" s="131"/>
      <c r="AD1596" s="131"/>
      <c r="AE1596" s="131"/>
      <c r="AF1596" s="131"/>
      <c r="AG1596" s="131"/>
      <c r="AH1596" s="131"/>
      <c r="AI1596" s="131"/>
      <c r="AJ1596" s="131"/>
      <c r="AK1596" s="131"/>
      <c r="AL1596" s="131"/>
      <c r="AM1596" s="131"/>
      <c r="AN1596" s="131"/>
      <c r="AO1596" s="131"/>
      <c r="AP1596" s="131"/>
      <c r="AQ1596" s="131"/>
      <c r="AR1596" s="131"/>
      <c r="AS1596" s="131"/>
      <c r="AT1596" s="131"/>
      <c r="AU1596" s="131"/>
      <c r="AV1596" s="131"/>
      <c r="AW1596" s="131"/>
      <c r="AX1596" s="131"/>
      <c r="AY1596" s="131"/>
      <c r="AZ1596" s="131"/>
      <c r="BA1596" s="131"/>
      <c r="BB1596" s="131"/>
      <c r="BC1596" s="131"/>
      <c r="BD1596" s="131"/>
      <c r="BE1596" s="131"/>
      <c r="BF1596" s="131"/>
      <c r="BG1596" s="131"/>
      <c r="BH1596" s="131"/>
      <c r="BI1596" s="131"/>
      <c r="BJ1596" s="131"/>
      <c r="BK1596" s="131"/>
      <c r="BL1596" s="131"/>
      <c r="BM1596" s="131"/>
      <c r="BN1596" s="131"/>
      <c r="BO1596" s="131"/>
      <c r="BP1596" s="131"/>
      <c r="BQ1596" s="131"/>
      <c r="BR1596" s="131"/>
      <c r="BS1596" s="131"/>
      <c r="BT1596" s="131"/>
      <c r="BU1596" s="131"/>
      <c r="BV1596" s="131"/>
      <c r="BW1596" s="131"/>
      <c r="BX1596" s="131"/>
      <c r="BY1596" s="131"/>
      <c r="BZ1596" s="131"/>
      <c r="CA1596" s="131"/>
      <c r="CB1596" s="131"/>
      <c r="CC1596" s="131"/>
      <c r="CD1596" s="131"/>
      <c r="CE1596" s="131"/>
      <c r="CF1596" s="131"/>
      <c r="CG1596" s="131"/>
      <c r="CH1596" s="131"/>
      <c r="CI1596" s="131"/>
      <c r="CJ1596" s="131"/>
      <c r="CK1596" s="131"/>
      <c r="CL1596" s="131"/>
      <c r="CM1596" s="131"/>
      <c r="CN1596" s="131"/>
      <c r="CO1596" s="131"/>
      <c r="CP1596" s="131"/>
      <c r="CQ1596" s="131"/>
      <c r="CR1596" s="131"/>
      <c r="CS1596" s="131"/>
      <c r="CT1596" s="131"/>
      <c r="CU1596" s="131"/>
      <c r="CV1596" s="131"/>
      <c r="CW1596" s="131"/>
      <c r="CX1596" s="131"/>
      <c r="CY1596" s="131"/>
      <c r="CZ1596" s="131"/>
      <c r="DA1596" s="131"/>
      <c r="DB1596" s="131"/>
      <c r="DC1596" s="131"/>
      <c r="DD1596" s="131"/>
      <c r="DE1596" s="131"/>
      <c r="DF1596" s="131"/>
      <c r="DG1596" s="131"/>
      <c r="DH1596" s="131"/>
      <c r="DI1596" s="132"/>
      <c r="DJ1596" s="132"/>
      <c r="DK1596" s="131"/>
      <c r="DL1596" s="131"/>
      <c r="DM1596" s="131"/>
      <c r="DN1596" s="131"/>
      <c r="DO1596" s="131"/>
      <c r="DP1596" s="131"/>
      <c r="DQ1596" s="131"/>
      <c r="DR1596" s="131"/>
      <c r="DS1596" s="131"/>
      <c r="DT1596" s="131"/>
      <c r="DU1596" s="131" t="s">
        <v>702</v>
      </c>
      <c r="DV1596" s="131"/>
      <c r="DW1596" s="131"/>
      <c r="DX1596" s="131"/>
      <c r="DY1596" s="131"/>
      <c r="DZ1596" s="131"/>
      <c r="EA1596" s="131"/>
      <c r="EB1596" s="131" t="s">
        <v>703</v>
      </c>
      <c r="EC1596" s="131"/>
      <c r="ED1596" s="131"/>
      <c r="EE1596" s="131"/>
      <c r="EF1596" s="131"/>
      <c r="EG1596" s="131"/>
      <c r="EH1596" s="131"/>
      <c r="EI1596" s="131"/>
      <c r="EJ1596" s="131"/>
      <c r="EK1596" s="131"/>
      <c r="EL1596" s="131"/>
      <c r="EM1596" s="131"/>
      <c r="EN1596" s="131"/>
      <c r="EO1596" s="131"/>
      <c r="EP1596" s="131"/>
      <c r="EQ1596" s="131"/>
      <c r="ER1596" s="131"/>
      <c r="ES1596" s="131"/>
      <c r="ET1596" s="131"/>
      <c r="EU1596" s="131"/>
      <c r="EV1596" s="131"/>
      <c r="EW1596" s="131"/>
      <c r="EX1596" s="131"/>
      <c r="EY1596" s="131"/>
      <c r="EZ1596" s="131"/>
      <c r="FA1596" s="131"/>
      <c r="FB1596" s="131"/>
      <c r="FC1596" s="131"/>
      <c r="FD1596" s="131"/>
      <c r="FE1596" s="131"/>
      <c r="FF1596" s="131"/>
      <c r="FG1596" s="131"/>
      <c r="FH1596" s="131"/>
      <c r="FI1596" s="131"/>
      <c r="FJ1596" s="131"/>
      <c r="FK1596" s="131"/>
      <c r="FL1596" s="131"/>
      <c r="FM1596" s="131"/>
      <c r="FN1596" s="131"/>
      <c r="FO1596" s="131"/>
      <c r="FP1596" s="131"/>
      <c r="FQ1596" s="131"/>
      <c r="FR1596" s="131"/>
      <c r="FS1596" s="131"/>
      <c r="FT1596" s="131"/>
      <c r="FU1596" s="131"/>
      <c r="FV1596" s="131"/>
      <c r="FW1596" s="131"/>
      <c r="FX1596" s="131"/>
      <c r="FY1596" s="131"/>
      <c r="FZ1596" s="131"/>
      <c r="GA1596" s="131"/>
      <c r="GB1596" s="131"/>
      <c r="GC1596" s="131"/>
      <c r="GD1596" s="131"/>
      <c r="GE1596" s="131"/>
      <c r="GF1596" s="131"/>
      <c r="GG1596" s="131"/>
      <c r="GH1596" s="131"/>
      <c r="GI1596" s="131"/>
      <c r="GJ1596" s="131"/>
      <c r="GK1596" s="131"/>
      <c r="GL1596" s="131"/>
      <c r="GM1596" s="131"/>
      <c r="GN1596" s="131"/>
      <c r="GO1596" s="131"/>
      <c r="GP1596" s="131"/>
      <c r="GQ1596" s="131"/>
      <c r="GR1596" s="131"/>
      <c r="GS1596" s="131"/>
      <c r="GT1596" s="131"/>
      <c r="GU1596" s="131"/>
      <c r="GV1596" s="131"/>
      <c r="GW1596" s="131"/>
      <c r="GX1596" s="131"/>
      <c r="GY1596" s="131"/>
      <c r="GZ1596" s="131"/>
      <c r="HA1596" s="131"/>
      <c r="HB1596" s="131"/>
      <c r="HC1596" s="131"/>
      <c r="HD1596" s="131"/>
      <c r="HE1596" s="131"/>
      <c r="HF1596" s="131"/>
      <c r="HG1596" s="131"/>
      <c r="HH1596" s="131"/>
      <c r="HI1596" s="131"/>
      <c r="HJ1596" s="131"/>
      <c r="HK1596" s="131"/>
      <c r="HL1596" s="131"/>
      <c r="HM1596" s="131"/>
      <c r="HN1596" s="131"/>
      <c r="HO1596" s="131"/>
    </row>
    <row r="1597" spans="1:238" x14ac:dyDescent="0.2">
      <c r="A1597" s="11">
        <f t="shared" si="26"/>
        <v>1588</v>
      </c>
      <c r="B1597" s="38" t="s">
        <v>1880</v>
      </c>
      <c r="C1597" s="32" t="s">
        <v>137</v>
      </c>
      <c r="D1597" s="38" t="s">
        <v>182</v>
      </c>
      <c r="E1597" s="69">
        <v>2014.01</v>
      </c>
      <c r="F1597" s="82" t="s">
        <v>1750</v>
      </c>
      <c r="G1597" s="83">
        <v>653</v>
      </c>
      <c r="H1597" s="34">
        <v>875</v>
      </c>
      <c r="I1597" s="37" t="s">
        <v>15</v>
      </c>
      <c r="J1597" s="35" t="s">
        <v>17</v>
      </c>
      <c r="K1597" s="45"/>
      <c r="L1597" s="17"/>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7"/>
      <c r="AI1597" s="17"/>
      <c r="AJ1597" s="17"/>
      <c r="AK1597" s="17"/>
      <c r="AL1597" s="17"/>
      <c r="AM1597" s="17"/>
      <c r="AN1597" s="17"/>
      <c r="AO1597" s="17"/>
      <c r="AP1597" s="17"/>
      <c r="AQ1597" s="17"/>
      <c r="AR1597" s="17"/>
      <c r="AS1597" s="17"/>
      <c r="AT1597" s="17"/>
      <c r="AU1597" s="17"/>
      <c r="AV1597" s="17"/>
      <c r="AW1597" s="17"/>
      <c r="AX1597" s="17"/>
      <c r="AY1597" s="17"/>
      <c r="AZ1597" s="17"/>
      <c r="BA1597" s="17"/>
      <c r="BB1597" s="17"/>
      <c r="BC1597" s="17"/>
      <c r="BD1597" s="17"/>
      <c r="BE1597" s="17"/>
      <c r="BF1597" s="17"/>
      <c r="BG1597" s="17"/>
      <c r="BH1597" s="17"/>
      <c r="BI1597" s="17"/>
      <c r="BJ1597" s="17"/>
      <c r="BK1597" s="17"/>
      <c r="BL1597" s="17"/>
      <c r="BM1597" s="17"/>
      <c r="BN1597" s="17"/>
      <c r="BO1597" s="17"/>
      <c r="BP1597" s="17"/>
      <c r="BQ1597" s="17"/>
      <c r="BR1597" s="17"/>
      <c r="BS1597" s="17"/>
      <c r="BT1597" s="17"/>
      <c r="BU1597" s="17"/>
      <c r="BV1597" s="17"/>
      <c r="BW1597" s="17"/>
      <c r="BX1597" s="17"/>
      <c r="BY1597" s="17"/>
      <c r="BZ1597" s="17"/>
      <c r="CA1597" s="17"/>
      <c r="CB1597" s="17"/>
      <c r="CC1597" s="17"/>
      <c r="CD1597" s="17"/>
      <c r="CE1597" s="17"/>
      <c r="CF1597" s="17"/>
      <c r="CG1597" s="17"/>
      <c r="CH1597" s="17"/>
      <c r="CI1597" s="17"/>
      <c r="CJ1597" s="17"/>
      <c r="CK1597" s="17"/>
      <c r="CL1597" s="17"/>
      <c r="CM1597" s="17"/>
      <c r="CN1597" s="17"/>
      <c r="CO1597" s="17"/>
      <c r="CP1597" s="17"/>
      <c r="CQ1597" s="17"/>
      <c r="CR1597" s="17"/>
      <c r="CS1597" s="17"/>
      <c r="CT1597" s="17"/>
      <c r="CU1597" s="17"/>
      <c r="CV1597" s="17"/>
      <c r="CW1597" s="17"/>
      <c r="CX1597" s="17"/>
      <c r="CY1597" s="17"/>
      <c r="CZ1597" s="17"/>
      <c r="DA1597" s="17"/>
      <c r="DB1597" s="17"/>
      <c r="DC1597" s="17"/>
      <c r="DD1597" s="17"/>
      <c r="DE1597" s="17"/>
      <c r="DF1597" s="17"/>
      <c r="DG1597" s="17"/>
      <c r="DH1597" s="17"/>
      <c r="DI1597" s="17"/>
      <c r="DJ1597" s="17"/>
      <c r="DK1597" s="17"/>
      <c r="DL1597" s="17"/>
      <c r="DM1597" s="17"/>
      <c r="DN1597" s="17"/>
      <c r="DO1597" s="17"/>
      <c r="DP1597" s="17"/>
      <c r="DQ1597" s="17"/>
      <c r="DR1597" s="17"/>
      <c r="DS1597" s="17"/>
      <c r="DT1597" s="17"/>
      <c r="DU1597" s="17"/>
      <c r="DV1597" s="17"/>
      <c r="DW1597" s="17"/>
      <c r="DX1597" s="17"/>
      <c r="DY1597" s="17"/>
      <c r="DZ1597" s="17"/>
      <c r="EA1597" s="17"/>
      <c r="EB1597" s="17"/>
      <c r="EC1597" s="17"/>
      <c r="ED1597" s="17"/>
      <c r="EE1597" s="17"/>
      <c r="EF1597" s="17"/>
      <c r="EG1597" s="17"/>
      <c r="EH1597" s="17"/>
      <c r="EI1597" s="17"/>
      <c r="EJ1597" s="17"/>
      <c r="EK1597" s="17"/>
      <c r="EL1597" s="17"/>
      <c r="EM1597" s="17"/>
      <c r="EN1597" s="17"/>
      <c r="EO1597" s="17"/>
      <c r="EP1597" s="17"/>
      <c r="EQ1597" s="17"/>
      <c r="ER1597" s="17"/>
      <c r="ES1597" s="17"/>
      <c r="ET1597" s="17"/>
      <c r="EU1597" s="17"/>
      <c r="EV1597" s="17"/>
      <c r="EW1597" s="17"/>
      <c r="EX1597" s="17"/>
      <c r="EY1597" s="17"/>
      <c r="EZ1597" s="17"/>
      <c r="FA1597" s="17"/>
      <c r="FB1597" s="17"/>
      <c r="FC1597" s="17"/>
      <c r="FD1597" s="17"/>
      <c r="FE1597" s="17"/>
      <c r="FF1597" s="17"/>
      <c r="FG1597" s="17"/>
      <c r="FH1597" s="17"/>
      <c r="FI1597" s="17"/>
      <c r="FJ1597" s="17"/>
      <c r="FK1597" s="17"/>
      <c r="FL1597" s="17"/>
      <c r="FM1597" s="17"/>
      <c r="FN1597" s="17"/>
      <c r="FO1597" s="17"/>
      <c r="FP1597" s="17"/>
      <c r="FQ1597" s="17"/>
      <c r="FR1597" s="17"/>
      <c r="FS1597" s="17"/>
      <c r="FT1597" s="17"/>
      <c r="FU1597" s="17"/>
      <c r="FV1597" s="17"/>
      <c r="FW1597" s="17"/>
      <c r="FX1597" s="17"/>
      <c r="FY1597" s="17"/>
      <c r="FZ1597" s="17"/>
      <c r="GA1597" s="17"/>
      <c r="GB1597" s="17"/>
      <c r="GC1597" s="17"/>
      <c r="GD1597" s="17"/>
      <c r="GE1597" s="17"/>
      <c r="GF1597" s="17"/>
      <c r="GG1597" s="17"/>
      <c r="GH1597" s="17"/>
      <c r="GI1597" s="17"/>
      <c r="GJ1597" s="17"/>
      <c r="GK1597" s="17"/>
      <c r="GL1597" s="17"/>
      <c r="GM1597" s="17"/>
      <c r="GN1597" s="17"/>
      <c r="GO1597" s="17"/>
      <c r="GP1597" s="17"/>
      <c r="GQ1597" s="17"/>
      <c r="GR1597" s="17"/>
      <c r="GS1597" s="17"/>
      <c r="GT1597" s="17"/>
      <c r="GU1597" s="17"/>
      <c r="GV1597" s="17"/>
      <c r="GW1597" s="17"/>
      <c r="GX1597" s="17"/>
      <c r="GY1597" s="17"/>
      <c r="GZ1597" s="17"/>
      <c r="HA1597" s="17"/>
      <c r="HB1597" s="17"/>
      <c r="HC1597" s="17"/>
      <c r="HD1597" s="17"/>
      <c r="HE1597" s="17"/>
      <c r="HF1597" s="17"/>
      <c r="HG1597" s="17"/>
      <c r="HH1597" s="17"/>
      <c r="HI1597" s="17"/>
      <c r="HJ1597" s="17"/>
      <c r="HK1597" s="17"/>
      <c r="HL1597" s="17"/>
      <c r="HM1597" s="17"/>
      <c r="HN1597" s="17"/>
      <c r="HO1597" s="17"/>
      <c r="HP1597" s="13"/>
      <c r="HQ1597" s="13"/>
      <c r="HR1597" s="13"/>
      <c r="HS1597" s="13"/>
      <c r="HT1597" s="13"/>
      <c r="HU1597" s="13"/>
      <c r="HV1597" s="13"/>
      <c r="HW1597" s="13"/>
      <c r="HX1597" s="13"/>
      <c r="HY1597" s="13"/>
      <c r="HZ1597" s="13"/>
      <c r="IA1597" s="13"/>
      <c r="IB1597" s="13"/>
      <c r="IC1597" s="13"/>
      <c r="ID1597" s="13"/>
    </row>
    <row r="1598" spans="1:238" x14ac:dyDescent="0.2">
      <c r="A1598" s="11">
        <f t="shared" si="26"/>
        <v>1589</v>
      </c>
      <c r="B1598" s="38" t="s">
        <v>1881</v>
      </c>
      <c r="C1598" s="38" t="s">
        <v>137</v>
      </c>
      <c r="D1598" s="38" t="s">
        <v>182</v>
      </c>
      <c r="E1598" s="69">
        <v>2014.04</v>
      </c>
      <c r="F1598" s="82" t="s">
        <v>1619</v>
      </c>
      <c r="G1598" s="83">
        <v>3664</v>
      </c>
      <c r="H1598" s="34">
        <v>3995</v>
      </c>
      <c r="I1598" s="37" t="s">
        <v>1268</v>
      </c>
      <c r="J1598" s="35" t="s">
        <v>17</v>
      </c>
      <c r="K1598" s="45"/>
      <c r="L1598" s="13"/>
      <c r="M1598" s="13"/>
      <c r="N1598" s="13"/>
      <c r="O1598" s="13"/>
      <c r="P1598" s="13"/>
      <c r="Q1598" s="13"/>
      <c r="R1598" s="13"/>
      <c r="S1598" s="13"/>
      <c r="T1598" s="13"/>
      <c r="U1598" s="13"/>
      <c r="V1598" s="13"/>
      <c r="W1598" s="13"/>
      <c r="X1598" s="13"/>
      <c r="Y1598" s="13"/>
      <c r="Z1598" s="13"/>
      <c r="AA1598" s="13"/>
      <c r="AB1598" s="13"/>
      <c r="AC1598" s="13"/>
      <c r="AD1598" s="13"/>
      <c r="AE1598" s="13"/>
      <c r="AF1598" s="13"/>
      <c r="AG1598" s="13"/>
      <c r="AH1598" s="13"/>
      <c r="AI1598" s="13"/>
      <c r="AJ1598" s="13"/>
      <c r="AK1598" s="13"/>
      <c r="AL1598" s="13"/>
      <c r="AM1598" s="13"/>
      <c r="AN1598" s="13"/>
      <c r="AO1598" s="13"/>
      <c r="AP1598" s="13"/>
      <c r="AQ1598" s="13"/>
      <c r="AR1598" s="13"/>
      <c r="AS1598" s="13"/>
      <c r="AT1598" s="13"/>
      <c r="AU1598" s="13"/>
      <c r="AV1598" s="13"/>
      <c r="AW1598" s="13"/>
      <c r="AX1598" s="13"/>
      <c r="AY1598" s="13"/>
      <c r="AZ1598" s="13"/>
      <c r="BA1598" s="13"/>
      <c r="BB1598" s="13"/>
      <c r="BC1598" s="13"/>
      <c r="BD1598" s="13"/>
      <c r="BE1598" s="13"/>
      <c r="BF1598" s="13"/>
      <c r="BG1598" s="13"/>
      <c r="BH1598" s="13"/>
      <c r="BI1598" s="13"/>
      <c r="BJ1598" s="13"/>
      <c r="BK1598" s="13"/>
      <c r="BL1598" s="13"/>
      <c r="BM1598" s="13"/>
      <c r="BN1598" s="13"/>
      <c r="BO1598" s="13"/>
      <c r="BP1598" s="13"/>
      <c r="BQ1598" s="13"/>
      <c r="BR1598" s="13"/>
      <c r="BS1598" s="13"/>
      <c r="BT1598" s="13"/>
      <c r="BU1598" s="13"/>
      <c r="BV1598" s="13"/>
      <c r="BW1598" s="13"/>
      <c r="BX1598" s="13"/>
      <c r="BY1598" s="13"/>
      <c r="BZ1598" s="13"/>
      <c r="CA1598" s="13"/>
      <c r="CB1598" s="13"/>
      <c r="CC1598" s="13"/>
      <c r="CD1598" s="13"/>
      <c r="CE1598" s="13"/>
      <c r="CF1598" s="13"/>
      <c r="CG1598" s="13"/>
      <c r="CH1598" s="13"/>
      <c r="CI1598" s="13"/>
      <c r="CJ1598" s="13"/>
      <c r="CK1598" s="13"/>
      <c r="CL1598" s="13"/>
      <c r="CM1598" s="13"/>
      <c r="CN1598" s="13"/>
      <c r="CO1598" s="13"/>
      <c r="CP1598" s="13"/>
      <c r="CQ1598" s="13"/>
      <c r="CR1598" s="13"/>
      <c r="CS1598" s="13"/>
      <c r="CT1598" s="13"/>
      <c r="CU1598" s="13"/>
      <c r="CV1598" s="13"/>
      <c r="CW1598" s="13"/>
      <c r="CX1598" s="13"/>
      <c r="CY1598" s="13"/>
      <c r="CZ1598" s="13"/>
      <c r="DA1598" s="13"/>
      <c r="DB1598" s="13"/>
      <c r="DC1598" s="13"/>
      <c r="DD1598" s="13"/>
      <c r="DE1598" s="13"/>
      <c r="DF1598" s="13"/>
      <c r="DG1598" s="13"/>
      <c r="DH1598" s="13"/>
      <c r="DI1598" s="13"/>
      <c r="DJ1598" s="13"/>
      <c r="DK1598" s="13"/>
      <c r="DL1598" s="13"/>
      <c r="DM1598" s="13"/>
      <c r="DN1598" s="13"/>
      <c r="DO1598" s="13"/>
      <c r="DP1598" s="13"/>
      <c r="DQ1598" s="13"/>
      <c r="DR1598" s="13"/>
      <c r="DS1598" s="13"/>
      <c r="DT1598" s="13"/>
      <c r="DU1598" s="13"/>
      <c r="DV1598" s="13"/>
      <c r="DW1598" s="13"/>
      <c r="DX1598" s="13"/>
      <c r="DY1598" s="13"/>
      <c r="DZ1598" s="13"/>
      <c r="EA1598" s="13"/>
      <c r="EB1598" s="13"/>
      <c r="EC1598" s="13"/>
      <c r="ED1598" s="13"/>
      <c r="EE1598" s="13"/>
      <c r="EF1598" s="13"/>
      <c r="EG1598" s="13"/>
      <c r="EH1598" s="13"/>
      <c r="EI1598" s="13"/>
      <c r="EJ1598" s="13"/>
      <c r="EK1598" s="13"/>
      <c r="EL1598" s="13"/>
      <c r="EM1598" s="13"/>
      <c r="EN1598" s="13"/>
      <c r="EO1598" s="13"/>
      <c r="EP1598" s="13"/>
      <c r="EQ1598" s="13"/>
      <c r="ER1598" s="13"/>
      <c r="ES1598" s="13"/>
      <c r="ET1598" s="13"/>
      <c r="EU1598" s="13"/>
      <c r="EV1598" s="13"/>
      <c r="EW1598" s="13"/>
      <c r="EX1598" s="13"/>
      <c r="EY1598" s="13"/>
      <c r="EZ1598" s="13"/>
      <c r="FA1598" s="13"/>
      <c r="FB1598" s="13"/>
      <c r="FC1598" s="13"/>
      <c r="FD1598" s="13"/>
      <c r="FE1598" s="13"/>
      <c r="FF1598" s="13"/>
      <c r="FG1598" s="13"/>
      <c r="FH1598" s="13"/>
      <c r="FI1598" s="13"/>
      <c r="FJ1598" s="13"/>
      <c r="FK1598" s="13"/>
      <c r="FL1598" s="13"/>
      <c r="FM1598" s="13"/>
      <c r="FN1598" s="13"/>
      <c r="FO1598" s="13"/>
      <c r="FP1598" s="13"/>
      <c r="FQ1598" s="13"/>
      <c r="FR1598" s="13"/>
      <c r="FS1598" s="13"/>
      <c r="FT1598" s="13"/>
      <c r="FU1598" s="13"/>
      <c r="FV1598" s="13"/>
      <c r="FW1598" s="13"/>
      <c r="FX1598" s="13"/>
      <c r="FY1598" s="13"/>
      <c r="FZ1598" s="13"/>
      <c r="GA1598" s="13"/>
      <c r="GB1598" s="13"/>
      <c r="GC1598" s="13"/>
      <c r="GD1598" s="13"/>
      <c r="GE1598" s="13"/>
      <c r="GF1598" s="13"/>
      <c r="GG1598" s="13"/>
      <c r="GH1598" s="13"/>
      <c r="GI1598" s="13"/>
      <c r="GJ1598" s="13"/>
      <c r="GK1598" s="13"/>
      <c r="GL1598" s="13"/>
      <c r="GM1598" s="13"/>
      <c r="GN1598" s="13"/>
      <c r="GO1598" s="13"/>
      <c r="GP1598" s="13"/>
      <c r="GQ1598" s="13"/>
      <c r="GR1598" s="13"/>
      <c r="GS1598" s="13"/>
      <c r="GT1598" s="13"/>
      <c r="GU1598" s="13"/>
      <c r="GV1598" s="13"/>
      <c r="GW1598" s="13"/>
      <c r="GX1598" s="13"/>
      <c r="GY1598" s="13"/>
      <c r="GZ1598" s="13"/>
      <c r="HA1598" s="13"/>
      <c r="HB1598" s="13"/>
      <c r="HC1598" s="13"/>
      <c r="HD1598" s="13"/>
      <c r="HE1598" s="13"/>
      <c r="HF1598" s="13"/>
      <c r="HG1598" s="13"/>
      <c r="HH1598" s="13"/>
      <c r="HI1598" s="13"/>
      <c r="HJ1598" s="13"/>
      <c r="HK1598" s="13"/>
      <c r="HL1598" s="13"/>
      <c r="HM1598" s="13"/>
      <c r="HN1598" s="13"/>
      <c r="HO1598" s="13"/>
    </row>
    <row r="1599" spans="1:238" x14ac:dyDescent="0.2">
      <c r="A1599" s="11">
        <f t="shared" si="26"/>
        <v>1590</v>
      </c>
      <c r="B1599" s="32" t="s">
        <v>424</v>
      </c>
      <c r="C1599" s="32" t="s">
        <v>137</v>
      </c>
      <c r="D1599" s="38" t="s">
        <v>182</v>
      </c>
      <c r="E1599" s="69">
        <v>2014.07</v>
      </c>
      <c r="F1599" s="33" t="s">
        <v>1310</v>
      </c>
      <c r="G1599" s="34">
        <v>477</v>
      </c>
      <c r="H1599" s="34">
        <v>858</v>
      </c>
      <c r="I1599" s="37" t="s">
        <v>18</v>
      </c>
      <c r="J1599" s="35" t="s">
        <v>17</v>
      </c>
      <c r="K1599" s="36"/>
    </row>
    <row r="1600" spans="1:238" x14ac:dyDescent="0.2">
      <c r="A1600" s="11">
        <f t="shared" si="26"/>
        <v>1591</v>
      </c>
      <c r="B1600" s="32" t="s">
        <v>1882</v>
      </c>
      <c r="C1600" s="32" t="s">
        <v>137</v>
      </c>
      <c r="D1600" s="38" t="s">
        <v>182</v>
      </c>
      <c r="E1600" s="69">
        <v>2014.08</v>
      </c>
      <c r="F1600" s="33" t="s">
        <v>1883</v>
      </c>
      <c r="G1600" s="34">
        <v>1053</v>
      </c>
      <c r="H1600" s="34">
        <v>2208</v>
      </c>
      <c r="I1600" s="37" t="s">
        <v>19</v>
      </c>
      <c r="J1600" s="35" t="s">
        <v>17</v>
      </c>
      <c r="K1600" s="36"/>
    </row>
    <row r="1601" spans="1:238" x14ac:dyDescent="0.2">
      <c r="A1601" s="11">
        <f t="shared" si="26"/>
        <v>1592</v>
      </c>
      <c r="B1601" s="32" t="s">
        <v>1884</v>
      </c>
      <c r="C1601" s="32" t="s">
        <v>137</v>
      </c>
      <c r="D1601" s="38" t="s">
        <v>182</v>
      </c>
      <c r="E1601" s="69">
        <v>2014.08</v>
      </c>
      <c r="F1601" s="33" t="s">
        <v>1302</v>
      </c>
      <c r="G1601" s="34">
        <v>3090</v>
      </c>
      <c r="H1601" s="34">
        <v>6098</v>
      </c>
      <c r="I1601" s="37" t="s">
        <v>18</v>
      </c>
      <c r="J1601" s="35" t="s">
        <v>17</v>
      </c>
      <c r="K1601" s="36"/>
    </row>
    <row r="1602" spans="1:238" x14ac:dyDescent="0.2">
      <c r="A1602" s="11">
        <f t="shared" si="26"/>
        <v>1593</v>
      </c>
      <c r="B1602" s="32" t="s">
        <v>1885</v>
      </c>
      <c r="C1602" s="32" t="s">
        <v>137</v>
      </c>
      <c r="D1602" s="38" t="s">
        <v>182</v>
      </c>
      <c r="E1602" s="69">
        <v>2014.09</v>
      </c>
      <c r="F1602" s="33" t="s">
        <v>1886</v>
      </c>
      <c r="G1602" s="34">
        <v>2718</v>
      </c>
      <c r="H1602" s="34">
        <v>7025</v>
      </c>
      <c r="I1602" s="37" t="s">
        <v>19</v>
      </c>
      <c r="J1602" s="35" t="s">
        <v>17</v>
      </c>
      <c r="K1602" s="36"/>
    </row>
    <row r="1603" spans="1:238" x14ac:dyDescent="0.2">
      <c r="A1603" s="11">
        <f t="shared" si="26"/>
        <v>1594</v>
      </c>
      <c r="B1603" s="32" t="s">
        <v>1887</v>
      </c>
      <c r="C1603" s="32" t="s">
        <v>137</v>
      </c>
      <c r="D1603" s="38" t="s">
        <v>182</v>
      </c>
      <c r="E1603" s="69">
        <v>2014.11</v>
      </c>
      <c r="F1603" s="33" t="s">
        <v>1848</v>
      </c>
      <c r="G1603" s="34">
        <v>1061</v>
      </c>
      <c r="H1603" s="34">
        <v>1459</v>
      </c>
      <c r="I1603" s="37" t="s">
        <v>19</v>
      </c>
      <c r="J1603" s="35" t="s">
        <v>17</v>
      </c>
      <c r="K1603" s="36"/>
    </row>
    <row r="1604" spans="1:238" x14ac:dyDescent="0.2">
      <c r="A1604" s="11">
        <f t="shared" si="26"/>
        <v>1595</v>
      </c>
      <c r="B1604" s="32" t="s">
        <v>659</v>
      </c>
      <c r="C1604" s="32" t="s">
        <v>137</v>
      </c>
      <c r="D1604" s="38" t="s">
        <v>182</v>
      </c>
      <c r="E1604" s="69">
        <v>2014.12</v>
      </c>
      <c r="F1604" s="33" t="s">
        <v>1883</v>
      </c>
      <c r="G1604" s="34">
        <v>447</v>
      </c>
      <c r="H1604" s="34">
        <v>905</v>
      </c>
      <c r="I1604" s="37" t="s">
        <v>18</v>
      </c>
      <c r="J1604" s="35" t="s">
        <v>17</v>
      </c>
      <c r="K1604" s="36"/>
      <c r="ED1604" s="13"/>
      <c r="EE1604" s="13"/>
      <c r="EF1604" s="13"/>
      <c r="EG1604" s="13"/>
      <c r="EH1604" s="13"/>
      <c r="EI1604" s="13"/>
      <c r="EJ1604" s="13"/>
      <c r="EK1604" s="13"/>
      <c r="EL1604" s="13"/>
      <c r="EM1604" s="13"/>
      <c r="EN1604" s="13"/>
      <c r="EO1604" s="13"/>
      <c r="EP1604" s="13"/>
      <c r="EQ1604" s="13"/>
      <c r="ER1604" s="13"/>
      <c r="ES1604" s="13"/>
      <c r="ET1604" s="13"/>
      <c r="EU1604" s="13"/>
      <c r="EV1604" s="13"/>
      <c r="EW1604" s="13"/>
      <c r="EX1604" s="13"/>
      <c r="EY1604" s="13"/>
      <c r="EZ1604" s="13"/>
      <c r="FA1604" s="13"/>
      <c r="FB1604" s="13"/>
      <c r="FC1604" s="13"/>
      <c r="FD1604" s="13"/>
      <c r="FE1604" s="13"/>
      <c r="FF1604" s="13"/>
      <c r="FG1604" s="13"/>
      <c r="FH1604" s="13"/>
      <c r="FI1604" s="13"/>
      <c r="FJ1604" s="13"/>
      <c r="FK1604" s="13"/>
      <c r="FL1604" s="13"/>
      <c r="FM1604" s="13"/>
      <c r="FN1604" s="13"/>
      <c r="FO1604" s="13"/>
      <c r="FP1604" s="13"/>
      <c r="FQ1604" s="13"/>
      <c r="FR1604" s="13"/>
      <c r="FS1604" s="13"/>
      <c r="FT1604" s="13"/>
      <c r="FU1604" s="13"/>
      <c r="FV1604" s="13"/>
      <c r="FW1604" s="13"/>
      <c r="FX1604" s="13"/>
      <c r="FY1604" s="13"/>
      <c r="FZ1604" s="13"/>
      <c r="GA1604" s="13"/>
      <c r="GB1604" s="13"/>
      <c r="GC1604" s="13"/>
      <c r="GD1604" s="13"/>
      <c r="GE1604" s="13"/>
      <c r="GU1604" s="13"/>
      <c r="GV1604" s="13"/>
      <c r="GW1604" s="13"/>
      <c r="GX1604" s="13"/>
      <c r="GY1604" s="13"/>
      <c r="GZ1604" s="13"/>
      <c r="HA1604" s="13"/>
      <c r="HB1604" s="13"/>
      <c r="HC1604" s="13"/>
      <c r="HD1604" s="13"/>
      <c r="HE1604" s="13"/>
      <c r="HF1604" s="13"/>
      <c r="HG1604" s="13"/>
      <c r="HH1604" s="13"/>
      <c r="HI1604" s="13"/>
      <c r="HJ1604" s="13"/>
      <c r="HK1604" s="13"/>
      <c r="HL1604" s="13"/>
      <c r="HM1604" s="13"/>
      <c r="HN1604" s="13"/>
      <c r="HO1604" s="13"/>
    </row>
    <row r="1605" spans="1:238" x14ac:dyDescent="0.2">
      <c r="A1605" s="11">
        <f t="shared" si="26"/>
        <v>1596</v>
      </c>
      <c r="B1605" s="38" t="s">
        <v>1888</v>
      </c>
      <c r="C1605" s="32" t="s">
        <v>137</v>
      </c>
      <c r="D1605" s="38" t="s">
        <v>182</v>
      </c>
      <c r="E1605" s="69">
        <v>2015.02</v>
      </c>
      <c r="F1605" s="40" t="s">
        <v>1315</v>
      </c>
      <c r="G1605" s="39">
        <v>224</v>
      </c>
      <c r="H1605" s="39">
        <v>395</v>
      </c>
      <c r="I1605" s="37" t="s">
        <v>18</v>
      </c>
      <c r="J1605" s="43" t="s">
        <v>17</v>
      </c>
      <c r="K1605" s="42"/>
      <c r="ED1605" s="13"/>
      <c r="EE1605" s="13"/>
      <c r="EF1605" s="13"/>
      <c r="EG1605" s="13"/>
      <c r="EH1605" s="13"/>
      <c r="EI1605" s="13"/>
      <c r="EJ1605" s="13"/>
      <c r="EK1605" s="13"/>
      <c r="EL1605" s="13"/>
      <c r="EM1605" s="13"/>
      <c r="EN1605" s="13"/>
      <c r="EO1605" s="13"/>
      <c r="EP1605" s="13"/>
      <c r="EQ1605" s="13"/>
      <c r="ER1605" s="13"/>
      <c r="ES1605" s="13"/>
      <c r="ET1605" s="13"/>
      <c r="EU1605" s="13"/>
      <c r="EV1605" s="13"/>
      <c r="EW1605" s="13"/>
      <c r="EX1605" s="13"/>
      <c r="EY1605" s="13"/>
      <c r="EZ1605" s="13"/>
      <c r="FA1605" s="13"/>
      <c r="FB1605" s="13"/>
      <c r="FC1605" s="13"/>
      <c r="FD1605" s="13"/>
      <c r="FE1605" s="13"/>
      <c r="FF1605" s="13"/>
      <c r="FG1605" s="13"/>
      <c r="FH1605" s="13"/>
      <c r="FI1605" s="13"/>
      <c r="FJ1605" s="13"/>
      <c r="FK1605" s="13"/>
      <c r="FL1605" s="13"/>
      <c r="FM1605" s="13"/>
      <c r="FN1605" s="13"/>
      <c r="FO1605" s="13"/>
      <c r="FP1605" s="13"/>
      <c r="FQ1605" s="13"/>
      <c r="FR1605" s="13"/>
      <c r="FS1605" s="13"/>
      <c r="FT1605" s="13"/>
      <c r="FU1605" s="13"/>
      <c r="FV1605" s="13"/>
      <c r="FW1605" s="13"/>
      <c r="FX1605" s="13"/>
      <c r="FY1605" s="13"/>
      <c r="FZ1605" s="13"/>
      <c r="GA1605" s="13"/>
      <c r="GB1605" s="13"/>
      <c r="GC1605" s="13"/>
      <c r="GD1605" s="13"/>
      <c r="GE1605" s="13"/>
    </row>
    <row r="1606" spans="1:238" s="12" customFormat="1" x14ac:dyDescent="0.2">
      <c r="A1606" s="11">
        <f t="shared" si="26"/>
        <v>1597</v>
      </c>
      <c r="B1606" s="38" t="s">
        <v>660</v>
      </c>
      <c r="C1606" s="32" t="s">
        <v>137</v>
      </c>
      <c r="D1606" s="38" t="s">
        <v>182</v>
      </c>
      <c r="E1606" s="69">
        <v>2015.04</v>
      </c>
      <c r="F1606" s="40" t="s">
        <v>1889</v>
      </c>
      <c r="G1606" s="39">
        <v>856</v>
      </c>
      <c r="H1606" s="39">
        <v>1749</v>
      </c>
      <c r="I1606" s="41" t="s">
        <v>18</v>
      </c>
      <c r="J1606" s="43" t="s">
        <v>17</v>
      </c>
      <c r="K1606" s="4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c r="DJ1606" s="2"/>
      <c r="DK1606" s="2"/>
      <c r="DL1606" s="2"/>
      <c r="DM1606" s="2"/>
      <c r="DN1606" s="2"/>
      <c r="DO1606" s="2"/>
      <c r="DP1606" s="2"/>
      <c r="DQ1606" s="2"/>
      <c r="DR1606" s="2"/>
      <c r="DS1606" s="2"/>
      <c r="DT1606" s="2"/>
      <c r="DU1606" s="2"/>
      <c r="DV1606" s="2"/>
      <c r="DW1606" s="2"/>
      <c r="DX1606" s="2"/>
      <c r="DY1606" s="2"/>
      <c r="DZ1606" s="2"/>
      <c r="EA1606" s="2"/>
      <c r="EB1606" s="2"/>
      <c r="EC1606" s="2"/>
      <c r="ED1606" s="2"/>
      <c r="EE1606" s="2"/>
      <c r="EF1606" s="2"/>
      <c r="EG1606" s="2"/>
      <c r="EH1606" s="2"/>
      <c r="EI1606" s="2"/>
      <c r="EJ1606" s="2"/>
      <c r="EK1606" s="2"/>
      <c r="EL1606" s="2"/>
      <c r="EM1606" s="2"/>
      <c r="EN1606" s="2"/>
      <c r="EO1606" s="2"/>
      <c r="EP1606" s="2"/>
      <c r="EQ1606" s="2"/>
      <c r="ER1606" s="2"/>
      <c r="ES1606" s="2"/>
      <c r="ET1606" s="2"/>
      <c r="EU1606" s="2"/>
      <c r="EV1606" s="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row>
    <row r="1607" spans="1:238" s="12" customFormat="1" x14ac:dyDescent="0.2">
      <c r="A1607" s="11">
        <f t="shared" si="26"/>
        <v>1598</v>
      </c>
      <c r="B1607" s="38" t="s">
        <v>1890</v>
      </c>
      <c r="C1607" s="38" t="s">
        <v>137</v>
      </c>
      <c r="D1607" s="38" t="s">
        <v>182</v>
      </c>
      <c r="E1607" s="69">
        <v>2015.05</v>
      </c>
      <c r="F1607" s="40" t="s">
        <v>1891</v>
      </c>
      <c r="G1607" s="39">
        <v>1118</v>
      </c>
      <c r="H1607" s="39">
        <v>2086</v>
      </c>
      <c r="I1607" s="41" t="s">
        <v>19</v>
      </c>
      <c r="J1607" s="43" t="s">
        <v>88</v>
      </c>
      <c r="K1607" s="45"/>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c r="DF1607" s="2"/>
      <c r="DG1607" s="2"/>
      <c r="DH1607" s="2"/>
      <c r="DI1607" s="2"/>
      <c r="DJ1607" s="2"/>
      <c r="DK1607" s="2"/>
      <c r="DL1607" s="2"/>
      <c r="DM1607" s="2"/>
      <c r="DN1607" s="2"/>
      <c r="DO1607" s="2"/>
      <c r="DP1607" s="2"/>
      <c r="DQ1607" s="2"/>
      <c r="DR1607" s="2"/>
      <c r="DS1607" s="2"/>
      <c r="DT1607" s="2"/>
      <c r="DU1607" s="2"/>
      <c r="DV1607" s="2"/>
      <c r="DW1607" s="2"/>
      <c r="DX1607" s="2"/>
      <c r="DY1607" s="2"/>
      <c r="DZ1607" s="2"/>
      <c r="EA1607" s="2"/>
      <c r="EB1607" s="2"/>
      <c r="EC1607" s="2"/>
      <c r="ED1607" s="2"/>
      <c r="EE1607" s="2"/>
      <c r="EF1607" s="2"/>
      <c r="EG1607" s="2"/>
      <c r="EH1607" s="2"/>
      <c r="EI1607" s="2"/>
      <c r="EJ1607" s="2"/>
      <c r="EK1607" s="2"/>
      <c r="EL1607" s="2"/>
      <c r="EM1607" s="2"/>
      <c r="EN1607" s="2"/>
      <c r="EO1607" s="2"/>
      <c r="EP1607" s="2"/>
      <c r="EQ1607" s="2"/>
      <c r="ER1607" s="2"/>
      <c r="ES1607" s="2"/>
      <c r="ET1607" s="2"/>
      <c r="EU1607" s="2"/>
      <c r="EV1607" s="2"/>
      <c r="EW1607" s="2"/>
      <c r="EX1607" s="2"/>
      <c r="EY1607" s="2"/>
      <c r="EZ1607" s="2"/>
      <c r="FA1607" s="2"/>
      <c r="FB1607" s="2"/>
      <c r="FC1607" s="2"/>
      <c r="FD1607" s="2"/>
      <c r="FE1607" s="2"/>
      <c r="FF1607" s="2"/>
      <c r="FG1607" s="2"/>
      <c r="FH1607" s="2"/>
      <c r="FI1607" s="2"/>
      <c r="FJ1607" s="2"/>
      <c r="FK1607" s="2"/>
      <c r="FL1607" s="2"/>
      <c r="FM1607" s="2"/>
      <c r="FN1607" s="2"/>
      <c r="FO1607" s="2"/>
      <c r="FP1607" s="2"/>
      <c r="FQ1607" s="2"/>
      <c r="FR1607" s="2"/>
      <c r="FS1607" s="2"/>
      <c r="FT1607" s="2"/>
      <c r="FU1607" s="2"/>
      <c r="FV1607" s="2"/>
      <c r="FW1607" s="2"/>
      <c r="FX1607" s="2"/>
      <c r="FY1607" s="2"/>
      <c r="FZ1607" s="2"/>
      <c r="GA1607" s="2"/>
      <c r="GB1607" s="2"/>
      <c r="GC1607" s="2"/>
      <c r="GD1607" s="2"/>
      <c r="GE1607" s="2"/>
      <c r="GF1607" s="2"/>
      <c r="GG1607" s="2"/>
      <c r="GH1607" s="2"/>
      <c r="GI1607" s="2"/>
      <c r="GJ1607" s="2"/>
      <c r="GK1607" s="2"/>
      <c r="GL1607" s="2"/>
      <c r="GM1607" s="2"/>
      <c r="GN1607" s="2"/>
      <c r="GO1607" s="2"/>
      <c r="GP1607" s="2"/>
      <c r="GQ1607" s="2"/>
      <c r="GR1607" s="2"/>
      <c r="GS1607" s="2"/>
      <c r="GT1607" s="2"/>
      <c r="GU1607" s="2"/>
      <c r="GV1607" s="2"/>
      <c r="GW1607" s="2"/>
      <c r="GX1607" s="2"/>
      <c r="GY1607" s="2"/>
      <c r="GZ1607" s="2"/>
      <c r="HA1607" s="2"/>
      <c r="HB1607" s="2"/>
      <c r="HC1607" s="2"/>
      <c r="HD1607" s="2"/>
      <c r="HE1607" s="2"/>
      <c r="HF1607" s="2"/>
      <c r="HG1607" s="2"/>
      <c r="HH1607" s="2"/>
      <c r="HI1607" s="2"/>
      <c r="HJ1607" s="2"/>
      <c r="HK1607" s="2"/>
      <c r="HL1607" s="2"/>
      <c r="HM1607" s="2"/>
      <c r="HN1607" s="2"/>
      <c r="HO1607" s="2"/>
      <c r="HP1607" s="2"/>
      <c r="HQ1607" s="2"/>
      <c r="HR1607" s="2"/>
      <c r="HS1607" s="2"/>
      <c r="HT1607" s="2"/>
      <c r="HU1607" s="2"/>
      <c r="HV1607" s="2"/>
      <c r="HW1607" s="2"/>
      <c r="HX1607" s="2"/>
      <c r="HY1607" s="2"/>
      <c r="HZ1607" s="2"/>
      <c r="IA1607" s="2"/>
      <c r="IB1607" s="2"/>
      <c r="IC1607" s="2"/>
      <c r="ID1607" s="2"/>
    </row>
    <row r="1608" spans="1:238" x14ac:dyDescent="0.2">
      <c r="A1608" s="11">
        <f t="shared" si="26"/>
        <v>1599</v>
      </c>
      <c r="B1608" s="38" t="s">
        <v>1892</v>
      </c>
      <c r="C1608" s="38" t="s">
        <v>137</v>
      </c>
      <c r="D1608" s="38" t="s">
        <v>182</v>
      </c>
      <c r="E1608" s="69">
        <v>2015.08</v>
      </c>
      <c r="F1608" s="40" t="s">
        <v>1893</v>
      </c>
      <c r="G1608" s="39">
        <v>1186</v>
      </c>
      <c r="H1608" s="39">
        <v>2572</v>
      </c>
      <c r="I1608" s="41" t="s">
        <v>19</v>
      </c>
      <c r="J1608" s="43" t="s">
        <v>17</v>
      </c>
      <c r="K1608" s="42"/>
      <c r="L1608" s="12"/>
      <c r="M1608" s="12"/>
      <c r="N1608" s="12"/>
      <c r="O1608" s="12"/>
      <c r="P1608" s="12"/>
      <c r="Q1608" s="12"/>
      <c r="R1608" s="12"/>
      <c r="S1608" s="12"/>
      <c r="T1608" s="12"/>
      <c r="U1608" s="12"/>
      <c r="V1608" s="12"/>
      <c r="W1608" s="12"/>
      <c r="X1608" s="12"/>
      <c r="Y1608" s="12"/>
      <c r="Z1608" s="12"/>
      <c r="AA1608" s="12"/>
      <c r="AB1608" s="12"/>
      <c r="AC1608" s="12"/>
      <c r="AD1608" s="12"/>
      <c r="AE1608" s="12"/>
      <c r="AF1608" s="12"/>
      <c r="AG1608" s="12"/>
      <c r="AH1608" s="12"/>
      <c r="AI1608" s="12"/>
      <c r="AJ1608" s="12"/>
      <c r="AK1608" s="12"/>
      <c r="AL1608" s="12"/>
      <c r="AM1608" s="12"/>
      <c r="AN1608" s="12"/>
      <c r="AO1608" s="12"/>
      <c r="AP1608" s="12"/>
      <c r="AQ1608" s="12"/>
      <c r="AR1608" s="12"/>
      <c r="AS1608" s="12"/>
      <c r="AT1608" s="12"/>
      <c r="AU1608" s="12"/>
      <c r="AV1608" s="12"/>
      <c r="AW1608" s="12"/>
      <c r="AX1608" s="12"/>
      <c r="AY1608" s="12"/>
      <c r="AZ1608" s="12"/>
      <c r="BA1608" s="12"/>
      <c r="BB1608" s="12"/>
      <c r="BC1608" s="12"/>
      <c r="BD1608" s="12"/>
      <c r="BE1608" s="12"/>
      <c r="BF1608" s="12"/>
      <c r="BG1608" s="12"/>
      <c r="BH1608" s="12"/>
      <c r="BI1608" s="12"/>
      <c r="BJ1608" s="12"/>
      <c r="BK1608" s="12"/>
      <c r="BL1608" s="12"/>
      <c r="BM1608" s="12"/>
      <c r="BN1608" s="12"/>
      <c r="BO1608" s="12"/>
      <c r="BP1608" s="12"/>
      <c r="BQ1608" s="12"/>
      <c r="BR1608" s="12"/>
      <c r="BS1608" s="12"/>
      <c r="BT1608" s="12"/>
      <c r="BU1608" s="12"/>
      <c r="BV1608" s="12"/>
      <c r="BW1608" s="12"/>
      <c r="BX1608" s="12"/>
      <c r="BY1608" s="12"/>
      <c r="BZ1608" s="12"/>
      <c r="CA1608" s="12"/>
      <c r="CB1608" s="12"/>
      <c r="CC1608" s="12"/>
      <c r="CD1608" s="12"/>
      <c r="CE1608" s="12"/>
      <c r="CF1608" s="12"/>
      <c r="CG1608" s="12"/>
      <c r="CH1608" s="12"/>
      <c r="CI1608" s="12"/>
      <c r="CJ1608" s="12"/>
      <c r="CK1608" s="12"/>
      <c r="CL1608" s="12"/>
      <c r="CM1608" s="12"/>
      <c r="CN1608" s="12"/>
      <c r="CO1608" s="12"/>
      <c r="CP1608" s="12"/>
      <c r="CQ1608" s="12"/>
      <c r="CR1608" s="12"/>
      <c r="CS1608" s="12"/>
      <c r="CT1608" s="12"/>
      <c r="CU1608" s="12"/>
      <c r="CV1608" s="12"/>
      <c r="CW1608" s="12"/>
      <c r="CX1608" s="12"/>
      <c r="CY1608" s="12"/>
      <c r="CZ1608" s="12"/>
      <c r="DA1608" s="12"/>
      <c r="DB1608" s="12"/>
      <c r="DC1608" s="12"/>
      <c r="DD1608" s="12"/>
      <c r="DE1608" s="12"/>
      <c r="DF1608" s="12"/>
      <c r="DG1608" s="12"/>
      <c r="DH1608" s="12"/>
      <c r="DI1608" s="12"/>
      <c r="DJ1608" s="12"/>
      <c r="DK1608" s="12"/>
      <c r="DL1608" s="12"/>
      <c r="DM1608" s="12"/>
      <c r="DN1608" s="12"/>
      <c r="DO1608" s="12"/>
      <c r="DP1608" s="12"/>
      <c r="DQ1608" s="12"/>
      <c r="DR1608" s="12"/>
      <c r="DS1608" s="12"/>
      <c r="DT1608" s="12"/>
      <c r="DU1608" s="12"/>
      <c r="DV1608" s="12"/>
      <c r="DW1608" s="12"/>
      <c r="DX1608" s="12"/>
      <c r="DY1608" s="12"/>
      <c r="DZ1608" s="12"/>
      <c r="EA1608" s="12"/>
      <c r="EB1608" s="12"/>
      <c r="EC1608" s="12"/>
      <c r="ED1608" s="12"/>
      <c r="EE1608" s="12"/>
      <c r="EF1608" s="12"/>
      <c r="EG1608" s="12"/>
      <c r="EH1608" s="12"/>
      <c r="EI1608" s="12"/>
      <c r="EJ1608" s="12"/>
      <c r="EK1608" s="12"/>
      <c r="EL1608" s="12"/>
      <c r="EM1608" s="12"/>
      <c r="EN1608" s="12"/>
      <c r="EO1608" s="12"/>
      <c r="EP1608" s="12"/>
      <c r="EQ1608" s="12"/>
      <c r="ER1608" s="12"/>
      <c r="ES1608" s="12"/>
      <c r="ET1608" s="12"/>
      <c r="EU1608" s="12"/>
      <c r="EV1608" s="12"/>
      <c r="EW1608" s="12"/>
      <c r="EX1608" s="12"/>
      <c r="EY1608" s="12"/>
      <c r="EZ1608" s="12"/>
      <c r="FA1608" s="12"/>
      <c r="FB1608" s="12"/>
      <c r="FC1608" s="12"/>
      <c r="FD1608" s="12"/>
      <c r="FE1608" s="12"/>
      <c r="FF1608" s="12"/>
      <c r="FG1608" s="12"/>
      <c r="FH1608" s="12"/>
      <c r="FI1608" s="12"/>
      <c r="FJ1608" s="12"/>
      <c r="FK1608" s="12"/>
      <c r="FL1608" s="12"/>
      <c r="FM1608" s="12"/>
      <c r="FN1608" s="12"/>
      <c r="FO1608" s="12"/>
      <c r="FP1608" s="12"/>
      <c r="FQ1608" s="12"/>
      <c r="FR1608" s="12"/>
      <c r="FS1608" s="12"/>
      <c r="FT1608" s="12"/>
      <c r="FU1608" s="12"/>
      <c r="FV1608" s="12"/>
      <c r="FW1608" s="12"/>
      <c r="FX1608" s="12"/>
      <c r="FY1608" s="12"/>
      <c r="FZ1608" s="12"/>
      <c r="GA1608" s="12"/>
      <c r="GB1608" s="12"/>
      <c r="GC1608" s="12"/>
      <c r="GD1608" s="12"/>
      <c r="GE1608" s="12"/>
      <c r="GF1608" s="12"/>
      <c r="GG1608" s="12"/>
      <c r="GH1608" s="12"/>
      <c r="GI1608" s="12"/>
      <c r="GJ1608" s="12"/>
      <c r="GK1608" s="12"/>
      <c r="GL1608" s="12"/>
      <c r="GM1608" s="12"/>
      <c r="GN1608" s="12"/>
      <c r="GO1608" s="12"/>
      <c r="GP1608" s="12"/>
      <c r="GQ1608" s="12"/>
      <c r="GR1608" s="12"/>
      <c r="GS1608" s="12"/>
      <c r="GT1608" s="12"/>
      <c r="GU1608" s="12"/>
      <c r="GV1608" s="12"/>
      <c r="GW1608" s="12"/>
      <c r="GX1608" s="12"/>
      <c r="GY1608" s="12"/>
      <c r="GZ1608" s="12"/>
      <c r="HA1608" s="12"/>
      <c r="HB1608" s="12"/>
      <c r="HC1608" s="12"/>
      <c r="HD1608" s="12"/>
      <c r="HE1608" s="12"/>
      <c r="HF1608" s="12"/>
      <c r="HG1608" s="12"/>
      <c r="HH1608" s="12"/>
      <c r="HI1608" s="12"/>
      <c r="HJ1608" s="12"/>
      <c r="HK1608" s="12"/>
      <c r="HL1608" s="12"/>
      <c r="HM1608" s="12"/>
      <c r="HN1608" s="12"/>
      <c r="HO1608" s="12"/>
      <c r="HP1608" s="12"/>
      <c r="HQ1608" s="12"/>
      <c r="HR1608" s="12"/>
      <c r="HS1608" s="12"/>
      <c r="HT1608" s="12"/>
      <c r="HU1608" s="12"/>
      <c r="HV1608" s="12"/>
      <c r="HW1608" s="12"/>
      <c r="HX1608" s="12"/>
      <c r="HY1608" s="12"/>
      <c r="HZ1608" s="12"/>
      <c r="IA1608" s="12"/>
      <c r="IB1608" s="12"/>
      <c r="IC1608" s="12"/>
      <c r="ID1608" s="12"/>
    </row>
    <row r="1609" spans="1:238" x14ac:dyDescent="0.2">
      <c r="A1609" s="11">
        <f t="shared" si="26"/>
        <v>1600</v>
      </c>
      <c r="B1609" s="38" t="s">
        <v>1073</v>
      </c>
      <c r="C1609" s="38" t="s">
        <v>137</v>
      </c>
      <c r="D1609" s="38" t="s">
        <v>182</v>
      </c>
      <c r="E1609" s="69">
        <v>2015.11</v>
      </c>
      <c r="F1609" s="40" t="s">
        <v>1302</v>
      </c>
      <c r="G1609" s="39">
        <v>707</v>
      </c>
      <c r="H1609" s="39">
        <v>1462</v>
      </c>
      <c r="I1609" s="41" t="s">
        <v>15</v>
      </c>
      <c r="J1609" s="43" t="s">
        <v>17</v>
      </c>
      <c r="K1609" s="42"/>
      <c r="L1609" s="12"/>
      <c r="M1609" s="12"/>
      <c r="N1609" s="12"/>
      <c r="O1609" s="12"/>
      <c r="P1609" s="12"/>
      <c r="Q1609" s="12"/>
      <c r="R1609" s="12"/>
      <c r="S1609" s="12"/>
      <c r="T1609" s="12"/>
      <c r="U1609" s="12"/>
      <c r="V1609" s="12"/>
      <c r="W1609" s="12"/>
      <c r="X1609" s="12"/>
      <c r="Y1609" s="12"/>
      <c r="Z1609" s="12"/>
      <c r="AA1609" s="12"/>
      <c r="AB1609" s="12"/>
      <c r="AC1609" s="12"/>
      <c r="AD1609" s="12"/>
      <c r="AE1609" s="12"/>
      <c r="AF1609" s="12"/>
      <c r="AG1609" s="12"/>
      <c r="AH1609" s="12"/>
      <c r="AI1609" s="12"/>
      <c r="AJ1609" s="12"/>
      <c r="AK1609" s="12"/>
      <c r="AL1609" s="12"/>
      <c r="AM1609" s="12"/>
      <c r="AN1609" s="12"/>
      <c r="AO1609" s="12"/>
      <c r="AP1609" s="12"/>
      <c r="AQ1609" s="12"/>
      <c r="AR1609" s="12"/>
      <c r="AS1609" s="12"/>
      <c r="AT1609" s="12"/>
      <c r="AU1609" s="12"/>
      <c r="AV1609" s="12"/>
      <c r="AW1609" s="12"/>
      <c r="AX1609" s="12"/>
      <c r="AY1609" s="12"/>
      <c r="AZ1609" s="12"/>
      <c r="BA1609" s="12"/>
      <c r="BB1609" s="12"/>
      <c r="BC1609" s="12"/>
      <c r="BD1609" s="12"/>
      <c r="BE1609" s="12"/>
      <c r="BF1609" s="12"/>
      <c r="BG1609" s="12"/>
      <c r="BH1609" s="12"/>
      <c r="BI1609" s="12"/>
      <c r="BJ1609" s="12"/>
      <c r="BK1609" s="12"/>
      <c r="BL1609" s="12"/>
      <c r="BM1609" s="12"/>
      <c r="BN1609" s="12"/>
      <c r="BO1609" s="12"/>
      <c r="BP1609" s="12"/>
      <c r="BQ1609" s="12"/>
      <c r="BR1609" s="12"/>
      <c r="BS1609" s="12"/>
      <c r="BT1609" s="12"/>
      <c r="BU1609" s="12"/>
      <c r="BV1609" s="12"/>
      <c r="BW1609" s="12"/>
      <c r="BX1609" s="12"/>
      <c r="BY1609" s="12"/>
      <c r="BZ1609" s="12"/>
      <c r="CA1609" s="12"/>
      <c r="CB1609" s="12"/>
      <c r="CC1609" s="12"/>
      <c r="CD1609" s="12"/>
      <c r="CE1609" s="12"/>
      <c r="CF1609" s="12"/>
      <c r="CG1609" s="12"/>
      <c r="CH1609" s="12"/>
      <c r="CI1609" s="12"/>
      <c r="CJ1609" s="12"/>
      <c r="CK1609" s="12"/>
      <c r="CL1609" s="12"/>
      <c r="CM1609" s="12"/>
      <c r="CN1609" s="12"/>
      <c r="CO1609" s="12"/>
      <c r="CP1609" s="12"/>
      <c r="CQ1609" s="12"/>
      <c r="CR1609" s="12"/>
      <c r="CS1609" s="12"/>
      <c r="CT1609" s="12"/>
      <c r="CU1609" s="12"/>
      <c r="CV1609" s="12"/>
      <c r="CW1609" s="12"/>
      <c r="CX1609" s="12"/>
      <c r="CY1609" s="12"/>
      <c r="CZ1609" s="12"/>
      <c r="DA1609" s="12"/>
      <c r="DB1609" s="12"/>
      <c r="DC1609" s="12"/>
      <c r="DD1609" s="12"/>
      <c r="DE1609" s="12"/>
      <c r="DF1609" s="12"/>
      <c r="DG1609" s="12"/>
      <c r="DH1609" s="12"/>
      <c r="DI1609" s="12"/>
      <c r="DJ1609" s="12"/>
      <c r="DK1609" s="12"/>
      <c r="DL1609" s="12"/>
      <c r="DM1609" s="12"/>
      <c r="DN1609" s="12"/>
      <c r="DO1609" s="12"/>
      <c r="DP1609" s="12"/>
      <c r="DQ1609" s="12"/>
      <c r="DR1609" s="12"/>
      <c r="DS1609" s="12"/>
      <c r="DT1609" s="12"/>
      <c r="DU1609" s="12"/>
      <c r="DV1609" s="12"/>
      <c r="DW1609" s="12"/>
      <c r="DX1609" s="12"/>
      <c r="DY1609" s="12"/>
      <c r="DZ1609" s="12"/>
      <c r="EA1609" s="12"/>
      <c r="EB1609" s="12"/>
      <c r="EC1609" s="12"/>
      <c r="ED1609" s="12"/>
      <c r="EE1609" s="12"/>
      <c r="EF1609" s="12"/>
      <c r="EG1609" s="12"/>
      <c r="EH1609" s="12"/>
      <c r="EI1609" s="12"/>
      <c r="EJ1609" s="12"/>
      <c r="EK1609" s="12"/>
      <c r="EL1609" s="12"/>
      <c r="EM1609" s="12"/>
      <c r="EN1609" s="12"/>
      <c r="EO1609" s="12"/>
      <c r="EP1609" s="12"/>
      <c r="EQ1609" s="12"/>
      <c r="ER1609" s="12"/>
      <c r="ES1609" s="12"/>
      <c r="ET1609" s="12"/>
      <c r="EU1609" s="12"/>
      <c r="EV1609" s="12"/>
      <c r="EW1609" s="12"/>
      <c r="EX1609" s="12"/>
      <c r="EY1609" s="12"/>
      <c r="EZ1609" s="12"/>
      <c r="FA1609" s="12"/>
      <c r="FB1609" s="12"/>
      <c r="FC1609" s="12"/>
      <c r="FD1609" s="12"/>
      <c r="FE1609" s="12"/>
      <c r="FF1609" s="12"/>
      <c r="FG1609" s="12"/>
      <c r="FH1609" s="12"/>
      <c r="FI1609" s="12"/>
      <c r="FJ1609" s="12"/>
      <c r="FK1609" s="12"/>
      <c r="FL1609" s="12"/>
      <c r="FM1609" s="12"/>
      <c r="FN1609" s="12"/>
      <c r="FO1609" s="12"/>
      <c r="FP1609" s="12"/>
      <c r="FQ1609" s="12"/>
      <c r="FR1609" s="12"/>
      <c r="FS1609" s="12"/>
      <c r="FT1609" s="12"/>
      <c r="FU1609" s="12"/>
      <c r="FV1609" s="12"/>
      <c r="FW1609" s="12"/>
      <c r="FX1609" s="12"/>
      <c r="FY1609" s="12"/>
      <c r="FZ1609" s="12"/>
      <c r="GA1609" s="12"/>
      <c r="GB1609" s="12"/>
      <c r="GC1609" s="12"/>
      <c r="GD1609" s="12"/>
      <c r="GE1609" s="12"/>
      <c r="GF1609" s="12"/>
      <c r="GG1609" s="12"/>
      <c r="GH1609" s="12"/>
      <c r="GI1609" s="12"/>
      <c r="GJ1609" s="12"/>
      <c r="GK1609" s="12"/>
      <c r="GL1609" s="12"/>
      <c r="GM1609" s="12"/>
      <c r="GN1609" s="12"/>
      <c r="GO1609" s="12"/>
      <c r="GP1609" s="12"/>
      <c r="GQ1609" s="12"/>
      <c r="GR1609" s="12"/>
      <c r="GS1609" s="12"/>
      <c r="GT1609" s="12"/>
      <c r="GU1609" s="12"/>
      <c r="GV1609" s="12"/>
      <c r="GW1609" s="12"/>
      <c r="GX1609" s="12"/>
      <c r="GY1609" s="12"/>
      <c r="GZ1609" s="12"/>
      <c r="HA1609" s="12"/>
      <c r="HB1609" s="12"/>
      <c r="HC1609" s="12"/>
      <c r="HD1609" s="12"/>
      <c r="HE1609" s="12"/>
      <c r="HF1609" s="12"/>
      <c r="HG1609" s="12"/>
      <c r="HH1609" s="12"/>
      <c r="HI1609" s="12"/>
      <c r="HJ1609" s="12"/>
      <c r="HK1609" s="12"/>
      <c r="HL1609" s="12"/>
      <c r="HM1609" s="12"/>
      <c r="HN1609" s="12"/>
      <c r="HO1609" s="12"/>
      <c r="HP1609" s="12"/>
      <c r="HQ1609" s="12"/>
      <c r="HR1609" s="12"/>
      <c r="HS1609" s="12"/>
      <c r="HT1609" s="12"/>
      <c r="HU1609" s="12"/>
      <c r="HV1609" s="12"/>
      <c r="HW1609" s="12"/>
      <c r="HX1609" s="12"/>
      <c r="HY1609" s="12"/>
      <c r="HZ1609" s="12"/>
      <c r="IA1609" s="12"/>
      <c r="IB1609" s="12"/>
      <c r="IC1609" s="12"/>
      <c r="ID1609" s="12"/>
    </row>
    <row r="1610" spans="1:238" x14ac:dyDescent="0.2">
      <c r="A1610" s="11">
        <f t="shared" si="26"/>
        <v>1601</v>
      </c>
      <c r="B1610" s="38" t="s">
        <v>661</v>
      </c>
      <c r="C1610" s="38" t="s">
        <v>137</v>
      </c>
      <c r="D1610" s="38" t="s">
        <v>182</v>
      </c>
      <c r="E1610" s="69">
        <v>2016.07</v>
      </c>
      <c r="F1610" s="40" t="s">
        <v>1894</v>
      </c>
      <c r="G1610" s="39">
        <v>973</v>
      </c>
      <c r="H1610" s="39">
        <v>2083</v>
      </c>
      <c r="I1610" s="41" t="s">
        <v>18</v>
      </c>
      <c r="J1610" s="43" t="s">
        <v>17</v>
      </c>
      <c r="K1610" s="42"/>
      <c r="L1610" s="12"/>
      <c r="M1610" s="12"/>
      <c r="N1610" s="12"/>
      <c r="O1610" s="12"/>
      <c r="P1610" s="12"/>
      <c r="Q1610" s="12"/>
      <c r="R1610" s="12"/>
      <c r="S1610" s="12"/>
      <c r="T1610" s="12"/>
      <c r="U1610" s="12"/>
      <c r="V1610" s="12"/>
      <c r="W1610" s="12"/>
      <c r="X1610" s="12"/>
      <c r="Y1610" s="12"/>
      <c r="Z1610" s="12"/>
      <c r="AA1610" s="12"/>
      <c r="AB1610" s="12"/>
      <c r="AC1610" s="12"/>
      <c r="AD1610" s="12"/>
      <c r="AE1610" s="12"/>
      <c r="AF1610" s="12"/>
      <c r="AG1610" s="12"/>
      <c r="AH1610" s="12"/>
      <c r="AI1610" s="12"/>
      <c r="AJ1610" s="12"/>
      <c r="AK1610" s="12"/>
      <c r="AL1610" s="12"/>
      <c r="AM1610" s="12"/>
      <c r="AN1610" s="12"/>
      <c r="AO1610" s="12"/>
      <c r="AP1610" s="12"/>
      <c r="AQ1610" s="12"/>
      <c r="AR1610" s="12"/>
      <c r="AS1610" s="12"/>
      <c r="AT1610" s="12"/>
      <c r="AU1610" s="12"/>
      <c r="AV1610" s="12"/>
      <c r="AW1610" s="12"/>
      <c r="AX1610" s="12"/>
      <c r="AY1610" s="12"/>
      <c r="AZ1610" s="12"/>
      <c r="BA1610" s="12"/>
      <c r="BB1610" s="12"/>
      <c r="BC1610" s="12"/>
      <c r="BD1610" s="12"/>
      <c r="BE1610" s="12"/>
      <c r="BF1610" s="12"/>
      <c r="BG1610" s="12"/>
      <c r="BH1610" s="12"/>
      <c r="BI1610" s="12"/>
      <c r="BJ1610" s="12"/>
      <c r="BK1610" s="12"/>
      <c r="BL1610" s="12"/>
      <c r="BM1610" s="12"/>
      <c r="BN1610" s="12"/>
      <c r="BO1610" s="12"/>
      <c r="BP1610" s="12"/>
      <c r="BQ1610" s="12"/>
      <c r="BR1610" s="12"/>
      <c r="BS1610" s="12"/>
      <c r="BT1610" s="12"/>
      <c r="BU1610" s="12"/>
      <c r="BV1610" s="12"/>
      <c r="BW1610" s="12"/>
      <c r="BX1610" s="12"/>
      <c r="BY1610" s="12"/>
      <c r="BZ1610" s="12"/>
      <c r="CA1610" s="12"/>
      <c r="CB1610" s="12"/>
      <c r="CC1610" s="12"/>
      <c r="CD1610" s="12"/>
      <c r="CE1610" s="12"/>
      <c r="CF1610" s="12"/>
      <c r="CG1610" s="12"/>
      <c r="CH1610" s="12"/>
      <c r="CI1610" s="12"/>
      <c r="CJ1610" s="12"/>
      <c r="CK1610" s="12"/>
      <c r="CL1610" s="12"/>
      <c r="CM1610" s="12"/>
      <c r="CN1610" s="12"/>
      <c r="CO1610" s="12"/>
      <c r="CP1610" s="12"/>
      <c r="CQ1610" s="12"/>
      <c r="CR1610" s="12"/>
      <c r="CS1610" s="12"/>
      <c r="CT1610" s="12"/>
      <c r="CU1610" s="12"/>
      <c r="CV1610" s="12"/>
      <c r="CW1610" s="12"/>
      <c r="CX1610" s="12"/>
      <c r="CY1610" s="12"/>
      <c r="CZ1610" s="12"/>
      <c r="DA1610" s="12"/>
      <c r="DB1610" s="12"/>
      <c r="DC1610" s="12"/>
      <c r="DD1610" s="12"/>
      <c r="DE1610" s="12"/>
      <c r="DF1610" s="12"/>
      <c r="DG1610" s="12"/>
      <c r="DH1610" s="12"/>
      <c r="DI1610" s="12"/>
      <c r="DJ1610" s="12"/>
      <c r="DK1610" s="12"/>
      <c r="DL1610" s="12"/>
      <c r="DM1610" s="12"/>
      <c r="DN1610" s="12"/>
      <c r="DO1610" s="12"/>
      <c r="DP1610" s="12"/>
      <c r="DQ1610" s="12"/>
      <c r="DR1610" s="12"/>
      <c r="DS1610" s="12"/>
      <c r="DT1610" s="12"/>
      <c r="DU1610" s="12"/>
      <c r="DV1610" s="12"/>
      <c r="DW1610" s="12"/>
      <c r="DX1610" s="12"/>
      <c r="DY1610" s="12"/>
      <c r="DZ1610" s="12"/>
      <c r="EA1610" s="12"/>
      <c r="EB1610" s="12"/>
      <c r="EC1610" s="12"/>
      <c r="ED1610" s="12"/>
      <c r="EE1610" s="12"/>
      <c r="EF1610" s="12"/>
      <c r="EG1610" s="12"/>
      <c r="EH1610" s="12"/>
      <c r="EI1610" s="12"/>
      <c r="EJ1610" s="12"/>
      <c r="EK1610" s="12"/>
      <c r="EL1610" s="12"/>
      <c r="EM1610" s="12"/>
      <c r="EN1610" s="12"/>
      <c r="EO1610" s="12"/>
      <c r="EP1610" s="12"/>
      <c r="EQ1610" s="12"/>
      <c r="ER1610" s="12"/>
      <c r="ES1610" s="12"/>
      <c r="ET1610" s="12"/>
      <c r="EU1610" s="12"/>
      <c r="EV1610" s="12"/>
      <c r="EW1610" s="12"/>
      <c r="EX1610" s="12"/>
      <c r="EY1610" s="12"/>
      <c r="EZ1610" s="12"/>
      <c r="FA1610" s="12"/>
      <c r="FB1610" s="12"/>
      <c r="FC1610" s="12"/>
      <c r="FD1610" s="12"/>
      <c r="FE1610" s="12"/>
      <c r="FF1610" s="12"/>
      <c r="FG1610" s="12"/>
      <c r="FH1610" s="12"/>
      <c r="FI1610" s="12"/>
      <c r="FJ1610" s="12"/>
      <c r="FK1610" s="12"/>
      <c r="FL1610" s="12"/>
      <c r="FM1610" s="12"/>
      <c r="FN1610" s="12"/>
      <c r="FO1610" s="12"/>
      <c r="FP1610" s="12"/>
      <c r="FQ1610" s="12"/>
      <c r="FR1610" s="12"/>
      <c r="FS1610" s="12"/>
      <c r="FT1610" s="12"/>
      <c r="FU1610" s="12"/>
      <c r="FV1610" s="12"/>
      <c r="FW1610" s="12"/>
      <c r="FX1610" s="12"/>
      <c r="FY1610" s="12"/>
      <c r="FZ1610" s="12"/>
      <c r="GA1610" s="12"/>
      <c r="GB1610" s="12"/>
      <c r="GC1610" s="12"/>
      <c r="GD1610" s="12"/>
      <c r="GE1610" s="12"/>
      <c r="GF1610" s="12"/>
      <c r="GG1610" s="12"/>
      <c r="GH1610" s="12"/>
      <c r="GI1610" s="12"/>
      <c r="GJ1610" s="12"/>
      <c r="GK1610" s="12"/>
      <c r="GL1610" s="12"/>
      <c r="GM1610" s="12"/>
      <c r="GN1610" s="12"/>
      <c r="GO1610" s="12"/>
      <c r="GP1610" s="12"/>
      <c r="GQ1610" s="12"/>
      <c r="GR1610" s="12"/>
      <c r="GS1610" s="12"/>
      <c r="GT1610" s="12"/>
      <c r="GU1610" s="12"/>
      <c r="GV1610" s="12"/>
      <c r="GW1610" s="12"/>
      <c r="GX1610" s="12"/>
      <c r="GY1610" s="12"/>
      <c r="GZ1610" s="12"/>
      <c r="HA1610" s="12"/>
      <c r="HB1610" s="12"/>
      <c r="HC1610" s="12"/>
      <c r="HD1610" s="12"/>
      <c r="HE1610" s="12"/>
      <c r="HF1610" s="12"/>
      <c r="HG1610" s="12"/>
      <c r="HH1610" s="12"/>
      <c r="HI1610" s="12"/>
      <c r="HJ1610" s="12"/>
      <c r="HK1610" s="12"/>
      <c r="HL1610" s="12"/>
      <c r="HM1610" s="12"/>
      <c r="HN1610" s="12"/>
      <c r="HO1610" s="12"/>
      <c r="HP1610" s="12"/>
      <c r="HQ1610" s="12"/>
      <c r="HR1610" s="12"/>
      <c r="HS1610" s="12"/>
      <c r="HT1610" s="12"/>
      <c r="HU1610" s="12"/>
      <c r="HV1610" s="12"/>
      <c r="HW1610" s="12"/>
      <c r="HX1610" s="12"/>
      <c r="HY1610" s="12"/>
      <c r="HZ1610" s="12"/>
      <c r="IA1610" s="12"/>
      <c r="IB1610" s="12"/>
      <c r="IC1610" s="12"/>
      <c r="ID1610" s="12"/>
    </row>
    <row r="1611" spans="1:238" x14ac:dyDescent="0.2">
      <c r="A1611" s="11">
        <f t="shared" si="26"/>
        <v>1602</v>
      </c>
      <c r="B1611" s="38" t="s">
        <v>1895</v>
      </c>
      <c r="C1611" s="38" t="s">
        <v>137</v>
      </c>
      <c r="D1611" s="38" t="s">
        <v>182</v>
      </c>
      <c r="E1611" s="69">
        <v>2016.08</v>
      </c>
      <c r="F1611" s="40" t="s">
        <v>1406</v>
      </c>
      <c r="G1611" s="39">
        <v>494</v>
      </c>
      <c r="H1611" s="39">
        <v>995</v>
      </c>
      <c r="I1611" s="41" t="s">
        <v>18</v>
      </c>
      <c r="J1611" s="43" t="s">
        <v>17</v>
      </c>
      <c r="K1611" s="45"/>
      <c r="L1611" s="12"/>
      <c r="M1611" s="12"/>
      <c r="N1611" s="12"/>
      <c r="O1611" s="12"/>
      <c r="P1611" s="12"/>
      <c r="Q1611" s="12"/>
      <c r="R1611" s="12"/>
      <c r="S1611" s="12"/>
      <c r="T1611" s="12"/>
      <c r="U1611" s="12"/>
      <c r="V1611" s="12"/>
      <c r="W1611" s="12"/>
      <c r="X1611" s="12"/>
      <c r="Y1611" s="12"/>
      <c r="Z1611" s="12"/>
      <c r="AA1611" s="12"/>
      <c r="AB1611" s="12"/>
      <c r="AC1611" s="12"/>
      <c r="AD1611" s="12"/>
      <c r="AE1611" s="12"/>
      <c r="AF1611" s="12"/>
      <c r="AG1611" s="12"/>
      <c r="AH1611" s="12"/>
      <c r="AI1611" s="12"/>
      <c r="AJ1611" s="12"/>
      <c r="AK1611" s="12"/>
      <c r="AL1611" s="12"/>
      <c r="AM1611" s="12"/>
      <c r="AN1611" s="12"/>
      <c r="AO1611" s="12"/>
      <c r="AP1611" s="12"/>
      <c r="AQ1611" s="12"/>
      <c r="AR1611" s="12"/>
      <c r="AS1611" s="12"/>
      <c r="AT1611" s="12"/>
      <c r="AU1611" s="12"/>
      <c r="AV1611" s="12"/>
      <c r="AW1611" s="12"/>
      <c r="AX1611" s="12"/>
      <c r="AY1611" s="12"/>
      <c r="AZ1611" s="12"/>
      <c r="BA1611" s="12"/>
      <c r="BB1611" s="12"/>
      <c r="BC1611" s="12"/>
      <c r="BD1611" s="12"/>
      <c r="BE1611" s="12"/>
      <c r="BF1611" s="12"/>
      <c r="BG1611" s="12"/>
      <c r="BH1611" s="12"/>
      <c r="BI1611" s="12"/>
      <c r="BJ1611" s="12"/>
      <c r="BK1611" s="12"/>
      <c r="BL1611" s="12"/>
      <c r="BM1611" s="12"/>
      <c r="BN1611" s="12"/>
      <c r="BO1611" s="12"/>
      <c r="BP1611" s="12"/>
      <c r="BQ1611" s="12"/>
      <c r="BR1611" s="12"/>
      <c r="BS1611" s="12"/>
      <c r="BT1611" s="12"/>
      <c r="BU1611" s="12"/>
      <c r="BV1611" s="12"/>
      <c r="BW1611" s="12"/>
      <c r="BX1611" s="12"/>
      <c r="BY1611" s="12"/>
      <c r="BZ1611" s="12"/>
      <c r="CA1611" s="12"/>
      <c r="CB1611" s="12"/>
      <c r="CC1611" s="12"/>
      <c r="CD1611" s="12"/>
      <c r="CE1611" s="12"/>
      <c r="CF1611" s="12"/>
      <c r="CG1611" s="12"/>
      <c r="CH1611" s="12"/>
      <c r="CI1611" s="12"/>
      <c r="CJ1611" s="12"/>
      <c r="CK1611" s="12"/>
      <c r="CL1611" s="12"/>
      <c r="CM1611" s="12"/>
      <c r="CN1611" s="12"/>
      <c r="CO1611" s="12"/>
      <c r="CP1611" s="12"/>
      <c r="CQ1611" s="12"/>
      <c r="CR1611" s="12"/>
      <c r="CS1611" s="12"/>
      <c r="CT1611" s="12"/>
      <c r="CU1611" s="12"/>
      <c r="CV1611" s="12"/>
      <c r="CW1611" s="12"/>
      <c r="CX1611" s="12"/>
      <c r="CY1611" s="12"/>
      <c r="CZ1611" s="12"/>
      <c r="DA1611" s="12"/>
      <c r="DB1611" s="12"/>
      <c r="DC1611" s="12"/>
      <c r="DD1611" s="12"/>
      <c r="DE1611" s="12"/>
      <c r="DF1611" s="12"/>
      <c r="DG1611" s="12"/>
      <c r="DH1611" s="12"/>
      <c r="DI1611" s="12"/>
      <c r="DJ1611" s="12"/>
      <c r="DK1611" s="12"/>
      <c r="DL1611" s="12"/>
      <c r="DM1611" s="12"/>
      <c r="DN1611" s="12"/>
      <c r="DO1611" s="12"/>
      <c r="DP1611" s="12"/>
      <c r="DQ1611" s="12"/>
      <c r="DR1611" s="12"/>
      <c r="DS1611" s="12"/>
      <c r="DT1611" s="12"/>
      <c r="DU1611" s="12"/>
      <c r="DV1611" s="12"/>
      <c r="DW1611" s="12"/>
      <c r="DX1611" s="12"/>
      <c r="DY1611" s="12"/>
      <c r="DZ1611" s="12"/>
      <c r="EA1611" s="12"/>
      <c r="EB1611" s="12"/>
      <c r="EC1611" s="12"/>
      <c r="ED1611" s="12"/>
      <c r="EE1611" s="12"/>
      <c r="EF1611" s="12"/>
      <c r="EG1611" s="12"/>
      <c r="EH1611" s="12"/>
      <c r="EI1611" s="12"/>
      <c r="EJ1611" s="12"/>
      <c r="EK1611" s="12"/>
      <c r="EL1611" s="12"/>
      <c r="EM1611" s="12"/>
      <c r="EN1611" s="12"/>
      <c r="EO1611" s="12"/>
      <c r="EP1611" s="12"/>
      <c r="EQ1611" s="12"/>
      <c r="ER1611" s="12"/>
      <c r="ES1611" s="12"/>
      <c r="ET1611" s="12"/>
      <c r="EU1611" s="12"/>
      <c r="EV1611" s="12"/>
      <c r="EW1611" s="12"/>
      <c r="EX1611" s="12"/>
      <c r="EY1611" s="12"/>
      <c r="EZ1611" s="12"/>
      <c r="FA1611" s="12"/>
      <c r="FB1611" s="12"/>
      <c r="FC1611" s="12"/>
      <c r="FD1611" s="12"/>
      <c r="FE1611" s="12"/>
      <c r="FF1611" s="12"/>
      <c r="FG1611" s="12"/>
      <c r="FH1611" s="12"/>
      <c r="FI1611" s="12"/>
      <c r="FJ1611" s="12"/>
      <c r="FK1611" s="12"/>
      <c r="FL1611" s="12"/>
      <c r="FM1611" s="12"/>
      <c r="FN1611" s="12"/>
      <c r="FO1611" s="12"/>
      <c r="FP1611" s="12"/>
      <c r="FQ1611" s="12"/>
      <c r="FR1611" s="12"/>
      <c r="FS1611" s="12"/>
      <c r="FT1611" s="12"/>
      <c r="FU1611" s="12"/>
      <c r="FV1611" s="12"/>
      <c r="FW1611" s="12"/>
      <c r="FX1611" s="12"/>
      <c r="FY1611" s="12"/>
      <c r="FZ1611" s="12"/>
      <c r="GA1611" s="12"/>
      <c r="GB1611" s="12"/>
      <c r="GC1611" s="12"/>
      <c r="GD1611" s="12"/>
      <c r="GE1611" s="12"/>
      <c r="GF1611" s="12"/>
      <c r="GG1611" s="12"/>
      <c r="GH1611" s="12"/>
      <c r="GI1611" s="12"/>
      <c r="GJ1611" s="12"/>
      <c r="GK1611" s="12"/>
      <c r="GL1611" s="12"/>
      <c r="GM1611" s="12"/>
      <c r="GN1611" s="12"/>
      <c r="GO1611" s="12"/>
      <c r="GP1611" s="12"/>
      <c r="GQ1611" s="12"/>
      <c r="GR1611" s="12"/>
      <c r="GS1611" s="12"/>
      <c r="GT1611" s="12"/>
      <c r="GU1611" s="12"/>
      <c r="GV1611" s="12"/>
      <c r="GW1611" s="12"/>
      <c r="GX1611" s="12"/>
      <c r="GY1611" s="12"/>
      <c r="GZ1611" s="12"/>
      <c r="HA1611" s="12"/>
      <c r="HB1611" s="12"/>
      <c r="HC1611" s="12"/>
      <c r="HD1611" s="12"/>
      <c r="HE1611" s="12"/>
      <c r="HF1611" s="12"/>
      <c r="HG1611" s="12"/>
      <c r="HH1611" s="12"/>
      <c r="HI1611" s="12"/>
      <c r="HJ1611" s="12"/>
      <c r="HK1611" s="12"/>
      <c r="HL1611" s="12"/>
      <c r="HM1611" s="12"/>
      <c r="HN1611" s="12"/>
      <c r="HO1611" s="12"/>
      <c r="HP1611" s="12"/>
      <c r="HQ1611" s="12"/>
      <c r="HR1611" s="12"/>
      <c r="HS1611" s="12"/>
      <c r="HT1611" s="12"/>
      <c r="HU1611" s="12"/>
      <c r="HV1611" s="12"/>
      <c r="HW1611" s="12"/>
      <c r="HX1611" s="12"/>
      <c r="HY1611" s="12"/>
      <c r="HZ1611" s="12"/>
      <c r="IA1611" s="12"/>
      <c r="IB1611" s="12"/>
      <c r="IC1611" s="12"/>
      <c r="ID1611" s="12"/>
    </row>
    <row r="1612" spans="1:238" x14ac:dyDescent="0.2">
      <c r="A1612" s="11">
        <f t="shared" si="26"/>
        <v>1603</v>
      </c>
      <c r="B1612" s="38" t="s">
        <v>662</v>
      </c>
      <c r="C1612" s="38" t="s">
        <v>137</v>
      </c>
      <c r="D1612" s="38" t="s">
        <v>182</v>
      </c>
      <c r="E1612" s="69">
        <v>2016.08</v>
      </c>
      <c r="F1612" s="40" t="s">
        <v>1726</v>
      </c>
      <c r="G1612" s="39">
        <v>2038</v>
      </c>
      <c r="H1612" s="39">
        <v>4193</v>
      </c>
      <c r="I1612" s="41" t="s">
        <v>18</v>
      </c>
      <c r="J1612" s="43" t="s">
        <v>17</v>
      </c>
      <c r="K1612" s="45"/>
      <c r="L1612" s="12"/>
      <c r="M1612" s="12"/>
      <c r="N1612" s="12"/>
      <c r="O1612" s="12"/>
      <c r="P1612" s="12"/>
      <c r="Q1612" s="12"/>
      <c r="R1612" s="12"/>
      <c r="S1612" s="12"/>
      <c r="T1612" s="12"/>
      <c r="U1612" s="12"/>
      <c r="V1612" s="12"/>
      <c r="W1612" s="12"/>
      <c r="X1612" s="12"/>
      <c r="Y1612" s="12"/>
      <c r="Z1612" s="12"/>
      <c r="AA1612" s="12"/>
      <c r="AB1612" s="12"/>
      <c r="AC1612" s="12"/>
      <c r="AD1612" s="12"/>
      <c r="AE1612" s="12"/>
      <c r="AF1612" s="12"/>
      <c r="AG1612" s="12"/>
      <c r="AH1612" s="12"/>
      <c r="AI1612" s="12"/>
      <c r="AJ1612" s="12"/>
      <c r="AK1612" s="12"/>
      <c r="AL1612" s="12"/>
      <c r="AM1612" s="12"/>
      <c r="AN1612" s="12"/>
      <c r="AO1612" s="12"/>
      <c r="AP1612" s="12"/>
      <c r="AQ1612" s="12"/>
      <c r="AR1612" s="12"/>
      <c r="AS1612" s="12"/>
      <c r="AT1612" s="12"/>
      <c r="AU1612" s="12"/>
      <c r="AV1612" s="12"/>
      <c r="AW1612" s="12"/>
      <c r="AX1612" s="12"/>
      <c r="AY1612" s="12"/>
      <c r="AZ1612" s="12"/>
      <c r="BA1612" s="12"/>
      <c r="BB1612" s="12"/>
      <c r="BC1612" s="12"/>
      <c r="BD1612" s="12"/>
      <c r="BE1612" s="12"/>
      <c r="BF1612" s="12"/>
      <c r="BG1612" s="12"/>
      <c r="BH1612" s="12"/>
      <c r="BI1612" s="12"/>
      <c r="BJ1612" s="12"/>
      <c r="BK1612" s="12"/>
      <c r="BL1612" s="12"/>
      <c r="BM1612" s="12"/>
      <c r="BN1612" s="12"/>
      <c r="BO1612" s="12"/>
      <c r="BP1612" s="12"/>
      <c r="BQ1612" s="12"/>
      <c r="BR1612" s="12"/>
      <c r="BS1612" s="12"/>
      <c r="BT1612" s="12"/>
      <c r="BU1612" s="12"/>
      <c r="BV1612" s="12"/>
      <c r="BW1612" s="12"/>
      <c r="BX1612" s="12"/>
      <c r="BY1612" s="12"/>
      <c r="BZ1612" s="12"/>
      <c r="CA1612" s="12"/>
      <c r="CB1612" s="12"/>
      <c r="CC1612" s="12"/>
      <c r="CD1612" s="12"/>
      <c r="CE1612" s="12"/>
      <c r="CF1612" s="12"/>
      <c r="CG1612" s="12"/>
      <c r="CH1612" s="12"/>
      <c r="CI1612" s="12"/>
      <c r="CJ1612" s="12"/>
      <c r="CK1612" s="12"/>
      <c r="CL1612" s="12"/>
      <c r="CM1612" s="12"/>
      <c r="CN1612" s="12"/>
      <c r="CO1612" s="12"/>
      <c r="CP1612" s="12"/>
      <c r="CQ1612" s="12"/>
      <c r="CR1612" s="12"/>
      <c r="CS1612" s="12"/>
      <c r="CT1612" s="12"/>
      <c r="CU1612" s="12"/>
      <c r="CV1612" s="12"/>
      <c r="CW1612" s="12"/>
      <c r="CX1612" s="12"/>
      <c r="CY1612" s="12"/>
      <c r="CZ1612" s="12"/>
      <c r="DA1612" s="12"/>
      <c r="DB1612" s="12"/>
      <c r="DC1612" s="12"/>
      <c r="DD1612" s="12"/>
      <c r="DE1612" s="12"/>
      <c r="DF1612" s="12"/>
      <c r="DG1612" s="12"/>
      <c r="DH1612" s="12"/>
      <c r="DI1612" s="12"/>
      <c r="DJ1612" s="12"/>
      <c r="DK1612" s="12"/>
      <c r="DL1612" s="12"/>
      <c r="DM1612" s="12"/>
      <c r="DN1612" s="12"/>
      <c r="DO1612" s="12"/>
      <c r="DP1612" s="12"/>
      <c r="DQ1612" s="12"/>
      <c r="DR1612" s="12"/>
      <c r="DS1612" s="12"/>
      <c r="DT1612" s="12"/>
      <c r="DU1612" s="12"/>
      <c r="DV1612" s="12"/>
      <c r="DW1612" s="12"/>
      <c r="DX1612" s="12"/>
      <c r="DY1612" s="12"/>
      <c r="DZ1612" s="12"/>
      <c r="EA1612" s="12"/>
      <c r="EB1612" s="12"/>
      <c r="EC1612" s="12"/>
      <c r="ED1612" s="12"/>
      <c r="EE1612" s="12"/>
      <c r="EF1612" s="12"/>
      <c r="EG1612" s="12"/>
      <c r="EH1612" s="12"/>
      <c r="EI1612" s="12"/>
      <c r="EJ1612" s="12"/>
      <c r="EK1612" s="12"/>
      <c r="EL1612" s="12"/>
      <c r="EM1612" s="12"/>
      <c r="EN1612" s="12"/>
      <c r="EO1612" s="12"/>
      <c r="EP1612" s="12"/>
      <c r="EQ1612" s="12"/>
      <c r="ER1612" s="12"/>
      <c r="ES1612" s="12"/>
      <c r="ET1612" s="12"/>
      <c r="EU1612" s="12"/>
      <c r="EV1612" s="12"/>
      <c r="EW1612" s="12"/>
      <c r="EX1612" s="12"/>
      <c r="EY1612" s="12"/>
      <c r="EZ1612" s="12"/>
      <c r="FA1612" s="12"/>
      <c r="FB1612" s="12"/>
      <c r="FC1612" s="12"/>
      <c r="FD1612" s="12"/>
      <c r="FE1612" s="12"/>
      <c r="FF1612" s="12"/>
      <c r="FG1612" s="12"/>
      <c r="FH1612" s="12"/>
      <c r="FI1612" s="12"/>
      <c r="FJ1612" s="12"/>
      <c r="FK1612" s="12"/>
      <c r="FL1612" s="12"/>
      <c r="FM1612" s="12"/>
      <c r="FN1612" s="12"/>
      <c r="FO1612" s="12"/>
      <c r="FP1612" s="12"/>
      <c r="FQ1612" s="12"/>
      <c r="FR1612" s="12"/>
      <c r="FS1612" s="12"/>
      <c r="FT1612" s="12"/>
      <c r="FU1612" s="12"/>
      <c r="FV1612" s="12"/>
      <c r="FW1612" s="12"/>
      <c r="FX1612" s="12"/>
      <c r="FY1612" s="12"/>
      <c r="FZ1612" s="12"/>
      <c r="GA1612" s="12"/>
      <c r="GB1612" s="12"/>
      <c r="GC1612" s="12"/>
      <c r="GD1612" s="12"/>
      <c r="GE1612" s="12"/>
      <c r="GF1612" s="12"/>
      <c r="GG1612" s="12"/>
      <c r="GH1612" s="12"/>
      <c r="GI1612" s="12"/>
      <c r="GJ1612" s="12"/>
      <c r="GK1612" s="12"/>
      <c r="GL1612" s="12"/>
      <c r="GM1612" s="12"/>
      <c r="GN1612" s="12"/>
      <c r="GO1612" s="12"/>
      <c r="GP1612" s="12"/>
      <c r="GQ1612" s="12"/>
      <c r="GR1612" s="12"/>
      <c r="GS1612" s="12"/>
      <c r="GT1612" s="12"/>
      <c r="GU1612" s="12"/>
      <c r="GV1612" s="12"/>
      <c r="GW1612" s="12"/>
      <c r="GX1612" s="12"/>
      <c r="GY1612" s="12"/>
      <c r="GZ1612" s="12"/>
      <c r="HA1612" s="12"/>
      <c r="HB1612" s="12"/>
      <c r="HC1612" s="12"/>
      <c r="HD1612" s="12"/>
      <c r="HE1612" s="12"/>
      <c r="HF1612" s="12"/>
      <c r="HG1612" s="12"/>
      <c r="HH1612" s="12"/>
      <c r="HI1612" s="12"/>
      <c r="HJ1612" s="12"/>
      <c r="HK1612" s="12"/>
      <c r="HL1612" s="12"/>
      <c r="HM1612" s="12"/>
      <c r="HN1612" s="12"/>
      <c r="HO1612" s="12"/>
      <c r="HP1612" s="12"/>
      <c r="HQ1612" s="12"/>
      <c r="HR1612" s="12"/>
      <c r="HS1612" s="12"/>
      <c r="HT1612" s="12"/>
      <c r="HU1612" s="12"/>
      <c r="HV1612" s="12"/>
      <c r="HW1612" s="12"/>
      <c r="HX1612" s="12"/>
      <c r="HY1612" s="12"/>
      <c r="HZ1612" s="12"/>
      <c r="IA1612" s="12"/>
      <c r="IB1612" s="12"/>
      <c r="IC1612" s="12"/>
      <c r="ID1612" s="12"/>
    </row>
    <row r="1613" spans="1:238" x14ac:dyDescent="0.2">
      <c r="A1613" s="11">
        <f t="shared" si="26"/>
        <v>1604</v>
      </c>
      <c r="B1613" s="38" t="s">
        <v>1080</v>
      </c>
      <c r="C1613" s="38" t="s">
        <v>137</v>
      </c>
      <c r="D1613" s="38" t="s">
        <v>182</v>
      </c>
      <c r="E1613" s="69" t="s">
        <v>221</v>
      </c>
      <c r="F1613" s="40" t="s">
        <v>1297</v>
      </c>
      <c r="G1613" s="39">
        <v>1531</v>
      </c>
      <c r="H1613" s="39">
        <v>2965</v>
      </c>
      <c r="I1613" s="41" t="s">
        <v>18</v>
      </c>
      <c r="J1613" s="43" t="s">
        <v>17</v>
      </c>
      <c r="K1613" s="42"/>
      <c r="L1613" s="18"/>
      <c r="M1613" s="18"/>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18"/>
      <c r="AM1613" s="18"/>
      <c r="AN1613" s="18"/>
      <c r="AO1613" s="18"/>
      <c r="AP1613" s="18"/>
      <c r="AQ1613" s="18"/>
      <c r="AR1613" s="18"/>
      <c r="AS1613" s="18"/>
      <c r="AT1613" s="18"/>
      <c r="AU1613" s="18"/>
      <c r="AV1613" s="18"/>
      <c r="AW1613" s="18"/>
      <c r="AX1613" s="18"/>
      <c r="AY1613" s="18"/>
      <c r="AZ1613" s="18"/>
      <c r="BA1613" s="18"/>
      <c r="BB1613" s="18"/>
      <c r="BC1613" s="18"/>
      <c r="BD1613" s="18"/>
      <c r="BE1613" s="18"/>
      <c r="BF1613" s="18"/>
      <c r="BG1613" s="18"/>
      <c r="BH1613" s="18"/>
      <c r="BI1613" s="18"/>
      <c r="BJ1613" s="18"/>
      <c r="BK1613" s="18"/>
      <c r="BL1613" s="18"/>
      <c r="BM1613" s="18"/>
      <c r="BN1613" s="18"/>
      <c r="BO1613" s="18"/>
      <c r="BP1613" s="18"/>
      <c r="BQ1613" s="18"/>
      <c r="BR1613" s="18"/>
      <c r="BS1613" s="18"/>
      <c r="BT1613" s="18"/>
      <c r="BU1613" s="18"/>
      <c r="BV1613" s="18"/>
      <c r="BW1613" s="18"/>
      <c r="BX1613" s="18"/>
      <c r="BY1613" s="18"/>
      <c r="BZ1613" s="18"/>
      <c r="CA1613" s="18"/>
      <c r="CB1613" s="18"/>
      <c r="CC1613" s="18"/>
      <c r="CD1613" s="18"/>
      <c r="CE1613" s="18"/>
      <c r="CF1613" s="18"/>
      <c r="CG1613" s="18"/>
      <c r="CH1613" s="18"/>
      <c r="CI1613" s="18"/>
      <c r="CJ1613" s="18"/>
      <c r="CK1613" s="18"/>
      <c r="CL1613" s="18"/>
      <c r="CM1613" s="18"/>
      <c r="CN1613" s="18"/>
      <c r="CO1613" s="18"/>
      <c r="CP1613" s="18"/>
      <c r="CQ1613" s="18"/>
      <c r="CR1613" s="18"/>
      <c r="CS1613" s="18"/>
      <c r="CT1613" s="18"/>
      <c r="CU1613" s="18"/>
      <c r="CV1613" s="18"/>
      <c r="CW1613" s="18"/>
      <c r="CX1613" s="18"/>
      <c r="CY1613" s="18"/>
      <c r="CZ1613" s="18"/>
      <c r="DA1613" s="18"/>
      <c r="DB1613" s="18"/>
      <c r="DC1613" s="18"/>
      <c r="DD1613" s="18"/>
      <c r="DE1613" s="18"/>
      <c r="DF1613" s="18"/>
      <c r="DG1613" s="18"/>
      <c r="DH1613" s="18"/>
      <c r="DI1613" s="18"/>
      <c r="DJ1613" s="18"/>
      <c r="DK1613" s="18"/>
      <c r="DL1613" s="18"/>
      <c r="DM1613" s="18"/>
      <c r="DN1613" s="18"/>
      <c r="DO1613" s="18"/>
      <c r="DP1613" s="18"/>
      <c r="DQ1613" s="18"/>
      <c r="DR1613" s="18"/>
      <c r="DS1613" s="18"/>
      <c r="DT1613" s="18"/>
      <c r="DU1613" s="18"/>
      <c r="DV1613" s="18"/>
      <c r="DW1613" s="18"/>
      <c r="DX1613" s="18"/>
      <c r="DY1613" s="18"/>
      <c r="DZ1613" s="18"/>
      <c r="EA1613" s="18"/>
      <c r="EB1613" s="18"/>
      <c r="EC1613" s="18"/>
      <c r="ED1613" s="18"/>
      <c r="EE1613" s="18"/>
      <c r="EF1613" s="18"/>
      <c r="EG1613" s="18"/>
      <c r="EH1613" s="18"/>
      <c r="EI1613" s="18"/>
      <c r="EJ1613" s="18"/>
      <c r="EK1613" s="18"/>
      <c r="EL1613" s="18"/>
      <c r="EM1613" s="18"/>
      <c r="EN1613" s="18"/>
      <c r="EO1613" s="18"/>
      <c r="EP1613" s="18"/>
      <c r="EQ1613" s="18"/>
      <c r="ER1613" s="18"/>
      <c r="ES1613" s="18"/>
      <c r="ET1613" s="18"/>
      <c r="EU1613" s="18"/>
      <c r="EV1613" s="18"/>
      <c r="EW1613" s="18"/>
      <c r="EX1613" s="18"/>
      <c r="EY1613" s="18"/>
      <c r="EZ1613" s="18"/>
      <c r="FA1613" s="18"/>
      <c r="FB1613" s="18"/>
      <c r="FC1613" s="18"/>
      <c r="FD1613" s="18"/>
      <c r="FE1613" s="18"/>
      <c r="FF1613" s="18"/>
      <c r="FG1613" s="18"/>
      <c r="FH1613" s="18"/>
      <c r="FI1613" s="18"/>
      <c r="FJ1613" s="18"/>
      <c r="FK1613" s="18"/>
      <c r="FL1613" s="18"/>
      <c r="FM1613" s="18"/>
      <c r="FN1613" s="18"/>
      <c r="FO1613" s="18"/>
      <c r="FP1613" s="18"/>
      <c r="FQ1613" s="18"/>
      <c r="FR1613" s="18"/>
      <c r="FS1613" s="18"/>
      <c r="FT1613" s="18"/>
      <c r="FU1613" s="18"/>
      <c r="FV1613" s="18"/>
      <c r="FW1613" s="18"/>
      <c r="FX1613" s="18"/>
      <c r="FY1613" s="18"/>
      <c r="FZ1613" s="18"/>
      <c r="GA1613" s="18"/>
      <c r="GB1613" s="18"/>
      <c r="GC1613" s="18"/>
      <c r="GD1613" s="18"/>
      <c r="GE1613" s="18"/>
      <c r="GF1613" s="18"/>
      <c r="GG1613" s="18"/>
      <c r="GH1613" s="18"/>
      <c r="GI1613" s="18"/>
      <c r="GJ1613" s="18"/>
      <c r="GK1613" s="18"/>
      <c r="GL1613" s="18"/>
      <c r="GM1613" s="18"/>
      <c r="GN1613" s="18"/>
      <c r="GO1613" s="18"/>
      <c r="GP1613" s="18"/>
      <c r="GQ1613" s="18"/>
      <c r="GR1613" s="18"/>
      <c r="GS1613" s="18"/>
      <c r="GT1613" s="18"/>
      <c r="GU1613" s="18"/>
      <c r="GV1613" s="18"/>
      <c r="GW1613" s="18"/>
      <c r="GX1613" s="18"/>
      <c r="GY1613" s="18"/>
      <c r="GZ1613" s="18"/>
      <c r="HA1613" s="18"/>
      <c r="HB1613" s="18"/>
      <c r="HC1613" s="18"/>
      <c r="HD1613" s="18"/>
      <c r="HE1613" s="18"/>
      <c r="HF1613" s="18"/>
      <c r="HG1613" s="18"/>
      <c r="HH1613" s="18"/>
      <c r="HI1613" s="18"/>
      <c r="HJ1613" s="18"/>
      <c r="HK1613" s="18"/>
      <c r="HL1613" s="18"/>
      <c r="HM1613" s="18"/>
      <c r="HN1613" s="18"/>
      <c r="HO1613" s="18"/>
      <c r="HP1613" s="18"/>
      <c r="HQ1613" s="18"/>
      <c r="HR1613" s="18"/>
      <c r="HS1613" s="18"/>
      <c r="HT1613" s="18"/>
      <c r="HU1613" s="18"/>
      <c r="HV1613" s="18"/>
      <c r="HW1613" s="18"/>
      <c r="HX1613" s="18"/>
      <c r="HY1613" s="18"/>
      <c r="HZ1613" s="18"/>
      <c r="IA1613" s="18"/>
      <c r="IB1613" s="18"/>
      <c r="IC1613" s="18"/>
      <c r="ID1613" s="18"/>
    </row>
    <row r="1614" spans="1:238" x14ac:dyDescent="0.2">
      <c r="A1614" s="11">
        <f t="shared" si="26"/>
        <v>1605</v>
      </c>
      <c r="B1614" s="38" t="s">
        <v>1082</v>
      </c>
      <c r="C1614" s="38" t="s">
        <v>137</v>
      </c>
      <c r="D1614" s="60" t="s">
        <v>182</v>
      </c>
      <c r="E1614" s="69">
        <v>2016.11</v>
      </c>
      <c r="F1614" s="40" t="s">
        <v>1790</v>
      </c>
      <c r="G1614" s="85">
        <v>136</v>
      </c>
      <c r="H1614" s="85">
        <v>314</v>
      </c>
      <c r="I1614" s="86" t="s">
        <v>19</v>
      </c>
      <c r="J1614" s="86" t="s">
        <v>17</v>
      </c>
      <c r="K1614" s="42"/>
      <c r="L1614" s="18"/>
      <c r="M1614" s="18"/>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18"/>
      <c r="AM1614" s="18"/>
      <c r="AN1614" s="18"/>
      <c r="AO1614" s="18"/>
      <c r="AP1614" s="18"/>
      <c r="AQ1614" s="18"/>
      <c r="AR1614" s="18"/>
      <c r="AS1614" s="18"/>
      <c r="AT1614" s="18"/>
      <c r="AU1614" s="18"/>
      <c r="AV1614" s="18"/>
      <c r="AW1614" s="18"/>
      <c r="AX1614" s="18"/>
      <c r="AY1614" s="18"/>
      <c r="AZ1614" s="18"/>
      <c r="BA1614" s="18"/>
      <c r="BB1614" s="18"/>
      <c r="BC1614" s="18"/>
      <c r="BD1614" s="18"/>
      <c r="BE1614" s="18"/>
      <c r="BF1614" s="18"/>
      <c r="BG1614" s="18"/>
      <c r="BH1614" s="18"/>
      <c r="BI1614" s="18"/>
      <c r="BJ1614" s="18"/>
      <c r="BK1614" s="18"/>
      <c r="BL1614" s="18"/>
      <c r="BM1614" s="18"/>
      <c r="BN1614" s="18"/>
      <c r="BO1614" s="18"/>
      <c r="BP1614" s="18"/>
      <c r="BQ1614" s="18"/>
      <c r="BR1614" s="18"/>
      <c r="BS1614" s="18"/>
      <c r="BT1614" s="18"/>
      <c r="BU1614" s="18"/>
      <c r="BV1614" s="18"/>
      <c r="BW1614" s="18"/>
      <c r="BX1614" s="18"/>
      <c r="BY1614" s="18"/>
      <c r="BZ1614" s="18"/>
      <c r="CA1614" s="18"/>
      <c r="CB1614" s="18"/>
      <c r="CC1614" s="18"/>
      <c r="CD1614" s="18"/>
      <c r="CE1614" s="18"/>
      <c r="CF1614" s="18"/>
      <c r="CG1614" s="18"/>
      <c r="CH1614" s="18"/>
      <c r="CI1614" s="18"/>
      <c r="CJ1614" s="18"/>
      <c r="CK1614" s="18"/>
      <c r="CL1614" s="18"/>
      <c r="CM1614" s="18"/>
      <c r="CN1614" s="18"/>
      <c r="CO1614" s="18"/>
      <c r="CP1614" s="18"/>
      <c r="CQ1614" s="18"/>
      <c r="CR1614" s="18"/>
      <c r="CS1614" s="18"/>
      <c r="CT1614" s="18"/>
      <c r="CU1614" s="18"/>
      <c r="CV1614" s="18"/>
      <c r="CW1614" s="18"/>
      <c r="CX1614" s="18"/>
      <c r="CY1614" s="18"/>
      <c r="CZ1614" s="18"/>
      <c r="DA1614" s="18"/>
      <c r="DB1614" s="18"/>
      <c r="DC1614" s="18"/>
      <c r="DD1614" s="18"/>
      <c r="DE1614" s="18"/>
      <c r="DF1614" s="18"/>
      <c r="DG1614" s="18"/>
      <c r="DH1614" s="18"/>
      <c r="DI1614" s="18"/>
      <c r="DJ1614" s="18"/>
      <c r="DK1614" s="18"/>
      <c r="DL1614" s="18"/>
      <c r="DM1614" s="18"/>
      <c r="DN1614" s="18"/>
      <c r="DO1614" s="18"/>
      <c r="DP1614" s="18"/>
      <c r="DQ1614" s="18"/>
      <c r="DR1614" s="18"/>
      <c r="DS1614" s="18"/>
      <c r="DT1614" s="18"/>
      <c r="DU1614" s="18"/>
      <c r="DV1614" s="18"/>
      <c r="DW1614" s="18"/>
      <c r="DX1614" s="18"/>
      <c r="DY1614" s="18"/>
      <c r="DZ1614" s="18"/>
      <c r="EA1614" s="18"/>
      <c r="EB1614" s="18"/>
      <c r="EC1614" s="18"/>
      <c r="ED1614" s="18"/>
      <c r="EE1614" s="18"/>
      <c r="EF1614" s="18"/>
      <c r="EG1614" s="18"/>
      <c r="EH1614" s="18"/>
      <c r="EI1614" s="18"/>
      <c r="EJ1614" s="18"/>
      <c r="EK1614" s="18"/>
      <c r="EL1614" s="18"/>
      <c r="EM1614" s="18"/>
      <c r="EN1614" s="18"/>
      <c r="EO1614" s="18"/>
      <c r="EP1614" s="18"/>
      <c r="EQ1614" s="18"/>
      <c r="ER1614" s="18"/>
      <c r="ES1614" s="18"/>
      <c r="ET1614" s="18"/>
      <c r="EU1614" s="18"/>
      <c r="EV1614" s="18"/>
      <c r="EW1614" s="18"/>
      <c r="EX1614" s="18"/>
      <c r="EY1614" s="18"/>
      <c r="EZ1614" s="18"/>
      <c r="FA1614" s="18"/>
      <c r="FB1614" s="18"/>
      <c r="FC1614" s="18"/>
      <c r="FD1614" s="18"/>
      <c r="FE1614" s="18"/>
      <c r="FF1614" s="18"/>
      <c r="FG1614" s="18"/>
      <c r="FH1614" s="18"/>
      <c r="FI1614" s="18"/>
      <c r="FJ1614" s="18"/>
      <c r="FK1614" s="18"/>
      <c r="FL1614" s="18"/>
      <c r="FM1614" s="18"/>
      <c r="FN1614" s="18"/>
      <c r="FO1614" s="18"/>
      <c r="FP1614" s="18"/>
      <c r="FQ1614" s="18"/>
      <c r="FR1614" s="18"/>
      <c r="FS1614" s="18"/>
      <c r="FT1614" s="18"/>
      <c r="FU1614" s="18"/>
      <c r="FV1614" s="18"/>
      <c r="FW1614" s="18"/>
      <c r="FX1614" s="18"/>
      <c r="FY1614" s="18"/>
      <c r="FZ1614" s="18"/>
      <c r="GA1614" s="18"/>
      <c r="GB1614" s="18"/>
      <c r="GC1614" s="18"/>
      <c r="GD1614" s="18"/>
      <c r="GE1614" s="18"/>
      <c r="GF1614" s="18"/>
      <c r="GG1614" s="18"/>
      <c r="GH1614" s="18"/>
      <c r="GI1614" s="18"/>
      <c r="GJ1614" s="18"/>
      <c r="GK1614" s="18"/>
      <c r="GL1614" s="18"/>
      <c r="GM1614" s="18"/>
      <c r="GN1614" s="18"/>
      <c r="GO1614" s="18"/>
      <c r="GP1614" s="18"/>
      <c r="GQ1614" s="18"/>
      <c r="GR1614" s="18"/>
      <c r="GS1614" s="18"/>
      <c r="GT1614" s="18"/>
      <c r="GU1614" s="18"/>
      <c r="GV1614" s="18"/>
      <c r="GW1614" s="18"/>
      <c r="GX1614" s="18"/>
      <c r="GY1614" s="18"/>
      <c r="GZ1614" s="18"/>
      <c r="HA1614" s="18"/>
      <c r="HB1614" s="18"/>
      <c r="HC1614" s="18"/>
      <c r="HD1614" s="18"/>
      <c r="HE1614" s="18"/>
      <c r="HF1614" s="18"/>
      <c r="HG1614" s="18"/>
      <c r="HH1614" s="18"/>
      <c r="HI1614" s="18"/>
      <c r="HJ1614" s="18"/>
      <c r="HK1614" s="18"/>
      <c r="HL1614" s="18"/>
      <c r="HM1614" s="18"/>
      <c r="HN1614" s="18"/>
      <c r="HO1614" s="18"/>
      <c r="HP1614" s="18"/>
      <c r="HQ1614" s="18"/>
      <c r="HR1614" s="18"/>
      <c r="HS1614" s="18"/>
      <c r="HT1614" s="18"/>
      <c r="HU1614" s="18"/>
      <c r="HV1614" s="18"/>
      <c r="HW1614" s="18"/>
      <c r="HX1614" s="18"/>
      <c r="HY1614" s="18"/>
      <c r="HZ1614" s="18"/>
      <c r="IA1614" s="18"/>
      <c r="IB1614" s="18"/>
      <c r="IC1614" s="18"/>
      <c r="ID1614" s="18"/>
    </row>
    <row r="1615" spans="1:238" x14ac:dyDescent="0.2">
      <c r="A1615" s="11">
        <f t="shared" si="26"/>
        <v>1606</v>
      </c>
      <c r="B1615" s="38" t="s">
        <v>1896</v>
      </c>
      <c r="C1615" s="38" t="s">
        <v>137</v>
      </c>
      <c r="D1615" s="38" t="s">
        <v>182</v>
      </c>
      <c r="E1615" s="69">
        <v>2016.11</v>
      </c>
      <c r="F1615" s="40" t="s">
        <v>1790</v>
      </c>
      <c r="G1615" s="85">
        <v>2379</v>
      </c>
      <c r="H1615" s="85">
        <v>4838</v>
      </c>
      <c r="I1615" s="86" t="s">
        <v>19</v>
      </c>
      <c r="J1615" s="86" t="s">
        <v>17</v>
      </c>
      <c r="K1615" s="42"/>
      <c r="L1615" s="18"/>
      <c r="M1615" s="18"/>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18"/>
      <c r="AM1615" s="18"/>
      <c r="AN1615" s="18"/>
      <c r="AO1615" s="18"/>
      <c r="AP1615" s="18"/>
      <c r="AQ1615" s="18"/>
      <c r="AR1615" s="18"/>
      <c r="AS1615" s="18"/>
      <c r="AT1615" s="18"/>
      <c r="AU1615" s="18"/>
      <c r="AV1615" s="18"/>
      <c r="AW1615" s="18"/>
      <c r="AX1615" s="18"/>
      <c r="AY1615" s="18"/>
      <c r="AZ1615" s="18"/>
      <c r="BA1615" s="18"/>
      <c r="BB1615" s="18"/>
      <c r="BC1615" s="18"/>
      <c r="BD1615" s="18"/>
      <c r="BE1615" s="18"/>
      <c r="BF1615" s="18"/>
      <c r="BG1615" s="18"/>
      <c r="BH1615" s="18"/>
      <c r="BI1615" s="18"/>
      <c r="BJ1615" s="18"/>
      <c r="BK1615" s="18"/>
      <c r="BL1615" s="18"/>
      <c r="BM1615" s="18"/>
      <c r="BN1615" s="18"/>
      <c r="BO1615" s="18"/>
      <c r="BP1615" s="18"/>
      <c r="BQ1615" s="18"/>
      <c r="BR1615" s="18"/>
      <c r="BS1615" s="18"/>
      <c r="BT1615" s="18"/>
      <c r="BU1615" s="18"/>
      <c r="BV1615" s="18"/>
      <c r="BW1615" s="18"/>
      <c r="BX1615" s="18"/>
      <c r="BY1615" s="18"/>
      <c r="BZ1615" s="18"/>
      <c r="CA1615" s="18"/>
      <c r="CB1615" s="18"/>
      <c r="CC1615" s="18"/>
      <c r="CD1615" s="18"/>
      <c r="CE1615" s="18"/>
      <c r="CF1615" s="18"/>
      <c r="CG1615" s="18"/>
      <c r="CH1615" s="18"/>
      <c r="CI1615" s="18"/>
      <c r="CJ1615" s="18"/>
      <c r="CK1615" s="18"/>
      <c r="CL1615" s="18"/>
      <c r="CM1615" s="18"/>
      <c r="CN1615" s="18"/>
      <c r="CO1615" s="18"/>
      <c r="CP1615" s="18"/>
      <c r="CQ1615" s="18"/>
      <c r="CR1615" s="18"/>
      <c r="CS1615" s="18"/>
      <c r="CT1615" s="18"/>
      <c r="CU1615" s="18"/>
      <c r="CV1615" s="18"/>
      <c r="CW1615" s="18"/>
      <c r="CX1615" s="18"/>
      <c r="CY1615" s="18"/>
      <c r="CZ1615" s="18"/>
      <c r="DA1615" s="18"/>
      <c r="DB1615" s="18"/>
      <c r="DC1615" s="18"/>
      <c r="DD1615" s="18"/>
      <c r="DE1615" s="18"/>
      <c r="DF1615" s="18"/>
      <c r="DG1615" s="18"/>
      <c r="DH1615" s="18"/>
      <c r="DI1615" s="18"/>
      <c r="DJ1615" s="18"/>
      <c r="DK1615" s="18"/>
      <c r="DL1615" s="18"/>
      <c r="DM1615" s="18"/>
      <c r="DN1615" s="18"/>
      <c r="DO1615" s="18"/>
      <c r="DP1615" s="18"/>
      <c r="DQ1615" s="18"/>
      <c r="DR1615" s="18"/>
      <c r="DS1615" s="18"/>
      <c r="DT1615" s="18"/>
      <c r="DU1615" s="18"/>
      <c r="DV1615" s="18"/>
      <c r="DW1615" s="18"/>
      <c r="DX1615" s="18"/>
      <c r="DY1615" s="18"/>
      <c r="DZ1615" s="18"/>
      <c r="EA1615" s="18"/>
      <c r="EB1615" s="18"/>
      <c r="EC1615" s="18"/>
      <c r="ED1615" s="18"/>
      <c r="EE1615" s="18"/>
      <c r="EF1615" s="18"/>
      <c r="EG1615" s="18"/>
      <c r="EH1615" s="18"/>
      <c r="EI1615" s="18"/>
      <c r="EJ1615" s="18"/>
      <c r="EK1615" s="18"/>
      <c r="EL1615" s="18"/>
      <c r="EM1615" s="18"/>
      <c r="EN1615" s="18"/>
      <c r="EO1615" s="18"/>
      <c r="EP1615" s="18"/>
      <c r="EQ1615" s="18"/>
      <c r="ER1615" s="18"/>
      <c r="ES1615" s="18"/>
      <c r="ET1615" s="18"/>
      <c r="EU1615" s="18"/>
      <c r="EV1615" s="18"/>
      <c r="EW1615" s="18"/>
      <c r="EX1615" s="18"/>
      <c r="EY1615" s="18"/>
      <c r="EZ1615" s="18"/>
      <c r="FA1615" s="18"/>
      <c r="FB1615" s="18"/>
      <c r="FC1615" s="18"/>
      <c r="FD1615" s="18"/>
      <c r="FE1615" s="18"/>
      <c r="FF1615" s="18"/>
      <c r="FG1615" s="18"/>
      <c r="FH1615" s="18"/>
      <c r="FI1615" s="18"/>
      <c r="FJ1615" s="18"/>
      <c r="FK1615" s="18"/>
      <c r="FL1615" s="18"/>
      <c r="FM1615" s="18"/>
      <c r="FN1615" s="18"/>
      <c r="FO1615" s="18"/>
      <c r="FP1615" s="18"/>
      <c r="FQ1615" s="18"/>
      <c r="FR1615" s="18"/>
      <c r="FS1615" s="18"/>
      <c r="FT1615" s="18"/>
      <c r="FU1615" s="18"/>
      <c r="FV1615" s="18"/>
      <c r="FW1615" s="18"/>
      <c r="FX1615" s="18"/>
      <c r="FY1615" s="18"/>
      <c r="FZ1615" s="18"/>
      <c r="GA1615" s="18"/>
      <c r="GB1615" s="18"/>
      <c r="GC1615" s="18"/>
      <c r="GD1615" s="18"/>
      <c r="GE1615" s="18"/>
      <c r="GF1615" s="18"/>
      <c r="GG1615" s="18"/>
      <c r="GH1615" s="18"/>
      <c r="GI1615" s="18"/>
      <c r="GJ1615" s="18"/>
      <c r="GK1615" s="18"/>
      <c r="GL1615" s="18"/>
      <c r="GM1615" s="18"/>
      <c r="GN1615" s="18"/>
      <c r="GO1615" s="18"/>
      <c r="GP1615" s="18"/>
      <c r="GQ1615" s="18"/>
      <c r="GR1615" s="18"/>
      <c r="GS1615" s="18"/>
      <c r="GT1615" s="18"/>
      <c r="GU1615" s="18"/>
      <c r="GV1615" s="18"/>
      <c r="GW1615" s="18"/>
      <c r="GX1615" s="18"/>
      <c r="GY1615" s="18"/>
      <c r="GZ1615" s="18"/>
      <c r="HA1615" s="18"/>
      <c r="HB1615" s="18"/>
      <c r="HC1615" s="18"/>
      <c r="HD1615" s="18"/>
      <c r="HE1615" s="18"/>
      <c r="HF1615" s="18"/>
      <c r="HG1615" s="18"/>
      <c r="HH1615" s="18"/>
      <c r="HI1615" s="18"/>
      <c r="HJ1615" s="18"/>
      <c r="HK1615" s="18"/>
      <c r="HL1615" s="18"/>
      <c r="HM1615" s="18"/>
      <c r="HN1615" s="18"/>
      <c r="HO1615" s="18"/>
      <c r="HP1615" s="18"/>
      <c r="HQ1615" s="18"/>
      <c r="HR1615" s="18"/>
      <c r="HS1615" s="18"/>
      <c r="HT1615" s="18"/>
      <c r="HU1615" s="18"/>
      <c r="HV1615" s="18"/>
      <c r="HW1615" s="18"/>
      <c r="HX1615" s="18"/>
      <c r="HY1615" s="18"/>
      <c r="HZ1615" s="18"/>
      <c r="IA1615" s="18"/>
      <c r="IB1615" s="18"/>
      <c r="IC1615" s="18"/>
      <c r="ID1615" s="18"/>
    </row>
    <row r="1616" spans="1:238" x14ac:dyDescent="0.2">
      <c r="A1616" s="11">
        <f t="shared" si="26"/>
        <v>1607</v>
      </c>
      <c r="B1616" s="38" t="s">
        <v>1083</v>
      </c>
      <c r="C1616" s="38" t="s">
        <v>137</v>
      </c>
      <c r="D1616" s="38" t="s">
        <v>182</v>
      </c>
      <c r="E1616" s="69">
        <v>2016.11</v>
      </c>
      <c r="F1616" s="40" t="s">
        <v>1405</v>
      </c>
      <c r="G1616" s="85">
        <v>512</v>
      </c>
      <c r="H1616" s="85">
        <v>1344</v>
      </c>
      <c r="I1616" s="41" t="s">
        <v>18</v>
      </c>
      <c r="J1616" s="86" t="s">
        <v>17</v>
      </c>
      <c r="K1616" s="42"/>
      <c r="L1616" s="18"/>
      <c r="M1616" s="18"/>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18"/>
      <c r="AM1616" s="18"/>
      <c r="AN1616" s="18"/>
      <c r="AO1616" s="18"/>
      <c r="AP1616" s="18"/>
      <c r="AQ1616" s="18"/>
      <c r="AR1616" s="18"/>
      <c r="AS1616" s="18"/>
      <c r="AT1616" s="18"/>
      <c r="AU1616" s="18"/>
      <c r="AV1616" s="18"/>
      <c r="AW1616" s="18"/>
      <c r="AX1616" s="18"/>
      <c r="AY1616" s="18"/>
      <c r="AZ1616" s="18"/>
      <c r="BA1616" s="18"/>
      <c r="BB1616" s="18"/>
      <c r="BC1616" s="18"/>
      <c r="BD1616" s="18"/>
      <c r="BE1616" s="18"/>
      <c r="BF1616" s="18"/>
      <c r="BG1616" s="18"/>
      <c r="BH1616" s="18"/>
      <c r="BI1616" s="18"/>
      <c r="BJ1616" s="18"/>
      <c r="BK1616" s="18"/>
      <c r="BL1616" s="18"/>
      <c r="BM1616" s="18"/>
      <c r="BN1616" s="18"/>
      <c r="BO1616" s="18"/>
      <c r="BP1616" s="18"/>
      <c r="BQ1616" s="18"/>
      <c r="BR1616" s="18"/>
      <c r="BS1616" s="18"/>
      <c r="BT1616" s="18"/>
      <c r="BU1616" s="18"/>
      <c r="BV1616" s="18"/>
      <c r="BW1616" s="18"/>
      <c r="BX1616" s="18"/>
      <c r="BY1616" s="18"/>
      <c r="BZ1616" s="18"/>
      <c r="CA1616" s="18"/>
      <c r="CB1616" s="18"/>
      <c r="CC1616" s="18"/>
      <c r="CD1616" s="18"/>
      <c r="CE1616" s="18"/>
      <c r="CF1616" s="18"/>
      <c r="CG1616" s="18"/>
      <c r="CH1616" s="18"/>
      <c r="CI1616" s="18"/>
      <c r="CJ1616" s="18"/>
      <c r="CK1616" s="18"/>
      <c r="CL1616" s="18"/>
      <c r="CM1616" s="18"/>
      <c r="CN1616" s="18"/>
      <c r="CO1616" s="18"/>
      <c r="CP1616" s="18"/>
      <c r="CQ1616" s="18"/>
      <c r="CR1616" s="18"/>
      <c r="CS1616" s="18"/>
      <c r="CT1616" s="18"/>
      <c r="CU1616" s="18"/>
      <c r="CV1616" s="18"/>
      <c r="CW1616" s="18"/>
      <c r="CX1616" s="18"/>
      <c r="CY1616" s="18"/>
      <c r="CZ1616" s="18"/>
      <c r="DA1616" s="18"/>
      <c r="DB1616" s="18"/>
      <c r="DC1616" s="18"/>
      <c r="DD1616" s="18"/>
      <c r="DE1616" s="18"/>
      <c r="DF1616" s="18"/>
      <c r="DG1616" s="18"/>
      <c r="DH1616" s="18"/>
      <c r="DI1616" s="18"/>
      <c r="DJ1616" s="18"/>
      <c r="DK1616" s="18"/>
      <c r="DL1616" s="18"/>
      <c r="DM1616" s="18"/>
      <c r="DN1616" s="18"/>
      <c r="DO1616" s="18"/>
      <c r="DP1616" s="18"/>
      <c r="DQ1616" s="18"/>
      <c r="DR1616" s="18"/>
      <c r="DS1616" s="18"/>
      <c r="DT1616" s="18"/>
      <c r="DU1616" s="18"/>
      <c r="DV1616" s="18"/>
      <c r="DW1616" s="18"/>
      <c r="DX1616" s="18"/>
      <c r="DY1616" s="18"/>
      <c r="DZ1616" s="18"/>
      <c r="EA1616" s="18"/>
      <c r="EB1616" s="18"/>
      <c r="EC1616" s="18"/>
      <c r="ED1616" s="18"/>
      <c r="EE1616" s="18"/>
      <c r="EF1616" s="18"/>
      <c r="EG1616" s="18"/>
      <c r="EH1616" s="18"/>
      <c r="EI1616" s="18"/>
      <c r="EJ1616" s="18"/>
      <c r="EK1616" s="18"/>
      <c r="EL1616" s="18"/>
      <c r="EM1616" s="18"/>
      <c r="EN1616" s="18"/>
      <c r="EO1616" s="18"/>
      <c r="EP1616" s="18"/>
      <c r="EQ1616" s="18"/>
      <c r="ER1616" s="18"/>
      <c r="ES1616" s="18"/>
      <c r="ET1616" s="18"/>
      <c r="EU1616" s="18"/>
      <c r="EV1616" s="18"/>
      <c r="EW1616" s="18"/>
      <c r="EX1616" s="18"/>
      <c r="EY1616" s="18"/>
      <c r="EZ1616" s="18"/>
      <c r="FA1616" s="18"/>
      <c r="FB1616" s="18"/>
      <c r="FC1616" s="18"/>
      <c r="FD1616" s="18"/>
      <c r="FE1616" s="18"/>
      <c r="FF1616" s="18"/>
      <c r="FG1616" s="18"/>
      <c r="FH1616" s="18"/>
      <c r="FI1616" s="18"/>
      <c r="FJ1616" s="18"/>
      <c r="FK1616" s="18"/>
      <c r="FL1616" s="18"/>
      <c r="FM1616" s="18"/>
      <c r="FN1616" s="18"/>
      <c r="FO1616" s="18"/>
      <c r="FP1616" s="18"/>
      <c r="FQ1616" s="18"/>
      <c r="FR1616" s="18"/>
      <c r="FS1616" s="18"/>
      <c r="FT1616" s="18"/>
      <c r="FU1616" s="18"/>
      <c r="FV1616" s="18"/>
      <c r="FW1616" s="18"/>
      <c r="FX1616" s="18"/>
      <c r="FY1616" s="18"/>
      <c r="FZ1616" s="18"/>
      <c r="GA1616" s="18"/>
      <c r="GB1616" s="18"/>
      <c r="GC1616" s="18"/>
      <c r="GD1616" s="18"/>
      <c r="GE1616" s="18"/>
      <c r="GF1616" s="18"/>
      <c r="GG1616" s="18"/>
      <c r="GH1616" s="18"/>
      <c r="GI1616" s="18"/>
      <c r="GJ1616" s="18"/>
      <c r="GK1616" s="18"/>
      <c r="GL1616" s="18"/>
      <c r="GM1616" s="18"/>
      <c r="GN1616" s="18"/>
      <c r="GO1616" s="18"/>
      <c r="GP1616" s="18"/>
      <c r="GQ1616" s="18"/>
      <c r="GR1616" s="18"/>
      <c r="GS1616" s="18"/>
      <c r="GT1616" s="18"/>
      <c r="GU1616" s="18"/>
      <c r="GV1616" s="18"/>
      <c r="GW1616" s="18"/>
      <c r="GX1616" s="18"/>
      <c r="GY1616" s="18"/>
      <c r="GZ1616" s="18"/>
      <c r="HA1616" s="18"/>
      <c r="HB1616" s="18"/>
      <c r="HC1616" s="18"/>
      <c r="HD1616" s="18"/>
      <c r="HE1616" s="18"/>
      <c r="HF1616" s="18"/>
      <c r="HG1616" s="18"/>
      <c r="HH1616" s="18"/>
      <c r="HI1616" s="18"/>
      <c r="HJ1616" s="18"/>
      <c r="HK1616" s="18"/>
      <c r="HL1616" s="18"/>
      <c r="HM1616" s="18"/>
      <c r="HN1616" s="18"/>
      <c r="HO1616" s="18"/>
      <c r="HP1616" s="18"/>
      <c r="HQ1616" s="18"/>
      <c r="HR1616" s="18"/>
      <c r="HS1616" s="18"/>
      <c r="HT1616" s="18"/>
      <c r="HU1616" s="18"/>
      <c r="HV1616" s="18"/>
      <c r="HW1616" s="18"/>
      <c r="HX1616" s="18"/>
      <c r="HY1616" s="18"/>
      <c r="HZ1616" s="18"/>
      <c r="IA1616" s="18"/>
      <c r="IB1616" s="18"/>
      <c r="IC1616" s="18"/>
      <c r="ID1616" s="18"/>
    </row>
    <row r="1617" spans="1:238" x14ac:dyDescent="0.2">
      <c r="A1617" s="11">
        <f t="shared" si="26"/>
        <v>1608</v>
      </c>
      <c r="B1617" s="38" t="s">
        <v>1085</v>
      </c>
      <c r="C1617" s="38" t="s">
        <v>137</v>
      </c>
      <c r="D1617" s="38" t="s">
        <v>182</v>
      </c>
      <c r="E1617" s="69">
        <v>2016.12</v>
      </c>
      <c r="F1617" s="40" t="s">
        <v>1897</v>
      </c>
      <c r="G1617" s="85">
        <v>544</v>
      </c>
      <c r="H1617" s="85">
        <v>1137</v>
      </c>
      <c r="I1617" s="41" t="s">
        <v>1283</v>
      </c>
      <c r="J1617" s="86" t="s">
        <v>17</v>
      </c>
      <c r="K1617" s="42"/>
      <c r="L1617" s="18"/>
      <c r="M1617" s="18"/>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18"/>
      <c r="AM1617" s="18"/>
      <c r="AN1617" s="18"/>
      <c r="AO1617" s="18"/>
      <c r="AP1617" s="18"/>
      <c r="AQ1617" s="18"/>
      <c r="AR1617" s="18"/>
      <c r="AS1617" s="18"/>
      <c r="AT1617" s="18"/>
      <c r="AU1617" s="18"/>
      <c r="AV1617" s="18"/>
      <c r="AW1617" s="18"/>
      <c r="AX1617" s="18"/>
      <c r="AY1617" s="18"/>
      <c r="AZ1617" s="18"/>
      <c r="BA1617" s="18"/>
      <c r="BB1617" s="18"/>
      <c r="BC1617" s="18"/>
      <c r="BD1617" s="18"/>
      <c r="BE1617" s="18"/>
      <c r="BF1617" s="18"/>
      <c r="BG1617" s="18"/>
      <c r="BH1617" s="18"/>
      <c r="BI1617" s="18"/>
      <c r="BJ1617" s="18"/>
      <c r="BK1617" s="18"/>
      <c r="BL1617" s="18"/>
      <c r="BM1617" s="18"/>
      <c r="BN1617" s="18"/>
      <c r="BO1617" s="18"/>
      <c r="BP1617" s="18"/>
      <c r="BQ1617" s="18"/>
      <c r="BR1617" s="18"/>
      <c r="BS1617" s="18"/>
      <c r="BT1617" s="18"/>
      <c r="BU1617" s="18"/>
      <c r="BV1617" s="18"/>
      <c r="BW1617" s="18"/>
      <c r="BX1617" s="18"/>
      <c r="BY1617" s="18"/>
      <c r="BZ1617" s="18"/>
      <c r="CA1617" s="18"/>
      <c r="CB1617" s="18"/>
      <c r="CC1617" s="18"/>
      <c r="CD1617" s="18"/>
      <c r="CE1617" s="18"/>
      <c r="CF1617" s="18"/>
      <c r="CG1617" s="18"/>
      <c r="CH1617" s="18"/>
      <c r="CI1617" s="18"/>
      <c r="CJ1617" s="18"/>
      <c r="CK1617" s="18"/>
      <c r="CL1617" s="18"/>
      <c r="CM1617" s="18"/>
      <c r="CN1617" s="18"/>
      <c r="CO1617" s="18"/>
      <c r="CP1617" s="18"/>
      <c r="CQ1617" s="18"/>
      <c r="CR1617" s="18"/>
      <c r="CS1617" s="18"/>
      <c r="CT1617" s="18"/>
      <c r="CU1617" s="18"/>
      <c r="CV1617" s="18"/>
      <c r="CW1617" s="18"/>
      <c r="CX1617" s="18"/>
      <c r="CY1617" s="18"/>
      <c r="CZ1617" s="18"/>
      <c r="DA1617" s="18"/>
      <c r="DB1617" s="18"/>
      <c r="DC1617" s="18"/>
      <c r="DD1617" s="18"/>
      <c r="DE1617" s="18"/>
      <c r="DF1617" s="18"/>
      <c r="DG1617" s="18"/>
      <c r="DH1617" s="18"/>
      <c r="DI1617" s="18"/>
      <c r="DJ1617" s="18"/>
      <c r="DK1617" s="18"/>
      <c r="DL1617" s="18"/>
      <c r="DM1617" s="18"/>
      <c r="DN1617" s="18"/>
      <c r="DO1617" s="18"/>
      <c r="DP1617" s="18"/>
      <c r="DQ1617" s="18"/>
      <c r="DR1617" s="18"/>
      <c r="DS1617" s="18"/>
      <c r="DT1617" s="18"/>
      <c r="DU1617" s="18"/>
      <c r="DV1617" s="18"/>
      <c r="DW1617" s="18"/>
      <c r="DX1617" s="18"/>
      <c r="DY1617" s="18"/>
      <c r="DZ1617" s="18"/>
      <c r="EA1617" s="18"/>
      <c r="EB1617" s="18"/>
      <c r="EC1617" s="18"/>
      <c r="ED1617" s="18"/>
      <c r="EE1617" s="18"/>
      <c r="EF1617" s="18"/>
      <c r="EG1617" s="18"/>
      <c r="EH1617" s="18"/>
      <c r="EI1617" s="18"/>
      <c r="EJ1617" s="18"/>
      <c r="EK1617" s="18"/>
      <c r="EL1617" s="18"/>
      <c r="EM1617" s="18"/>
      <c r="EN1617" s="18"/>
      <c r="EO1617" s="18"/>
      <c r="EP1617" s="18"/>
      <c r="EQ1617" s="18"/>
      <c r="ER1617" s="18"/>
      <c r="ES1617" s="18"/>
      <c r="ET1617" s="18"/>
      <c r="EU1617" s="18"/>
      <c r="EV1617" s="18"/>
      <c r="EW1617" s="18"/>
      <c r="EX1617" s="18"/>
      <c r="EY1617" s="18"/>
      <c r="EZ1617" s="18"/>
      <c r="FA1617" s="18"/>
      <c r="FB1617" s="18"/>
      <c r="FC1617" s="18"/>
      <c r="FD1617" s="18"/>
      <c r="FE1617" s="18"/>
      <c r="FF1617" s="18"/>
      <c r="FG1617" s="18"/>
      <c r="FH1617" s="18"/>
      <c r="FI1617" s="18"/>
      <c r="FJ1617" s="18"/>
      <c r="FK1617" s="18"/>
      <c r="FL1617" s="18"/>
      <c r="FM1617" s="18"/>
      <c r="FN1617" s="18"/>
      <c r="FO1617" s="18"/>
      <c r="FP1617" s="18"/>
      <c r="FQ1617" s="18"/>
      <c r="FR1617" s="18"/>
      <c r="FS1617" s="18"/>
      <c r="FT1617" s="18"/>
      <c r="FU1617" s="18"/>
      <c r="FV1617" s="18"/>
      <c r="FW1617" s="18"/>
      <c r="FX1617" s="18"/>
      <c r="FY1617" s="18"/>
      <c r="FZ1617" s="18"/>
      <c r="GA1617" s="18"/>
      <c r="GB1617" s="18"/>
      <c r="GC1617" s="18"/>
      <c r="GD1617" s="18"/>
      <c r="GE1617" s="18"/>
      <c r="GF1617" s="18"/>
      <c r="GG1617" s="18"/>
      <c r="GH1617" s="18"/>
      <c r="GI1617" s="18"/>
      <c r="GJ1617" s="18"/>
      <c r="GK1617" s="18"/>
      <c r="GL1617" s="18"/>
      <c r="GM1617" s="18"/>
      <c r="GN1617" s="18"/>
      <c r="GO1617" s="18"/>
      <c r="GP1617" s="18"/>
      <c r="GQ1617" s="18"/>
      <c r="GR1617" s="18"/>
      <c r="GS1617" s="18"/>
      <c r="GT1617" s="18"/>
      <c r="GU1617" s="18"/>
      <c r="GV1617" s="18"/>
      <c r="GW1617" s="18"/>
      <c r="GX1617" s="18"/>
      <c r="GY1617" s="18"/>
      <c r="GZ1617" s="18"/>
      <c r="HA1617" s="18"/>
      <c r="HB1617" s="18"/>
      <c r="HC1617" s="18"/>
      <c r="HD1617" s="18"/>
      <c r="HE1617" s="18"/>
      <c r="HF1617" s="18"/>
      <c r="HG1617" s="18"/>
      <c r="HH1617" s="18"/>
      <c r="HI1617" s="18"/>
      <c r="HJ1617" s="18"/>
      <c r="HK1617" s="18"/>
      <c r="HL1617" s="18"/>
      <c r="HM1617" s="18"/>
      <c r="HN1617" s="18"/>
      <c r="HO1617" s="18"/>
      <c r="HP1617" s="18"/>
      <c r="HQ1617" s="18"/>
      <c r="HR1617" s="18"/>
      <c r="HS1617" s="18"/>
      <c r="HT1617" s="18"/>
      <c r="HU1617" s="18"/>
      <c r="HV1617" s="18"/>
      <c r="HW1617" s="18"/>
      <c r="HX1617" s="18"/>
      <c r="HY1617" s="18"/>
      <c r="HZ1617" s="18"/>
      <c r="IA1617" s="18"/>
      <c r="IB1617" s="18"/>
      <c r="IC1617" s="18"/>
      <c r="ID1617" s="18"/>
    </row>
    <row r="1618" spans="1:238" x14ac:dyDescent="0.2">
      <c r="A1618" s="11">
        <f t="shared" si="26"/>
        <v>1609</v>
      </c>
      <c r="B1618" s="38" t="s">
        <v>1090</v>
      </c>
      <c r="C1618" s="38" t="s">
        <v>137</v>
      </c>
      <c r="D1618" s="38" t="s">
        <v>182</v>
      </c>
      <c r="E1618" s="69">
        <v>2017.03</v>
      </c>
      <c r="F1618" s="40" t="s">
        <v>1329</v>
      </c>
      <c r="G1618" s="85">
        <v>1301</v>
      </c>
      <c r="H1618" s="39">
        <v>2116</v>
      </c>
      <c r="I1618" s="86" t="s">
        <v>15</v>
      </c>
      <c r="J1618" s="86" t="s">
        <v>17</v>
      </c>
      <c r="K1618" s="42"/>
      <c r="L1618" s="12"/>
      <c r="M1618" s="12"/>
      <c r="N1618" s="12"/>
      <c r="O1618" s="12"/>
      <c r="P1618" s="12"/>
      <c r="Q1618" s="12"/>
      <c r="R1618" s="12"/>
      <c r="S1618" s="12"/>
      <c r="T1618" s="12"/>
      <c r="U1618" s="12"/>
      <c r="V1618" s="12"/>
      <c r="W1618" s="12"/>
      <c r="X1618" s="12"/>
      <c r="Y1618" s="12"/>
      <c r="Z1618" s="12"/>
      <c r="AA1618" s="12"/>
      <c r="AB1618" s="12"/>
      <c r="AC1618" s="12"/>
      <c r="AD1618" s="12"/>
      <c r="AE1618" s="12"/>
      <c r="AF1618" s="12"/>
      <c r="AG1618" s="12"/>
      <c r="AH1618" s="12"/>
      <c r="AI1618" s="12"/>
      <c r="AJ1618" s="12"/>
      <c r="AK1618" s="12"/>
      <c r="AL1618" s="12"/>
      <c r="AM1618" s="12"/>
      <c r="AN1618" s="12"/>
      <c r="AO1618" s="12"/>
      <c r="AP1618" s="12"/>
      <c r="AQ1618" s="12"/>
      <c r="AR1618" s="12"/>
      <c r="AS1618" s="12"/>
      <c r="AT1618" s="12"/>
      <c r="AU1618" s="12"/>
      <c r="AV1618" s="12"/>
      <c r="AW1618" s="12"/>
      <c r="AX1618" s="12"/>
      <c r="AY1618" s="12"/>
      <c r="AZ1618" s="12"/>
      <c r="BA1618" s="12"/>
      <c r="BB1618" s="12"/>
      <c r="BC1618" s="12"/>
      <c r="BD1618" s="12"/>
      <c r="BE1618" s="12"/>
      <c r="BF1618" s="12"/>
      <c r="BG1618" s="12"/>
      <c r="BH1618" s="12"/>
      <c r="BI1618" s="12"/>
      <c r="BJ1618" s="12"/>
      <c r="BK1618" s="12"/>
      <c r="BL1618" s="12"/>
      <c r="BM1618" s="12"/>
      <c r="BN1618" s="12"/>
      <c r="BO1618" s="12"/>
      <c r="BP1618" s="12"/>
      <c r="BQ1618" s="12"/>
      <c r="BR1618" s="12"/>
      <c r="BS1618" s="12"/>
      <c r="BT1618" s="12"/>
      <c r="BU1618" s="12"/>
      <c r="BV1618" s="12"/>
      <c r="BW1618" s="12"/>
      <c r="BX1618" s="12"/>
      <c r="BY1618" s="12"/>
      <c r="BZ1618" s="12"/>
      <c r="CA1618" s="12"/>
      <c r="CB1618" s="12"/>
      <c r="CC1618" s="12"/>
      <c r="CD1618" s="12"/>
      <c r="CE1618" s="12"/>
      <c r="CF1618" s="12"/>
      <c r="CG1618" s="12"/>
      <c r="CH1618" s="12"/>
      <c r="CI1618" s="12"/>
      <c r="CJ1618" s="12"/>
      <c r="CK1618" s="12"/>
      <c r="CL1618" s="12"/>
      <c r="CM1618" s="12"/>
      <c r="CN1618" s="12"/>
      <c r="CO1618" s="12"/>
      <c r="CP1618" s="12"/>
      <c r="CQ1618" s="12"/>
      <c r="CR1618" s="12"/>
      <c r="CS1618" s="12"/>
      <c r="CT1618" s="12"/>
      <c r="CU1618" s="12"/>
      <c r="CV1618" s="12"/>
      <c r="CW1618" s="12"/>
      <c r="CX1618" s="12"/>
      <c r="CY1618" s="12"/>
      <c r="CZ1618" s="12"/>
      <c r="DA1618" s="12"/>
      <c r="DB1618" s="12"/>
      <c r="DC1618" s="12"/>
      <c r="DD1618" s="12"/>
      <c r="DE1618" s="12"/>
      <c r="DF1618" s="12"/>
      <c r="DG1618" s="12"/>
      <c r="DH1618" s="12"/>
      <c r="DI1618" s="12"/>
      <c r="DJ1618" s="12"/>
      <c r="DK1618" s="12"/>
      <c r="DL1618" s="12"/>
      <c r="DM1618" s="12"/>
      <c r="DN1618" s="12"/>
      <c r="DO1618" s="12"/>
      <c r="DP1618" s="12"/>
      <c r="DQ1618" s="12"/>
      <c r="DR1618" s="12"/>
      <c r="DS1618" s="12"/>
      <c r="DT1618" s="12"/>
      <c r="DU1618" s="12"/>
      <c r="DV1618" s="12"/>
      <c r="DW1618" s="12"/>
      <c r="DX1618" s="12"/>
      <c r="DY1618" s="12"/>
      <c r="DZ1618" s="12"/>
      <c r="EA1618" s="12"/>
      <c r="EB1618" s="12"/>
      <c r="EC1618" s="12"/>
      <c r="ED1618" s="12"/>
      <c r="EE1618" s="12"/>
      <c r="EF1618" s="12"/>
      <c r="EG1618" s="12"/>
      <c r="EH1618" s="12"/>
      <c r="EI1618" s="12"/>
      <c r="EJ1618" s="12"/>
      <c r="EK1618" s="12"/>
      <c r="EL1618" s="12"/>
      <c r="EM1618" s="12"/>
      <c r="EN1618" s="12"/>
      <c r="EO1618" s="12"/>
      <c r="EP1618" s="12"/>
      <c r="EQ1618" s="12"/>
      <c r="ER1618" s="12"/>
      <c r="ES1618" s="12"/>
      <c r="ET1618" s="12"/>
      <c r="EU1618" s="12"/>
      <c r="EV1618" s="12"/>
      <c r="EW1618" s="12"/>
      <c r="EX1618" s="12"/>
      <c r="EY1618" s="12"/>
      <c r="EZ1618" s="12"/>
      <c r="FA1618" s="12"/>
      <c r="FB1618" s="12"/>
      <c r="FC1618" s="12"/>
      <c r="FD1618" s="12"/>
      <c r="FE1618" s="12"/>
      <c r="FF1618" s="12"/>
      <c r="FG1618" s="12"/>
      <c r="FH1618" s="12"/>
      <c r="FI1618" s="12"/>
      <c r="FJ1618" s="12"/>
      <c r="FK1618" s="12"/>
      <c r="FL1618" s="12"/>
      <c r="FM1618" s="12"/>
      <c r="FN1618" s="12"/>
      <c r="FO1618" s="12"/>
      <c r="FP1618" s="12"/>
      <c r="FQ1618" s="12"/>
      <c r="FR1618" s="12"/>
      <c r="FS1618" s="12"/>
      <c r="FT1618" s="12"/>
      <c r="FU1618" s="12"/>
      <c r="FV1618" s="12"/>
      <c r="FW1618" s="12"/>
      <c r="FX1618" s="12"/>
      <c r="FY1618" s="12"/>
      <c r="FZ1618" s="12"/>
      <c r="GA1618" s="12"/>
      <c r="GB1618" s="12"/>
      <c r="GC1618" s="12"/>
      <c r="GD1618" s="12"/>
      <c r="GE1618" s="12"/>
      <c r="GF1618" s="12"/>
      <c r="GG1618" s="12"/>
      <c r="GH1618" s="12"/>
      <c r="GI1618" s="12"/>
      <c r="GJ1618" s="12"/>
      <c r="GK1618" s="12"/>
      <c r="GL1618" s="12"/>
      <c r="GM1618" s="12"/>
      <c r="GN1618" s="12"/>
      <c r="GO1618" s="12"/>
      <c r="GP1618" s="12"/>
      <c r="GQ1618" s="12"/>
      <c r="GR1618" s="12"/>
      <c r="GS1618" s="12"/>
      <c r="GT1618" s="12"/>
      <c r="GU1618" s="12"/>
      <c r="GV1618" s="12"/>
      <c r="GW1618" s="12"/>
      <c r="GX1618" s="12"/>
      <c r="GY1618" s="12"/>
      <c r="GZ1618" s="12"/>
      <c r="HA1618" s="12"/>
      <c r="HB1618" s="12"/>
      <c r="HC1618" s="12"/>
      <c r="HD1618" s="12"/>
      <c r="HE1618" s="12"/>
      <c r="HF1618" s="12"/>
      <c r="HG1618" s="12"/>
      <c r="HH1618" s="12"/>
      <c r="HI1618" s="12"/>
      <c r="HJ1618" s="12"/>
      <c r="HK1618" s="12"/>
      <c r="HL1618" s="12"/>
      <c r="HM1618" s="12"/>
      <c r="HN1618" s="12"/>
      <c r="HO1618" s="12"/>
      <c r="HP1618" s="12"/>
      <c r="HQ1618" s="12"/>
      <c r="HR1618" s="12"/>
      <c r="HS1618" s="12"/>
      <c r="HT1618" s="12"/>
      <c r="HU1618" s="12"/>
      <c r="HV1618" s="12"/>
      <c r="HW1618" s="12"/>
      <c r="HX1618" s="12"/>
      <c r="HY1618" s="12"/>
      <c r="HZ1618" s="12"/>
      <c r="IA1618" s="12"/>
      <c r="IB1618" s="12"/>
      <c r="IC1618" s="12"/>
      <c r="ID1618" s="12"/>
    </row>
    <row r="1619" spans="1:238" x14ac:dyDescent="0.2">
      <c r="A1619" s="11">
        <f t="shared" si="26"/>
        <v>1610</v>
      </c>
      <c r="B1619" s="38" t="s">
        <v>663</v>
      </c>
      <c r="C1619" s="46" t="s">
        <v>137</v>
      </c>
      <c r="D1619" s="38" t="s">
        <v>182</v>
      </c>
      <c r="E1619" s="69">
        <v>2017.05</v>
      </c>
      <c r="F1619" s="40" t="s">
        <v>1726</v>
      </c>
      <c r="G1619" s="39">
        <v>1487</v>
      </c>
      <c r="H1619" s="39">
        <v>3132</v>
      </c>
      <c r="I1619" s="41" t="s">
        <v>18</v>
      </c>
      <c r="J1619" s="86" t="s">
        <v>17</v>
      </c>
      <c r="K1619" s="42"/>
    </row>
    <row r="1620" spans="1:238" x14ac:dyDescent="0.2">
      <c r="A1620" s="11">
        <f t="shared" ref="A1620:A1639" si="27">ROW()-9</f>
        <v>1611</v>
      </c>
      <c r="B1620" s="107" t="s">
        <v>664</v>
      </c>
      <c r="C1620" s="110" t="s">
        <v>137</v>
      </c>
      <c r="D1620" s="107" t="s">
        <v>182</v>
      </c>
      <c r="E1620" s="111">
        <v>2017.05</v>
      </c>
      <c r="F1620" s="114" t="s">
        <v>1292</v>
      </c>
      <c r="G1620" s="119">
        <v>1309</v>
      </c>
      <c r="H1620" s="119">
        <v>2924</v>
      </c>
      <c r="I1620" s="121" t="s">
        <v>18</v>
      </c>
      <c r="J1620" s="125" t="s">
        <v>17</v>
      </c>
      <c r="K1620" s="128"/>
    </row>
    <row r="1621" spans="1:238" x14ac:dyDescent="0.2">
      <c r="A1621" s="11">
        <f t="shared" si="27"/>
        <v>1612</v>
      </c>
      <c r="B1621" s="46" t="s">
        <v>1898</v>
      </c>
      <c r="C1621" s="46" t="s">
        <v>137</v>
      </c>
      <c r="D1621" s="38" t="s">
        <v>182</v>
      </c>
      <c r="E1621" s="69">
        <v>2017.11</v>
      </c>
      <c r="F1621" s="40" t="s">
        <v>1899</v>
      </c>
      <c r="G1621" s="39">
        <v>601</v>
      </c>
      <c r="H1621" s="39">
        <v>1035</v>
      </c>
      <c r="I1621" s="41" t="s">
        <v>18</v>
      </c>
      <c r="J1621" s="43" t="s">
        <v>17</v>
      </c>
      <c r="K1621" s="42"/>
      <c r="L1621" s="12"/>
      <c r="M1621" s="12"/>
      <c r="N1621" s="12"/>
      <c r="O1621" s="12"/>
      <c r="P1621" s="12"/>
      <c r="Q1621" s="12"/>
      <c r="R1621" s="12"/>
      <c r="S1621" s="12"/>
      <c r="T1621" s="12"/>
      <c r="U1621" s="12"/>
      <c r="V1621" s="12"/>
      <c r="W1621" s="12"/>
      <c r="X1621" s="12"/>
      <c r="Y1621" s="12"/>
      <c r="Z1621" s="12"/>
      <c r="AA1621" s="12"/>
      <c r="AB1621" s="12"/>
      <c r="AC1621" s="12"/>
      <c r="AD1621" s="12"/>
      <c r="AE1621" s="12"/>
      <c r="AF1621" s="12"/>
      <c r="AG1621" s="12"/>
      <c r="AH1621" s="12"/>
      <c r="AI1621" s="12"/>
      <c r="AJ1621" s="12"/>
      <c r="AK1621" s="12"/>
      <c r="AL1621" s="12"/>
      <c r="AM1621" s="12"/>
      <c r="AN1621" s="12"/>
      <c r="AO1621" s="12"/>
      <c r="AP1621" s="12"/>
      <c r="AQ1621" s="12"/>
      <c r="AR1621" s="12"/>
      <c r="AS1621" s="12"/>
      <c r="AT1621" s="12"/>
      <c r="AU1621" s="12"/>
      <c r="AV1621" s="12"/>
      <c r="AW1621" s="12"/>
      <c r="AX1621" s="12"/>
      <c r="AY1621" s="12"/>
      <c r="AZ1621" s="12"/>
      <c r="BA1621" s="12"/>
      <c r="BB1621" s="12"/>
      <c r="BC1621" s="12"/>
      <c r="BD1621" s="12"/>
      <c r="BE1621" s="12"/>
      <c r="BF1621" s="12"/>
      <c r="BG1621" s="12"/>
      <c r="BH1621" s="12"/>
      <c r="BI1621" s="12"/>
      <c r="BJ1621" s="12"/>
      <c r="BK1621" s="12"/>
      <c r="BL1621" s="12"/>
      <c r="BM1621" s="12"/>
      <c r="BN1621" s="12"/>
      <c r="BO1621" s="12"/>
      <c r="BP1621" s="12"/>
      <c r="BQ1621" s="12"/>
      <c r="BR1621" s="12"/>
      <c r="BS1621" s="12"/>
      <c r="BT1621" s="12"/>
      <c r="BU1621" s="12"/>
      <c r="BV1621" s="12"/>
      <c r="BW1621" s="12"/>
      <c r="BX1621" s="12"/>
      <c r="BY1621" s="12"/>
      <c r="BZ1621" s="12"/>
      <c r="CA1621" s="12"/>
      <c r="CB1621" s="12"/>
      <c r="CC1621" s="12"/>
      <c r="CD1621" s="12"/>
      <c r="CE1621" s="12"/>
      <c r="CF1621" s="12"/>
      <c r="CG1621" s="12"/>
      <c r="CH1621" s="12"/>
      <c r="CI1621" s="12"/>
      <c r="CJ1621" s="12"/>
      <c r="CK1621" s="12"/>
      <c r="CL1621" s="12"/>
      <c r="CM1621" s="12"/>
      <c r="CN1621" s="12"/>
      <c r="CO1621" s="12"/>
      <c r="CP1621" s="12"/>
      <c r="CQ1621" s="12"/>
      <c r="CR1621" s="12"/>
      <c r="CS1621" s="12"/>
      <c r="CT1621" s="12"/>
      <c r="CU1621" s="12"/>
      <c r="CV1621" s="12"/>
      <c r="CW1621" s="12"/>
      <c r="CX1621" s="12"/>
      <c r="CY1621" s="12"/>
      <c r="CZ1621" s="12"/>
      <c r="DA1621" s="12"/>
      <c r="DB1621" s="12"/>
      <c r="DC1621" s="12"/>
      <c r="DD1621" s="12"/>
      <c r="DE1621" s="12"/>
      <c r="DF1621" s="12"/>
      <c r="DG1621" s="12"/>
      <c r="DH1621" s="12"/>
      <c r="DI1621" s="12"/>
      <c r="DJ1621" s="12"/>
      <c r="DK1621" s="12"/>
      <c r="DL1621" s="12"/>
      <c r="DM1621" s="12"/>
      <c r="DN1621" s="12"/>
      <c r="DO1621" s="12"/>
      <c r="DP1621" s="12"/>
      <c r="DQ1621" s="12"/>
      <c r="DR1621" s="12"/>
      <c r="DS1621" s="12"/>
      <c r="DT1621" s="12"/>
      <c r="DU1621" s="12"/>
      <c r="DV1621" s="12"/>
      <c r="DW1621" s="12"/>
      <c r="DX1621" s="12"/>
      <c r="DY1621" s="12"/>
      <c r="DZ1621" s="12"/>
      <c r="EA1621" s="12"/>
      <c r="EB1621" s="12"/>
      <c r="EC1621" s="12"/>
      <c r="ED1621" s="12"/>
      <c r="EE1621" s="12"/>
      <c r="EF1621" s="12"/>
      <c r="EG1621" s="12"/>
      <c r="EH1621" s="12"/>
      <c r="EI1621" s="12"/>
      <c r="EJ1621" s="12"/>
      <c r="EK1621" s="12"/>
      <c r="EL1621" s="12"/>
      <c r="EM1621" s="12"/>
      <c r="EN1621" s="12"/>
      <c r="EO1621" s="12"/>
      <c r="EP1621" s="12"/>
      <c r="EQ1621" s="12"/>
      <c r="ER1621" s="12"/>
      <c r="ES1621" s="12"/>
      <c r="ET1621" s="12"/>
      <c r="EU1621" s="12"/>
      <c r="EV1621" s="12"/>
      <c r="EW1621" s="12"/>
      <c r="EX1621" s="12"/>
      <c r="EY1621" s="12"/>
      <c r="EZ1621" s="12"/>
      <c r="FA1621" s="12"/>
      <c r="FB1621" s="12"/>
      <c r="FC1621" s="12"/>
      <c r="FD1621" s="12"/>
      <c r="FE1621" s="12"/>
      <c r="FF1621" s="12"/>
      <c r="FG1621" s="12"/>
      <c r="FH1621" s="12"/>
      <c r="FI1621" s="12"/>
      <c r="FJ1621" s="12"/>
      <c r="FK1621" s="12"/>
      <c r="FL1621" s="12"/>
      <c r="FM1621" s="12"/>
      <c r="FN1621" s="12"/>
      <c r="FO1621" s="12"/>
      <c r="FP1621" s="12"/>
      <c r="FQ1621" s="12"/>
      <c r="FR1621" s="12"/>
      <c r="FS1621" s="12"/>
      <c r="FT1621" s="12"/>
      <c r="FU1621" s="12"/>
      <c r="FV1621" s="12"/>
      <c r="FW1621" s="12"/>
      <c r="FX1621" s="12"/>
      <c r="FY1621" s="12"/>
      <c r="FZ1621" s="12"/>
      <c r="GA1621" s="12"/>
      <c r="GB1621" s="12"/>
      <c r="GC1621" s="12"/>
      <c r="GD1621" s="12"/>
      <c r="GE1621" s="12"/>
      <c r="GF1621" s="12"/>
      <c r="GG1621" s="12"/>
      <c r="GH1621" s="12"/>
      <c r="GI1621" s="12"/>
      <c r="GJ1621" s="12"/>
      <c r="GK1621" s="12"/>
      <c r="GL1621" s="12"/>
      <c r="GM1621" s="12"/>
      <c r="GN1621" s="12"/>
      <c r="GO1621" s="12"/>
      <c r="GP1621" s="12"/>
      <c r="GQ1621" s="12"/>
      <c r="GR1621" s="12"/>
      <c r="GS1621" s="12"/>
      <c r="GT1621" s="12"/>
      <c r="GU1621" s="12"/>
      <c r="GV1621" s="12"/>
      <c r="GW1621" s="12"/>
      <c r="GX1621" s="12"/>
      <c r="GY1621" s="12"/>
      <c r="GZ1621" s="12"/>
      <c r="HA1621" s="12"/>
      <c r="HB1621" s="12"/>
      <c r="HC1621" s="12"/>
      <c r="HD1621" s="12"/>
      <c r="HE1621" s="12"/>
      <c r="HF1621" s="12"/>
      <c r="HG1621" s="12"/>
      <c r="HH1621" s="12"/>
      <c r="HI1621" s="12"/>
      <c r="HJ1621" s="12"/>
      <c r="HK1621" s="12"/>
      <c r="HL1621" s="12"/>
      <c r="HM1621" s="12"/>
      <c r="HN1621" s="12"/>
      <c r="HO1621" s="12"/>
      <c r="HP1621" s="12"/>
      <c r="HQ1621" s="12"/>
      <c r="HR1621" s="12"/>
      <c r="HS1621" s="12"/>
      <c r="HT1621" s="12"/>
      <c r="HU1621" s="12"/>
      <c r="HV1621" s="12"/>
      <c r="HW1621" s="12"/>
      <c r="HX1621" s="12"/>
      <c r="HY1621" s="12"/>
      <c r="HZ1621" s="12"/>
      <c r="IA1621" s="12"/>
      <c r="IB1621" s="12"/>
      <c r="IC1621" s="12"/>
      <c r="ID1621" s="12"/>
    </row>
    <row r="1622" spans="1:238" x14ac:dyDescent="0.2">
      <c r="A1622" s="11">
        <f t="shared" si="27"/>
        <v>1613</v>
      </c>
      <c r="B1622" s="38" t="s">
        <v>406</v>
      </c>
      <c r="C1622" s="55" t="s">
        <v>137</v>
      </c>
      <c r="D1622" s="55" t="s">
        <v>182</v>
      </c>
      <c r="E1622" s="69">
        <v>2020.04</v>
      </c>
      <c r="F1622" s="58" t="s">
        <v>131</v>
      </c>
      <c r="G1622" s="39">
        <v>2102</v>
      </c>
      <c r="H1622" s="39">
        <v>4436</v>
      </c>
      <c r="I1622" s="57" t="s">
        <v>18</v>
      </c>
      <c r="J1622" s="57" t="s">
        <v>17</v>
      </c>
      <c r="K1622" s="36" t="s">
        <v>1041</v>
      </c>
    </row>
    <row r="1623" spans="1:238" x14ac:dyDescent="0.2">
      <c r="A1623" s="11">
        <f t="shared" si="27"/>
        <v>1614</v>
      </c>
      <c r="B1623" s="32" t="s">
        <v>665</v>
      </c>
      <c r="C1623" s="32" t="s">
        <v>137</v>
      </c>
      <c r="D1623" s="32" t="s">
        <v>182</v>
      </c>
      <c r="E1623" s="68">
        <v>2020.09</v>
      </c>
      <c r="F1623" s="33" t="s">
        <v>1612</v>
      </c>
      <c r="G1623" s="34">
        <v>6656</v>
      </c>
      <c r="H1623" s="34">
        <v>14917</v>
      </c>
      <c r="I1623" s="57" t="s">
        <v>18</v>
      </c>
      <c r="J1623" s="35" t="s">
        <v>88</v>
      </c>
      <c r="K1623" s="36"/>
    </row>
    <row r="1624" spans="1:238" x14ac:dyDescent="0.2">
      <c r="A1624" s="11">
        <f t="shared" si="27"/>
        <v>1615</v>
      </c>
      <c r="B1624" s="32" t="s">
        <v>190</v>
      </c>
      <c r="C1624" s="32" t="s">
        <v>137</v>
      </c>
      <c r="D1624" s="32" t="s">
        <v>182</v>
      </c>
      <c r="E1624" s="68" t="s">
        <v>187</v>
      </c>
      <c r="F1624" s="33" t="s">
        <v>25</v>
      </c>
      <c r="G1624" s="34">
        <v>5095</v>
      </c>
      <c r="H1624" s="34">
        <v>10446</v>
      </c>
      <c r="I1624" s="37" t="s">
        <v>15</v>
      </c>
      <c r="J1624" s="35" t="s">
        <v>17</v>
      </c>
      <c r="K1624" s="36"/>
    </row>
    <row r="1625" spans="1:238" s="12" customFormat="1" x14ac:dyDescent="0.2">
      <c r="A1625" s="11">
        <f t="shared" si="27"/>
        <v>1616</v>
      </c>
      <c r="B1625" s="32" t="s">
        <v>1183</v>
      </c>
      <c r="C1625" s="32" t="s">
        <v>137</v>
      </c>
      <c r="D1625" s="32" t="s">
        <v>182</v>
      </c>
      <c r="E1625" s="68">
        <v>2020.12</v>
      </c>
      <c r="F1625" s="33" t="s">
        <v>1900</v>
      </c>
      <c r="G1625" s="34">
        <v>3075</v>
      </c>
      <c r="H1625" s="34">
        <v>7422</v>
      </c>
      <c r="I1625" s="37" t="s">
        <v>18</v>
      </c>
      <c r="J1625" s="35" t="s">
        <v>17</v>
      </c>
      <c r="K1625" s="36" t="s">
        <v>178</v>
      </c>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c r="DF1625" s="2"/>
      <c r="DG1625" s="2"/>
      <c r="DH1625" s="2"/>
      <c r="DI1625" s="2"/>
      <c r="DJ1625" s="2"/>
      <c r="DK1625" s="2"/>
      <c r="DL1625" s="2"/>
      <c r="DM1625" s="2"/>
      <c r="DN1625" s="2"/>
      <c r="DO1625" s="2"/>
      <c r="DP1625" s="2"/>
      <c r="DQ1625" s="2"/>
      <c r="DR1625" s="2"/>
      <c r="DS1625" s="2"/>
      <c r="DT1625" s="2"/>
      <c r="DU1625" s="2"/>
      <c r="DV1625" s="2"/>
      <c r="DW1625" s="2"/>
      <c r="DX1625" s="2"/>
      <c r="DY1625" s="2"/>
      <c r="DZ1625" s="2"/>
      <c r="EA1625" s="2"/>
      <c r="EB1625" s="2"/>
      <c r="EC1625" s="2"/>
      <c r="ED1625" s="2"/>
      <c r="EE1625" s="2"/>
      <c r="EF1625" s="2"/>
      <c r="EG1625" s="2"/>
      <c r="EH1625" s="2"/>
      <c r="EI1625" s="2"/>
      <c r="EJ1625" s="2"/>
      <c r="EK1625" s="2"/>
      <c r="EL1625" s="2"/>
      <c r="EM1625" s="2"/>
      <c r="EN1625" s="2"/>
      <c r="EO1625" s="2"/>
      <c r="EP1625" s="2"/>
      <c r="EQ1625" s="2"/>
      <c r="ER1625" s="2"/>
      <c r="ES1625" s="2"/>
      <c r="ET1625" s="2"/>
      <c r="EU1625" s="2"/>
      <c r="EV1625" s="2"/>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row>
    <row r="1626" spans="1:238" x14ac:dyDescent="0.2">
      <c r="A1626" s="11">
        <f t="shared" si="27"/>
        <v>1617</v>
      </c>
      <c r="B1626" s="32" t="s">
        <v>740</v>
      </c>
      <c r="C1626" s="32" t="s">
        <v>137</v>
      </c>
      <c r="D1626" s="32" t="s">
        <v>182</v>
      </c>
      <c r="E1626" s="68" t="s">
        <v>1333</v>
      </c>
      <c r="F1626" s="33" t="s">
        <v>1901</v>
      </c>
      <c r="G1626" s="34">
        <v>1478</v>
      </c>
      <c r="H1626" s="34">
        <v>3358</v>
      </c>
      <c r="I1626" s="37" t="s">
        <v>18</v>
      </c>
      <c r="J1626" s="35" t="s">
        <v>17</v>
      </c>
      <c r="K1626" s="36" t="s">
        <v>178</v>
      </c>
      <c r="L1626" s="12"/>
      <c r="M1626" s="12"/>
      <c r="N1626" s="12"/>
      <c r="O1626" s="12"/>
      <c r="P1626" s="12"/>
      <c r="Q1626" s="12"/>
      <c r="R1626" s="12"/>
      <c r="S1626" s="12"/>
      <c r="T1626" s="12"/>
      <c r="U1626" s="12"/>
      <c r="V1626" s="12"/>
      <c r="W1626" s="12"/>
      <c r="X1626" s="12"/>
      <c r="Y1626" s="12"/>
      <c r="Z1626" s="12"/>
      <c r="AA1626" s="12"/>
      <c r="AB1626" s="12"/>
      <c r="AC1626" s="12"/>
      <c r="AD1626" s="12"/>
      <c r="AE1626" s="12"/>
      <c r="AF1626" s="12"/>
      <c r="AG1626" s="12"/>
      <c r="AH1626" s="12"/>
      <c r="AI1626" s="12"/>
      <c r="AJ1626" s="12"/>
      <c r="AK1626" s="12"/>
      <c r="AL1626" s="12"/>
      <c r="AM1626" s="12"/>
      <c r="AN1626" s="12"/>
      <c r="AO1626" s="12"/>
      <c r="AP1626" s="12"/>
      <c r="AQ1626" s="12"/>
      <c r="AR1626" s="12"/>
      <c r="AS1626" s="12"/>
      <c r="AT1626" s="12"/>
      <c r="AU1626" s="12"/>
      <c r="AV1626" s="12"/>
      <c r="AW1626" s="12"/>
      <c r="AX1626" s="12"/>
      <c r="AY1626" s="12"/>
      <c r="AZ1626" s="12"/>
      <c r="BA1626" s="12"/>
      <c r="BB1626" s="12"/>
      <c r="BC1626" s="12"/>
      <c r="BD1626" s="12"/>
      <c r="BE1626" s="12"/>
      <c r="BF1626" s="12"/>
      <c r="BG1626" s="12"/>
      <c r="BH1626" s="12"/>
      <c r="BI1626" s="12"/>
      <c r="BJ1626" s="12"/>
      <c r="BK1626" s="12"/>
      <c r="BL1626" s="12"/>
      <c r="BM1626" s="12"/>
      <c r="BN1626" s="12"/>
      <c r="BO1626" s="12"/>
      <c r="BP1626" s="12"/>
      <c r="BQ1626" s="12"/>
      <c r="BR1626" s="12"/>
      <c r="BS1626" s="12"/>
      <c r="BT1626" s="12"/>
      <c r="BU1626" s="12"/>
      <c r="BV1626" s="12"/>
      <c r="BW1626" s="12"/>
      <c r="BX1626" s="12"/>
      <c r="BY1626" s="12"/>
      <c r="BZ1626" s="12"/>
      <c r="CA1626" s="12"/>
      <c r="CB1626" s="12"/>
      <c r="CC1626" s="12"/>
      <c r="CD1626" s="12"/>
      <c r="CE1626" s="12"/>
      <c r="CF1626" s="12"/>
      <c r="CG1626" s="12"/>
      <c r="CH1626" s="12"/>
      <c r="CI1626" s="12"/>
      <c r="CJ1626" s="12"/>
      <c r="CK1626" s="12"/>
      <c r="CL1626" s="12"/>
      <c r="CM1626" s="12"/>
      <c r="CN1626" s="12"/>
      <c r="CO1626" s="12"/>
      <c r="CP1626" s="12"/>
      <c r="CQ1626" s="12"/>
      <c r="CR1626" s="12"/>
      <c r="CS1626" s="12"/>
      <c r="CT1626" s="12"/>
      <c r="CU1626" s="12"/>
      <c r="CV1626" s="12"/>
      <c r="CW1626" s="12"/>
      <c r="CX1626" s="12"/>
      <c r="CY1626" s="12"/>
      <c r="CZ1626" s="12"/>
      <c r="DA1626" s="12"/>
      <c r="DB1626" s="12"/>
      <c r="DC1626" s="12"/>
      <c r="DD1626" s="12"/>
      <c r="DE1626" s="12"/>
      <c r="DF1626" s="12"/>
      <c r="DG1626" s="12"/>
      <c r="DH1626" s="12"/>
      <c r="DI1626" s="12"/>
      <c r="DJ1626" s="12"/>
      <c r="DK1626" s="12"/>
      <c r="DL1626" s="12"/>
      <c r="DM1626" s="12"/>
      <c r="DN1626" s="12"/>
      <c r="DO1626" s="12"/>
      <c r="DP1626" s="12"/>
      <c r="DQ1626" s="12"/>
      <c r="DR1626" s="12"/>
      <c r="DS1626" s="12"/>
      <c r="DT1626" s="12"/>
      <c r="DU1626" s="12"/>
      <c r="DV1626" s="12"/>
      <c r="DW1626" s="12"/>
      <c r="DX1626" s="12"/>
      <c r="DY1626" s="12"/>
      <c r="DZ1626" s="12"/>
      <c r="EA1626" s="12"/>
      <c r="EB1626" s="12"/>
      <c r="EC1626" s="12"/>
      <c r="ED1626" s="12"/>
      <c r="EE1626" s="12"/>
      <c r="EF1626" s="12"/>
      <c r="EG1626" s="12"/>
      <c r="EH1626" s="12"/>
      <c r="EI1626" s="12"/>
      <c r="EJ1626" s="12"/>
      <c r="EK1626" s="12"/>
      <c r="EL1626" s="12"/>
      <c r="EM1626" s="12"/>
      <c r="EN1626" s="12"/>
      <c r="EO1626" s="12"/>
      <c r="EP1626" s="12"/>
      <c r="EQ1626" s="12"/>
      <c r="ER1626" s="12"/>
      <c r="ES1626" s="12"/>
      <c r="ET1626" s="12"/>
      <c r="EU1626" s="12"/>
      <c r="EV1626" s="12"/>
      <c r="EW1626" s="12"/>
      <c r="EX1626" s="12"/>
      <c r="EY1626" s="12"/>
      <c r="EZ1626" s="12"/>
      <c r="FA1626" s="12"/>
      <c r="FB1626" s="12"/>
      <c r="FC1626" s="12"/>
      <c r="FD1626" s="12"/>
      <c r="FE1626" s="12"/>
      <c r="FF1626" s="12"/>
      <c r="FG1626" s="12"/>
      <c r="FH1626" s="12"/>
      <c r="FI1626" s="12"/>
      <c r="FJ1626" s="12"/>
      <c r="FK1626" s="12"/>
      <c r="FL1626" s="12"/>
      <c r="FM1626" s="12"/>
      <c r="FN1626" s="12"/>
      <c r="FO1626" s="12"/>
      <c r="FP1626" s="12"/>
      <c r="FQ1626" s="12"/>
      <c r="FR1626" s="12"/>
      <c r="FS1626" s="12"/>
      <c r="FT1626" s="12"/>
      <c r="FU1626" s="12"/>
      <c r="FV1626" s="12"/>
      <c r="FW1626" s="12"/>
      <c r="FX1626" s="12"/>
      <c r="FY1626" s="12"/>
      <c r="FZ1626" s="12"/>
      <c r="GA1626" s="12"/>
      <c r="GB1626" s="12"/>
      <c r="GC1626" s="12"/>
      <c r="GD1626" s="12"/>
      <c r="GE1626" s="12"/>
      <c r="GF1626" s="12"/>
      <c r="GG1626" s="12"/>
      <c r="GH1626" s="12"/>
      <c r="GI1626" s="12"/>
      <c r="GJ1626" s="12"/>
      <c r="GK1626" s="12"/>
      <c r="GL1626" s="12"/>
      <c r="GM1626" s="12"/>
      <c r="GN1626" s="12"/>
      <c r="GO1626" s="12"/>
      <c r="GP1626" s="12"/>
      <c r="GQ1626" s="12"/>
      <c r="GR1626" s="12"/>
      <c r="GS1626" s="12"/>
      <c r="GT1626" s="12"/>
      <c r="GU1626" s="12"/>
      <c r="GV1626" s="12"/>
      <c r="GW1626" s="12"/>
      <c r="GX1626" s="12"/>
      <c r="GY1626" s="12"/>
      <c r="GZ1626" s="12"/>
      <c r="HA1626" s="12"/>
      <c r="HB1626" s="12"/>
      <c r="HC1626" s="12"/>
      <c r="HD1626" s="12"/>
      <c r="HE1626" s="12"/>
      <c r="HF1626" s="12"/>
      <c r="HG1626" s="12"/>
      <c r="HH1626" s="12"/>
      <c r="HI1626" s="12"/>
      <c r="HJ1626" s="12"/>
      <c r="HK1626" s="12"/>
      <c r="HL1626" s="12"/>
      <c r="HM1626" s="12"/>
      <c r="HN1626" s="12"/>
      <c r="HO1626" s="12"/>
      <c r="HP1626" s="12"/>
      <c r="HQ1626" s="12"/>
      <c r="HR1626" s="12"/>
      <c r="HS1626" s="12"/>
      <c r="HT1626" s="12"/>
      <c r="HU1626" s="12"/>
      <c r="HV1626" s="12"/>
      <c r="HW1626" s="12"/>
      <c r="HX1626" s="12"/>
      <c r="HY1626" s="12"/>
      <c r="HZ1626" s="12"/>
      <c r="IA1626" s="12"/>
      <c r="IB1626" s="12"/>
      <c r="IC1626" s="12"/>
      <c r="ID1626" s="12"/>
    </row>
    <row r="1627" spans="1:238" x14ac:dyDescent="0.2">
      <c r="A1627" s="11">
        <f t="shared" si="27"/>
        <v>1618</v>
      </c>
      <c r="B1627" s="91" t="s">
        <v>755</v>
      </c>
      <c r="C1627" s="91" t="s">
        <v>137</v>
      </c>
      <c r="D1627" s="91" t="s">
        <v>182</v>
      </c>
      <c r="E1627" s="113" t="s">
        <v>1334</v>
      </c>
      <c r="F1627" s="92" t="s">
        <v>1833</v>
      </c>
      <c r="G1627" s="93">
        <v>1873</v>
      </c>
      <c r="H1627" s="93">
        <v>4087</v>
      </c>
      <c r="I1627" s="94" t="s">
        <v>18</v>
      </c>
      <c r="J1627" s="95" t="s">
        <v>17</v>
      </c>
      <c r="K1627" s="97"/>
    </row>
    <row r="1628" spans="1:238" x14ac:dyDescent="0.2">
      <c r="A1628" s="11">
        <f t="shared" si="27"/>
        <v>1619</v>
      </c>
      <c r="B1628" s="32" t="s">
        <v>875</v>
      </c>
      <c r="C1628" s="32" t="s">
        <v>137</v>
      </c>
      <c r="D1628" s="32" t="s">
        <v>182</v>
      </c>
      <c r="E1628" s="68" t="s">
        <v>1345</v>
      </c>
      <c r="F1628" s="33" t="s">
        <v>1341</v>
      </c>
      <c r="G1628" s="34">
        <v>1582</v>
      </c>
      <c r="H1628" s="34">
        <v>3741</v>
      </c>
      <c r="I1628" s="37" t="s">
        <v>18</v>
      </c>
      <c r="J1628" s="35" t="s">
        <v>17</v>
      </c>
      <c r="K1628" s="36"/>
    </row>
    <row r="1629" spans="1:238" x14ac:dyDescent="0.2">
      <c r="A1629" s="11">
        <f t="shared" si="27"/>
        <v>1620</v>
      </c>
      <c r="B1629" s="32" t="s">
        <v>1237</v>
      </c>
      <c r="C1629" s="32" t="s">
        <v>137</v>
      </c>
      <c r="D1629" s="32" t="s">
        <v>182</v>
      </c>
      <c r="E1629" s="68" t="s">
        <v>1229</v>
      </c>
      <c r="F1629" s="33" t="s">
        <v>1754</v>
      </c>
      <c r="G1629" s="34">
        <v>1862</v>
      </c>
      <c r="H1629" s="34">
        <v>3126</v>
      </c>
      <c r="I1629" s="37" t="s">
        <v>19</v>
      </c>
      <c r="J1629" s="35" t="s">
        <v>1238</v>
      </c>
      <c r="K1629" s="36"/>
    </row>
    <row r="1630" spans="1:238" x14ac:dyDescent="0.2">
      <c r="A1630" s="11">
        <f t="shared" si="27"/>
        <v>1621</v>
      </c>
      <c r="B1630" s="32" t="s">
        <v>2791</v>
      </c>
      <c r="C1630" s="32" t="s">
        <v>137</v>
      </c>
      <c r="D1630" s="32" t="s">
        <v>182</v>
      </c>
      <c r="E1630" s="68" t="s">
        <v>2760</v>
      </c>
      <c r="F1630" s="33" t="s">
        <v>2792</v>
      </c>
      <c r="G1630" s="34">
        <v>940</v>
      </c>
      <c r="H1630" s="34">
        <v>1989</v>
      </c>
      <c r="I1630" s="37" t="s">
        <v>19</v>
      </c>
      <c r="J1630" s="35" t="s">
        <v>17</v>
      </c>
      <c r="K1630" s="36"/>
    </row>
    <row r="1631" spans="1:238" x14ac:dyDescent="0.2">
      <c r="A1631" s="11">
        <f t="shared" si="27"/>
        <v>1622</v>
      </c>
      <c r="B1631" s="32" t="s">
        <v>1825</v>
      </c>
      <c r="C1631" s="32" t="s">
        <v>137</v>
      </c>
      <c r="D1631" s="38" t="s">
        <v>896</v>
      </c>
      <c r="E1631" s="69">
        <v>2011.06</v>
      </c>
      <c r="F1631" s="33" t="s">
        <v>1826</v>
      </c>
      <c r="G1631" s="34">
        <v>1732</v>
      </c>
      <c r="H1631" s="34">
        <v>3481</v>
      </c>
      <c r="I1631" s="37" t="s">
        <v>1268</v>
      </c>
      <c r="J1631" s="35" t="s">
        <v>17</v>
      </c>
      <c r="K1631" s="36"/>
    </row>
    <row r="1632" spans="1:238" x14ac:dyDescent="0.2">
      <c r="A1632" s="11">
        <f t="shared" si="27"/>
        <v>1623</v>
      </c>
      <c r="B1632" s="32" t="s">
        <v>1827</v>
      </c>
      <c r="C1632" s="32" t="s">
        <v>137</v>
      </c>
      <c r="D1632" s="38" t="s">
        <v>896</v>
      </c>
      <c r="E1632" s="69">
        <v>2011.11</v>
      </c>
      <c r="F1632" s="33" t="s">
        <v>1828</v>
      </c>
      <c r="G1632" s="34">
        <v>535</v>
      </c>
      <c r="H1632" s="34">
        <v>808</v>
      </c>
      <c r="I1632" s="37" t="s">
        <v>15</v>
      </c>
      <c r="J1632" s="35" t="s">
        <v>17</v>
      </c>
      <c r="K1632" s="36"/>
    </row>
    <row r="1633" spans="1:238" x14ac:dyDescent="0.2">
      <c r="A1633" s="11">
        <f t="shared" si="27"/>
        <v>1624</v>
      </c>
      <c r="B1633" s="32" t="s">
        <v>658</v>
      </c>
      <c r="C1633" s="32" t="s">
        <v>137</v>
      </c>
      <c r="D1633" s="38" t="s">
        <v>896</v>
      </c>
      <c r="E1633" s="69">
        <v>2014.11</v>
      </c>
      <c r="F1633" s="33" t="s">
        <v>1829</v>
      </c>
      <c r="G1633" s="34">
        <v>1085</v>
      </c>
      <c r="H1633" s="34">
        <v>2315</v>
      </c>
      <c r="I1633" s="37" t="s">
        <v>15</v>
      </c>
      <c r="J1633" s="35" t="s">
        <v>17</v>
      </c>
      <c r="K1633" s="36"/>
    </row>
    <row r="1634" spans="1:238" x14ac:dyDescent="0.2">
      <c r="A1634" s="11">
        <f t="shared" si="27"/>
        <v>1625</v>
      </c>
      <c r="B1634" s="38" t="s">
        <v>1079</v>
      </c>
      <c r="C1634" s="38" t="s">
        <v>137</v>
      </c>
      <c r="D1634" s="38" t="s">
        <v>896</v>
      </c>
      <c r="E1634" s="69" t="s">
        <v>221</v>
      </c>
      <c r="F1634" s="40" t="s">
        <v>1830</v>
      </c>
      <c r="G1634" s="39">
        <v>1653</v>
      </c>
      <c r="H1634" s="39">
        <v>2148</v>
      </c>
      <c r="I1634" s="41" t="s">
        <v>18</v>
      </c>
      <c r="J1634" s="43" t="s">
        <v>17</v>
      </c>
      <c r="K1634" s="42"/>
      <c r="L1634" s="12"/>
      <c r="M1634" s="12"/>
      <c r="N1634" s="12"/>
      <c r="O1634" s="12"/>
      <c r="P1634" s="12"/>
      <c r="Q1634" s="12"/>
      <c r="R1634" s="12"/>
      <c r="S1634" s="12"/>
      <c r="T1634" s="12"/>
      <c r="U1634" s="12"/>
      <c r="V1634" s="12"/>
      <c r="W1634" s="12"/>
      <c r="X1634" s="12"/>
      <c r="Y1634" s="12"/>
      <c r="Z1634" s="12"/>
      <c r="AA1634" s="12"/>
      <c r="AB1634" s="12"/>
      <c r="AC1634" s="12"/>
      <c r="AD1634" s="12"/>
      <c r="AE1634" s="12"/>
      <c r="AF1634" s="12"/>
      <c r="AG1634" s="12"/>
      <c r="AH1634" s="12"/>
      <c r="AI1634" s="12"/>
      <c r="AJ1634" s="12"/>
      <c r="AK1634" s="12"/>
      <c r="AL1634" s="12"/>
      <c r="AM1634" s="12"/>
      <c r="AN1634" s="12"/>
      <c r="AO1634" s="12"/>
      <c r="AP1634" s="12"/>
      <c r="AQ1634" s="12"/>
      <c r="AR1634" s="12"/>
      <c r="AS1634" s="12"/>
      <c r="AT1634" s="12"/>
      <c r="AU1634" s="12"/>
      <c r="AV1634" s="12"/>
      <c r="AW1634" s="12"/>
      <c r="AX1634" s="12"/>
      <c r="AY1634" s="12"/>
      <c r="AZ1634" s="12"/>
      <c r="BA1634" s="12"/>
      <c r="BB1634" s="12"/>
      <c r="BC1634" s="12"/>
      <c r="BD1634" s="12"/>
      <c r="BE1634" s="12"/>
      <c r="BF1634" s="12"/>
      <c r="BG1634" s="12"/>
      <c r="BH1634" s="12"/>
      <c r="BI1634" s="12"/>
      <c r="BJ1634" s="12"/>
      <c r="BK1634" s="12"/>
      <c r="BL1634" s="12"/>
      <c r="BM1634" s="12"/>
      <c r="BN1634" s="12"/>
      <c r="BO1634" s="12"/>
      <c r="BP1634" s="12"/>
      <c r="BQ1634" s="12"/>
      <c r="BR1634" s="12"/>
      <c r="BS1634" s="12"/>
      <c r="BT1634" s="12"/>
      <c r="BU1634" s="12"/>
      <c r="BV1634" s="12"/>
      <c r="BW1634" s="12"/>
      <c r="BX1634" s="12"/>
      <c r="BY1634" s="12"/>
      <c r="BZ1634" s="12"/>
      <c r="CA1634" s="12"/>
      <c r="CB1634" s="12"/>
      <c r="CC1634" s="12"/>
      <c r="CD1634" s="12"/>
      <c r="CE1634" s="12"/>
      <c r="CF1634" s="12"/>
      <c r="CG1634" s="12"/>
      <c r="CH1634" s="12"/>
      <c r="CI1634" s="12"/>
      <c r="CJ1634" s="12"/>
      <c r="CK1634" s="12"/>
      <c r="CL1634" s="12"/>
      <c r="CM1634" s="12"/>
      <c r="CN1634" s="12"/>
      <c r="CO1634" s="12"/>
      <c r="CP1634" s="12"/>
      <c r="CQ1634" s="12"/>
      <c r="CR1634" s="12"/>
      <c r="CS1634" s="12"/>
      <c r="CT1634" s="12"/>
      <c r="CU1634" s="12"/>
      <c r="CV1634" s="12"/>
      <c r="CW1634" s="12"/>
      <c r="CX1634" s="12"/>
      <c r="CY1634" s="12"/>
      <c r="CZ1634" s="12"/>
      <c r="DA1634" s="12"/>
      <c r="DB1634" s="12"/>
      <c r="DC1634" s="12"/>
      <c r="DD1634" s="12"/>
      <c r="DE1634" s="12"/>
      <c r="DF1634" s="12"/>
      <c r="DG1634" s="12"/>
      <c r="DH1634" s="12"/>
      <c r="DI1634" s="12"/>
      <c r="DJ1634" s="12"/>
      <c r="DK1634" s="12"/>
      <c r="DL1634" s="12"/>
      <c r="DM1634" s="12"/>
      <c r="DN1634" s="12"/>
      <c r="DO1634" s="12"/>
      <c r="DP1634" s="12"/>
      <c r="DQ1634" s="12"/>
      <c r="DR1634" s="12"/>
      <c r="DS1634" s="12"/>
      <c r="DT1634" s="12"/>
      <c r="DU1634" s="12"/>
      <c r="DV1634" s="12"/>
      <c r="DW1634" s="12"/>
      <c r="DX1634" s="12"/>
      <c r="DY1634" s="12"/>
      <c r="DZ1634" s="12"/>
      <c r="EA1634" s="12"/>
      <c r="EB1634" s="12"/>
      <c r="EC1634" s="12"/>
      <c r="ED1634" s="12"/>
      <c r="EE1634" s="12"/>
      <c r="EF1634" s="12"/>
      <c r="EG1634" s="12"/>
      <c r="EH1634" s="12"/>
      <c r="EI1634" s="12"/>
      <c r="EJ1634" s="12"/>
      <c r="EK1634" s="12"/>
      <c r="EL1634" s="12"/>
      <c r="EM1634" s="12"/>
      <c r="EN1634" s="12"/>
      <c r="EO1634" s="12"/>
      <c r="EP1634" s="12"/>
      <c r="EQ1634" s="12"/>
      <c r="ER1634" s="12"/>
      <c r="ES1634" s="12"/>
      <c r="ET1634" s="12"/>
      <c r="EU1634" s="12"/>
      <c r="EV1634" s="12"/>
      <c r="EW1634" s="12"/>
      <c r="EX1634" s="12"/>
      <c r="EY1634" s="12"/>
      <c r="EZ1634" s="12"/>
      <c r="FA1634" s="12"/>
      <c r="FB1634" s="12"/>
      <c r="FC1634" s="12"/>
      <c r="FD1634" s="12"/>
      <c r="FE1634" s="12"/>
      <c r="FF1634" s="12"/>
      <c r="FG1634" s="12"/>
      <c r="FH1634" s="12"/>
      <c r="FI1634" s="12"/>
      <c r="FJ1634" s="12"/>
      <c r="FK1634" s="12"/>
      <c r="FL1634" s="12"/>
      <c r="FM1634" s="12"/>
      <c r="FN1634" s="12"/>
      <c r="FO1634" s="12"/>
      <c r="FP1634" s="12"/>
      <c r="FQ1634" s="12"/>
      <c r="FR1634" s="12"/>
      <c r="FS1634" s="12"/>
      <c r="FT1634" s="12"/>
      <c r="FU1634" s="12"/>
      <c r="FV1634" s="12"/>
      <c r="FW1634" s="12"/>
      <c r="FX1634" s="12"/>
      <c r="FY1634" s="12"/>
      <c r="FZ1634" s="12"/>
      <c r="GA1634" s="12"/>
      <c r="GB1634" s="12"/>
      <c r="GC1634" s="12"/>
      <c r="GD1634" s="12"/>
      <c r="GE1634" s="12"/>
      <c r="GF1634" s="12"/>
      <c r="GG1634" s="12"/>
      <c r="GH1634" s="12"/>
      <c r="GI1634" s="12"/>
      <c r="GJ1634" s="12"/>
      <c r="GK1634" s="12"/>
      <c r="GL1634" s="12"/>
      <c r="GM1634" s="12"/>
      <c r="GN1634" s="12"/>
      <c r="GO1634" s="12"/>
      <c r="GP1634" s="12"/>
      <c r="GQ1634" s="12"/>
      <c r="GR1634" s="12"/>
      <c r="GS1634" s="12"/>
      <c r="GT1634" s="12"/>
      <c r="GU1634" s="12"/>
      <c r="GV1634" s="12"/>
      <c r="GW1634" s="12"/>
      <c r="GX1634" s="12"/>
      <c r="GY1634" s="12"/>
      <c r="GZ1634" s="12"/>
      <c r="HA1634" s="12"/>
      <c r="HB1634" s="12"/>
      <c r="HC1634" s="12"/>
      <c r="HD1634" s="12"/>
      <c r="HE1634" s="12"/>
      <c r="HF1634" s="12"/>
      <c r="HG1634" s="12"/>
      <c r="HH1634" s="12"/>
      <c r="HI1634" s="12"/>
      <c r="HJ1634" s="12"/>
      <c r="HK1634" s="12"/>
      <c r="HL1634" s="12"/>
      <c r="HM1634" s="12"/>
      <c r="HN1634" s="12"/>
      <c r="HO1634" s="12"/>
      <c r="HP1634" s="12"/>
      <c r="HQ1634" s="12"/>
      <c r="HR1634" s="12"/>
      <c r="HS1634" s="12"/>
      <c r="HT1634" s="12"/>
      <c r="HU1634" s="12"/>
      <c r="HV1634" s="12"/>
      <c r="HW1634" s="12"/>
      <c r="HX1634" s="12"/>
      <c r="HY1634" s="12"/>
      <c r="HZ1634" s="12"/>
      <c r="IA1634" s="12"/>
      <c r="IB1634" s="12"/>
      <c r="IC1634" s="12"/>
      <c r="ID1634" s="12"/>
    </row>
    <row r="1635" spans="1:238" x14ac:dyDescent="0.2">
      <c r="A1635" s="11">
        <f t="shared" si="27"/>
        <v>1626</v>
      </c>
      <c r="B1635" s="38" t="s">
        <v>1086</v>
      </c>
      <c r="C1635" s="38" t="s">
        <v>137</v>
      </c>
      <c r="D1635" s="38" t="s">
        <v>896</v>
      </c>
      <c r="E1635" s="69">
        <v>2017.01</v>
      </c>
      <c r="F1635" s="40" t="s">
        <v>1310</v>
      </c>
      <c r="G1635" s="85">
        <v>212</v>
      </c>
      <c r="H1635" s="39">
        <v>520</v>
      </c>
      <c r="I1635" s="41" t="s">
        <v>1064</v>
      </c>
      <c r="J1635" s="43" t="s">
        <v>88</v>
      </c>
      <c r="K1635" s="42"/>
      <c r="L1635" s="18"/>
      <c r="M1635" s="18"/>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18"/>
      <c r="AM1635" s="18"/>
      <c r="AN1635" s="18"/>
      <c r="AO1635" s="18"/>
      <c r="AP1635" s="18"/>
      <c r="AQ1635" s="18"/>
      <c r="AR1635" s="18"/>
      <c r="AS1635" s="18"/>
      <c r="AT1635" s="18"/>
      <c r="AU1635" s="18"/>
      <c r="AV1635" s="18"/>
      <c r="AW1635" s="18"/>
      <c r="AX1635" s="18"/>
      <c r="AY1635" s="18"/>
      <c r="AZ1635" s="18"/>
      <c r="BA1635" s="18"/>
      <c r="BB1635" s="18"/>
      <c r="BC1635" s="18"/>
      <c r="BD1635" s="18"/>
      <c r="BE1635" s="18"/>
      <c r="BF1635" s="18"/>
      <c r="BG1635" s="18"/>
      <c r="BH1635" s="18"/>
      <c r="BI1635" s="18"/>
      <c r="BJ1635" s="18"/>
      <c r="BK1635" s="18"/>
      <c r="BL1635" s="18"/>
      <c r="BM1635" s="18"/>
      <c r="BN1635" s="18"/>
      <c r="BO1635" s="18"/>
      <c r="BP1635" s="18"/>
      <c r="BQ1635" s="18"/>
      <c r="BR1635" s="18"/>
      <c r="BS1635" s="18"/>
      <c r="BT1635" s="18"/>
      <c r="BU1635" s="18"/>
      <c r="BV1635" s="18"/>
      <c r="BW1635" s="18"/>
      <c r="BX1635" s="18"/>
      <c r="BY1635" s="18"/>
      <c r="BZ1635" s="18"/>
      <c r="CA1635" s="18"/>
      <c r="CB1635" s="18"/>
      <c r="CC1635" s="18"/>
      <c r="CD1635" s="18"/>
      <c r="CE1635" s="18"/>
      <c r="CF1635" s="18"/>
      <c r="CG1635" s="18"/>
      <c r="CH1635" s="18"/>
      <c r="CI1635" s="18"/>
      <c r="CJ1635" s="18"/>
      <c r="CK1635" s="18"/>
      <c r="CL1635" s="18"/>
      <c r="CM1635" s="18"/>
      <c r="CN1635" s="18"/>
      <c r="CO1635" s="18"/>
      <c r="CP1635" s="18"/>
      <c r="CQ1635" s="18"/>
      <c r="CR1635" s="18"/>
      <c r="CS1635" s="18"/>
      <c r="CT1635" s="18"/>
      <c r="CU1635" s="18"/>
      <c r="CV1635" s="18"/>
      <c r="CW1635" s="18"/>
      <c r="CX1635" s="18"/>
      <c r="CY1635" s="18"/>
      <c r="CZ1635" s="18"/>
      <c r="DA1635" s="18"/>
      <c r="DB1635" s="18"/>
      <c r="DC1635" s="18"/>
      <c r="DD1635" s="18"/>
      <c r="DE1635" s="18"/>
      <c r="DF1635" s="18"/>
      <c r="DG1635" s="18"/>
      <c r="DH1635" s="18"/>
      <c r="DI1635" s="18"/>
      <c r="DJ1635" s="18"/>
      <c r="DK1635" s="18"/>
      <c r="DL1635" s="18"/>
      <c r="DM1635" s="18"/>
      <c r="DN1635" s="18"/>
      <c r="DO1635" s="18"/>
      <c r="DP1635" s="18"/>
      <c r="DQ1635" s="18"/>
      <c r="DR1635" s="18"/>
      <c r="DS1635" s="18"/>
      <c r="DT1635" s="18"/>
      <c r="DU1635" s="18"/>
      <c r="DV1635" s="18"/>
      <c r="DW1635" s="18"/>
      <c r="DX1635" s="18"/>
      <c r="DY1635" s="18"/>
      <c r="DZ1635" s="18"/>
      <c r="EA1635" s="18"/>
      <c r="EB1635" s="18"/>
      <c r="EC1635" s="18"/>
      <c r="ED1635" s="18"/>
      <c r="EE1635" s="18"/>
      <c r="EF1635" s="18"/>
      <c r="EG1635" s="18"/>
      <c r="EH1635" s="18"/>
      <c r="EI1635" s="18"/>
      <c r="EJ1635" s="18"/>
      <c r="EK1635" s="18"/>
      <c r="EL1635" s="18"/>
      <c r="EM1635" s="18"/>
      <c r="EN1635" s="18"/>
      <c r="EO1635" s="18"/>
      <c r="EP1635" s="18"/>
      <c r="EQ1635" s="18"/>
      <c r="ER1635" s="18"/>
      <c r="ES1635" s="18"/>
      <c r="ET1635" s="18"/>
      <c r="EU1635" s="18"/>
      <c r="EV1635" s="18"/>
      <c r="EW1635" s="18"/>
      <c r="EX1635" s="18"/>
      <c r="EY1635" s="18"/>
      <c r="EZ1635" s="18"/>
      <c r="FA1635" s="18"/>
      <c r="FB1635" s="18"/>
      <c r="FC1635" s="18"/>
      <c r="FD1635" s="18"/>
      <c r="FE1635" s="18"/>
      <c r="FF1635" s="18"/>
      <c r="FG1635" s="18"/>
      <c r="FH1635" s="18"/>
      <c r="FI1635" s="18"/>
      <c r="FJ1635" s="18"/>
      <c r="FK1635" s="18"/>
      <c r="FL1635" s="18"/>
      <c r="FM1635" s="18"/>
      <c r="FN1635" s="18"/>
      <c r="FO1635" s="18"/>
      <c r="FP1635" s="18"/>
      <c r="FQ1635" s="18"/>
      <c r="FR1635" s="18"/>
      <c r="FS1635" s="18"/>
      <c r="FT1635" s="18"/>
      <c r="FU1635" s="18"/>
      <c r="FV1635" s="18"/>
      <c r="FW1635" s="18"/>
      <c r="FX1635" s="18"/>
      <c r="FY1635" s="18"/>
      <c r="FZ1635" s="18"/>
      <c r="GA1635" s="18"/>
      <c r="GB1635" s="18"/>
      <c r="GC1635" s="18"/>
      <c r="GD1635" s="18"/>
      <c r="GE1635" s="18"/>
      <c r="GF1635" s="18"/>
      <c r="GG1635" s="18"/>
      <c r="GH1635" s="18"/>
      <c r="GI1635" s="18"/>
      <c r="GJ1635" s="18"/>
      <c r="GK1635" s="18"/>
      <c r="GL1635" s="18"/>
      <c r="GM1635" s="18"/>
      <c r="GN1635" s="18"/>
      <c r="GO1635" s="18"/>
      <c r="GP1635" s="18"/>
      <c r="GQ1635" s="18"/>
      <c r="GR1635" s="18"/>
      <c r="GS1635" s="18"/>
      <c r="GT1635" s="18"/>
      <c r="GU1635" s="18"/>
      <c r="GV1635" s="18"/>
      <c r="GW1635" s="18"/>
      <c r="GX1635" s="18"/>
      <c r="GY1635" s="18"/>
      <c r="GZ1635" s="18"/>
      <c r="HA1635" s="18"/>
      <c r="HB1635" s="18"/>
      <c r="HC1635" s="18"/>
      <c r="HD1635" s="18"/>
      <c r="HE1635" s="18"/>
      <c r="HF1635" s="18"/>
      <c r="HG1635" s="18"/>
      <c r="HH1635" s="18"/>
      <c r="HI1635" s="18"/>
      <c r="HJ1635" s="18"/>
      <c r="HK1635" s="18"/>
      <c r="HL1635" s="18"/>
      <c r="HM1635" s="18"/>
      <c r="HN1635" s="18"/>
      <c r="HO1635" s="18"/>
      <c r="HP1635" s="18"/>
      <c r="HQ1635" s="18"/>
      <c r="HR1635" s="18"/>
      <c r="HS1635" s="18"/>
      <c r="HT1635" s="18"/>
      <c r="HU1635" s="18"/>
      <c r="HV1635" s="18"/>
      <c r="HW1635" s="18"/>
      <c r="HX1635" s="18"/>
      <c r="HY1635" s="18"/>
      <c r="HZ1635" s="18"/>
      <c r="IA1635" s="18"/>
      <c r="IB1635" s="18"/>
      <c r="IC1635" s="18"/>
      <c r="ID1635" s="18"/>
    </row>
    <row r="1636" spans="1:238" x14ac:dyDescent="0.2">
      <c r="A1636" s="11">
        <f t="shared" si="27"/>
        <v>1627</v>
      </c>
      <c r="B1636" s="46" t="s">
        <v>1831</v>
      </c>
      <c r="C1636" s="46" t="s">
        <v>137</v>
      </c>
      <c r="D1636" s="38" t="s">
        <v>896</v>
      </c>
      <c r="E1636" s="69">
        <v>2018.02</v>
      </c>
      <c r="F1636" s="40" t="s">
        <v>1285</v>
      </c>
      <c r="G1636" s="39">
        <v>878</v>
      </c>
      <c r="H1636" s="39">
        <v>1960</v>
      </c>
      <c r="I1636" s="41" t="s">
        <v>18</v>
      </c>
      <c r="J1636" s="43" t="s">
        <v>17</v>
      </c>
      <c r="K1636" s="36"/>
      <c r="L1636" s="12"/>
      <c r="M1636" s="12"/>
      <c r="N1636" s="12"/>
      <c r="O1636" s="12"/>
      <c r="P1636" s="12"/>
      <c r="Q1636" s="12"/>
      <c r="R1636" s="12"/>
      <c r="S1636" s="12"/>
      <c r="T1636" s="12"/>
      <c r="U1636" s="12"/>
      <c r="V1636" s="12"/>
      <c r="W1636" s="12"/>
      <c r="X1636" s="12"/>
      <c r="Y1636" s="12"/>
      <c r="Z1636" s="12"/>
      <c r="AA1636" s="12"/>
      <c r="AB1636" s="12"/>
      <c r="AC1636" s="12"/>
      <c r="AD1636" s="12"/>
      <c r="AE1636" s="12"/>
      <c r="AF1636" s="12"/>
      <c r="AG1636" s="12"/>
      <c r="AH1636" s="12"/>
      <c r="AI1636" s="12"/>
      <c r="AJ1636" s="12"/>
      <c r="AK1636" s="12"/>
      <c r="AL1636" s="12"/>
      <c r="AM1636" s="12"/>
      <c r="AN1636" s="12"/>
      <c r="AO1636" s="12"/>
      <c r="AP1636" s="12"/>
      <c r="AQ1636" s="12"/>
      <c r="AR1636" s="12"/>
      <c r="AS1636" s="12"/>
      <c r="AT1636" s="12"/>
      <c r="AU1636" s="12"/>
      <c r="AV1636" s="12"/>
      <c r="AW1636" s="12"/>
      <c r="AX1636" s="12"/>
      <c r="AY1636" s="12"/>
      <c r="AZ1636" s="12"/>
      <c r="BA1636" s="12"/>
      <c r="BB1636" s="12"/>
      <c r="BC1636" s="12"/>
      <c r="BD1636" s="12"/>
      <c r="BE1636" s="12"/>
      <c r="BF1636" s="12"/>
      <c r="BG1636" s="12"/>
      <c r="BH1636" s="12"/>
      <c r="BI1636" s="12"/>
      <c r="BJ1636" s="12"/>
      <c r="BK1636" s="12"/>
      <c r="BL1636" s="12"/>
      <c r="BM1636" s="12"/>
      <c r="BN1636" s="12"/>
      <c r="BO1636" s="12"/>
      <c r="BP1636" s="12"/>
      <c r="BQ1636" s="12"/>
      <c r="BR1636" s="12"/>
      <c r="BS1636" s="12"/>
      <c r="BT1636" s="12"/>
      <c r="BU1636" s="12"/>
      <c r="BV1636" s="12"/>
      <c r="BW1636" s="12"/>
      <c r="BX1636" s="12"/>
      <c r="BY1636" s="12"/>
      <c r="BZ1636" s="12"/>
      <c r="CA1636" s="12"/>
      <c r="CB1636" s="12"/>
      <c r="CC1636" s="12"/>
      <c r="CD1636" s="12"/>
      <c r="CE1636" s="12"/>
      <c r="CF1636" s="12"/>
      <c r="CG1636" s="12"/>
      <c r="CH1636" s="12"/>
      <c r="CI1636" s="12"/>
      <c r="CJ1636" s="12"/>
      <c r="CK1636" s="12"/>
      <c r="CL1636" s="12"/>
      <c r="CM1636" s="12"/>
      <c r="CN1636" s="12"/>
      <c r="CO1636" s="12"/>
      <c r="CP1636" s="12"/>
      <c r="CQ1636" s="12"/>
      <c r="CR1636" s="12"/>
      <c r="CS1636" s="12"/>
      <c r="CT1636" s="12"/>
      <c r="CU1636" s="12"/>
      <c r="CV1636" s="12"/>
      <c r="CW1636" s="12"/>
      <c r="CX1636" s="12"/>
      <c r="CY1636" s="12"/>
      <c r="CZ1636" s="12"/>
      <c r="DA1636" s="12"/>
      <c r="DB1636" s="12"/>
      <c r="DC1636" s="12"/>
      <c r="DD1636" s="12"/>
      <c r="DE1636" s="12"/>
      <c r="DF1636" s="12"/>
      <c r="DG1636" s="12"/>
      <c r="DH1636" s="12"/>
      <c r="DI1636" s="12"/>
      <c r="DJ1636" s="12"/>
      <c r="DK1636" s="12"/>
      <c r="DL1636" s="12"/>
      <c r="DM1636" s="12"/>
      <c r="DN1636" s="12"/>
      <c r="DO1636" s="12"/>
      <c r="DP1636" s="12"/>
      <c r="DQ1636" s="12"/>
      <c r="DR1636" s="12"/>
      <c r="DS1636" s="12"/>
      <c r="DT1636" s="12"/>
      <c r="DU1636" s="12"/>
      <c r="DV1636" s="12"/>
      <c r="DW1636" s="12"/>
      <c r="DX1636" s="12"/>
      <c r="DY1636" s="12"/>
      <c r="DZ1636" s="12"/>
      <c r="EA1636" s="12"/>
      <c r="EB1636" s="12"/>
      <c r="EC1636" s="12"/>
      <c r="ED1636" s="12"/>
      <c r="EE1636" s="12"/>
      <c r="EF1636" s="12"/>
      <c r="EG1636" s="12"/>
      <c r="EH1636" s="12"/>
      <c r="EI1636" s="12"/>
      <c r="EJ1636" s="12"/>
      <c r="EK1636" s="12"/>
      <c r="EL1636" s="12"/>
      <c r="EM1636" s="12"/>
      <c r="EN1636" s="12"/>
      <c r="EO1636" s="12"/>
      <c r="EP1636" s="12"/>
      <c r="EQ1636" s="12"/>
      <c r="ER1636" s="12"/>
      <c r="ES1636" s="12"/>
      <c r="ET1636" s="12"/>
      <c r="EU1636" s="12"/>
      <c r="EV1636" s="12"/>
      <c r="EW1636" s="12"/>
      <c r="EX1636" s="12"/>
      <c r="EY1636" s="12"/>
      <c r="EZ1636" s="12"/>
      <c r="FA1636" s="12"/>
      <c r="FB1636" s="12"/>
      <c r="FC1636" s="12"/>
      <c r="FD1636" s="12"/>
      <c r="FE1636" s="12"/>
      <c r="FF1636" s="12"/>
      <c r="FG1636" s="12"/>
      <c r="FH1636" s="12"/>
      <c r="FI1636" s="12"/>
      <c r="FJ1636" s="12"/>
      <c r="FK1636" s="12"/>
      <c r="FL1636" s="12"/>
      <c r="FM1636" s="12"/>
      <c r="FN1636" s="12"/>
      <c r="FO1636" s="12"/>
      <c r="FP1636" s="12"/>
      <c r="FQ1636" s="12"/>
      <c r="FR1636" s="12"/>
      <c r="FS1636" s="12"/>
      <c r="FT1636" s="12"/>
      <c r="FU1636" s="12"/>
      <c r="FV1636" s="12"/>
      <c r="FW1636" s="12"/>
      <c r="FX1636" s="12"/>
      <c r="FY1636" s="12"/>
      <c r="FZ1636" s="12"/>
      <c r="GA1636" s="12"/>
      <c r="GB1636" s="12"/>
      <c r="GC1636" s="12"/>
      <c r="GD1636" s="12"/>
      <c r="GE1636" s="12"/>
      <c r="GF1636" s="12"/>
      <c r="GG1636" s="12"/>
      <c r="GH1636" s="12"/>
      <c r="GI1636" s="12"/>
      <c r="GJ1636" s="12"/>
      <c r="GK1636" s="12"/>
      <c r="GL1636" s="12"/>
      <c r="GM1636" s="12"/>
      <c r="GN1636" s="12"/>
      <c r="GO1636" s="12"/>
      <c r="GP1636" s="12"/>
      <c r="GQ1636" s="12"/>
      <c r="GR1636" s="12"/>
      <c r="GS1636" s="12"/>
      <c r="GT1636" s="12"/>
      <c r="GU1636" s="12"/>
      <c r="GV1636" s="12"/>
      <c r="GW1636" s="12"/>
      <c r="GX1636" s="12"/>
      <c r="GY1636" s="12"/>
      <c r="GZ1636" s="12"/>
      <c r="HA1636" s="12"/>
      <c r="HB1636" s="12"/>
      <c r="HC1636" s="12"/>
      <c r="HD1636" s="12"/>
      <c r="HE1636" s="12"/>
      <c r="HF1636" s="12"/>
      <c r="HG1636" s="12"/>
      <c r="HH1636" s="12"/>
      <c r="HI1636" s="12"/>
      <c r="HJ1636" s="12"/>
      <c r="HK1636" s="12"/>
      <c r="HL1636" s="12"/>
      <c r="HM1636" s="12"/>
      <c r="HN1636" s="12"/>
      <c r="HO1636" s="12"/>
      <c r="HP1636" s="12"/>
      <c r="HQ1636" s="12"/>
      <c r="HR1636" s="12"/>
      <c r="HS1636" s="12"/>
      <c r="HT1636" s="12"/>
      <c r="HU1636" s="12"/>
      <c r="HV1636" s="12"/>
      <c r="HW1636" s="12"/>
      <c r="HX1636" s="12"/>
      <c r="HY1636" s="12"/>
      <c r="HZ1636" s="12"/>
      <c r="IA1636" s="12"/>
      <c r="IB1636" s="12"/>
      <c r="IC1636" s="12"/>
      <c r="ID1636" s="12"/>
    </row>
    <row r="1637" spans="1:238" x14ac:dyDescent="0.2">
      <c r="A1637" s="11">
        <f t="shared" si="27"/>
        <v>1628</v>
      </c>
      <c r="B1637" s="32" t="s">
        <v>1195</v>
      </c>
      <c r="C1637" s="32" t="s">
        <v>137</v>
      </c>
      <c r="D1637" s="32" t="s">
        <v>896</v>
      </c>
      <c r="E1637" s="68" t="s">
        <v>1327</v>
      </c>
      <c r="F1637" s="33" t="s">
        <v>1832</v>
      </c>
      <c r="G1637" s="34">
        <v>839</v>
      </c>
      <c r="H1637" s="34">
        <v>1706</v>
      </c>
      <c r="I1637" s="37" t="s">
        <v>18</v>
      </c>
      <c r="J1637" s="35" t="s">
        <v>40</v>
      </c>
      <c r="K1637" s="36"/>
    </row>
    <row r="1638" spans="1:238" x14ac:dyDescent="0.2">
      <c r="A1638" s="11">
        <f t="shared" si="27"/>
        <v>1629</v>
      </c>
      <c r="B1638" s="32" t="s">
        <v>789</v>
      </c>
      <c r="C1638" s="32" t="s">
        <v>137</v>
      </c>
      <c r="D1638" s="32" t="s">
        <v>896</v>
      </c>
      <c r="E1638" s="68" t="s">
        <v>1335</v>
      </c>
      <c r="F1638" s="33" t="s">
        <v>1833</v>
      </c>
      <c r="G1638" s="34">
        <v>1873</v>
      </c>
      <c r="H1638" s="34">
        <v>4087</v>
      </c>
      <c r="I1638" s="37" t="s">
        <v>18</v>
      </c>
      <c r="J1638" s="35" t="s">
        <v>17</v>
      </c>
      <c r="K1638" s="36"/>
    </row>
    <row r="1639" spans="1:238" x14ac:dyDescent="0.2">
      <c r="A1639" s="11">
        <f t="shared" si="27"/>
        <v>1630</v>
      </c>
      <c r="B1639" s="32" t="s">
        <v>830</v>
      </c>
      <c r="C1639" s="32" t="s">
        <v>137</v>
      </c>
      <c r="D1639" s="32" t="s">
        <v>896</v>
      </c>
      <c r="E1639" s="68" t="s">
        <v>1340</v>
      </c>
      <c r="F1639" s="33" t="s">
        <v>1834</v>
      </c>
      <c r="G1639" s="34">
        <v>1750</v>
      </c>
      <c r="H1639" s="34">
        <v>3738</v>
      </c>
      <c r="I1639" s="37" t="s">
        <v>15</v>
      </c>
      <c r="J1639" s="35" t="s">
        <v>17</v>
      </c>
      <c r="K1639" s="36"/>
    </row>
    <row r="1640" spans="1:238" s="12" customFormat="1" x14ac:dyDescent="0.2">
      <c r="A1640" s="139" t="s">
        <v>1108</v>
      </c>
      <c r="B1640" s="140"/>
      <c r="C1640" s="140"/>
      <c r="D1640" s="140"/>
      <c r="E1640" s="140"/>
      <c r="F1640" s="140"/>
      <c r="G1640" s="140"/>
      <c r="H1640" s="140"/>
      <c r="I1640" s="140"/>
      <c r="J1640" s="140"/>
      <c r="K1640" s="141"/>
    </row>
    <row r="1641" spans="1:238" s="12" customFormat="1" x14ac:dyDescent="0.2">
      <c r="A1641" s="11">
        <f>ROW()-10</f>
        <v>1631</v>
      </c>
      <c r="B1641" s="32" t="s">
        <v>1265</v>
      </c>
      <c r="C1641" s="38" t="s">
        <v>1266</v>
      </c>
      <c r="D1641" s="38" t="s">
        <v>1266</v>
      </c>
      <c r="E1641" s="69">
        <v>2010.09</v>
      </c>
      <c r="F1641" s="33" t="s">
        <v>1267</v>
      </c>
      <c r="G1641" s="34">
        <v>1216</v>
      </c>
      <c r="H1641" s="34">
        <v>1823</v>
      </c>
      <c r="I1641" s="37" t="s">
        <v>1268</v>
      </c>
      <c r="J1641" s="35" t="s">
        <v>17</v>
      </c>
      <c r="K1641" s="44"/>
      <c r="L1641" s="15"/>
      <c r="M1641" s="15"/>
      <c r="N1641" s="15"/>
      <c r="O1641" s="15"/>
      <c r="P1641" s="15"/>
      <c r="Q1641" s="15"/>
      <c r="R1641" s="15"/>
      <c r="S1641" s="15"/>
      <c r="T1641" s="15"/>
      <c r="U1641" s="15"/>
      <c r="V1641" s="15"/>
      <c r="W1641" s="15"/>
      <c r="X1641" s="15"/>
      <c r="Y1641" s="15"/>
      <c r="Z1641" s="15"/>
      <c r="AA1641" s="15"/>
      <c r="AB1641" s="15"/>
      <c r="AC1641" s="15"/>
      <c r="AD1641" s="15"/>
      <c r="AE1641" s="15"/>
      <c r="AF1641" s="15"/>
      <c r="AG1641" s="15"/>
      <c r="AH1641" s="15"/>
      <c r="AI1641" s="15"/>
      <c r="AJ1641" s="15"/>
      <c r="AK1641" s="15"/>
      <c r="AL1641" s="15"/>
      <c r="AM1641" s="15"/>
      <c r="AN1641" s="15"/>
      <c r="AO1641" s="15"/>
      <c r="AP1641" s="15"/>
      <c r="AQ1641" s="15"/>
      <c r="AR1641" s="15"/>
      <c r="AS1641" s="15"/>
      <c r="AT1641" s="15"/>
      <c r="AU1641" s="15"/>
      <c r="AV1641" s="15"/>
      <c r="AW1641" s="15"/>
      <c r="AX1641" s="15"/>
      <c r="AY1641" s="15"/>
      <c r="AZ1641" s="15"/>
      <c r="BA1641" s="15"/>
      <c r="BB1641" s="15"/>
      <c r="BC1641" s="15"/>
      <c r="BD1641" s="15"/>
      <c r="BE1641" s="15"/>
      <c r="BF1641" s="15"/>
      <c r="BG1641" s="15"/>
      <c r="BH1641" s="15"/>
      <c r="BI1641" s="15"/>
      <c r="BJ1641" s="15"/>
      <c r="BK1641" s="15"/>
      <c r="BL1641" s="15"/>
      <c r="BM1641" s="15"/>
      <c r="BN1641" s="15"/>
      <c r="BO1641" s="15"/>
      <c r="BP1641" s="15"/>
      <c r="BQ1641" s="15"/>
      <c r="BR1641" s="15"/>
      <c r="BS1641" s="15"/>
      <c r="BT1641" s="15"/>
      <c r="BU1641" s="15"/>
      <c r="BV1641" s="15"/>
      <c r="BW1641" s="15"/>
      <c r="BX1641" s="15"/>
      <c r="BY1641" s="15"/>
      <c r="BZ1641" s="15"/>
      <c r="CA1641" s="15"/>
      <c r="CB1641" s="15"/>
      <c r="CC1641" s="15"/>
      <c r="CD1641" s="15"/>
      <c r="CE1641" s="15"/>
      <c r="CF1641" s="15"/>
      <c r="CG1641" s="15"/>
      <c r="CH1641" s="15"/>
      <c r="CI1641" s="15"/>
      <c r="CJ1641" s="15"/>
      <c r="CK1641" s="15"/>
      <c r="CL1641" s="15"/>
      <c r="CM1641" s="15"/>
      <c r="CN1641" s="15"/>
      <c r="CO1641" s="15"/>
      <c r="CP1641" s="15"/>
      <c r="CQ1641" s="15"/>
      <c r="CR1641" s="15"/>
      <c r="CS1641" s="15"/>
      <c r="CT1641" s="15"/>
      <c r="CU1641" s="15"/>
      <c r="CV1641" s="15"/>
      <c r="CW1641" s="15"/>
      <c r="CX1641" s="15"/>
      <c r="CY1641" s="15"/>
      <c r="CZ1641" s="15"/>
      <c r="DA1641" s="15"/>
      <c r="DB1641" s="15"/>
      <c r="DC1641" s="15"/>
      <c r="DD1641" s="15"/>
      <c r="DE1641" s="15"/>
      <c r="DF1641" s="15"/>
      <c r="DG1641" s="15"/>
      <c r="DH1641" s="15"/>
      <c r="DI1641" s="15"/>
      <c r="DJ1641" s="15"/>
      <c r="DK1641" s="15"/>
      <c r="DL1641" s="15"/>
      <c r="DM1641" s="15"/>
      <c r="DN1641" s="15"/>
      <c r="DO1641" s="15"/>
      <c r="DP1641" s="15"/>
      <c r="DQ1641" s="15"/>
      <c r="DR1641" s="15"/>
      <c r="DS1641" s="15"/>
      <c r="DT1641" s="15"/>
      <c r="DU1641" s="15"/>
      <c r="DV1641" s="15"/>
      <c r="DW1641" s="15"/>
      <c r="DX1641" s="15"/>
      <c r="DY1641" s="15"/>
      <c r="DZ1641" s="15"/>
      <c r="EA1641" s="15"/>
      <c r="EB1641" s="15"/>
      <c r="EC1641" s="15"/>
      <c r="ED1641" s="15"/>
      <c r="EE1641" s="15"/>
      <c r="EF1641" s="15"/>
      <c r="EG1641" s="15"/>
      <c r="EH1641" s="15"/>
      <c r="EI1641" s="15"/>
      <c r="EJ1641" s="15"/>
      <c r="EK1641" s="15"/>
      <c r="EL1641" s="15"/>
      <c r="EM1641" s="15"/>
      <c r="EN1641" s="15"/>
      <c r="EO1641" s="15"/>
      <c r="EP1641" s="15"/>
      <c r="EQ1641" s="15"/>
      <c r="ER1641" s="15"/>
      <c r="ES1641" s="15"/>
      <c r="ET1641" s="15"/>
      <c r="EU1641" s="15"/>
      <c r="EV1641" s="15"/>
      <c r="EW1641" s="15"/>
      <c r="EX1641" s="15"/>
      <c r="EY1641" s="15"/>
      <c r="EZ1641" s="15"/>
      <c r="FA1641" s="15"/>
      <c r="FB1641" s="15"/>
      <c r="FC1641" s="15"/>
      <c r="FD1641" s="15"/>
      <c r="FE1641" s="15"/>
      <c r="FF1641" s="15"/>
      <c r="FG1641" s="15"/>
      <c r="FH1641" s="15"/>
      <c r="FI1641" s="15"/>
      <c r="FJ1641" s="15"/>
      <c r="FK1641" s="15"/>
      <c r="FL1641" s="15"/>
      <c r="FM1641" s="15"/>
      <c r="FN1641" s="15"/>
      <c r="FO1641" s="15"/>
      <c r="FP1641" s="15"/>
      <c r="FQ1641" s="15"/>
      <c r="FR1641" s="15"/>
      <c r="FS1641" s="15"/>
      <c r="FT1641" s="15"/>
      <c r="FU1641" s="15"/>
      <c r="FV1641" s="15"/>
      <c r="FW1641" s="15"/>
      <c r="FX1641" s="15"/>
      <c r="FY1641" s="15"/>
      <c r="FZ1641" s="15"/>
      <c r="GA1641" s="15"/>
      <c r="GB1641" s="15"/>
      <c r="GC1641" s="15"/>
      <c r="GD1641" s="15"/>
      <c r="GE1641" s="15"/>
      <c r="GF1641" s="15"/>
      <c r="GG1641" s="15"/>
      <c r="GH1641" s="15"/>
      <c r="GI1641" s="15"/>
      <c r="GJ1641" s="15"/>
      <c r="GK1641" s="15"/>
      <c r="GL1641" s="15"/>
      <c r="GM1641" s="15"/>
      <c r="GN1641" s="15"/>
      <c r="GO1641" s="15"/>
      <c r="GP1641" s="15"/>
      <c r="GQ1641" s="15"/>
      <c r="GR1641" s="15"/>
      <c r="GS1641" s="15"/>
      <c r="GT1641" s="15"/>
      <c r="GU1641" s="15"/>
      <c r="GV1641" s="15"/>
      <c r="GW1641" s="15"/>
      <c r="GX1641" s="15"/>
      <c r="GY1641" s="15"/>
      <c r="GZ1641" s="15"/>
      <c r="HA1641" s="15"/>
      <c r="HB1641" s="15"/>
      <c r="HC1641" s="15"/>
      <c r="HD1641" s="15"/>
      <c r="HE1641" s="15"/>
      <c r="HF1641" s="15"/>
      <c r="HG1641" s="15"/>
      <c r="HH1641" s="15"/>
      <c r="HI1641" s="15"/>
      <c r="HJ1641" s="15"/>
      <c r="HK1641" s="15"/>
      <c r="HL1641" s="15"/>
      <c r="HM1641" s="15"/>
      <c r="HN1641" s="15"/>
      <c r="HO1641" s="15"/>
      <c r="HP1641" s="15"/>
      <c r="HQ1641" s="15"/>
      <c r="HR1641" s="15"/>
      <c r="HS1641" s="15"/>
      <c r="HT1641" s="15"/>
      <c r="HU1641" s="15"/>
      <c r="HV1641" s="15"/>
      <c r="HW1641" s="15"/>
      <c r="HX1641" s="15"/>
      <c r="HY1641" s="15"/>
      <c r="HZ1641" s="15"/>
      <c r="IA1641" s="15"/>
      <c r="IB1641" s="15"/>
      <c r="IC1641" s="15"/>
      <c r="ID1641" s="15"/>
    </row>
    <row r="1642" spans="1:238" s="12" customFormat="1" x14ac:dyDescent="0.2">
      <c r="A1642" s="11">
        <f t="shared" ref="A1642:A1658" si="28">ROW()-10</f>
        <v>1632</v>
      </c>
      <c r="B1642" s="32" t="s">
        <v>258</v>
      </c>
      <c r="C1642" s="38" t="s">
        <v>1266</v>
      </c>
      <c r="D1642" s="38" t="s">
        <v>1266</v>
      </c>
      <c r="E1642" s="69">
        <v>2011.06</v>
      </c>
      <c r="F1642" s="33" t="s">
        <v>1269</v>
      </c>
      <c r="G1642" s="34">
        <v>771</v>
      </c>
      <c r="H1642" s="34">
        <v>1196</v>
      </c>
      <c r="I1642" s="37" t="s">
        <v>1268</v>
      </c>
      <c r="J1642" s="35" t="s">
        <v>17</v>
      </c>
      <c r="K1642" s="36"/>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c r="DY1642" s="2"/>
      <c r="DZ1642" s="2"/>
      <c r="EA1642" s="2"/>
      <c r="EB1642" s="2"/>
      <c r="EC1642" s="2"/>
      <c r="ED1642" s="2"/>
      <c r="EE1642" s="2"/>
      <c r="EF1642" s="2"/>
      <c r="EG1642" s="2"/>
      <c r="EH1642" s="2"/>
      <c r="EI1642" s="2"/>
      <c r="EJ1642" s="2"/>
      <c r="EK1642" s="2"/>
      <c r="EL1642" s="2"/>
      <c r="EM1642" s="2"/>
      <c r="EN1642" s="2"/>
      <c r="EO1642" s="2"/>
      <c r="EP1642" s="2"/>
      <c r="EQ1642" s="2"/>
      <c r="ER1642" s="2"/>
      <c r="ES1642" s="2"/>
      <c r="ET1642" s="2"/>
      <c r="EU1642" s="2"/>
      <c r="EV1642" s="2"/>
      <c r="EW1642" s="2"/>
      <c r="EX1642" s="2"/>
      <c r="EY1642" s="2"/>
      <c r="EZ1642" s="2"/>
      <c r="FA1642" s="2"/>
      <c r="FB1642" s="2"/>
      <c r="FC1642" s="2"/>
      <c r="FD1642" s="2"/>
      <c r="FE1642" s="2"/>
      <c r="FF1642" s="2"/>
      <c r="FG1642" s="2"/>
      <c r="FH1642" s="2"/>
      <c r="FI1642" s="2"/>
      <c r="FJ1642" s="2"/>
      <c r="FK1642" s="2"/>
      <c r="FL1642" s="2"/>
      <c r="FM1642" s="2"/>
      <c r="FN1642" s="2"/>
      <c r="FO1642" s="2"/>
      <c r="FP1642" s="2"/>
      <c r="FQ1642" s="2"/>
      <c r="FR1642" s="2"/>
      <c r="FS1642" s="2"/>
      <c r="FT1642" s="2"/>
      <c r="FU1642" s="2"/>
      <c r="FV1642" s="2"/>
      <c r="FW1642" s="2"/>
      <c r="FX1642" s="2"/>
      <c r="FY1642" s="2"/>
      <c r="FZ1642" s="2"/>
      <c r="GA1642" s="2"/>
      <c r="GB1642" s="2"/>
      <c r="GC1642" s="2"/>
      <c r="GD1642" s="2"/>
      <c r="GE1642" s="2"/>
      <c r="GF1642" s="2"/>
      <c r="GG1642" s="2"/>
      <c r="GH1642" s="2"/>
      <c r="GI1642" s="2"/>
      <c r="GJ1642" s="2"/>
      <c r="GK1642" s="2"/>
      <c r="GL1642" s="2"/>
      <c r="GM1642" s="2"/>
      <c r="GN1642" s="2"/>
      <c r="GO1642" s="2"/>
      <c r="GP1642" s="2"/>
      <c r="GQ1642" s="2"/>
      <c r="GR1642" s="2"/>
      <c r="GS1642" s="2"/>
      <c r="GT1642" s="2"/>
      <c r="GU1642" s="2"/>
      <c r="GV1642" s="2"/>
      <c r="GW1642" s="2"/>
      <c r="GX1642" s="2"/>
      <c r="GY1642" s="2"/>
      <c r="GZ1642" s="2"/>
      <c r="HA1642" s="2"/>
      <c r="HB1642" s="2"/>
      <c r="HC1642" s="2"/>
      <c r="HD1642" s="2"/>
      <c r="HE1642" s="2"/>
      <c r="HF1642" s="2"/>
      <c r="HG1642" s="2"/>
      <c r="HH1642" s="2"/>
      <c r="HI1642" s="2"/>
      <c r="HJ1642" s="2"/>
      <c r="HK1642" s="2"/>
      <c r="HL1642" s="2"/>
      <c r="HM1642" s="2"/>
      <c r="HN1642" s="2"/>
      <c r="HO1642" s="2"/>
      <c r="HP1642" s="2"/>
      <c r="HQ1642" s="2"/>
      <c r="HR1642" s="2"/>
      <c r="HS1642" s="2"/>
      <c r="HT1642" s="2"/>
      <c r="HU1642" s="2"/>
      <c r="HV1642" s="2"/>
      <c r="HW1642" s="2"/>
      <c r="HX1642" s="2"/>
      <c r="HY1642" s="2"/>
      <c r="HZ1642" s="2"/>
      <c r="IA1642" s="2"/>
      <c r="IB1642" s="2"/>
      <c r="IC1642" s="2"/>
      <c r="ID1642" s="2"/>
    </row>
    <row r="1643" spans="1:238" x14ac:dyDescent="0.2">
      <c r="A1643" s="11">
        <f t="shared" si="28"/>
        <v>1633</v>
      </c>
      <c r="B1643" s="91" t="s">
        <v>1270</v>
      </c>
      <c r="C1643" s="108" t="s">
        <v>1266</v>
      </c>
      <c r="D1643" s="38" t="s">
        <v>1266</v>
      </c>
      <c r="E1643" s="113">
        <v>2012.06</v>
      </c>
      <c r="F1643" s="92" t="s">
        <v>1271</v>
      </c>
      <c r="G1643" s="93">
        <v>326</v>
      </c>
      <c r="H1643" s="93">
        <v>543</v>
      </c>
      <c r="I1643" s="94" t="s">
        <v>18</v>
      </c>
      <c r="J1643" s="95" t="s">
        <v>17</v>
      </c>
      <c r="K1643" s="97"/>
      <c r="L1643" s="14"/>
      <c r="M1643" s="14"/>
      <c r="N1643" s="14"/>
      <c r="O1643" s="14"/>
      <c r="P1643" s="14"/>
      <c r="Q1643" s="14"/>
      <c r="R1643" s="14"/>
      <c r="S1643" s="14"/>
      <c r="T1643" s="14"/>
      <c r="U1643" s="14"/>
      <c r="V1643" s="14"/>
      <c r="W1643" s="14"/>
      <c r="X1643" s="14"/>
      <c r="Y1643" s="14"/>
      <c r="Z1643" s="14"/>
      <c r="AA1643" s="14"/>
      <c r="AB1643" s="14"/>
      <c r="AC1643" s="14"/>
      <c r="AD1643" s="14"/>
      <c r="AE1643" s="14"/>
      <c r="AF1643" s="14"/>
      <c r="AG1643" s="14"/>
      <c r="AH1643" s="14"/>
      <c r="AI1643" s="14"/>
      <c r="AJ1643" s="14"/>
      <c r="AK1643" s="14"/>
      <c r="AL1643" s="14"/>
      <c r="AM1643" s="14"/>
      <c r="AN1643" s="14"/>
      <c r="AO1643" s="14"/>
      <c r="AP1643" s="14"/>
      <c r="AQ1643" s="14"/>
      <c r="AR1643" s="14"/>
      <c r="AS1643" s="14"/>
      <c r="AT1643" s="14"/>
      <c r="AU1643" s="14"/>
      <c r="AV1643" s="14"/>
      <c r="AW1643" s="14"/>
      <c r="AX1643" s="14"/>
      <c r="AY1643" s="14"/>
      <c r="AZ1643" s="14"/>
      <c r="BA1643" s="14"/>
      <c r="BB1643" s="14"/>
      <c r="BC1643" s="14"/>
      <c r="BD1643" s="14"/>
      <c r="BE1643" s="14"/>
      <c r="BF1643" s="14"/>
      <c r="BG1643" s="14"/>
      <c r="BH1643" s="14"/>
      <c r="BI1643" s="14"/>
      <c r="BJ1643" s="14"/>
      <c r="BK1643" s="14"/>
      <c r="BL1643" s="14"/>
      <c r="BM1643" s="14"/>
      <c r="BN1643" s="14"/>
      <c r="BO1643" s="14"/>
      <c r="BP1643" s="14"/>
      <c r="BQ1643" s="14"/>
      <c r="BR1643" s="14"/>
      <c r="BS1643" s="14"/>
      <c r="BT1643" s="14"/>
      <c r="BU1643" s="14"/>
      <c r="BV1643" s="14"/>
      <c r="BW1643" s="14"/>
      <c r="BX1643" s="14"/>
      <c r="BY1643" s="14"/>
      <c r="BZ1643" s="14"/>
      <c r="CA1643" s="14"/>
      <c r="CB1643" s="14"/>
      <c r="CC1643" s="14"/>
      <c r="CD1643" s="14"/>
      <c r="CE1643" s="14"/>
      <c r="CF1643" s="14"/>
      <c r="CG1643" s="14"/>
      <c r="CH1643" s="14"/>
      <c r="CI1643" s="14"/>
      <c r="CJ1643" s="14"/>
      <c r="CK1643" s="14"/>
      <c r="CL1643" s="14"/>
      <c r="CM1643" s="14"/>
      <c r="CN1643" s="14"/>
      <c r="CO1643" s="14"/>
      <c r="CP1643" s="14"/>
      <c r="CQ1643" s="14"/>
      <c r="CR1643" s="14"/>
      <c r="CS1643" s="14"/>
      <c r="CT1643" s="14"/>
      <c r="CU1643" s="14"/>
      <c r="CV1643" s="14"/>
      <c r="CW1643" s="14"/>
      <c r="CX1643" s="14"/>
      <c r="CY1643" s="14"/>
      <c r="CZ1643" s="14"/>
      <c r="DA1643" s="14"/>
      <c r="DB1643" s="14"/>
      <c r="DC1643" s="14"/>
      <c r="DD1643" s="14"/>
      <c r="DE1643" s="14"/>
      <c r="DF1643" s="14"/>
      <c r="DG1643" s="14"/>
      <c r="DH1643" s="14"/>
      <c r="DI1643" s="14"/>
      <c r="DJ1643" s="14"/>
      <c r="DK1643" s="14"/>
      <c r="DL1643" s="14"/>
      <c r="DM1643" s="14"/>
      <c r="DN1643" s="14"/>
      <c r="DO1643" s="14"/>
      <c r="DP1643" s="14"/>
      <c r="DQ1643" s="14"/>
      <c r="DR1643" s="14"/>
      <c r="DS1643" s="14"/>
      <c r="DT1643" s="14"/>
      <c r="DU1643" s="14"/>
      <c r="DV1643" s="14"/>
      <c r="DW1643" s="14"/>
      <c r="DX1643" s="14"/>
      <c r="DY1643" s="14"/>
      <c r="DZ1643" s="14"/>
      <c r="EA1643" s="14"/>
      <c r="EB1643" s="14"/>
      <c r="EC1643" s="14"/>
      <c r="ED1643" s="14"/>
      <c r="EE1643" s="14"/>
      <c r="EF1643" s="14"/>
      <c r="EG1643" s="14"/>
      <c r="EH1643" s="14"/>
      <c r="EI1643" s="14"/>
      <c r="EJ1643" s="14"/>
      <c r="EK1643" s="14"/>
      <c r="EL1643" s="14"/>
      <c r="EM1643" s="14"/>
      <c r="EN1643" s="14"/>
      <c r="EO1643" s="14"/>
      <c r="EP1643" s="14"/>
      <c r="EQ1643" s="14"/>
      <c r="ER1643" s="14"/>
      <c r="ES1643" s="14"/>
      <c r="ET1643" s="14"/>
      <c r="EU1643" s="14"/>
      <c r="EV1643" s="14"/>
      <c r="EW1643" s="14"/>
      <c r="EX1643" s="14"/>
      <c r="EY1643" s="14"/>
      <c r="EZ1643" s="14"/>
      <c r="FA1643" s="14"/>
      <c r="FB1643" s="14"/>
      <c r="FC1643" s="14"/>
      <c r="FD1643" s="14"/>
      <c r="FE1643" s="14"/>
      <c r="FF1643" s="14"/>
      <c r="FG1643" s="14"/>
      <c r="FH1643" s="14"/>
      <c r="FI1643" s="14"/>
      <c r="FJ1643" s="14"/>
      <c r="FK1643" s="14"/>
      <c r="FL1643" s="14"/>
      <c r="FM1643" s="14"/>
      <c r="FN1643" s="14"/>
      <c r="FO1643" s="14"/>
      <c r="FP1643" s="14"/>
      <c r="FQ1643" s="14"/>
      <c r="FR1643" s="14"/>
      <c r="FS1643" s="14"/>
      <c r="FT1643" s="14"/>
      <c r="FU1643" s="14"/>
      <c r="FV1643" s="14"/>
      <c r="FW1643" s="14"/>
      <c r="FX1643" s="14"/>
      <c r="FY1643" s="14"/>
      <c r="FZ1643" s="14"/>
      <c r="GA1643" s="14"/>
      <c r="GB1643" s="14"/>
      <c r="GC1643" s="14"/>
      <c r="GD1643" s="14"/>
      <c r="GE1643" s="14"/>
      <c r="GF1643" s="14"/>
      <c r="GG1643" s="14"/>
      <c r="GH1643" s="14"/>
      <c r="GI1643" s="14"/>
      <c r="GJ1643" s="14"/>
      <c r="GK1643" s="14"/>
      <c r="GL1643" s="14"/>
      <c r="GM1643" s="14"/>
      <c r="GN1643" s="14"/>
      <c r="GO1643" s="14"/>
      <c r="GP1643" s="14"/>
      <c r="GQ1643" s="14"/>
      <c r="GR1643" s="14"/>
      <c r="GS1643" s="14"/>
      <c r="GT1643" s="14"/>
      <c r="GU1643" s="14"/>
      <c r="GV1643" s="14"/>
      <c r="GW1643" s="14"/>
      <c r="GX1643" s="14"/>
      <c r="GY1643" s="14"/>
      <c r="GZ1643" s="14"/>
      <c r="HA1643" s="14"/>
      <c r="HB1643" s="14"/>
      <c r="HC1643" s="14"/>
      <c r="HD1643" s="14"/>
      <c r="HE1643" s="14"/>
      <c r="HF1643" s="14"/>
      <c r="HG1643" s="14"/>
      <c r="HH1643" s="14"/>
      <c r="HI1643" s="14"/>
      <c r="HJ1643" s="14"/>
      <c r="HK1643" s="14"/>
      <c r="HL1643" s="14"/>
      <c r="HM1643" s="14"/>
      <c r="HN1643" s="14"/>
      <c r="HO1643" s="14"/>
      <c r="HP1643" s="14"/>
      <c r="HQ1643" s="14"/>
      <c r="HR1643" s="14"/>
      <c r="HS1643" s="14"/>
      <c r="HT1643" s="14"/>
      <c r="HU1643" s="14"/>
      <c r="HV1643" s="14"/>
      <c r="HW1643" s="14"/>
      <c r="HX1643" s="14"/>
      <c r="HY1643" s="14"/>
      <c r="HZ1643" s="14"/>
      <c r="IA1643" s="14"/>
      <c r="IB1643" s="14"/>
      <c r="IC1643" s="14"/>
      <c r="ID1643" s="14"/>
    </row>
    <row r="1644" spans="1:238" x14ac:dyDescent="0.2">
      <c r="A1644" s="11">
        <f t="shared" si="28"/>
        <v>1634</v>
      </c>
      <c r="B1644" s="38" t="s">
        <v>1272</v>
      </c>
      <c r="C1644" s="32" t="s">
        <v>1266</v>
      </c>
      <c r="D1644" s="38" t="s">
        <v>1266</v>
      </c>
      <c r="E1644" s="68">
        <v>2013.02</v>
      </c>
      <c r="F1644" s="33" t="s">
        <v>1273</v>
      </c>
      <c r="G1644" s="34">
        <v>3549</v>
      </c>
      <c r="H1644" s="34">
        <v>7292</v>
      </c>
      <c r="I1644" s="37" t="s">
        <v>18</v>
      </c>
      <c r="J1644" s="35" t="s">
        <v>17</v>
      </c>
      <c r="K1644" s="36"/>
    </row>
    <row r="1645" spans="1:238" x14ac:dyDescent="0.2">
      <c r="A1645" s="11">
        <f t="shared" si="28"/>
        <v>1635</v>
      </c>
      <c r="B1645" s="38" t="s">
        <v>1274</v>
      </c>
      <c r="C1645" s="38" t="s">
        <v>1266</v>
      </c>
      <c r="D1645" s="38" t="s">
        <v>1266</v>
      </c>
      <c r="E1645" s="68">
        <v>2013.06</v>
      </c>
      <c r="F1645" s="33" t="s">
        <v>1275</v>
      </c>
      <c r="G1645" s="34">
        <v>2157</v>
      </c>
      <c r="H1645" s="34">
        <v>3594</v>
      </c>
      <c r="I1645" s="37" t="s">
        <v>15</v>
      </c>
      <c r="J1645" s="35" t="s">
        <v>17</v>
      </c>
      <c r="K1645" s="36"/>
    </row>
    <row r="1646" spans="1:238" x14ac:dyDescent="0.2">
      <c r="A1646" s="11">
        <f t="shared" si="28"/>
        <v>1636</v>
      </c>
      <c r="B1646" s="38" t="s">
        <v>1276</v>
      </c>
      <c r="C1646" s="38" t="s">
        <v>1266</v>
      </c>
      <c r="D1646" s="38" t="s">
        <v>1266</v>
      </c>
      <c r="E1646" s="68">
        <v>2013.07</v>
      </c>
      <c r="F1646" s="33" t="s">
        <v>1277</v>
      </c>
      <c r="G1646" s="34">
        <v>668</v>
      </c>
      <c r="H1646" s="34">
        <v>1106</v>
      </c>
      <c r="I1646" s="37" t="s">
        <v>15</v>
      </c>
      <c r="J1646" s="35" t="s">
        <v>17</v>
      </c>
      <c r="K1646" s="36"/>
    </row>
    <row r="1647" spans="1:238" x14ac:dyDescent="0.2">
      <c r="A1647" s="11">
        <f t="shared" si="28"/>
        <v>1637</v>
      </c>
      <c r="B1647" s="38" t="s">
        <v>1278</v>
      </c>
      <c r="C1647" s="38" t="s">
        <v>1266</v>
      </c>
      <c r="D1647" s="38" t="s">
        <v>1266</v>
      </c>
      <c r="E1647" s="69">
        <v>2014.04</v>
      </c>
      <c r="F1647" s="82" t="s">
        <v>1279</v>
      </c>
      <c r="G1647" s="83">
        <v>1893</v>
      </c>
      <c r="H1647" s="34">
        <v>2257</v>
      </c>
      <c r="I1647" s="37" t="s">
        <v>1268</v>
      </c>
      <c r="J1647" s="35" t="s">
        <v>17</v>
      </c>
      <c r="K1647" s="45"/>
      <c r="L1647" s="13"/>
      <c r="M1647" s="13"/>
      <c r="N1647" s="13"/>
      <c r="O1647" s="13"/>
      <c r="P1647" s="13"/>
      <c r="Q1647" s="13"/>
      <c r="R1647" s="13"/>
      <c r="S1647" s="13"/>
      <c r="T1647" s="13"/>
      <c r="U1647" s="13"/>
      <c r="V1647" s="13"/>
      <c r="W1647" s="13"/>
      <c r="X1647" s="13"/>
      <c r="Y1647" s="13"/>
      <c r="Z1647" s="13"/>
      <c r="AA1647" s="13"/>
      <c r="AB1647" s="13"/>
      <c r="AC1647" s="13"/>
      <c r="AD1647" s="13"/>
      <c r="AE1647" s="13"/>
      <c r="AF1647" s="13"/>
      <c r="AG1647" s="13"/>
      <c r="AH1647" s="13"/>
      <c r="AI1647" s="13"/>
      <c r="AJ1647" s="13"/>
      <c r="AK1647" s="13"/>
      <c r="AL1647" s="13"/>
      <c r="AM1647" s="13"/>
      <c r="AN1647" s="13"/>
      <c r="AO1647" s="13"/>
      <c r="AP1647" s="13"/>
      <c r="AQ1647" s="13"/>
      <c r="AR1647" s="13"/>
      <c r="AS1647" s="13"/>
      <c r="AT1647" s="13"/>
      <c r="AU1647" s="13"/>
      <c r="AV1647" s="13"/>
      <c r="AW1647" s="13"/>
      <c r="AX1647" s="13"/>
      <c r="AY1647" s="13"/>
      <c r="AZ1647" s="13"/>
      <c r="BA1647" s="13"/>
      <c r="BB1647" s="13"/>
      <c r="BC1647" s="13"/>
      <c r="BD1647" s="13"/>
      <c r="BE1647" s="13"/>
      <c r="BF1647" s="13"/>
      <c r="BG1647" s="13"/>
      <c r="BH1647" s="13"/>
      <c r="BI1647" s="13"/>
      <c r="BJ1647" s="13"/>
      <c r="BK1647" s="13"/>
      <c r="BL1647" s="13"/>
      <c r="BM1647" s="13"/>
      <c r="BN1647" s="13"/>
      <c r="BO1647" s="13"/>
      <c r="BP1647" s="13"/>
      <c r="BQ1647" s="13"/>
      <c r="BR1647" s="13"/>
      <c r="BS1647" s="13"/>
      <c r="BT1647" s="13"/>
      <c r="BU1647" s="13"/>
      <c r="BV1647" s="13"/>
      <c r="BW1647" s="13"/>
      <c r="BX1647" s="13"/>
      <c r="BY1647" s="13"/>
      <c r="BZ1647" s="13"/>
      <c r="CA1647" s="13"/>
      <c r="CB1647" s="13"/>
      <c r="CC1647" s="13"/>
      <c r="CD1647" s="13"/>
      <c r="CE1647" s="13"/>
      <c r="CF1647" s="13"/>
      <c r="CG1647" s="13"/>
      <c r="CH1647" s="13"/>
      <c r="CI1647" s="13"/>
      <c r="CJ1647" s="13"/>
      <c r="CK1647" s="13"/>
      <c r="CL1647" s="13"/>
      <c r="CM1647" s="13"/>
      <c r="CN1647" s="13"/>
      <c r="CO1647" s="13"/>
      <c r="CP1647" s="13"/>
      <c r="CQ1647" s="13"/>
      <c r="CR1647" s="13"/>
      <c r="CS1647" s="13"/>
      <c r="CT1647" s="13"/>
      <c r="CU1647" s="13"/>
      <c r="CV1647" s="13"/>
      <c r="CW1647" s="13"/>
      <c r="CX1647" s="13"/>
      <c r="CY1647" s="13"/>
      <c r="CZ1647" s="13"/>
      <c r="DA1647" s="13"/>
      <c r="DB1647" s="13"/>
      <c r="DC1647" s="13"/>
      <c r="DD1647" s="13"/>
      <c r="DE1647" s="13"/>
      <c r="DF1647" s="13"/>
      <c r="DG1647" s="13"/>
      <c r="DH1647" s="13"/>
      <c r="DI1647" s="13"/>
      <c r="DJ1647" s="13"/>
      <c r="DK1647" s="13"/>
      <c r="DL1647" s="13"/>
      <c r="DM1647" s="13"/>
      <c r="DN1647" s="13"/>
      <c r="DO1647" s="13"/>
      <c r="DP1647" s="13"/>
      <c r="DQ1647" s="13"/>
      <c r="DR1647" s="13"/>
      <c r="DS1647" s="13"/>
      <c r="DT1647" s="13"/>
      <c r="DU1647" s="13"/>
      <c r="DV1647" s="13"/>
      <c r="DW1647" s="13"/>
      <c r="DX1647" s="13"/>
      <c r="DY1647" s="13"/>
      <c r="DZ1647" s="13"/>
      <c r="EA1647" s="13"/>
      <c r="EB1647" s="13"/>
      <c r="EC1647" s="13"/>
      <c r="ED1647" s="13"/>
      <c r="EE1647" s="13"/>
      <c r="EF1647" s="13"/>
      <c r="EG1647" s="13"/>
      <c r="EH1647" s="13"/>
      <c r="EI1647" s="13"/>
      <c r="EJ1647" s="13"/>
      <c r="EK1647" s="13"/>
      <c r="EL1647" s="13"/>
      <c r="EM1647" s="13"/>
      <c r="EN1647" s="13"/>
      <c r="EO1647" s="13"/>
      <c r="EP1647" s="13"/>
      <c r="EQ1647" s="13"/>
      <c r="ER1647" s="13"/>
      <c r="ES1647" s="13"/>
      <c r="ET1647" s="13"/>
      <c r="EU1647" s="13"/>
      <c r="EV1647" s="13"/>
      <c r="EW1647" s="13"/>
      <c r="EX1647" s="13"/>
      <c r="EY1647" s="13"/>
      <c r="EZ1647" s="13"/>
      <c r="FA1647" s="13"/>
      <c r="FB1647" s="13"/>
      <c r="FC1647" s="13"/>
      <c r="FD1647" s="13"/>
      <c r="FE1647" s="13"/>
      <c r="FF1647" s="13"/>
      <c r="FG1647" s="13"/>
      <c r="FH1647" s="13"/>
      <c r="FI1647" s="13"/>
      <c r="FJ1647" s="13"/>
      <c r="FK1647" s="13"/>
      <c r="FL1647" s="13"/>
      <c r="FM1647" s="13"/>
      <c r="FN1647" s="13"/>
      <c r="FO1647" s="13"/>
      <c r="FP1647" s="13"/>
      <c r="FQ1647" s="13"/>
      <c r="FR1647" s="13"/>
      <c r="FS1647" s="13"/>
      <c r="FT1647" s="13"/>
      <c r="FU1647" s="13"/>
      <c r="FV1647" s="13"/>
      <c r="FW1647" s="13"/>
      <c r="FX1647" s="13"/>
      <c r="FY1647" s="13"/>
      <c r="FZ1647" s="13"/>
      <c r="GA1647" s="13"/>
      <c r="GB1647" s="13"/>
      <c r="GC1647" s="13"/>
      <c r="GD1647" s="13"/>
      <c r="GE1647" s="13"/>
      <c r="GF1647" s="13"/>
      <c r="GG1647" s="13"/>
      <c r="GH1647" s="13"/>
      <c r="GI1647" s="13"/>
      <c r="GJ1647" s="13"/>
      <c r="GK1647" s="13"/>
      <c r="GL1647" s="13"/>
      <c r="GM1647" s="13"/>
      <c r="GN1647" s="13"/>
      <c r="GO1647" s="13"/>
      <c r="GP1647" s="13"/>
      <c r="GQ1647" s="13"/>
      <c r="GR1647" s="13"/>
      <c r="GS1647" s="13"/>
      <c r="GT1647" s="13"/>
      <c r="GU1647" s="13"/>
      <c r="GV1647" s="13"/>
      <c r="GW1647" s="13"/>
      <c r="GX1647" s="13"/>
      <c r="GY1647" s="13"/>
      <c r="GZ1647" s="13"/>
      <c r="HA1647" s="13"/>
      <c r="HB1647" s="13"/>
      <c r="HC1647" s="13"/>
      <c r="HD1647" s="13"/>
      <c r="HE1647" s="13"/>
      <c r="HF1647" s="13"/>
      <c r="HG1647" s="13"/>
      <c r="HH1647" s="13"/>
      <c r="HI1647" s="13"/>
      <c r="HJ1647" s="13"/>
      <c r="HK1647" s="13"/>
      <c r="HL1647" s="13"/>
      <c r="HM1647" s="13"/>
      <c r="HN1647" s="13"/>
      <c r="HO1647" s="13"/>
      <c r="HP1647" s="13"/>
      <c r="HQ1647" s="13"/>
      <c r="HR1647" s="13"/>
      <c r="HS1647" s="13"/>
      <c r="HT1647" s="13"/>
      <c r="HU1647" s="13"/>
      <c r="HV1647" s="13"/>
      <c r="HW1647" s="13"/>
      <c r="HX1647" s="13"/>
      <c r="HY1647" s="13"/>
      <c r="HZ1647" s="13"/>
      <c r="IA1647" s="13"/>
      <c r="IB1647" s="13"/>
      <c r="IC1647" s="13"/>
      <c r="ID1647" s="13"/>
    </row>
    <row r="1648" spans="1:238" x14ac:dyDescent="0.2">
      <c r="A1648" s="11">
        <f t="shared" si="28"/>
        <v>1638</v>
      </c>
      <c r="B1648" s="32" t="s">
        <v>1280</v>
      </c>
      <c r="C1648" s="32" t="s">
        <v>1266</v>
      </c>
      <c r="D1648" s="38" t="s">
        <v>1266</v>
      </c>
      <c r="E1648" s="69">
        <v>2014.07</v>
      </c>
      <c r="F1648" s="82" t="s">
        <v>1281</v>
      </c>
      <c r="G1648" s="34">
        <v>485</v>
      </c>
      <c r="H1648" s="34">
        <v>1278</v>
      </c>
      <c r="I1648" s="37" t="s">
        <v>19</v>
      </c>
      <c r="J1648" s="35" t="s">
        <v>17</v>
      </c>
      <c r="K1648" s="36"/>
    </row>
    <row r="1649" spans="1:238" x14ac:dyDescent="0.2">
      <c r="A1649" s="11">
        <f t="shared" si="28"/>
        <v>1639</v>
      </c>
      <c r="B1649" s="38" t="s">
        <v>259</v>
      </c>
      <c r="C1649" s="38" t="s">
        <v>1266</v>
      </c>
      <c r="D1649" s="38" t="s">
        <v>1266</v>
      </c>
      <c r="E1649" s="69">
        <v>2016.08</v>
      </c>
      <c r="F1649" s="40" t="s">
        <v>1282</v>
      </c>
      <c r="G1649" s="39">
        <v>1477</v>
      </c>
      <c r="H1649" s="39">
        <v>2607</v>
      </c>
      <c r="I1649" s="41" t="s">
        <v>15</v>
      </c>
      <c r="J1649" s="43" t="s">
        <v>17</v>
      </c>
      <c r="K1649" s="45"/>
      <c r="L1649" s="12"/>
      <c r="M1649" s="12"/>
      <c r="N1649" s="12"/>
      <c r="O1649" s="12"/>
      <c r="P1649" s="12"/>
      <c r="Q1649" s="12"/>
      <c r="R1649" s="12"/>
      <c r="S1649" s="12"/>
      <c r="T1649" s="12"/>
      <c r="U1649" s="12"/>
      <c r="V1649" s="12"/>
      <c r="W1649" s="12"/>
      <c r="X1649" s="12"/>
      <c r="Y1649" s="12"/>
      <c r="Z1649" s="12"/>
      <c r="AA1649" s="12"/>
      <c r="AB1649" s="12"/>
      <c r="AC1649" s="12"/>
      <c r="AD1649" s="12"/>
      <c r="AE1649" s="12"/>
      <c r="AF1649" s="12"/>
      <c r="AG1649" s="12"/>
      <c r="AH1649" s="12"/>
      <c r="AI1649" s="12"/>
      <c r="AJ1649" s="12"/>
      <c r="AK1649" s="12"/>
      <c r="AL1649" s="12"/>
      <c r="AM1649" s="12"/>
      <c r="AN1649" s="12"/>
      <c r="AO1649" s="12"/>
      <c r="AP1649" s="12"/>
      <c r="AQ1649" s="12"/>
      <c r="AR1649" s="12"/>
      <c r="AS1649" s="12"/>
      <c r="AT1649" s="12"/>
      <c r="AU1649" s="12"/>
      <c r="AV1649" s="12"/>
      <c r="AW1649" s="12"/>
      <c r="AX1649" s="12"/>
      <c r="AY1649" s="12"/>
      <c r="AZ1649" s="12"/>
      <c r="BA1649" s="12"/>
      <c r="BB1649" s="12"/>
      <c r="BC1649" s="12"/>
      <c r="BD1649" s="12"/>
      <c r="BE1649" s="12"/>
      <c r="BF1649" s="12"/>
      <c r="BG1649" s="12"/>
      <c r="BH1649" s="12"/>
      <c r="BI1649" s="12"/>
      <c r="BJ1649" s="12"/>
      <c r="BK1649" s="12"/>
      <c r="BL1649" s="12"/>
      <c r="BM1649" s="12"/>
      <c r="BN1649" s="12"/>
      <c r="BO1649" s="12"/>
      <c r="BP1649" s="12"/>
      <c r="BQ1649" s="12"/>
      <c r="BR1649" s="12"/>
      <c r="BS1649" s="12"/>
      <c r="BT1649" s="12"/>
      <c r="BU1649" s="12"/>
      <c r="BV1649" s="12"/>
      <c r="BW1649" s="12"/>
      <c r="BX1649" s="12"/>
      <c r="BY1649" s="12"/>
      <c r="BZ1649" s="12"/>
      <c r="CA1649" s="12"/>
      <c r="CB1649" s="12"/>
      <c r="CC1649" s="12"/>
      <c r="CD1649" s="12"/>
      <c r="CE1649" s="12"/>
      <c r="CF1649" s="12"/>
      <c r="CG1649" s="12"/>
      <c r="CH1649" s="12"/>
      <c r="CI1649" s="12"/>
      <c r="CJ1649" s="12"/>
      <c r="CK1649" s="12"/>
      <c r="CL1649" s="12"/>
      <c r="CM1649" s="12"/>
      <c r="CN1649" s="12"/>
      <c r="CO1649" s="12"/>
      <c r="CP1649" s="12"/>
      <c r="CQ1649" s="12"/>
      <c r="CR1649" s="12"/>
      <c r="CS1649" s="12"/>
      <c r="CT1649" s="12"/>
      <c r="CU1649" s="12"/>
      <c r="CV1649" s="12"/>
      <c r="CW1649" s="12"/>
      <c r="CX1649" s="12"/>
      <c r="CY1649" s="12"/>
      <c r="CZ1649" s="12"/>
      <c r="DA1649" s="12"/>
      <c r="DB1649" s="12"/>
      <c r="DC1649" s="12"/>
      <c r="DD1649" s="12"/>
      <c r="DE1649" s="12"/>
      <c r="DF1649" s="12"/>
      <c r="DG1649" s="12"/>
      <c r="DH1649" s="12"/>
      <c r="DI1649" s="12"/>
      <c r="DJ1649" s="12"/>
      <c r="DK1649" s="12"/>
      <c r="DL1649" s="12"/>
      <c r="DM1649" s="12"/>
      <c r="DN1649" s="12"/>
      <c r="DO1649" s="12"/>
      <c r="DP1649" s="12"/>
      <c r="DQ1649" s="12"/>
      <c r="DR1649" s="12"/>
      <c r="DS1649" s="12"/>
      <c r="DT1649" s="12"/>
      <c r="DU1649" s="12"/>
      <c r="DV1649" s="12"/>
      <c r="DW1649" s="12"/>
      <c r="DX1649" s="12"/>
      <c r="DY1649" s="12"/>
      <c r="DZ1649" s="12"/>
      <c r="EA1649" s="12"/>
      <c r="EB1649" s="12"/>
      <c r="EC1649" s="12"/>
      <c r="ED1649" s="12"/>
      <c r="EE1649" s="12"/>
      <c r="EF1649" s="12"/>
      <c r="EG1649" s="12"/>
      <c r="EH1649" s="12"/>
      <c r="EI1649" s="12"/>
      <c r="EJ1649" s="12"/>
      <c r="EK1649" s="12"/>
      <c r="EL1649" s="12"/>
      <c r="EM1649" s="12"/>
      <c r="EN1649" s="12"/>
      <c r="EO1649" s="12"/>
      <c r="EP1649" s="12"/>
      <c r="EQ1649" s="12"/>
      <c r="ER1649" s="12"/>
      <c r="ES1649" s="12"/>
      <c r="ET1649" s="12"/>
      <c r="EU1649" s="12"/>
      <c r="EV1649" s="12"/>
      <c r="EW1649" s="12"/>
      <c r="EX1649" s="12"/>
      <c r="EY1649" s="12"/>
      <c r="EZ1649" s="12"/>
      <c r="FA1649" s="12"/>
      <c r="FB1649" s="12"/>
      <c r="FC1649" s="12"/>
      <c r="FD1649" s="12"/>
      <c r="FE1649" s="12"/>
      <c r="FF1649" s="12"/>
      <c r="FG1649" s="12"/>
      <c r="FH1649" s="12"/>
      <c r="FI1649" s="12"/>
      <c r="FJ1649" s="12"/>
      <c r="FK1649" s="12"/>
      <c r="FL1649" s="12"/>
      <c r="FM1649" s="12"/>
      <c r="FN1649" s="12"/>
      <c r="FO1649" s="12"/>
      <c r="FP1649" s="12"/>
      <c r="FQ1649" s="12"/>
      <c r="FR1649" s="12"/>
      <c r="FS1649" s="12"/>
      <c r="FT1649" s="12"/>
      <c r="FU1649" s="12"/>
      <c r="FV1649" s="12"/>
      <c r="FW1649" s="12"/>
      <c r="FX1649" s="12"/>
      <c r="FY1649" s="12"/>
      <c r="FZ1649" s="12"/>
      <c r="GA1649" s="12"/>
      <c r="GB1649" s="12"/>
      <c r="GC1649" s="12"/>
      <c r="GD1649" s="12"/>
      <c r="GE1649" s="12"/>
      <c r="GF1649" s="12"/>
      <c r="GG1649" s="12"/>
      <c r="GH1649" s="12"/>
      <c r="GI1649" s="12"/>
      <c r="GJ1649" s="12"/>
      <c r="GK1649" s="12"/>
      <c r="GL1649" s="12"/>
      <c r="GM1649" s="12"/>
      <c r="GN1649" s="12"/>
      <c r="GO1649" s="12"/>
      <c r="GP1649" s="12"/>
      <c r="GQ1649" s="12"/>
      <c r="GR1649" s="12"/>
      <c r="GS1649" s="12"/>
      <c r="GT1649" s="12"/>
      <c r="GU1649" s="12"/>
      <c r="GV1649" s="12"/>
      <c r="GW1649" s="12"/>
      <c r="GX1649" s="12"/>
      <c r="GY1649" s="12"/>
      <c r="GZ1649" s="12"/>
      <c r="HA1649" s="12"/>
      <c r="HB1649" s="12"/>
      <c r="HC1649" s="12"/>
      <c r="HD1649" s="12"/>
      <c r="HE1649" s="12"/>
      <c r="HF1649" s="12"/>
      <c r="HG1649" s="12"/>
      <c r="HH1649" s="12"/>
      <c r="HI1649" s="12"/>
      <c r="HJ1649" s="12"/>
      <c r="HK1649" s="12"/>
      <c r="HL1649" s="12"/>
      <c r="HM1649" s="12"/>
      <c r="HN1649" s="12"/>
      <c r="HO1649" s="12"/>
      <c r="HP1649" s="12"/>
      <c r="HQ1649" s="12"/>
      <c r="HR1649" s="12"/>
      <c r="HS1649" s="12"/>
      <c r="HT1649" s="12"/>
      <c r="HU1649" s="12"/>
      <c r="HV1649" s="12"/>
      <c r="HW1649" s="12"/>
      <c r="HX1649" s="12"/>
      <c r="HY1649" s="12"/>
      <c r="HZ1649" s="12"/>
      <c r="IA1649" s="12"/>
      <c r="IB1649" s="12"/>
      <c r="IC1649" s="12"/>
      <c r="ID1649" s="12"/>
    </row>
    <row r="1650" spans="1:238" x14ac:dyDescent="0.2">
      <c r="A1650" s="11">
        <f t="shared" si="28"/>
        <v>1640</v>
      </c>
      <c r="B1650" s="38" t="s">
        <v>260</v>
      </c>
      <c r="C1650" s="38" t="s">
        <v>1266</v>
      </c>
      <c r="D1650" s="38" t="s">
        <v>1266</v>
      </c>
      <c r="E1650" s="69" t="s">
        <v>221</v>
      </c>
      <c r="F1650" s="40" t="s">
        <v>1282</v>
      </c>
      <c r="G1650" s="39">
        <v>247</v>
      </c>
      <c r="H1650" s="39">
        <v>449</v>
      </c>
      <c r="I1650" s="41" t="s">
        <v>1283</v>
      </c>
      <c r="J1650" s="43" t="s">
        <v>17</v>
      </c>
      <c r="K1650" s="42"/>
      <c r="L1650" s="12"/>
      <c r="M1650" s="12"/>
      <c r="N1650" s="12"/>
      <c r="O1650" s="12"/>
      <c r="P1650" s="12"/>
      <c r="Q1650" s="12"/>
      <c r="R1650" s="12"/>
      <c r="S1650" s="12"/>
      <c r="T1650" s="12"/>
      <c r="U1650" s="12"/>
      <c r="V1650" s="12"/>
      <c r="W1650" s="12"/>
      <c r="X1650" s="12"/>
      <c r="Y1650" s="12"/>
      <c r="Z1650" s="12"/>
      <c r="AA1650" s="12"/>
      <c r="AB1650" s="12"/>
      <c r="AC1650" s="12"/>
      <c r="AD1650" s="12"/>
      <c r="AE1650" s="12"/>
      <c r="AF1650" s="12"/>
      <c r="AG1650" s="12"/>
      <c r="AH1650" s="12"/>
      <c r="AI1650" s="12"/>
      <c r="AJ1650" s="12"/>
      <c r="AK1650" s="12"/>
      <c r="AL1650" s="12"/>
      <c r="AM1650" s="12"/>
      <c r="AN1650" s="12"/>
      <c r="AO1650" s="12"/>
      <c r="AP1650" s="12"/>
      <c r="AQ1650" s="12"/>
      <c r="AR1650" s="12"/>
      <c r="AS1650" s="12"/>
      <c r="AT1650" s="12"/>
      <c r="AU1650" s="12"/>
      <c r="AV1650" s="12"/>
      <c r="AW1650" s="12"/>
      <c r="AX1650" s="12"/>
      <c r="AY1650" s="12"/>
      <c r="AZ1650" s="12"/>
      <c r="BA1650" s="12"/>
      <c r="BB1650" s="12"/>
      <c r="BC1650" s="12"/>
      <c r="BD1650" s="12"/>
      <c r="BE1650" s="12"/>
      <c r="BF1650" s="12"/>
      <c r="BG1650" s="12"/>
      <c r="BH1650" s="12"/>
      <c r="BI1650" s="12"/>
      <c r="BJ1650" s="12"/>
      <c r="BK1650" s="12"/>
      <c r="BL1650" s="12"/>
      <c r="BM1650" s="12"/>
      <c r="BN1650" s="12"/>
      <c r="BO1650" s="12"/>
      <c r="BP1650" s="12"/>
      <c r="BQ1650" s="12"/>
      <c r="BR1650" s="12"/>
      <c r="BS1650" s="12"/>
      <c r="BT1650" s="12"/>
      <c r="BU1650" s="12"/>
      <c r="BV1650" s="12"/>
      <c r="BW1650" s="12"/>
      <c r="BX1650" s="12"/>
      <c r="BY1650" s="12"/>
      <c r="BZ1650" s="12"/>
      <c r="CA1650" s="12"/>
      <c r="CB1650" s="12"/>
      <c r="CC1650" s="12"/>
      <c r="CD1650" s="12"/>
      <c r="CE1650" s="12"/>
      <c r="CF1650" s="12"/>
      <c r="CG1650" s="12"/>
      <c r="CH1650" s="12"/>
      <c r="CI1650" s="12"/>
      <c r="CJ1650" s="12"/>
      <c r="CK1650" s="12"/>
      <c r="CL1650" s="12"/>
      <c r="CM1650" s="12"/>
      <c r="CN1650" s="12"/>
      <c r="CO1650" s="12"/>
      <c r="CP1650" s="12"/>
      <c r="CQ1650" s="12"/>
      <c r="CR1650" s="12"/>
      <c r="CS1650" s="12"/>
      <c r="CT1650" s="12"/>
      <c r="CU1650" s="12"/>
      <c r="CV1650" s="12"/>
      <c r="CW1650" s="12"/>
      <c r="CX1650" s="12"/>
      <c r="CY1650" s="12"/>
      <c r="CZ1650" s="12"/>
      <c r="DA1650" s="12"/>
      <c r="DB1650" s="12"/>
      <c r="DC1650" s="12"/>
      <c r="DD1650" s="12"/>
      <c r="DE1650" s="12"/>
      <c r="DF1650" s="12"/>
      <c r="DG1650" s="12"/>
      <c r="DH1650" s="12"/>
      <c r="DI1650" s="12"/>
      <c r="DJ1650" s="12"/>
      <c r="DK1650" s="12"/>
      <c r="DL1650" s="12"/>
      <c r="DM1650" s="12"/>
      <c r="DN1650" s="12"/>
      <c r="DO1650" s="12"/>
      <c r="DP1650" s="12"/>
      <c r="DQ1650" s="12"/>
      <c r="DR1650" s="12"/>
      <c r="DS1650" s="12"/>
      <c r="DT1650" s="12"/>
      <c r="DU1650" s="12"/>
      <c r="DV1650" s="12"/>
      <c r="DW1650" s="12"/>
      <c r="DX1650" s="12"/>
      <c r="DY1650" s="12"/>
      <c r="DZ1650" s="12"/>
      <c r="EA1650" s="12"/>
      <c r="EB1650" s="12"/>
      <c r="EC1650" s="12"/>
      <c r="ED1650" s="12"/>
      <c r="EE1650" s="12"/>
      <c r="EF1650" s="12"/>
      <c r="EG1650" s="12"/>
      <c r="EH1650" s="12"/>
      <c r="EI1650" s="12"/>
      <c r="EJ1650" s="12"/>
      <c r="EK1650" s="12"/>
      <c r="EL1650" s="12"/>
      <c r="EM1650" s="12"/>
      <c r="EN1650" s="12"/>
      <c r="EO1650" s="12"/>
      <c r="EP1650" s="12"/>
      <c r="EQ1650" s="12"/>
      <c r="ER1650" s="12"/>
      <c r="ES1650" s="12"/>
      <c r="ET1650" s="12"/>
      <c r="EU1650" s="12"/>
      <c r="EV1650" s="12"/>
      <c r="EW1650" s="12"/>
      <c r="EX1650" s="12"/>
      <c r="EY1650" s="12"/>
      <c r="EZ1650" s="12"/>
      <c r="FA1650" s="12"/>
      <c r="FB1650" s="12"/>
      <c r="FC1650" s="12"/>
      <c r="FD1650" s="12"/>
      <c r="FE1650" s="12"/>
      <c r="FF1650" s="12"/>
      <c r="FG1650" s="12"/>
      <c r="FH1650" s="12"/>
      <c r="FI1650" s="12"/>
      <c r="FJ1650" s="12"/>
      <c r="FK1650" s="12"/>
      <c r="FL1650" s="12"/>
      <c r="FM1650" s="12"/>
      <c r="FN1650" s="12"/>
      <c r="FO1650" s="12"/>
      <c r="FP1650" s="12"/>
      <c r="FQ1650" s="12"/>
      <c r="FR1650" s="12"/>
      <c r="FS1650" s="12"/>
      <c r="FT1650" s="12"/>
      <c r="FU1650" s="12"/>
      <c r="FV1650" s="12"/>
      <c r="FW1650" s="12"/>
      <c r="FX1650" s="12"/>
      <c r="FY1650" s="12"/>
      <c r="FZ1650" s="12"/>
      <c r="GA1650" s="12"/>
      <c r="GB1650" s="12"/>
      <c r="GC1650" s="12"/>
      <c r="GD1650" s="12"/>
      <c r="GE1650" s="12"/>
      <c r="GF1650" s="12"/>
      <c r="GG1650" s="12"/>
      <c r="GH1650" s="12"/>
      <c r="GI1650" s="12"/>
      <c r="GJ1650" s="12"/>
      <c r="GK1650" s="12"/>
      <c r="GL1650" s="12"/>
      <c r="GM1650" s="12"/>
      <c r="GN1650" s="12"/>
      <c r="GO1650" s="12"/>
      <c r="GP1650" s="12"/>
      <c r="GQ1650" s="12"/>
      <c r="GR1650" s="12"/>
      <c r="GS1650" s="12"/>
      <c r="GT1650" s="12"/>
      <c r="GU1650" s="12"/>
      <c r="GV1650" s="12"/>
      <c r="GW1650" s="12"/>
      <c r="GX1650" s="12"/>
      <c r="GY1650" s="12"/>
      <c r="GZ1650" s="12"/>
      <c r="HA1650" s="12"/>
      <c r="HB1650" s="12"/>
      <c r="HC1650" s="12"/>
      <c r="HD1650" s="12"/>
      <c r="HE1650" s="12"/>
      <c r="HF1650" s="12"/>
      <c r="HG1650" s="12"/>
      <c r="HH1650" s="12"/>
      <c r="HI1650" s="12"/>
      <c r="HJ1650" s="12"/>
      <c r="HK1650" s="12"/>
      <c r="HL1650" s="12"/>
      <c r="HM1650" s="12"/>
      <c r="HN1650" s="12"/>
      <c r="HO1650" s="12"/>
      <c r="HP1650" s="12"/>
      <c r="HQ1650" s="12"/>
      <c r="HR1650" s="12"/>
      <c r="HS1650" s="12"/>
      <c r="HT1650" s="12"/>
      <c r="HU1650" s="12"/>
      <c r="HV1650" s="12"/>
      <c r="HW1650" s="12"/>
      <c r="HX1650" s="12"/>
      <c r="HY1650" s="12"/>
      <c r="HZ1650" s="12"/>
      <c r="IA1650" s="12"/>
      <c r="IB1650" s="12"/>
      <c r="IC1650" s="12"/>
      <c r="ID1650" s="12"/>
    </row>
    <row r="1651" spans="1:238" x14ac:dyDescent="0.2">
      <c r="A1651" s="11">
        <f t="shared" si="28"/>
        <v>1641</v>
      </c>
      <c r="B1651" s="38" t="s">
        <v>1107</v>
      </c>
      <c r="C1651" s="46" t="s">
        <v>1284</v>
      </c>
      <c r="D1651" s="38" t="s">
        <v>1266</v>
      </c>
      <c r="E1651" s="69">
        <v>2017.05</v>
      </c>
      <c r="F1651" s="40" t="s">
        <v>1285</v>
      </c>
      <c r="G1651" s="39">
        <v>580</v>
      </c>
      <c r="H1651" s="39">
        <v>1253</v>
      </c>
      <c r="I1651" s="41" t="s">
        <v>15</v>
      </c>
      <c r="J1651" s="86" t="s">
        <v>17</v>
      </c>
      <c r="K1651" s="42"/>
    </row>
    <row r="1652" spans="1:238" x14ac:dyDescent="0.2">
      <c r="A1652" s="11">
        <f t="shared" si="28"/>
        <v>1642</v>
      </c>
      <c r="B1652" s="38" t="s">
        <v>1286</v>
      </c>
      <c r="C1652" s="38" t="s">
        <v>1266</v>
      </c>
      <c r="D1652" s="38" t="s">
        <v>1266</v>
      </c>
      <c r="E1652" s="69">
        <v>2018.08</v>
      </c>
      <c r="F1652" s="48" t="s">
        <v>43</v>
      </c>
      <c r="G1652" s="39">
        <v>961</v>
      </c>
      <c r="H1652" s="39">
        <v>1818</v>
      </c>
      <c r="I1652" s="41" t="s">
        <v>15</v>
      </c>
      <c r="J1652" s="43" t="s">
        <v>17</v>
      </c>
      <c r="K1652" s="42"/>
      <c r="L1652" s="12"/>
      <c r="M1652" s="12"/>
      <c r="N1652" s="12"/>
      <c r="O1652" s="12"/>
      <c r="P1652" s="12"/>
      <c r="Q1652" s="12"/>
      <c r="R1652" s="12"/>
      <c r="S1652" s="12"/>
      <c r="T1652" s="12"/>
      <c r="U1652" s="12"/>
      <c r="V1652" s="12"/>
      <c r="W1652" s="12"/>
      <c r="X1652" s="12"/>
      <c r="Y1652" s="12"/>
      <c r="Z1652" s="12"/>
      <c r="AA1652" s="12"/>
      <c r="AB1652" s="12"/>
      <c r="AC1652" s="12"/>
      <c r="AD1652" s="12"/>
      <c r="AE1652" s="12"/>
      <c r="AF1652" s="12"/>
      <c r="AG1652" s="12"/>
      <c r="AH1652" s="12"/>
      <c r="AI1652" s="12"/>
      <c r="AJ1652" s="12"/>
      <c r="AK1652" s="12"/>
      <c r="AL1652" s="12"/>
      <c r="AM1652" s="12"/>
      <c r="AN1652" s="12"/>
      <c r="AO1652" s="12"/>
      <c r="AP1652" s="12"/>
      <c r="AQ1652" s="12"/>
      <c r="AR1652" s="12"/>
      <c r="AS1652" s="12"/>
      <c r="AT1652" s="12"/>
      <c r="AU1652" s="12"/>
      <c r="AV1652" s="12"/>
      <c r="AW1652" s="12"/>
      <c r="AX1652" s="12"/>
      <c r="AY1652" s="12"/>
      <c r="AZ1652" s="12"/>
      <c r="BA1652" s="12"/>
      <c r="BB1652" s="12"/>
      <c r="BC1652" s="12"/>
      <c r="BD1652" s="12"/>
      <c r="BE1652" s="12"/>
      <c r="BF1652" s="12"/>
      <c r="BG1652" s="12"/>
      <c r="BH1652" s="12"/>
      <c r="BI1652" s="12"/>
      <c r="BJ1652" s="12"/>
      <c r="BK1652" s="12"/>
      <c r="BL1652" s="12"/>
      <c r="BM1652" s="12"/>
      <c r="BN1652" s="12"/>
      <c r="BO1652" s="12"/>
      <c r="BP1652" s="12"/>
      <c r="BQ1652" s="12"/>
      <c r="BR1652" s="12"/>
      <c r="BS1652" s="12"/>
      <c r="BT1652" s="12"/>
      <c r="BU1652" s="12"/>
      <c r="BV1652" s="12"/>
      <c r="BW1652" s="12"/>
      <c r="BX1652" s="12"/>
      <c r="BY1652" s="12"/>
      <c r="BZ1652" s="12"/>
      <c r="CA1652" s="12"/>
      <c r="CB1652" s="12"/>
      <c r="CC1652" s="12"/>
      <c r="CD1652" s="12"/>
      <c r="CE1652" s="12"/>
      <c r="CF1652" s="12"/>
      <c r="CG1652" s="12"/>
      <c r="CH1652" s="12"/>
      <c r="CI1652" s="12"/>
      <c r="CJ1652" s="12"/>
      <c r="CK1652" s="12"/>
      <c r="CL1652" s="12"/>
      <c r="CM1652" s="12"/>
      <c r="CN1652" s="12"/>
      <c r="CO1652" s="12"/>
      <c r="CP1652" s="12"/>
      <c r="CQ1652" s="12"/>
      <c r="CR1652" s="12"/>
      <c r="CS1652" s="12"/>
      <c r="CT1652" s="12"/>
      <c r="CU1652" s="12"/>
      <c r="CV1652" s="12"/>
      <c r="CW1652" s="12"/>
      <c r="CX1652" s="12"/>
      <c r="CY1652" s="12"/>
      <c r="CZ1652" s="12"/>
      <c r="DA1652" s="12"/>
      <c r="DB1652" s="12"/>
      <c r="DC1652" s="12"/>
      <c r="DD1652" s="12"/>
      <c r="DE1652" s="12"/>
      <c r="DF1652" s="12"/>
      <c r="DG1652" s="12"/>
      <c r="DH1652" s="12"/>
      <c r="DI1652" s="12"/>
      <c r="DJ1652" s="12"/>
      <c r="DK1652" s="12"/>
      <c r="DL1652" s="12"/>
      <c r="DM1652" s="12"/>
      <c r="DN1652" s="12"/>
      <c r="DO1652" s="12"/>
      <c r="DP1652" s="12"/>
      <c r="DQ1652" s="12"/>
      <c r="DR1652" s="12"/>
      <c r="DS1652" s="12"/>
      <c r="DT1652" s="12"/>
      <c r="DU1652" s="12"/>
      <c r="DV1652" s="12"/>
      <c r="DW1652" s="12"/>
      <c r="DX1652" s="12"/>
      <c r="DY1652" s="12"/>
      <c r="DZ1652" s="12"/>
      <c r="EA1652" s="12"/>
      <c r="EB1652" s="12"/>
      <c r="EC1652" s="12"/>
      <c r="ED1652" s="12"/>
      <c r="EE1652" s="12"/>
      <c r="EF1652" s="12"/>
      <c r="EG1652" s="12"/>
      <c r="EH1652" s="12"/>
      <c r="EI1652" s="12"/>
      <c r="EJ1652" s="12"/>
      <c r="EK1652" s="12"/>
      <c r="EL1652" s="12"/>
      <c r="EM1652" s="12"/>
      <c r="EN1652" s="12"/>
      <c r="EO1652" s="12"/>
      <c r="EP1652" s="12"/>
      <c r="EQ1652" s="12"/>
      <c r="ER1652" s="12"/>
      <c r="ES1652" s="12"/>
      <c r="ET1652" s="12"/>
      <c r="EU1652" s="12"/>
      <c r="EV1652" s="12"/>
      <c r="EW1652" s="12"/>
      <c r="EX1652" s="12"/>
      <c r="EY1652" s="12"/>
      <c r="EZ1652" s="12"/>
      <c r="FA1652" s="12"/>
      <c r="FB1652" s="12"/>
      <c r="FC1652" s="12"/>
      <c r="FD1652" s="12"/>
      <c r="FE1652" s="12"/>
      <c r="FF1652" s="12"/>
      <c r="FG1652" s="12"/>
      <c r="FH1652" s="12"/>
      <c r="FI1652" s="12"/>
      <c r="FJ1652" s="12"/>
      <c r="FK1652" s="12"/>
      <c r="FL1652" s="12"/>
      <c r="FM1652" s="12"/>
      <c r="FN1652" s="12"/>
      <c r="FO1652" s="12"/>
      <c r="FP1652" s="12"/>
      <c r="FQ1652" s="12"/>
      <c r="FR1652" s="12"/>
      <c r="FS1652" s="12"/>
      <c r="FT1652" s="12"/>
      <c r="FU1652" s="12"/>
      <c r="FV1652" s="12"/>
      <c r="FW1652" s="12"/>
      <c r="FX1652" s="12"/>
      <c r="FY1652" s="12"/>
      <c r="FZ1652" s="12"/>
      <c r="GA1652" s="12"/>
      <c r="GB1652" s="12"/>
      <c r="GC1652" s="12"/>
      <c r="GD1652" s="12"/>
      <c r="GE1652" s="12"/>
      <c r="GF1652" s="12"/>
      <c r="GG1652" s="12"/>
      <c r="GH1652" s="12"/>
      <c r="GI1652" s="12"/>
      <c r="GJ1652" s="12"/>
      <c r="GK1652" s="12"/>
      <c r="GL1652" s="12"/>
      <c r="GM1652" s="12"/>
      <c r="GN1652" s="12"/>
      <c r="GO1652" s="12"/>
      <c r="GP1652" s="12"/>
      <c r="GQ1652" s="12"/>
      <c r="GR1652" s="12"/>
      <c r="GS1652" s="12"/>
      <c r="GT1652" s="12"/>
      <c r="GU1652" s="12"/>
      <c r="GV1652" s="12"/>
      <c r="GW1652" s="12"/>
      <c r="GX1652" s="12"/>
      <c r="GY1652" s="12"/>
      <c r="GZ1652" s="12"/>
      <c r="HA1652" s="12"/>
      <c r="HB1652" s="12"/>
      <c r="HC1652" s="12"/>
      <c r="HD1652" s="12"/>
      <c r="HE1652" s="12"/>
      <c r="HF1652" s="12"/>
      <c r="HG1652" s="12"/>
      <c r="HH1652" s="12"/>
      <c r="HI1652" s="12"/>
      <c r="HJ1652" s="12"/>
      <c r="HK1652" s="12"/>
      <c r="HL1652" s="12"/>
      <c r="HM1652" s="12"/>
      <c r="HN1652" s="12"/>
      <c r="HO1652" s="12"/>
      <c r="HP1652" s="12"/>
      <c r="HQ1652" s="12"/>
      <c r="HR1652" s="12"/>
      <c r="HS1652" s="12"/>
      <c r="HT1652" s="12"/>
      <c r="HU1652" s="12"/>
      <c r="HV1652" s="12"/>
      <c r="HW1652" s="12"/>
      <c r="HX1652" s="12"/>
      <c r="HY1652" s="12"/>
      <c r="HZ1652" s="12"/>
      <c r="IA1652" s="12"/>
      <c r="IB1652" s="12"/>
      <c r="IC1652" s="12"/>
      <c r="ID1652" s="12"/>
    </row>
    <row r="1653" spans="1:238" x14ac:dyDescent="0.2">
      <c r="A1653" s="11">
        <f t="shared" si="28"/>
        <v>1643</v>
      </c>
      <c r="B1653" s="46" t="s">
        <v>1287</v>
      </c>
      <c r="C1653" s="38" t="s">
        <v>1266</v>
      </c>
      <c r="D1653" s="38" t="s">
        <v>1266</v>
      </c>
      <c r="E1653" s="69" t="s">
        <v>27</v>
      </c>
      <c r="F1653" s="47" t="s">
        <v>26</v>
      </c>
      <c r="G1653" s="39">
        <v>1111</v>
      </c>
      <c r="H1653" s="39">
        <v>2111</v>
      </c>
      <c r="I1653" s="41" t="s">
        <v>15</v>
      </c>
      <c r="J1653" s="43" t="s">
        <v>17</v>
      </c>
      <c r="K1653" s="42"/>
    </row>
    <row r="1654" spans="1:238" x14ac:dyDescent="0.2">
      <c r="A1654" s="11">
        <f t="shared" si="28"/>
        <v>1644</v>
      </c>
      <c r="B1654" s="38" t="s">
        <v>1288</v>
      </c>
      <c r="C1654" s="55" t="s">
        <v>1266</v>
      </c>
      <c r="D1654" s="38" t="s">
        <v>1266</v>
      </c>
      <c r="E1654" s="69">
        <v>2018.12</v>
      </c>
      <c r="F1654" s="58" t="s">
        <v>1289</v>
      </c>
      <c r="G1654" s="39">
        <v>1222</v>
      </c>
      <c r="H1654" s="39">
        <v>2353</v>
      </c>
      <c r="I1654" s="57" t="s">
        <v>15</v>
      </c>
      <c r="J1654" s="57" t="s">
        <v>1290</v>
      </c>
      <c r="K1654" s="36"/>
    </row>
    <row r="1655" spans="1:238" x14ac:dyDescent="0.2">
      <c r="A1655" s="11">
        <f t="shared" si="28"/>
        <v>1645</v>
      </c>
      <c r="B1655" s="38" t="s">
        <v>1291</v>
      </c>
      <c r="C1655" s="59" t="s">
        <v>1266</v>
      </c>
      <c r="D1655" s="38" t="s">
        <v>1266</v>
      </c>
      <c r="E1655" s="69">
        <v>2019.04</v>
      </c>
      <c r="F1655" s="58" t="s">
        <v>43</v>
      </c>
      <c r="G1655" s="39">
        <v>1283</v>
      </c>
      <c r="H1655" s="39">
        <v>2628</v>
      </c>
      <c r="I1655" s="65" t="s">
        <v>18</v>
      </c>
      <c r="J1655" s="57" t="s">
        <v>17</v>
      </c>
      <c r="K1655" s="36" t="s">
        <v>177</v>
      </c>
    </row>
    <row r="1656" spans="1:238" x14ac:dyDescent="0.2">
      <c r="A1656" s="11">
        <f t="shared" si="28"/>
        <v>1646</v>
      </c>
      <c r="B1656" s="108" t="s">
        <v>261</v>
      </c>
      <c r="C1656" s="108" t="s">
        <v>1266</v>
      </c>
      <c r="D1656" s="108" t="s">
        <v>1266</v>
      </c>
      <c r="E1656" s="112">
        <v>2019.12</v>
      </c>
      <c r="F1656" s="117" t="s">
        <v>124</v>
      </c>
      <c r="G1656" s="120">
        <v>3045</v>
      </c>
      <c r="H1656" s="120">
        <v>6005</v>
      </c>
      <c r="I1656" s="124" t="s">
        <v>18</v>
      </c>
      <c r="J1656" s="124" t="s">
        <v>40</v>
      </c>
      <c r="K1656" s="97"/>
    </row>
    <row r="1657" spans="1:238" x14ac:dyDescent="0.2">
      <c r="A1657" s="11">
        <f t="shared" si="28"/>
        <v>1647</v>
      </c>
      <c r="B1657" s="32" t="s">
        <v>262</v>
      </c>
      <c r="C1657" s="38" t="s">
        <v>1266</v>
      </c>
      <c r="D1657" s="38" t="s">
        <v>1266</v>
      </c>
      <c r="E1657" s="68" t="s">
        <v>187</v>
      </c>
      <c r="F1657" s="33" t="s">
        <v>192</v>
      </c>
      <c r="G1657" s="34">
        <v>607</v>
      </c>
      <c r="H1657" s="34">
        <v>1383</v>
      </c>
      <c r="I1657" s="37" t="s">
        <v>15</v>
      </c>
      <c r="J1657" s="35" t="s">
        <v>17</v>
      </c>
      <c r="K1657" s="36"/>
    </row>
    <row r="1658" spans="1:238" x14ac:dyDescent="0.2">
      <c r="A1658" s="11">
        <f t="shared" si="28"/>
        <v>1648</v>
      </c>
      <c r="B1658" s="32" t="s">
        <v>263</v>
      </c>
      <c r="C1658" s="38" t="s">
        <v>1266</v>
      </c>
      <c r="D1658" s="38" t="s">
        <v>1266</v>
      </c>
      <c r="E1658" s="68" t="s">
        <v>187</v>
      </c>
      <c r="F1658" s="33" t="s">
        <v>1292</v>
      </c>
      <c r="G1658" s="34">
        <v>500</v>
      </c>
      <c r="H1658" s="34">
        <v>1105</v>
      </c>
      <c r="I1658" s="37" t="s">
        <v>15</v>
      </c>
      <c r="J1658" s="35" t="s">
        <v>17</v>
      </c>
      <c r="K1658" s="36"/>
    </row>
    <row r="1659" spans="1:238" s="12" customFormat="1" x14ac:dyDescent="0.2">
      <c r="A1659" s="139" t="s">
        <v>1065</v>
      </c>
      <c r="B1659" s="140"/>
      <c r="C1659" s="140"/>
      <c r="D1659" s="140"/>
      <c r="E1659" s="140"/>
      <c r="F1659" s="140"/>
      <c r="G1659" s="140"/>
      <c r="H1659" s="140"/>
      <c r="I1659" s="140"/>
      <c r="J1659" s="140"/>
      <c r="K1659" s="141"/>
    </row>
    <row r="1660" spans="1:238" x14ac:dyDescent="0.2">
      <c r="A1660" s="9">
        <f>ROW()-11</f>
        <v>1649</v>
      </c>
      <c r="B1660" s="32" t="s">
        <v>408</v>
      </c>
      <c r="C1660" s="32" t="s">
        <v>1293</v>
      </c>
      <c r="D1660" s="32" t="s">
        <v>1298</v>
      </c>
      <c r="E1660" s="69">
        <v>2014.08</v>
      </c>
      <c r="F1660" s="33" t="s">
        <v>1297</v>
      </c>
      <c r="G1660" s="34">
        <v>1695</v>
      </c>
      <c r="H1660" s="34">
        <v>2765</v>
      </c>
      <c r="I1660" s="37" t="s">
        <v>18</v>
      </c>
      <c r="J1660" s="35" t="s">
        <v>40</v>
      </c>
      <c r="K1660" s="36"/>
    </row>
    <row r="1661" spans="1:238" x14ac:dyDescent="0.2">
      <c r="A1661" s="9">
        <f t="shared" ref="A1661:A1663" si="29">ROW()-11</f>
        <v>1650</v>
      </c>
      <c r="B1661" s="38" t="s">
        <v>409</v>
      </c>
      <c r="C1661" s="38" t="s">
        <v>1293</v>
      </c>
      <c r="D1661" s="38" t="s">
        <v>896</v>
      </c>
      <c r="E1661" s="69">
        <v>2015.09</v>
      </c>
      <c r="F1661" s="40" t="s">
        <v>1296</v>
      </c>
      <c r="G1661" s="39">
        <v>499</v>
      </c>
      <c r="H1661" s="39">
        <v>956</v>
      </c>
      <c r="I1661" s="41" t="s">
        <v>19</v>
      </c>
      <c r="J1661" s="43" t="s">
        <v>88</v>
      </c>
      <c r="K1661" s="42" t="s">
        <v>176</v>
      </c>
      <c r="L1661" s="12"/>
      <c r="M1661" s="12"/>
      <c r="N1661" s="12"/>
      <c r="O1661" s="12"/>
      <c r="P1661" s="12"/>
      <c r="Q1661" s="12"/>
      <c r="R1661" s="12"/>
      <c r="S1661" s="12"/>
      <c r="T1661" s="12"/>
      <c r="U1661" s="12"/>
      <c r="V1661" s="12"/>
      <c r="W1661" s="12"/>
      <c r="X1661" s="12"/>
      <c r="Y1661" s="12"/>
      <c r="Z1661" s="12"/>
      <c r="AA1661" s="12"/>
      <c r="AB1661" s="12"/>
      <c r="AC1661" s="12"/>
      <c r="AD1661" s="12"/>
      <c r="AE1661" s="12"/>
      <c r="AF1661" s="12"/>
      <c r="AG1661" s="12"/>
      <c r="AH1661" s="12"/>
      <c r="AI1661" s="12"/>
      <c r="AJ1661" s="12"/>
      <c r="AK1661" s="12"/>
      <c r="AL1661" s="12"/>
      <c r="AM1661" s="12"/>
      <c r="AN1661" s="12"/>
      <c r="AO1661" s="12"/>
      <c r="AP1661" s="12"/>
      <c r="AQ1661" s="12"/>
      <c r="AR1661" s="12"/>
      <c r="AS1661" s="12"/>
      <c r="AT1661" s="12"/>
      <c r="AU1661" s="12"/>
      <c r="AV1661" s="12"/>
      <c r="AW1661" s="12"/>
      <c r="AX1661" s="12"/>
      <c r="AY1661" s="12"/>
      <c r="AZ1661" s="12"/>
      <c r="BA1661" s="12"/>
      <c r="BB1661" s="12"/>
      <c r="BC1661" s="12"/>
      <c r="BD1661" s="12"/>
      <c r="BE1661" s="12"/>
      <c r="BF1661" s="12"/>
      <c r="BG1661" s="12"/>
      <c r="BH1661" s="12"/>
      <c r="BI1661" s="12"/>
      <c r="BJ1661" s="12"/>
      <c r="BK1661" s="12"/>
      <c r="BL1661" s="12"/>
      <c r="BM1661" s="12"/>
      <c r="BN1661" s="12"/>
      <c r="BO1661" s="12"/>
      <c r="BP1661" s="12"/>
      <c r="BQ1661" s="12"/>
      <c r="BR1661" s="12"/>
      <c r="BS1661" s="12"/>
      <c r="BT1661" s="12"/>
      <c r="BU1661" s="12"/>
      <c r="BV1661" s="12"/>
      <c r="BW1661" s="12"/>
      <c r="BX1661" s="12"/>
      <c r="BY1661" s="12"/>
      <c r="BZ1661" s="12"/>
      <c r="CA1661" s="12"/>
      <c r="CB1661" s="12"/>
      <c r="CC1661" s="12"/>
      <c r="CD1661" s="12"/>
      <c r="CE1661" s="12"/>
      <c r="CF1661" s="12"/>
      <c r="CG1661" s="12"/>
      <c r="CH1661" s="12"/>
      <c r="CI1661" s="12"/>
      <c r="CJ1661" s="12"/>
      <c r="CK1661" s="12"/>
      <c r="CL1661" s="12"/>
      <c r="CM1661" s="12"/>
      <c r="CN1661" s="12"/>
      <c r="CO1661" s="12"/>
      <c r="CP1661" s="12"/>
      <c r="CQ1661" s="12"/>
      <c r="CR1661" s="12"/>
      <c r="CS1661" s="12"/>
      <c r="CT1661" s="12"/>
      <c r="CU1661" s="12"/>
      <c r="CV1661" s="12"/>
      <c r="CW1661" s="12"/>
      <c r="CX1661" s="12"/>
      <c r="CY1661" s="12"/>
      <c r="CZ1661" s="12"/>
      <c r="DA1661" s="12"/>
      <c r="DB1661" s="12"/>
      <c r="DC1661" s="12"/>
      <c r="DD1661" s="12"/>
      <c r="DE1661" s="12"/>
      <c r="DF1661" s="12"/>
      <c r="DG1661" s="12"/>
      <c r="DH1661" s="12"/>
      <c r="DI1661" s="12"/>
      <c r="DJ1661" s="12"/>
      <c r="DK1661" s="12"/>
      <c r="DL1661" s="12"/>
      <c r="DM1661" s="12"/>
      <c r="DN1661" s="12"/>
      <c r="DO1661" s="12"/>
      <c r="DP1661" s="12"/>
      <c r="DQ1661" s="12"/>
      <c r="DR1661" s="12"/>
      <c r="DS1661" s="12"/>
      <c r="DT1661" s="12"/>
      <c r="DU1661" s="12"/>
      <c r="DV1661" s="12"/>
      <c r="DW1661" s="12"/>
      <c r="DX1661" s="12"/>
      <c r="DY1661" s="12"/>
      <c r="DZ1661" s="12"/>
      <c r="EA1661" s="12"/>
      <c r="EB1661" s="12"/>
      <c r="EC1661" s="12"/>
      <c r="ED1661" s="12"/>
      <c r="EE1661" s="12"/>
      <c r="EF1661" s="12"/>
      <c r="EG1661" s="12"/>
      <c r="EH1661" s="12"/>
      <c r="EI1661" s="12"/>
      <c r="EJ1661" s="12"/>
      <c r="EK1661" s="12"/>
      <c r="EL1661" s="12"/>
      <c r="EM1661" s="12"/>
      <c r="EN1661" s="12"/>
      <c r="EO1661" s="12"/>
      <c r="EP1661" s="12"/>
      <c r="EQ1661" s="12"/>
      <c r="ER1661" s="12"/>
      <c r="ES1661" s="12"/>
      <c r="ET1661" s="12"/>
      <c r="EU1661" s="12"/>
      <c r="EV1661" s="12"/>
      <c r="EW1661" s="12"/>
      <c r="EX1661" s="12"/>
      <c r="EY1661" s="12"/>
      <c r="EZ1661" s="12"/>
      <c r="FA1661" s="12"/>
      <c r="FB1661" s="12"/>
      <c r="FC1661" s="12"/>
      <c r="FD1661" s="12"/>
      <c r="FE1661" s="12"/>
      <c r="FF1661" s="12"/>
      <c r="FG1661" s="12"/>
      <c r="FH1661" s="12"/>
      <c r="FI1661" s="12"/>
      <c r="FJ1661" s="12"/>
      <c r="FK1661" s="12"/>
      <c r="FL1661" s="12"/>
      <c r="FM1661" s="12"/>
      <c r="FN1661" s="12"/>
      <c r="FO1661" s="12"/>
      <c r="FP1661" s="12"/>
      <c r="FQ1661" s="12"/>
      <c r="FR1661" s="12"/>
      <c r="FS1661" s="12"/>
      <c r="FT1661" s="12"/>
      <c r="FU1661" s="12"/>
      <c r="FV1661" s="12"/>
      <c r="FW1661" s="12"/>
      <c r="FX1661" s="12"/>
      <c r="FY1661" s="12"/>
      <c r="FZ1661" s="12"/>
      <c r="GA1661" s="12"/>
      <c r="GB1661" s="12"/>
      <c r="GC1661" s="12"/>
      <c r="GD1661" s="12"/>
      <c r="GE1661" s="12"/>
      <c r="GF1661" s="12"/>
      <c r="GG1661" s="12"/>
      <c r="GH1661" s="12"/>
      <c r="GI1661" s="12"/>
      <c r="GJ1661" s="12"/>
      <c r="GK1661" s="12"/>
      <c r="GL1661" s="12"/>
      <c r="GM1661" s="12"/>
      <c r="GN1661" s="12"/>
      <c r="GO1661" s="12"/>
      <c r="GP1661" s="12"/>
      <c r="GQ1661" s="12"/>
      <c r="GR1661" s="12"/>
      <c r="GS1661" s="12"/>
      <c r="GT1661" s="12"/>
      <c r="GU1661" s="12"/>
      <c r="GV1661" s="12"/>
      <c r="GW1661" s="12"/>
      <c r="GX1661" s="12"/>
      <c r="GY1661" s="12"/>
      <c r="GZ1661" s="12"/>
      <c r="HA1661" s="12"/>
      <c r="HB1661" s="12"/>
      <c r="HC1661" s="12"/>
      <c r="HD1661" s="12"/>
      <c r="HE1661" s="12"/>
      <c r="HF1661" s="12"/>
      <c r="HG1661" s="12"/>
      <c r="HH1661" s="12"/>
      <c r="HI1661" s="12"/>
      <c r="HJ1661" s="12"/>
      <c r="HK1661" s="12"/>
      <c r="HL1661" s="12"/>
      <c r="HM1661" s="12"/>
      <c r="HN1661" s="12"/>
      <c r="HO1661" s="12"/>
      <c r="HP1661" s="12"/>
      <c r="HQ1661" s="12"/>
      <c r="HR1661" s="12"/>
      <c r="HS1661" s="12"/>
      <c r="HT1661" s="12"/>
      <c r="HU1661" s="12"/>
      <c r="HV1661" s="12"/>
      <c r="HW1661" s="12"/>
      <c r="HX1661" s="12"/>
      <c r="HY1661" s="12"/>
      <c r="HZ1661" s="12"/>
      <c r="IA1661" s="12"/>
      <c r="IB1661" s="12"/>
      <c r="IC1661" s="12"/>
      <c r="ID1661" s="12"/>
    </row>
    <row r="1662" spans="1:238" x14ac:dyDescent="0.2">
      <c r="A1662" s="9">
        <f t="shared" si="29"/>
        <v>1651</v>
      </c>
      <c r="B1662" s="38" t="s">
        <v>410</v>
      </c>
      <c r="C1662" s="38" t="s">
        <v>1293</v>
      </c>
      <c r="D1662" s="38" t="s">
        <v>896</v>
      </c>
      <c r="E1662" s="69">
        <v>2015.09</v>
      </c>
      <c r="F1662" s="40" t="s">
        <v>1295</v>
      </c>
      <c r="G1662" s="39">
        <v>836</v>
      </c>
      <c r="H1662" s="39">
        <v>1479</v>
      </c>
      <c r="I1662" s="41" t="s">
        <v>15</v>
      </c>
      <c r="J1662" s="43" t="s">
        <v>17</v>
      </c>
      <c r="K1662" s="42"/>
      <c r="L1662" s="18"/>
      <c r="M1662" s="18"/>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18"/>
      <c r="AM1662" s="18"/>
      <c r="AN1662" s="18"/>
      <c r="AO1662" s="18"/>
      <c r="AP1662" s="18"/>
      <c r="AQ1662" s="18"/>
      <c r="AR1662" s="18"/>
      <c r="AS1662" s="18"/>
      <c r="AT1662" s="18"/>
      <c r="AU1662" s="18"/>
      <c r="AV1662" s="18"/>
      <c r="AW1662" s="18"/>
      <c r="AX1662" s="18"/>
      <c r="AY1662" s="18"/>
      <c r="AZ1662" s="18"/>
      <c r="BA1662" s="18"/>
      <c r="BB1662" s="18"/>
      <c r="BC1662" s="18"/>
      <c r="BD1662" s="18"/>
      <c r="BE1662" s="18"/>
      <c r="BF1662" s="18"/>
      <c r="BG1662" s="18"/>
      <c r="BH1662" s="18"/>
      <c r="BI1662" s="18"/>
      <c r="BJ1662" s="18"/>
      <c r="BK1662" s="18"/>
      <c r="BL1662" s="18"/>
      <c r="BM1662" s="18"/>
      <c r="BN1662" s="18"/>
      <c r="BO1662" s="18"/>
      <c r="BP1662" s="18"/>
      <c r="BQ1662" s="18"/>
      <c r="BR1662" s="18"/>
      <c r="BS1662" s="18"/>
      <c r="BT1662" s="18"/>
      <c r="BU1662" s="18"/>
      <c r="BV1662" s="18"/>
      <c r="BW1662" s="18"/>
      <c r="BX1662" s="18"/>
      <c r="BY1662" s="18"/>
      <c r="BZ1662" s="18"/>
      <c r="CA1662" s="18"/>
      <c r="CB1662" s="18"/>
      <c r="CC1662" s="18"/>
      <c r="CD1662" s="18"/>
      <c r="CE1662" s="18"/>
      <c r="CF1662" s="18"/>
      <c r="CG1662" s="18"/>
      <c r="CH1662" s="18"/>
      <c r="CI1662" s="18"/>
      <c r="CJ1662" s="18"/>
      <c r="CK1662" s="18"/>
      <c r="CL1662" s="18"/>
      <c r="CM1662" s="18"/>
      <c r="CN1662" s="18"/>
      <c r="CO1662" s="18"/>
      <c r="CP1662" s="18"/>
      <c r="CQ1662" s="18"/>
      <c r="CR1662" s="18"/>
      <c r="CS1662" s="18"/>
      <c r="CT1662" s="18"/>
      <c r="CU1662" s="18"/>
      <c r="CV1662" s="18"/>
      <c r="CW1662" s="18"/>
      <c r="CX1662" s="18"/>
      <c r="CY1662" s="18"/>
      <c r="CZ1662" s="18"/>
      <c r="DA1662" s="18"/>
      <c r="DB1662" s="18"/>
      <c r="DC1662" s="18"/>
      <c r="DD1662" s="18"/>
      <c r="DE1662" s="18"/>
      <c r="DF1662" s="18"/>
      <c r="DG1662" s="18"/>
      <c r="DH1662" s="18"/>
      <c r="DI1662" s="18"/>
      <c r="DJ1662" s="18"/>
      <c r="DK1662" s="18"/>
      <c r="DL1662" s="18"/>
      <c r="DM1662" s="18"/>
      <c r="DN1662" s="18"/>
      <c r="DO1662" s="18"/>
      <c r="DP1662" s="18"/>
      <c r="DQ1662" s="18"/>
      <c r="DR1662" s="18"/>
      <c r="DS1662" s="18"/>
      <c r="DT1662" s="18"/>
      <c r="DU1662" s="18"/>
      <c r="DV1662" s="18"/>
      <c r="DW1662" s="18"/>
      <c r="DX1662" s="18"/>
      <c r="DY1662" s="18"/>
      <c r="DZ1662" s="18"/>
      <c r="EA1662" s="18"/>
      <c r="EB1662" s="18"/>
      <c r="EC1662" s="18"/>
      <c r="ED1662" s="18"/>
      <c r="EE1662" s="18"/>
      <c r="EF1662" s="18"/>
      <c r="EG1662" s="18"/>
      <c r="EH1662" s="18"/>
      <c r="EI1662" s="18"/>
      <c r="EJ1662" s="18"/>
      <c r="EK1662" s="18"/>
      <c r="EL1662" s="18"/>
      <c r="EM1662" s="18"/>
      <c r="EN1662" s="18"/>
      <c r="EO1662" s="18"/>
      <c r="EP1662" s="18"/>
      <c r="EQ1662" s="18"/>
      <c r="ER1662" s="18"/>
      <c r="ES1662" s="18"/>
      <c r="ET1662" s="18"/>
      <c r="EU1662" s="18"/>
      <c r="EV1662" s="18"/>
      <c r="EW1662" s="18"/>
      <c r="EX1662" s="18"/>
      <c r="EY1662" s="18"/>
      <c r="EZ1662" s="18"/>
      <c r="FA1662" s="18"/>
      <c r="FB1662" s="18"/>
      <c r="FC1662" s="18"/>
      <c r="FD1662" s="18"/>
      <c r="FE1662" s="18"/>
      <c r="FF1662" s="18"/>
      <c r="FG1662" s="18"/>
      <c r="FH1662" s="18"/>
      <c r="FI1662" s="18"/>
      <c r="FJ1662" s="18"/>
      <c r="FK1662" s="18"/>
      <c r="FL1662" s="18"/>
      <c r="FM1662" s="18"/>
      <c r="FN1662" s="18"/>
      <c r="FO1662" s="18"/>
      <c r="FP1662" s="18"/>
      <c r="FQ1662" s="18"/>
      <c r="FR1662" s="18"/>
      <c r="FS1662" s="18"/>
      <c r="FT1662" s="18"/>
      <c r="FU1662" s="18"/>
      <c r="FV1662" s="18"/>
      <c r="FW1662" s="18"/>
      <c r="FX1662" s="18"/>
      <c r="FY1662" s="18"/>
      <c r="FZ1662" s="18"/>
      <c r="GA1662" s="18"/>
      <c r="GB1662" s="18"/>
      <c r="GC1662" s="18"/>
      <c r="GD1662" s="18"/>
      <c r="GE1662" s="18"/>
      <c r="GF1662" s="18"/>
      <c r="GG1662" s="18"/>
      <c r="GH1662" s="18"/>
      <c r="GI1662" s="18"/>
      <c r="GJ1662" s="18"/>
      <c r="GK1662" s="18"/>
      <c r="GL1662" s="18"/>
      <c r="GM1662" s="18"/>
      <c r="GN1662" s="18"/>
      <c r="GO1662" s="18"/>
      <c r="GP1662" s="18"/>
      <c r="GQ1662" s="18"/>
      <c r="GR1662" s="18"/>
      <c r="GS1662" s="18"/>
      <c r="GT1662" s="18"/>
      <c r="GU1662" s="18"/>
      <c r="GV1662" s="18"/>
      <c r="GW1662" s="18"/>
      <c r="GX1662" s="18"/>
      <c r="GY1662" s="18"/>
      <c r="GZ1662" s="18"/>
      <c r="HA1662" s="18"/>
      <c r="HB1662" s="18"/>
      <c r="HC1662" s="18"/>
      <c r="HD1662" s="18"/>
      <c r="HE1662" s="18"/>
      <c r="HF1662" s="18"/>
      <c r="HG1662" s="18"/>
      <c r="HH1662" s="18"/>
      <c r="HI1662" s="18"/>
      <c r="HJ1662" s="18"/>
      <c r="HK1662" s="18"/>
      <c r="HL1662" s="18"/>
      <c r="HM1662" s="18"/>
      <c r="HN1662" s="18"/>
      <c r="HO1662" s="18"/>
      <c r="HP1662" s="18"/>
      <c r="HQ1662" s="18"/>
      <c r="HR1662" s="18"/>
      <c r="HS1662" s="18"/>
      <c r="HT1662" s="18"/>
      <c r="HU1662" s="18"/>
      <c r="HV1662" s="18"/>
      <c r="HW1662" s="18"/>
      <c r="HX1662" s="18"/>
      <c r="HY1662" s="18"/>
      <c r="HZ1662" s="18"/>
      <c r="IA1662" s="18"/>
      <c r="IB1662" s="18"/>
      <c r="IC1662" s="18"/>
      <c r="ID1662" s="18"/>
    </row>
    <row r="1663" spans="1:238" x14ac:dyDescent="0.2">
      <c r="A1663" s="9">
        <f t="shared" si="29"/>
        <v>1652</v>
      </c>
      <c r="B1663" s="38" t="s">
        <v>1294</v>
      </c>
      <c r="C1663" s="38" t="s">
        <v>1293</v>
      </c>
      <c r="D1663" s="38" t="s">
        <v>896</v>
      </c>
      <c r="E1663" s="69" t="s">
        <v>27</v>
      </c>
      <c r="F1663" s="48" t="s">
        <v>152</v>
      </c>
      <c r="G1663" s="39">
        <v>194</v>
      </c>
      <c r="H1663" s="39">
        <v>368</v>
      </c>
      <c r="I1663" s="41" t="s">
        <v>19</v>
      </c>
      <c r="J1663" s="43" t="s">
        <v>88</v>
      </c>
      <c r="K1663" s="42" t="s">
        <v>176</v>
      </c>
      <c r="L1663" s="20"/>
      <c r="M1663" s="20"/>
      <c r="N1663" s="20"/>
      <c r="O1663" s="20"/>
      <c r="P1663" s="20"/>
      <c r="Q1663" s="20"/>
      <c r="R1663" s="20"/>
      <c r="S1663" s="20"/>
      <c r="T1663" s="20"/>
      <c r="U1663" s="20"/>
      <c r="V1663" s="20"/>
      <c r="W1663" s="20"/>
      <c r="X1663" s="20"/>
      <c r="Y1663" s="20"/>
      <c r="Z1663" s="20"/>
      <c r="AA1663" s="20"/>
      <c r="AB1663" s="20"/>
      <c r="AC1663" s="20"/>
      <c r="AD1663" s="20"/>
      <c r="AE1663" s="20"/>
      <c r="AF1663" s="20"/>
      <c r="AG1663" s="20"/>
      <c r="AH1663" s="20"/>
      <c r="AI1663" s="20"/>
      <c r="AJ1663" s="20"/>
      <c r="AK1663" s="20"/>
      <c r="AL1663" s="20"/>
      <c r="AM1663" s="20"/>
      <c r="AN1663" s="20"/>
      <c r="AO1663" s="20"/>
      <c r="AP1663" s="20"/>
      <c r="AQ1663" s="20"/>
      <c r="AR1663" s="20"/>
      <c r="AS1663" s="20"/>
      <c r="AT1663" s="20"/>
      <c r="AU1663" s="20"/>
      <c r="AV1663" s="20"/>
      <c r="AW1663" s="20"/>
      <c r="AX1663" s="20"/>
      <c r="AY1663" s="20"/>
      <c r="AZ1663" s="20"/>
      <c r="BA1663" s="20"/>
      <c r="BB1663" s="20"/>
      <c r="BC1663" s="20"/>
      <c r="BD1663" s="20"/>
      <c r="BE1663" s="20"/>
      <c r="BF1663" s="20"/>
      <c r="BG1663" s="20"/>
      <c r="BH1663" s="20"/>
      <c r="BI1663" s="20"/>
      <c r="BJ1663" s="20"/>
      <c r="BK1663" s="20"/>
      <c r="BL1663" s="20"/>
      <c r="BM1663" s="20"/>
      <c r="BN1663" s="20"/>
      <c r="BO1663" s="20"/>
      <c r="BP1663" s="20"/>
      <c r="BQ1663" s="20"/>
      <c r="BR1663" s="20"/>
      <c r="BS1663" s="20"/>
      <c r="BT1663" s="20"/>
      <c r="BU1663" s="20"/>
      <c r="BV1663" s="20"/>
      <c r="BW1663" s="20"/>
      <c r="BX1663" s="20"/>
      <c r="BY1663" s="20"/>
      <c r="BZ1663" s="20"/>
      <c r="CA1663" s="20"/>
      <c r="CB1663" s="20"/>
      <c r="CC1663" s="20"/>
      <c r="CD1663" s="20"/>
      <c r="CE1663" s="20"/>
      <c r="CF1663" s="20"/>
      <c r="CG1663" s="20"/>
      <c r="CH1663" s="20"/>
      <c r="CI1663" s="20"/>
      <c r="CJ1663" s="20"/>
      <c r="CK1663" s="20"/>
      <c r="CL1663" s="20"/>
      <c r="CM1663" s="20"/>
      <c r="CN1663" s="20"/>
      <c r="CO1663" s="20"/>
      <c r="CP1663" s="20"/>
      <c r="CQ1663" s="20"/>
      <c r="CR1663" s="20"/>
      <c r="CS1663" s="20"/>
      <c r="CT1663" s="20"/>
      <c r="CU1663" s="20"/>
      <c r="CV1663" s="20"/>
      <c r="CW1663" s="20"/>
      <c r="CX1663" s="20"/>
      <c r="CY1663" s="20"/>
      <c r="CZ1663" s="20"/>
      <c r="DA1663" s="20"/>
      <c r="DB1663" s="20"/>
      <c r="DC1663" s="20"/>
      <c r="DD1663" s="20"/>
      <c r="DE1663" s="20"/>
      <c r="DF1663" s="20"/>
      <c r="DG1663" s="20"/>
      <c r="DH1663" s="20"/>
      <c r="DI1663" s="20"/>
      <c r="DJ1663" s="20"/>
      <c r="DK1663" s="20"/>
      <c r="DL1663" s="20"/>
      <c r="DM1663" s="20"/>
      <c r="DN1663" s="20"/>
      <c r="DO1663" s="20"/>
      <c r="DP1663" s="20"/>
      <c r="DQ1663" s="20"/>
      <c r="DR1663" s="20"/>
      <c r="DS1663" s="20"/>
      <c r="DT1663" s="20"/>
      <c r="DU1663" s="20"/>
      <c r="DV1663" s="20"/>
      <c r="DW1663" s="20"/>
      <c r="DX1663" s="20"/>
      <c r="DY1663" s="20"/>
      <c r="DZ1663" s="20"/>
      <c r="EA1663" s="20"/>
      <c r="EB1663" s="20"/>
      <c r="EC1663" s="20"/>
      <c r="ED1663" s="20"/>
      <c r="EE1663" s="20"/>
      <c r="EF1663" s="20"/>
      <c r="EG1663" s="20"/>
      <c r="EH1663" s="20"/>
      <c r="EI1663" s="20"/>
      <c r="EJ1663" s="20"/>
      <c r="EK1663" s="20"/>
      <c r="EL1663" s="20"/>
      <c r="EM1663" s="20"/>
      <c r="EN1663" s="20"/>
      <c r="EO1663" s="20"/>
      <c r="EP1663" s="20"/>
      <c r="EQ1663" s="20"/>
      <c r="ER1663" s="20"/>
      <c r="ES1663" s="20"/>
      <c r="ET1663" s="20"/>
      <c r="EU1663" s="20"/>
      <c r="EV1663" s="20"/>
      <c r="EW1663" s="20"/>
      <c r="EX1663" s="20"/>
      <c r="EY1663" s="20"/>
      <c r="EZ1663" s="20"/>
      <c r="FA1663" s="20"/>
      <c r="FB1663" s="20"/>
      <c r="FC1663" s="20"/>
      <c r="FD1663" s="20"/>
      <c r="FE1663" s="20"/>
      <c r="FF1663" s="20"/>
      <c r="FG1663" s="20"/>
      <c r="FH1663" s="20"/>
      <c r="FI1663" s="20"/>
      <c r="FJ1663" s="20"/>
      <c r="FK1663" s="20"/>
      <c r="FL1663" s="20"/>
      <c r="FM1663" s="20"/>
      <c r="FN1663" s="20"/>
      <c r="FO1663" s="20"/>
      <c r="FP1663" s="20"/>
      <c r="FQ1663" s="20"/>
      <c r="FR1663" s="20"/>
      <c r="FS1663" s="20"/>
      <c r="FT1663" s="20"/>
      <c r="FU1663" s="20"/>
      <c r="FV1663" s="20"/>
      <c r="FW1663" s="20"/>
      <c r="FX1663" s="20"/>
      <c r="FY1663" s="20"/>
      <c r="FZ1663" s="20"/>
      <c r="GA1663" s="20"/>
      <c r="GB1663" s="20"/>
      <c r="GC1663" s="20"/>
      <c r="GD1663" s="20"/>
      <c r="GE1663" s="20"/>
      <c r="GF1663" s="20"/>
      <c r="GG1663" s="20"/>
      <c r="GH1663" s="20"/>
      <c r="GI1663" s="20"/>
      <c r="GJ1663" s="20"/>
      <c r="GK1663" s="20"/>
      <c r="GL1663" s="20"/>
      <c r="GM1663" s="20"/>
      <c r="GN1663" s="20"/>
      <c r="GO1663" s="20"/>
      <c r="GP1663" s="20"/>
      <c r="GQ1663" s="20"/>
      <c r="GR1663" s="20"/>
      <c r="GS1663" s="20"/>
      <c r="GT1663" s="20"/>
      <c r="GU1663" s="20"/>
      <c r="GV1663" s="20"/>
      <c r="GW1663" s="20"/>
      <c r="GX1663" s="20"/>
      <c r="GY1663" s="20"/>
      <c r="GZ1663" s="20"/>
      <c r="HA1663" s="20"/>
      <c r="HB1663" s="20"/>
      <c r="HC1663" s="20"/>
      <c r="HD1663" s="20"/>
      <c r="HE1663" s="20"/>
      <c r="HF1663" s="20"/>
      <c r="HG1663" s="20"/>
      <c r="HH1663" s="20"/>
      <c r="HI1663" s="20"/>
      <c r="HJ1663" s="20"/>
      <c r="HK1663" s="20"/>
      <c r="HL1663" s="20"/>
      <c r="HM1663" s="20"/>
      <c r="HN1663" s="20"/>
      <c r="HO1663" s="20"/>
      <c r="HP1663" s="20"/>
      <c r="HQ1663" s="20"/>
      <c r="HR1663" s="20"/>
      <c r="HS1663" s="20"/>
      <c r="HT1663" s="20"/>
      <c r="HU1663" s="20"/>
      <c r="HV1663" s="20"/>
      <c r="HW1663" s="20"/>
      <c r="HX1663" s="20"/>
      <c r="HY1663" s="20"/>
      <c r="HZ1663" s="20"/>
      <c r="IA1663" s="20"/>
      <c r="IB1663" s="20"/>
      <c r="IC1663" s="20"/>
      <c r="ID1663" s="20"/>
    </row>
    <row r="1664" spans="1:238" s="12" customFormat="1" x14ac:dyDescent="0.2">
      <c r="A1664" s="139" t="s">
        <v>16</v>
      </c>
      <c r="B1664" s="140"/>
      <c r="C1664" s="140"/>
      <c r="D1664" s="140"/>
      <c r="E1664" s="140"/>
      <c r="F1664" s="140"/>
      <c r="G1664" s="140"/>
      <c r="H1664" s="140"/>
      <c r="I1664" s="140"/>
      <c r="J1664" s="140"/>
      <c r="K1664" s="141"/>
    </row>
    <row r="1665" spans="1:238" x14ac:dyDescent="0.2">
      <c r="A1665" s="11">
        <f>ROW()-12</f>
        <v>1653</v>
      </c>
      <c r="B1665" s="32" t="s">
        <v>9</v>
      </c>
      <c r="C1665" s="32" t="s">
        <v>135</v>
      </c>
      <c r="D1665" s="38" t="s">
        <v>1806</v>
      </c>
      <c r="E1665" s="68">
        <v>2004.01</v>
      </c>
      <c r="F1665" s="33" t="s">
        <v>1446</v>
      </c>
      <c r="G1665" s="34">
        <v>246.66666666666666</v>
      </c>
      <c r="H1665" s="34">
        <v>313</v>
      </c>
      <c r="I1665" s="37" t="s">
        <v>1378</v>
      </c>
      <c r="J1665" s="35" t="s">
        <v>1381</v>
      </c>
      <c r="K1665" s="36"/>
    </row>
    <row r="1666" spans="1:238" x14ac:dyDescent="0.2">
      <c r="A1666" s="11">
        <f t="shared" ref="A1666:A1706" si="30">ROW()-12</f>
        <v>1654</v>
      </c>
      <c r="B1666" s="32" t="s">
        <v>10</v>
      </c>
      <c r="C1666" s="32" t="s">
        <v>135</v>
      </c>
      <c r="D1666" s="38" t="s">
        <v>1806</v>
      </c>
      <c r="E1666" s="68">
        <v>2005.06</v>
      </c>
      <c r="F1666" s="33" t="s">
        <v>1807</v>
      </c>
      <c r="G1666" s="34">
        <v>214</v>
      </c>
      <c r="H1666" s="34">
        <v>232</v>
      </c>
      <c r="I1666" s="37" t="s">
        <v>1378</v>
      </c>
      <c r="J1666" s="35" t="s">
        <v>1381</v>
      </c>
      <c r="K1666" s="36"/>
    </row>
    <row r="1667" spans="1:238" x14ac:dyDescent="0.2">
      <c r="A1667" s="11">
        <f t="shared" si="30"/>
        <v>1655</v>
      </c>
      <c r="B1667" s="32" t="s">
        <v>11</v>
      </c>
      <c r="C1667" s="32" t="s">
        <v>135</v>
      </c>
      <c r="D1667" s="38" t="s">
        <v>1806</v>
      </c>
      <c r="E1667" s="68">
        <v>2005.06</v>
      </c>
      <c r="F1667" s="33" t="s">
        <v>1406</v>
      </c>
      <c r="G1667" s="34">
        <v>254</v>
      </c>
      <c r="H1667" s="34">
        <v>405</v>
      </c>
      <c r="I1667" s="37" t="s">
        <v>1378</v>
      </c>
      <c r="J1667" s="35" t="s">
        <v>1381</v>
      </c>
      <c r="K1667" s="36"/>
    </row>
    <row r="1668" spans="1:238" x14ac:dyDescent="0.2">
      <c r="A1668" s="11">
        <f t="shared" si="30"/>
        <v>1656</v>
      </c>
      <c r="B1668" s="32" t="s">
        <v>1808</v>
      </c>
      <c r="C1668" s="32" t="s">
        <v>135</v>
      </c>
      <c r="D1668" s="38" t="s">
        <v>1806</v>
      </c>
      <c r="E1668" s="69">
        <v>2009.09</v>
      </c>
      <c r="F1668" s="33" t="s">
        <v>1406</v>
      </c>
      <c r="G1668" s="34">
        <v>371</v>
      </c>
      <c r="H1668" s="34">
        <v>918</v>
      </c>
      <c r="I1668" s="41" t="s">
        <v>19</v>
      </c>
      <c r="J1668" s="35" t="s">
        <v>1381</v>
      </c>
      <c r="K1668" s="36"/>
      <c r="L1668" s="14"/>
      <c r="M1668" s="14"/>
      <c r="N1668" s="14"/>
      <c r="O1668" s="14"/>
      <c r="P1668" s="14"/>
      <c r="Q1668" s="14"/>
      <c r="R1668" s="14"/>
      <c r="S1668" s="14"/>
      <c r="T1668" s="14"/>
      <c r="U1668" s="14"/>
      <c r="V1668" s="14"/>
      <c r="W1668" s="14"/>
      <c r="X1668" s="14"/>
      <c r="Y1668" s="14"/>
      <c r="Z1668" s="14"/>
      <c r="AA1668" s="14"/>
      <c r="AB1668" s="14"/>
      <c r="AC1668" s="14"/>
      <c r="AD1668" s="14"/>
      <c r="AE1668" s="14"/>
      <c r="AF1668" s="14"/>
      <c r="AG1668" s="14"/>
      <c r="AH1668" s="14"/>
      <c r="AI1668" s="14"/>
      <c r="AJ1668" s="14"/>
      <c r="AK1668" s="14"/>
      <c r="AL1668" s="14"/>
      <c r="AM1668" s="14"/>
      <c r="AN1668" s="14"/>
      <c r="AO1668" s="14"/>
      <c r="AP1668" s="14"/>
      <c r="AQ1668" s="14"/>
      <c r="AR1668" s="14"/>
      <c r="AS1668" s="14"/>
      <c r="AT1668" s="14"/>
      <c r="AU1668" s="14"/>
      <c r="AV1668" s="14"/>
      <c r="AW1668" s="14"/>
      <c r="AX1668" s="14"/>
      <c r="AY1668" s="14"/>
      <c r="AZ1668" s="14"/>
      <c r="BA1668" s="14"/>
      <c r="BB1668" s="14"/>
      <c r="BC1668" s="14"/>
      <c r="BD1668" s="14"/>
      <c r="BE1668" s="14"/>
      <c r="BF1668" s="14"/>
      <c r="BG1668" s="14"/>
      <c r="BH1668" s="14"/>
      <c r="BI1668" s="14"/>
      <c r="BJ1668" s="14"/>
      <c r="BK1668" s="14"/>
      <c r="BL1668" s="14"/>
      <c r="BM1668" s="14"/>
      <c r="BN1668" s="14"/>
      <c r="BO1668" s="14"/>
      <c r="BP1668" s="14"/>
      <c r="BQ1668" s="14"/>
      <c r="BR1668" s="14"/>
      <c r="BS1668" s="14"/>
      <c r="BT1668" s="14"/>
      <c r="BU1668" s="14"/>
      <c r="BV1668" s="14"/>
      <c r="BW1668" s="14"/>
      <c r="BX1668" s="14"/>
      <c r="BY1668" s="14"/>
      <c r="BZ1668" s="14"/>
      <c r="CA1668" s="14"/>
      <c r="CB1668" s="14"/>
      <c r="CC1668" s="14"/>
      <c r="CD1668" s="14"/>
      <c r="CE1668" s="14"/>
      <c r="CF1668" s="14"/>
      <c r="CG1668" s="14"/>
      <c r="CH1668" s="14"/>
      <c r="CI1668" s="14"/>
      <c r="CJ1668" s="14"/>
      <c r="CK1668" s="14"/>
      <c r="CL1668" s="14"/>
      <c r="CM1668" s="14"/>
      <c r="CN1668" s="14"/>
      <c r="CO1668" s="14"/>
      <c r="CP1668" s="14"/>
      <c r="CQ1668" s="14"/>
      <c r="CR1668" s="14"/>
      <c r="CS1668" s="14"/>
      <c r="CT1668" s="14"/>
      <c r="CU1668" s="14"/>
      <c r="CV1668" s="14"/>
      <c r="CW1668" s="14"/>
      <c r="CX1668" s="14"/>
      <c r="CY1668" s="14"/>
      <c r="CZ1668" s="14"/>
      <c r="DA1668" s="14"/>
      <c r="DB1668" s="14"/>
      <c r="DC1668" s="14"/>
      <c r="DD1668" s="14"/>
      <c r="DE1668" s="14"/>
      <c r="DF1668" s="14"/>
      <c r="DG1668" s="14"/>
      <c r="DH1668" s="14"/>
      <c r="DI1668" s="14"/>
      <c r="DJ1668" s="14"/>
      <c r="DK1668" s="14"/>
      <c r="DL1668" s="14"/>
      <c r="DM1668" s="14"/>
      <c r="DN1668" s="14"/>
      <c r="DO1668" s="14"/>
      <c r="DP1668" s="14"/>
      <c r="DQ1668" s="14"/>
      <c r="DR1668" s="14"/>
      <c r="DS1668" s="14"/>
      <c r="DT1668" s="14"/>
      <c r="DU1668" s="14"/>
      <c r="DV1668" s="14"/>
      <c r="DW1668" s="14"/>
      <c r="DX1668" s="14"/>
      <c r="DY1668" s="14"/>
      <c r="DZ1668" s="14"/>
      <c r="EA1668" s="14"/>
      <c r="EB1668" s="14"/>
      <c r="EC1668" s="14"/>
      <c r="ED1668" s="14"/>
      <c r="EE1668" s="14"/>
      <c r="EF1668" s="14"/>
      <c r="EG1668" s="14"/>
      <c r="EH1668" s="14"/>
      <c r="EI1668" s="14"/>
      <c r="EJ1668" s="14"/>
      <c r="EK1668" s="14"/>
      <c r="EL1668" s="14"/>
      <c r="EM1668" s="14"/>
      <c r="EN1668" s="14"/>
      <c r="EO1668" s="14"/>
      <c r="EP1668" s="14"/>
      <c r="EQ1668" s="14"/>
      <c r="ER1668" s="14"/>
      <c r="ES1668" s="14"/>
      <c r="ET1668" s="14"/>
      <c r="EU1668" s="14"/>
      <c r="EV1668" s="14"/>
      <c r="EW1668" s="14"/>
      <c r="EX1668" s="14"/>
      <c r="EY1668" s="14"/>
      <c r="EZ1668" s="14"/>
      <c r="FA1668" s="14"/>
      <c r="FB1668" s="14"/>
      <c r="FC1668" s="14"/>
      <c r="FD1668" s="14"/>
      <c r="FE1668" s="14"/>
      <c r="FF1668" s="14"/>
      <c r="FG1668" s="14"/>
      <c r="FH1668" s="14"/>
      <c r="FI1668" s="14"/>
      <c r="FJ1668" s="14"/>
      <c r="FK1668" s="14"/>
      <c r="FL1668" s="14"/>
      <c r="FM1668" s="14"/>
      <c r="FN1668" s="14"/>
      <c r="FO1668" s="14"/>
      <c r="FP1668" s="14"/>
      <c r="FQ1668" s="14"/>
      <c r="FR1668" s="14"/>
      <c r="FS1668" s="14"/>
      <c r="FT1668" s="14"/>
      <c r="FU1668" s="14"/>
      <c r="FV1668" s="14"/>
      <c r="FW1668" s="14"/>
      <c r="FX1668" s="14"/>
      <c r="FY1668" s="14"/>
      <c r="FZ1668" s="14"/>
      <c r="GA1668" s="14"/>
      <c r="GB1668" s="14"/>
      <c r="GC1668" s="14"/>
      <c r="GD1668" s="14"/>
      <c r="GE1668" s="14"/>
      <c r="GF1668" s="14"/>
      <c r="GG1668" s="14"/>
      <c r="GH1668" s="14"/>
      <c r="GI1668" s="14"/>
      <c r="GJ1668" s="14"/>
      <c r="GK1668" s="14"/>
      <c r="GL1668" s="14"/>
      <c r="GM1668" s="14"/>
      <c r="GN1668" s="14"/>
      <c r="GO1668" s="14"/>
      <c r="GP1668" s="14"/>
      <c r="GQ1668" s="14"/>
      <c r="GR1668" s="14"/>
      <c r="GS1668" s="14"/>
      <c r="GT1668" s="14"/>
      <c r="GU1668" s="14"/>
      <c r="GV1668" s="14"/>
      <c r="GW1668" s="14"/>
      <c r="GX1668" s="14"/>
      <c r="GY1668" s="14"/>
      <c r="GZ1668" s="14"/>
      <c r="HA1668" s="14"/>
      <c r="HB1668" s="14"/>
      <c r="HC1668" s="14"/>
      <c r="HD1668" s="14"/>
      <c r="HE1668" s="14"/>
      <c r="HF1668" s="14"/>
      <c r="HG1668" s="14"/>
      <c r="HH1668" s="14"/>
      <c r="HI1668" s="14"/>
      <c r="HJ1668" s="14"/>
      <c r="HK1668" s="14"/>
      <c r="HL1668" s="14"/>
      <c r="HM1668" s="14"/>
      <c r="HN1668" s="14"/>
      <c r="HO1668" s="14"/>
      <c r="HP1668" s="14"/>
      <c r="HQ1668" s="14"/>
      <c r="HR1668" s="14"/>
      <c r="HS1668" s="14"/>
      <c r="HT1668" s="14"/>
      <c r="HU1668" s="14"/>
      <c r="HV1668" s="14"/>
      <c r="HW1668" s="14"/>
      <c r="HX1668" s="14"/>
      <c r="HY1668" s="14"/>
      <c r="HZ1668" s="14"/>
      <c r="IA1668" s="14"/>
      <c r="IB1668" s="14"/>
      <c r="IC1668" s="14"/>
      <c r="ID1668" s="14"/>
    </row>
    <row r="1669" spans="1:238" x14ac:dyDescent="0.2">
      <c r="A1669" s="11">
        <f t="shared" si="30"/>
        <v>1657</v>
      </c>
      <c r="B1669" s="32" t="s">
        <v>1056</v>
      </c>
      <c r="C1669" s="32" t="s">
        <v>135</v>
      </c>
      <c r="D1669" s="38" t="s">
        <v>1806</v>
      </c>
      <c r="E1669" s="69">
        <v>2011.12</v>
      </c>
      <c r="F1669" s="33" t="s">
        <v>1491</v>
      </c>
      <c r="G1669" s="34">
        <v>534</v>
      </c>
      <c r="H1669" s="34">
        <v>938</v>
      </c>
      <c r="I1669" s="37" t="s">
        <v>19</v>
      </c>
      <c r="J1669" s="35" t="s">
        <v>17</v>
      </c>
      <c r="K1669" s="36"/>
    </row>
    <row r="1670" spans="1:238" x14ac:dyDescent="0.2">
      <c r="A1670" s="11">
        <f t="shared" si="30"/>
        <v>1658</v>
      </c>
      <c r="B1670" s="32" t="s">
        <v>1809</v>
      </c>
      <c r="C1670" s="32" t="s">
        <v>135</v>
      </c>
      <c r="D1670" s="38" t="s">
        <v>1806</v>
      </c>
      <c r="E1670" s="68">
        <v>2012.05</v>
      </c>
      <c r="F1670" s="33" t="s">
        <v>1302</v>
      </c>
      <c r="G1670" s="34">
        <v>252</v>
      </c>
      <c r="H1670" s="34">
        <v>527</v>
      </c>
      <c r="I1670" s="37" t="s">
        <v>19</v>
      </c>
      <c r="J1670" s="35" t="s">
        <v>17</v>
      </c>
      <c r="K1670" s="36"/>
      <c r="L1670" s="14"/>
      <c r="M1670" s="14"/>
      <c r="N1670" s="14"/>
      <c r="O1670" s="14"/>
      <c r="P1670" s="14"/>
      <c r="Q1670" s="14"/>
      <c r="R1670" s="14"/>
      <c r="S1670" s="14"/>
      <c r="T1670" s="14"/>
      <c r="U1670" s="14"/>
      <c r="V1670" s="14"/>
      <c r="W1670" s="14"/>
      <c r="X1670" s="14"/>
      <c r="Y1670" s="14"/>
      <c r="Z1670" s="14"/>
      <c r="AA1670" s="14"/>
      <c r="AB1670" s="14"/>
      <c r="AC1670" s="14"/>
      <c r="AD1670" s="14"/>
      <c r="AE1670" s="14"/>
      <c r="AF1670" s="14"/>
      <c r="AG1670" s="14"/>
      <c r="AH1670" s="14"/>
      <c r="AI1670" s="14"/>
      <c r="AJ1670" s="14"/>
      <c r="AK1670" s="14"/>
      <c r="AL1670" s="14"/>
      <c r="AM1670" s="14"/>
      <c r="AN1670" s="14"/>
      <c r="AO1670" s="14"/>
      <c r="AP1670" s="14"/>
      <c r="AQ1670" s="14"/>
      <c r="AR1670" s="14"/>
      <c r="AS1670" s="14"/>
      <c r="AT1670" s="14"/>
      <c r="AU1670" s="14"/>
      <c r="AV1670" s="14"/>
      <c r="AW1670" s="14"/>
      <c r="AX1670" s="14"/>
      <c r="AY1670" s="14"/>
      <c r="AZ1670" s="14"/>
      <c r="BA1670" s="14"/>
      <c r="BB1670" s="14"/>
      <c r="BC1670" s="14"/>
      <c r="BD1670" s="14"/>
      <c r="BE1670" s="14"/>
      <c r="BF1670" s="14"/>
      <c r="BG1670" s="14"/>
      <c r="BH1670" s="14"/>
      <c r="BI1670" s="14"/>
      <c r="BJ1670" s="14"/>
      <c r="BK1670" s="14"/>
      <c r="BL1670" s="14"/>
      <c r="BM1670" s="14"/>
      <c r="BN1670" s="14"/>
      <c r="BO1670" s="14"/>
      <c r="BP1670" s="14"/>
      <c r="BQ1670" s="14"/>
      <c r="BR1670" s="14"/>
      <c r="BS1670" s="14"/>
      <c r="BT1670" s="14"/>
      <c r="BU1670" s="14"/>
      <c r="BV1670" s="14"/>
      <c r="BW1670" s="14"/>
      <c r="BX1670" s="14"/>
      <c r="BY1670" s="14"/>
      <c r="BZ1670" s="14"/>
      <c r="CA1670" s="14"/>
      <c r="CB1670" s="14"/>
      <c r="CC1670" s="14"/>
      <c r="CD1670" s="14"/>
      <c r="CE1670" s="14"/>
      <c r="CF1670" s="14"/>
      <c r="CG1670" s="14"/>
      <c r="CH1670" s="14"/>
      <c r="CI1670" s="14"/>
      <c r="CJ1670" s="14"/>
      <c r="CK1670" s="14"/>
      <c r="CL1670" s="14"/>
      <c r="CM1670" s="14"/>
      <c r="CN1670" s="14"/>
      <c r="CO1670" s="14"/>
      <c r="CP1670" s="14"/>
      <c r="CQ1670" s="14"/>
      <c r="CR1670" s="14"/>
      <c r="CS1670" s="14"/>
      <c r="CT1670" s="14"/>
      <c r="CU1670" s="14"/>
      <c r="CV1670" s="14"/>
      <c r="CW1670" s="14"/>
      <c r="CX1670" s="14"/>
      <c r="CY1670" s="14"/>
      <c r="CZ1670" s="14"/>
      <c r="DA1670" s="14"/>
      <c r="DB1670" s="14"/>
      <c r="DC1670" s="14"/>
      <c r="DD1670" s="14"/>
      <c r="DE1670" s="14"/>
      <c r="DF1670" s="14"/>
      <c r="DG1670" s="14"/>
      <c r="DH1670" s="14"/>
      <c r="DI1670" s="14"/>
      <c r="DJ1670" s="14"/>
      <c r="DK1670" s="14"/>
      <c r="DL1670" s="14"/>
      <c r="DM1670" s="14"/>
      <c r="DN1670" s="14"/>
      <c r="DO1670" s="14"/>
      <c r="DP1670" s="14"/>
      <c r="DQ1670" s="14"/>
      <c r="DR1670" s="14"/>
      <c r="DS1670" s="14"/>
      <c r="DT1670" s="14"/>
      <c r="DU1670" s="14"/>
      <c r="DV1670" s="14"/>
      <c r="DW1670" s="14"/>
      <c r="DX1670" s="14"/>
      <c r="DY1670" s="14"/>
      <c r="DZ1670" s="14"/>
      <c r="EA1670" s="14"/>
      <c r="EB1670" s="14"/>
      <c r="EC1670" s="14"/>
      <c r="ED1670" s="14"/>
      <c r="EE1670" s="14"/>
      <c r="EF1670" s="14"/>
      <c r="EG1670" s="14"/>
      <c r="EH1670" s="14"/>
      <c r="EI1670" s="14"/>
      <c r="EJ1670" s="14"/>
      <c r="EK1670" s="14"/>
      <c r="EL1670" s="14"/>
      <c r="EM1670" s="14"/>
      <c r="EN1670" s="14"/>
      <c r="EO1670" s="14"/>
      <c r="EP1670" s="14"/>
      <c r="EQ1670" s="14"/>
      <c r="ER1670" s="14"/>
      <c r="ES1670" s="14"/>
      <c r="ET1670" s="14"/>
      <c r="EU1670" s="14"/>
      <c r="EV1670" s="14"/>
      <c r="EW1670" s="14"/>
      <c r="EX1670" s="14"/>
      <c r="EY1670" s="14"/>
      <c r="EZ1670" s="14"/>
      <c r="FA1670" s="14"/>
      <c r="FB1670" s="14"/>
      <c r="FC1670" s="14"/>
      <c r="FD1670" s="14"/>
      <c r="FE1670" s="14"/>
      <c r="FF1670" s="14"/>
      <c r="FG1670" s="14"/>
      <c r="FH1670" s="14"/>
      <c r="FI1670" s="14"/>
      <c r="FJ1670" s="14"/>
      <c r="FK1670" s="14"/>
      <c r="FL1670" s="14"/>
      <c r="FM1670" s="14"/>
      <c r="FN1670" s="14"/>
      <c r="FO1670" s="14"/>
      <c r="FP1670" s="14"/>
      <c r="FQ1670" s="14"/>
      <c r="FR1670" s="14"/>
      <c r="FS1670" s="14"/>
      <c r="FT1670" s="14"/>
      <c r="FU1670" s="14"/>
      <c r="FV1670" s="14"/>
      <c r="FW1670" s="14"/>
      <c r="FX1670" s="14"/>
      <c r="FY1670" s="14"/>
      <c r="FZ1670" s="14"/>
      <c r="GA1670" s="14"/>
      <c r="GB1670" s="14"/>
      <c r="GC1670" s="14"/>
      <c r="GD1670" s="14"/>
      <c r="GE1670" s="14"/>
      <c r="GF1670" s="14"/>
      <c r="GG1670" s="14"/>
      <c r="GH1670" s="14"/>
      <c r="GI1670" s="14"/>
      <c r="GJ1670" s="14"/>
      <c r="GK1670" s="14"/>
      <c r="GL1670" s="14"/>
      <c r="GM1670" s="14"/>
      <c r="GN1670" s="14"/>
      <c r="GO1670" s="14"/>
      <c r="GP1670" s="14"/>
      <c r="GQ1670" s="14"/>
      <c r="GR1670" s="14"/>
      <c r="GS1670" s="14"/>
      <c r="GT1670" s="14"/>
      <c r="GU1670" s="14"/>
      <c r="GV1670" s="14"/>
      <c r="GW1670" s="14"/>
      <c r="GX1670" s="14"/>
      <c r="GY1670" s="14"/>
      <c r="GZ1670" s="14"/>
      <c r="HA1670" s="14"/>
      <c r="HB1670" s="14"/>
      <c r="HC1670" s="14"/>
      <c r="HD1670" s="14"/>
      <c r="HE1670" s="14"/>
      <c r="HF1670" s="14"/>
      <c r="HG1670" s="14"/>
      <c r="HH1670" s="14"/>
      <c r="HI1670" s="14"/>
      <c r="HJ1670" s="14"/>
      <c r="HK1670" s="14"/>
      <c r="HL1670" s="14"/>
      <c r="HM1670" s="14"/>
      <c r="HN1670" s="14"/>
      <c r="HO1670" s="14"/>
      <c r="HP1670" s="14"/>
      <c r="HQ1670" s="14"/>
      <c r="HR1670" s="14"/>
      <c r="HS1670" s="14"/>
      <c r="HT1670" s="14"/>
      <c r="HU1670" s="14"/>
      <c r="HV1670" s="14"/>
      <c r="HW1670" s="14"/>
      <c r="HX1670" s="14"/>
      <c r="HY1670" s="14"/>
      <c r="HZ1670" s="14"/>
      <c r="IA1670" s="14"/>
      <c r="IB1670" s="14"/>
      <c r="IC1670" s="14"/>
      <c r="ID1670" s="14"/>
    </row>
    <row r="1671" spans="1:238" s="12" customFormat="1" x14ac:dyDescent="0.2">
      <c r="A1671" s="11">
        <f t="shared" si="30"/>
        <v>1659</v>
      </c>
      <c r="B1671" s="91" t="s">
        <v>1810</v>
      </c>
      <c r="C1671" s="91" t="s">
        <v>135</v>
      </c>
      <c r="D1671" s="38" t="s">
        <v>1806</v>
      </c>
      <c r="E1671" s="113">
        <v>2012.09</v>
      </c>
      <c r="F1671" s="92" t="s">
        <v>1811</v>
      </c>
      <c r="G1671" s="93">
        <v>373</v>
      </c>
      <c r="H1671" s="93">
        <v>831</v>
      </c>
      <c r="I1671" s="94" t="s">
        <v>19</v>
      </c>
      <c r="J1671" s="95" t="s">
        <v>17</v>
      </c>
      <c r="K1671" s="97"/>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c r="EW1671" s="2"/>
      <c r="EX1671" s="2"/>
      <c r="EY1671" s="2"/>
      <c r="EZ1671" s="2"/>
      <c r="FA1671" s="2"/>
      <c r="FB1671" s="2"/>
      <c r="FC1671" s="2"/>
      <c r="FD1671" s="2"/>
      <c r="FE1671" s="2"/>
      <c r="FF1671" s="2"/>
      <c r="FG1671" s="2"/>
      <c r="FH1671" s="2"/>
      <c r="FI1671" s="2"/>
      <c r="FJ1671" s="2"/>
      <c r="FK1671" s="2"/>
      <c r="FL1671" s="2"/>
      <c r="FM1671" s="2"/>
      <c r="FN1671" s="2"/>
      <c r="FO1671" s="2"/>
      <c r="FP1671" s="2"/>
      <c r="FQ1671" s="2"/>
      <c r="FR1671" s="2"/>
      <c r="FS1671" s="2"/>
      <c r="FT1671" s="2"/>
      <c r="FU1671" s="2"/>
      <c r="FV1671" s="2"/>
      <c r="FW1671" s="2"/>
      <c r="FX1671" s="2"/>
      <c r="FY1671" s="2"/>
      <c r="FZ1671" s="2"/>
      <c r="GA1671" s="2"/>
      <c r="GB1671" s="2"/>
      <c r="GC1671" s="2"/>
      <c r="GD1671" s="2"/>
      <c r="GE1671" s="2"/>
      <c r="GF1671" s="2"/>
      <c r="GG1671" s="2"/>
      <c r="GH1671" s="2"/>
      <c r="GI1671" s="2"/>
      <c r="GJ1671" s="2"/>
      <c r="GK1671" s="2"/>
      <c r="GL1671" s="2"/>
      <c r="GM1671" s="2"/>
      <c r="GN1671" s="2"/>
      <c r="GO1671" s="2"/>
      <c r="GP1671" s="2"/>
      <c r="GQ1671" s="2"/>
      <c r="GR1671" s="2"/>
      <c r="GS1671" s="2"/>
      <c r="GT1671" s="2"/>
      <c r="GU1671" s="2"/>
      <c r="GV1671" s="2"/>
      <c r="GW1671" s="2"/>
      <c r="GX1671" s="2"/>
      <c r="GY1671" s="2"/>
      <c r="GZ1671" s="2"/>
      <c r="HA1671" s="2"/>
      <c r="HB1671" s="2"/>
      <c r="HC1671" s="2"/>
      <c r="HD1671" s="2"/>
      <c r="HE1671" s="2"/>
      <c r="HF1671" s="2"/>
      <c r="HG1671" s="2"/>
      <c r="HH1671" s="2"/>
      <c r="HI1671" s="2"/>
      <c r="HJ1671" s="2"/>
      <c r="HK1671" s="2"/>
      <c r="HL1671" s="2"/>
      <c r="HM1671" s="2"/>
      <c r="HN1671" s="2"/>
      <c r="HO1671" s="2"/>
      <c r="HP1671" s="2"/>
      <c r="HQ1671" s="2"/>
      <c r="HR1671" s="2"/>
      <c r="HS1671" s="2"/>
      <c r="HT1671" s="2"/>
      <c r="HU1671" s="2"/>
      <c r="HV1671" s="2"/>
      <c r="HW1671" s="2"/>
      <c r="HX1671" s="2"/>
      <c r="HY1671" s="2"/>
      <c r="HZ1671" s="2"/>
      <c r="IA1671" s="2"/>
      <c r="IB1671" s="2"/>
      <c r="IC1671" s="2"/>
      <c r="ID1671" s="2"/>
    </row>
    <row r="1672" spans="1:238" s="12" customFormat="1" x14ac:dyDescent="0.2">
      <c r="A1672" s="11">
        <f t="shared" si="30"/>
        <v>1660</v>
      </c>
      <c r="B1672" s="108" t="s">
        <v>1812</v>
      </c>
      <c r="C1672" s="108" t="s">
        <v>135</v>
      </c>
      <c r="D1672" s="108" t="s">
        <v>1806</v>
      </c>
      <c r="E1672" s="113">
        <v>2013.06</v>
      </c>
      <c r="F1672" s="92" t="s">
        <v>1302</v>
      </c>
      <c r="G1672" s="93">
        <v>424</v>
      </c>
      <c r="H1672" s="93">
        <v>1400</v>
      </c>
      <c r="I1672" s="94" t="s">
        <v>19</v>
      </c>
      <c r="J1672" s="95" t="s">
        <v>1381</v>
      </c>
      <c r="K1672" s="97"/>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c r="EW1672" s="2"/>
      <c r="EX1672" s="2"/>
      <c r="EY1672" s="2"/>
      <c r="EZ1672" s="2"/>
      <c r="FA1672" s="2"/>
      <c r="FB1672" s="2"/>
      <c r="FC1672" s="2"/>
      <c r="FD1672" s="2"/>
      <c r="FE1672" s="2"/>
      <c r="FF1672" s="2"/>
      <c r="FG1672" s="2"/>
      <c r="FH1672" s="2"/>
      <c r="FI1672" s="2"/>
      <c r="FJ1672" s="2"/>
      <c r="FK1672" s="2"/>
      <c r="FL1672" s="2"/>
      <c r="FM1672" s="2"/>
      <c r="FN1672" s="2"/>
      <c r="FO1672" s="2"/>
      <c r="FP1672" s="2"/>
      <c r="FQ1672" s="2"/>
      <c r="FR1672" s="2"/>
      <c r="FS1672" s="2"/>
      <c r="FT1672" s="2"/>
      <c r="FU1672" s="2"/>
      <c r="FV1672" s="2"/>
      <c r="FW1672" s="2"/>
      <c r="FX1672" s="2"/>
      <c r="FY1672" s="2"/>
      <c r="FZ1672" s="2"/>
      <c r="GA1672" s="2"/>
      <c r="GB1672" s="2"/>
      <c r="GC1672" s="2"/>
      <c r="GD1672" s="2"/>
      <c r="GE1672" s="2"/>
      <c r="GF1672" s="2"/>
      <c r="GG1672" s="2"/>
      <c r="GH1672" s="2"/>
      <c r="GI1672" s="2"/>
      <c r="GJ1672" s="2"/>
      <c r="GK1672" s="2"/>
      <c r="GL1672" s="2"/>
      <c r="GM1672" s="2"/>
      <c r="GN1672" s="2"/>
      <c r="GO1672" s="2"/>
      <c r="GP1672" s="2"/>
      <c r="GQ1672" s="2"/>
      <c r="GR1672" s="2"/>
      <c r="GS1672" s="2"/>
      <c r="GT1672" s="2"/>
      <c r="GU1672" s="2"/>
      <c r="GV1672" s="2"/>
      <c r="GW1672" s="2"/>
      <c r="GX1672" s="2"/>
      <c r="GY1672" s="2"/>
      <c r="GZ1672" s="2"/>
      <c r="HA1672" s="2"/>
      <c r="HB1672" s="2"/>
      <c r="HC1672" s="2"/>
      <c r="HD1672" s="2"/>
      <c r="HE1672" s="2"/>
      <c r="HF1672" s="2"/>
      <c r="HG1672" s="2"/>
      <c r="HH1672" s="2"/>
      <c r="HI1672" s="2"/>
      <c r="HJ1672" s="2"/>
      <c r="HK1672" s="2"/>
      <c r="HL1672" s="2"/>
      <c r="HM1672" s="2"/>
      <c r="HN1672" s="2"/>
      <c r="HO1672" s="2"/>
      <c r="HP1672" s="2"/>
      <c r="HQ1672" s="2"/>
      <c r="HR1672" s="2"/>
      <c r="HS1672" s="2"/>
      <c r="HT1672" s="2"/>
      <c r="HU1672" s="2"/>
      <c r="HV1672" s="2"/>
      <c r="HW1672" s="2"/>
      <c r="HX1672" s="2"/>
      <c r="HY1672" s="2"/>
      <c r="HZ1672" s="2"/>
      <c r="IA1672" s="2"/>
      <c r="IB1672" s="2"/>
      <c r="IC1672" s="2"/>
      <c r="ID1672" s="2"/>
    </row>
    <row r="1673" spans="1:238" s="12" customFormat="1" x14ac:dyDescent="0.2">
      <c r="A1673" s="11">
        <f t="shared" si="30"/>
        <v>1661</v>
      </c>
      <c r="B1673" s="108" t="s">
        <v>412</v>
      </c>
      <c r="C1673" s="91" t="s">
        <v>135</v>
      </c>
      <c r="D1673" s="108" t="s">
        <v>1806</v>
      </c>
      <c r="E1673" s="112">
        <v>2015.03</v>
      </c>
      <c r="F1673" s="116" t="s">
        <v>1813</v>
      </c>
      <c r="G1673" s="120">
        <v>227</v>
      </c>
      <c r="H1673" s="120">
        <v>483</v>
      </c>
      <c r="I1673" s="94" t="s">
        <v>18</v>
      </c>
      <c r="J1673" s="127" t="s">
        <v>17</v>
      </c>
      <c r="K1673" s="129"/>
      <c r="L1673" s="2"/>
      <c r="M1673" s="2"/>
      <c r="N1673" s="2"/>
      <c r="O1673" s="2"/>
      <c r="P1673" s="2"/>
      <c r="Q1673" s="2"/>
      <c r="R1673" s="2"/>
      <c r="S1673" s="2"/>
      <c r="T1673" s="2"/>
      <c r="U1673" s="2"/>
      <c r="V1673" s="2"/>
      <c r="W1673" s="2"/>
      <c r="X1673" s="2"/>
      <c r="Y1673" s="2"/>
      <c r="Z1673" s="2"/>
      <c r="AA1673" s="2"/>
      <c r="AB1673" s="2"/>
      <c r="AC1673" s="2"/>
      <c r="AD1673" s="2"/>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c r="BI1673" s="2"/>
      <c r="BJ1673" s="2"/>
      <c r="BK1673" s="2"/>
      <c r="BL1673" s="2"/>
      <c r="BM1673" s="2"/>
      <c r="BN1673" s="2"/>
      <c r="BO1673" s="2"/>
      <c r="BP1673" s="2"/>
      <c r="BQ1673" s="2"/>
      <c r="BR1673" s="2"/>
      <c r="BS1673" s="2"/>
      <c r="BT1673" s="2"/>
      <c r="BU1673" s="2"/>
      <c r="BV1673" s="2"/>
      <c r="BW1673" s="2"/>
      <c r="BX1673" s="2"/>
      <c r="BY1673" s="2"/>
      <c r="BZ1673" s="2"/>
      <c r="CA1673" s="2"/>
      <c r="CB1673" s="2"/>
      <c r="CC1673" s="2"/>
      <c r="CD1673" s="2"/>
      <c r="CE1673" s="2"/>
      <c r="CF1673" s="2"/>
      <c r="CG1673" s="2"/>
      <c r="CH1673" s="2"/>
      <c r="CI1673" s="2"/>
      <c r="CJ1673" s="2"/>
      <c r="CK1673" s="2"/>
      <c r="CL1673" s="2"/>
      <c r="CM1673" s="2"/>
      <c r="CN1673" s="2"/>
      <c r="CO1673" s="2"/>
      <c r="CP1673" s="2"/>
      <c r="CQ1673" s="2"/>
      <c r="CR1673" s="2"/>
      <c r="CS1673" s="2"/>
      <c r="CT1673" s="2"/>
      <c r="CU1673" s="2"/>
      <c r="CV1673" s="2"/>
      <c r="CW1673" s="2"/>
      <c r="CX1673" s="2"/>
      <c r="CY1673" s="2"/>
      <c r="CZ1673" s="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c r="EW1673" s="2"/>
      <c r="EX1673" s="2"/>
      <c r="EY1673" s="2"/>
      <c r="EZ1673" s="2"/>
      <c r="FA1673" s="2"/>
      <c r="FB1673" s="2"/>
      <c r="FC1673" s="2"/>
      <c r="FD1673" s="2"/>
      <c r="FE1673" s="2"/>
      <c r="FF1673" s="2"/>
      <c r="FG1673" s="2"/>
      <c r="FH1673" s="2"/>
      <c r="FI1673" s="2"/>
      <c r="FJ1673" s="2"/>
      <c r="FK1673" s="2"/>
      <c r="FL1673" s="2"/>
      <c r="FM1673" s="2"/>
      <c r="FN1673" s="2"/>
      <c r="FO1673" s="2"/>
      <c r="FP1673" s="2"/>
      <c r="FQ1673" s="2"/>
      <c r="FR1673" s="2"/>
      <c r="FS1673" s="2"/>
      <c r="FT1673" s="2"/>
      <c r="FU1673" s="2"/>
      <c r="FV1673" s="2"/>
      <c r="FW1673" s="2"/>
      <c r="FX1673" s="2"/>
      <c r="FY1673" s="2"/>
      <c r="FZ1673" s="2"/>
      <c r="GA1673" s="2"/>
      <c r="GB1673" s="2"/>
      <c r="GC1673" s="2"/>
      <c r="GD1673" s="2"/>
      <c r="GE1673" s="2"/>
      <c r="GF1673" s="2"/>
      <c r="GG1673" s="2"/>
      <c r="GH1673" s="2"/>
      <c r="GI1673" s="2"/>
      <c r="GJ1673" s="2"/>
      <c r="GK1673" s="2"/>
      <c r="GL1673" s="2"/>
      <c r="GM1673" s="2"/>
      <c r="GN1673" s="2"/>
      <c r="GO1673" s="2"/>
      <c r="GP1673" s="2"/>
      <c r="GQ1673" s="2"/>
      <c r="GR1673" s="2"/>
      <c r="GS1673" s="2"/>
      <c r="GT1673" s="2"/>
      <c r="GU1673" s="2"/>
      <c r="GV1673" s="2"/>
      <c r="GW1673" s="2"/>
      <c r="GX1673" s="2"/>
      <c r="GY1673" s="2"/>
      <c r="GZ1673" s="2"/>
      <c r="HA1673" s="2"/>
      <c r="HB1673" s="2"/>
      <c r="HC1673" s="2"/>
      <c r="HD1673" s="2"/>
      <c r="HE1673" s="2"/>
      <c r="HF1673" s="2"/>
      <c r="HG1673" s="2"/>
      <c r="HH1673" s="2"/>
      <c r="HI1673" s="2"/>
      <c r="HJ1673" s="2"/>
      <c r="HK1673" s="2"/>
      <c r="HL1673" s="2"/>
      <c r="HM1673" s="2"/>
      <c r="HN1673" s="2"/>
      <c r="HO1673" s="2"/>
      <c r="HP1673" s="2"/>
      <c r="HQ1673" s="2"/>
      <c r="HR1673" s="2"/>
      <c r="HS1673" s="2"/>
      <c r="HT1673" s="2"/>
      <c r="HU1673" s="2"/>
      <c r="HV1673" s="2"/>
      <c r="HW1673" s="2"/>
      <c r="HX1673" s="2"/>
      <c r="HY1673" s="2"/>
      <c r="HZ1673" s="2"/>
      <c r="IA1673" s="2"/>
      <c r="IB1673" s="2"/>
      <c r="IC1673" s="2"/>
      <c r="ID1673" s="2"/>
    </row>
    <row r="1674" spans="1:238" s="12" customFormat="1" x14ac:dyDescent="0.2">
      <c r="A1674" s="11">
        <f t="shared" si="30"/>
        <v>1662</v>
      </c>
      <c r="B1674" s="108" t="s">
        <v>413</v>
      </c>
      <c r="C1674" s="108" t="s">
        <v>135</v>
      </c>
      <c r="D1674" s="38" t="s">
        <v>1806</v>
      </c>
      <c r="E1674" s="112">
        <v>2015.07</v>
      </c>
      <c r="F1674" s="116" t="s">
        <v>1814</v>
      </c>
      <c r="G1674" s="120">
        <v>444</v>
      </c>
      <c r="H1674" s="120">
        <v>952</v>
      </c>
      <c r="I1674" s="123" t="s">
        <v>19</v>
      </c>
      <c r="J1674" s="127" t="s">
        <v>88</v>
      </c>
      <c r="K1674" s="129"/>
      <c r="L1674" s="2"/>
      <c r="M1674" s="2"/>
      <c r="N1674" s="2"/>
      <c r="O1674" s="2"/>
      <c r="P1674" s="2"/>
      <c r="Q1674" s="2"/>
      <c r="R1674" s="2"/>
      <c r="S1674" s="2"/>
      <c r="T1674" s="2"/>
      <c r="U1674" s="2"/>
      <c r="V1674" s="2"/>
      <c r="W1674" s="2"/>
      <c r="X1674" s="2"/>
      <c r="Y1674" s="2"/>
      <c r="Z1674" s="2"/>
      <c r="AA1674" s="2"/>
      <c r="AB1674" s="2"/>
      <c r="AC1674" s="2"/>
      <c r="AD1674" s="2"/>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c r="CQ1674" s="2"/>
      <c r="CR1674" s="2"/>
      <c r="CS1674" s="2"/>
      <c r="CT1674" s="2"/>
      <c r="CU1674" s="2"/>
      <c r="CV1674" s="2"/>
      <c r="CW1674" s="2"/>
      <c r="CX1674" s="2"/>
      <c r="CY1674" s="2"/>
      <c r="CZ1674" s="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c r="EW1674" s="2"/>
      <c r="EX1674" s="2"/>
      <c r="EY1674" s="2"/>
      <c r="EZ1674" s="2"/>
      <c r="FA1674" s="2"/>
      <c r="FB1674" s="2"/>
      <c r="FC1674" s="2"/>
      <c r="FD1674" s="2"/>
      <c r="FE1674" s="2"/>
      <c r="FF1674" s="2"/>
      <c r="FG1674" s="2"/>
      <c r="FH1674" s="2"/>
      <c r="FI1674" s="2"/>
      <c r="FJ1674" s="2"/>
      <c r="FK1674" s="2"/>
      <c r="FL1674" s="2"/>
      <c r="FM1674" s="2"/>
      <c r="FN1674" s="2"/>
      <c r="FO1674" s="2"/>
      <c r="FP1674" s="2"/>
      <c r="FQ1674" s="2"/>
      <c r="FR1674" s="2"/>
      <c r="FS1674" s="2"/>
      <c r="FT1674" s="2"/>
      <c r="FU1674" s="2"/>
      <c r="FV1674" s="2"/>
      <c r="FW1674" s="2"/>
      <c r="FX1674" s="2"/>
      <c r="FY1674" s="2"/>
      <c r="FZ1674" s="2"/>
      <c r="GA1674" s="2"/>
      <c r="GB1674" s="2"/>
      <c r="GC1674" s="2"/>
      <c r="GD1674" s="2"/>
      <c r="GE1674" s="2"/>
      <c r="GF1674" s="2"/>
      <c r="GG1674" s="2"/>
      <c r="GH1674" s="2"/>
      <c r="GI1674" s="2"/>
      <c r="GJ1674" s="2"/>
      <c r="GK1674" s="2"/>
      <c r="GL1674" s="2"/>
      <c r="GM1674" s="2"/>
      <c r="GN1674" s="2"/>
      <c r="GO1674" s="2"/>
      <c r="GP1674" s="2"/>
      <c r="GQ1674" s="2"/>
      <c r="GR1674" s="2"/>
      <c r="GS1674" s="2"/>
      <c r="GT1674" s="2"/>
      <c r="GU1674" s="2"/>
      <c r="GV1674" s="2"/>
      <c r="GW1674" s="2"/>
      <c r="GX1674" s="2"/>
      <c r="GY1674" s="2"/>
      <c r="GZ1674" s="2"/>
      <c r="HA1674" s="2"/>
      <c r="HB1674" s="2"/>
      <c r="HC1674" s="2"/>
      <c r="HD1674" s="2"/>
      <c r="HE1674" s="2"/>
      <c r="HF1674" s="2"/>
      <c r="HG1674" s="2"/>
      <c r="HH1674" s="2"/>
      <c r="HI1674" s="2"/>
      <c r="HJ1674" s="2"/>
      <c r="HK1674" s="2"/>
      <c r="HL1674" s="2"/>
      <c r="HM1674" s="2"/>
      <c r="HN1674" s="2"/>
      <c r="HO1674" s="2"/>
      <c r="HP1674" s="2"/>
      <c r="HQ1674" s="2"/>
      <c r="HR1674" s="2"/>
      <c r="HS1674" s="2"/>
      <c r="HT1674" s="2"/>
      <c r="HU1674" s="2"/>
      <c r="HV1674" s="2"/>
      <c r="HW1674" s="2"/>
      <c r="HX1674" s="2"/>
      <c r="HY1674" s="2"/>
      <c r="HZ1674" s="2"/>
      <c r="IA1674" s="2"/>
      <c r="IB1674" s="2"/>
      <c r="IC1674" s="2"/>
      <c r="ID1674" s="2"/>
    </row>
    <row r="1675" spans="1:238" s="12" customFormat="1" x14ac:dyDescent="0.2">
      <c r="A1675" s="11">
        <f t="shared" si="30"/>
        <v>1663</v>
      </c>
      <c r="B1675" s="108" t="s">
        <v>1815</v>
      </c>
      <c r="C1675" s="108" t="s">
        <v>135</v>
      </c>
      <c r="D1675" s="38" t="s">
        <v>1806</v>
      </c>
      <c r="E1675" s="112">
        <v>2015.08</v>
      </c>
      <c r="F1675" s="116" t="s">
        <v>1396</v>
      </c>
      <c r="G1675" s="120">
        <v>111</v>
      </c>
      <c r="H1675" s="120">
        <v>204</v>
      </c>
      <c r="I1675" s="123" t="s">
        <v>1816</v>
      </c>
      <c r="J1675" s="127" t="s">
        <v>88</v>
      </c>
      <c r="K1675" s="129"/>
    </row>
    <row r="1676" spans="1:238" s="12" customFormat="1" x14ac:dyDescent="0.2">
      <c r="A1676" s="11">
        <f t="shared" si="30"/>
        <v>1664</v>
      </c>
      <c r="B1676" s="108" t="s">
        <v>264</v>
      </c>
      <c r="C1676" s="108" t="s">
        <v>135</v>
      </c>
      <c r="D1676" s="108" t="s">
        <v>1806</v>
      </c>
      <c r="E1676" s="112" t="s">
        <v>265</v>
      </c>
      <c r="F1676" s="116" t="s">
        <v>1697</v>
      </c>
      <c r="G1676" s="120">
        <v>690</v>
      </c>
      <c r="H1676" s="120">
        <v>1500</v>
      </c>
      <c r="I1676" s="123" t="s">
        <v>19</v>
      </c>
      <c r="J1676" s="127" t="s">
        <v>17</v>
      </c>
      <c r="K1676" s="130"/>
    </row>
    <row r="1677" spans="1:238" s="12" customFormat="1" x14ac:dyDescent="0.2">
      <c r="A1677" s="11">
        <f t="shared" si="30"/>
        <v>1665</v>
      </c>
      <c r="B1677" s="108" t="s">
        <v>266</v>
      </c>
      <c r="C1677" s="108" t="s">
        <v>135</v>
      </c>
      <c r="D1677" s="108" t="s">
        <v>1806</v>
      </c>
      <c r="E1677" s="112" t="s">
        <v>265</v>
      </c>
      <c r="F1677" s="116" t="s">
        <v>1697</v>
      </c>
      <c r="G1677" s="120">
        <v>687</v>
      </c>
      <c r="H1677" s="120">
        <v>1443</v>
      </c>
      <c r="I1677" s="123" t="s">
        <v>19</v>
      </c>
      <c r="J1677" s="127" t="s">
        <v>17</v>
      </c>
      <c r="K1677" s="129" t="s">
        <v>176</v>
      </c>
    </row>
    <row r="1678" spans="1:238" s="12" customFormat="1" x14ac:dyDescent="0.2">
      <c r="A1678" s="11">
        <f t="shared" si="30"/>
        <v>1666</v>
      </c>
      <c r="B1678" s="108" t="s">
        <v>1817</v>
      </c>
      <c r="C1678" s="108" t="s">
        <v>135</v>
      </c>
      <c r="D1678" s="38" t="s">
        <v>1806</v>
      </c>
      <c r="E1678" s="112">
        <v>2016.09</v>
      </c>
      <c r="F1678" s="116" t="s">
        <v>1697</v>
      </c>
      <c r="G1678" s="120">
        <v>1299</v>
      </c>
      <c r="H1678" s="120">
        <v>2547</v>
      </c>
      <c r="I1678" s="123" t="s">
        <v>1378</v>
      </c>
      <c r="J1678" s="127" t="s">
        <v>17</v>
      </c>
      <c r="K1678" s="129"/>
    </row>
    <row r="1679" spans="1:238" s="12" customFormat="1" x14ac:dyDescent="0.2">
      <c r="A1679" s="11">
        <f t="shared" si="30"/>
        <v>1667</v>
      </c>
      <c r="B1679" s="108" t="s">
        <v>1818</v>
      </c>
      <c r="C1679" s="108" t="s">
        <v>135</v>
      </c>
      <c r="D1679" s="38" t="s">
        <v>1806</v>
      </c>
      <c r="E1679" s="112">
        <v>2016.09</v>
      </c>
      <c r="F1679" s="116" t="s">
        <v>1697</v>
      </c>
      <c r="G1679" s="120">
        <v>1186</v>
      </c>
      <c r="H1679" s="120">
        <v>2345</v>
      </c>
      <c r="I1679" s="123" t="s">
        <v>1378</v>
      </c>
      <c r="J1679" s="127" t="s">
        <v>17</v>
      </c>
      <c r="K1679" s="129"/>
    </row>
    <row r="1680" spans="1:238" s="12" customFormat="1" x14ac:dyDescent="0.2">
      <c r="A1680" s="11">
        <f t="shared" si="30"/>
        <v>1668</v>
      </c>
      <c r="B1680" s="109" t="s">
        <v>416</v>
      </c>
      <c r="C1680" s="109" t="s">
        <v>135</v>
      </c>
      <c r="D1680" s="38" t="s">
        <v>1806</v>
      </c>
      <c r="E1680" s="112">
        <v>2017.06</v>
      </c>
      <c r="F1680" s="116" t="s">
        <v>1819</v>
      </c>
      <c r="G1680" s="120">
        <v>271</v>
      </c>
      <c r="H1680" s="120">
        <v>501</v>
      </c>
      <c r="I1680" s="123" t="s">
        <v>1378</v>
      </c>
      <c r="J1680" s="127" t="s">
        <v>1381</v>
      </c>
      <c r="K1680" s="129"/>
    </row>
    <row r="1681" spans="1:238" s="12" customFormat="1" x14ac:dyDescent="0.2">
      <c r="A1681" s="11">
        <f t="shared" si="30"/>
        <v>1669</v>
      </c>
      <c r="B1681" s="108" t="s">
        <v>1820</v>
      </c>
      <c r="C1681" s="109" t="s">
        <v>135</v>
      </c>
      <c r="D1681" s="38" t="s">
        <v>1806</v>
      </c>
      <c r="E1681" s="112">
        <v>2018.03</v>
      </c>
      <c r="F1681" s="116" t="s">
        <v>1341</v>
      </c>
      <c r="G1681" s="120">
        <v>368</v>
      </c>
      <c r="H1681" s="120">
        <v>810</v>
      </c>
      <c r="I1681" s="123" t="s">
        <v>19</v>
      </c>
      <c r="J1681" s="127" t="s">
        <v>1381</v>
      </c>
      <c r="K1681" s="129"/>
    </row>
    <row r="1682" spans="1:238" s="12" customFormat="1" x14ac:dyDescent="0.2">
      <c r="A1682" s="11">
        <f t="shared" si="30"/>
        <v>1670</v>
      </c>
      <c r="B1682" s="108" t="s">
        <v>267</v>
      </c>
      <c r="C1682" s="108" t="s">
        <v>135</v>
      </c>
      <c r="D1682" s="38" t="s">
        <v>1806</v>
      </c>
      <c r="E1682" s="112">
        <v>2018.04</v>
      </c>
      <c r="F1682" s="118" t="s">
        <v>22</v>
      </c>
      <c r="G1682" s="120">
        <v>379</v>
      </c>
      <c r="H1682" s="120">
        <v>973</v>
      </c>
      <c r="I1682" s="123" t="s">
        <v>18</v>
      </c>
      <c r="J1682" s="127" t="s">
        <v>17</v>
      </c>
      <c r="K1682" s="129"/>
      <c r="L1682" s="2"/>
      <c r="M1682" s="2"/>
      <c r="N1682" s="2"/>
      <c r="O1682" s="2"/>
      <c r="P1682" s="2"/>
      <c r="Q1682" s="2"/>
      <c r="R1682" s="2"/>
      <c r="S1682" s="2"/>
      <c r="T1682" s="2"/>
      <c r="U1682" s="2"/>
      <c r="V1682" s="2"/>
      <c r="W1682" s="2"/>
      <c r="X1682" s="2"/>
      <c r="Y1682" s="2"/>
      <c r="Z1682" s="2"/>
      <c r="AA1682" s="2"/>
      <c r="AB1682" s="2"/>
      <c r="AC1682" s="2"/>
      <c r="AD1682" s="2"/>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c r="EN1682" s="2"/>
      <c r="EO1682" s="2"/>
      <c r="EP1682" s="2"/>
      <c r="EQ1682" s="2"/>
      <c r="ER1682" s="2"/>
      <c r="ES1682" s="2"/>
      <c r="ET1682" s="2"/>
      <c r="EU1682" s="2"/>
      <c r="EV1682" s="2"/>
      <c r="EW1682" s="2"/>
      <c r="EX1682" s="2"/>
      <c r="EY1682" s="2"/>
      <c r="EZ1682" s="2"/>
      <c r="FA1682" s="2"/>
      <c r="FB1682" s="2"/>
      <c r="FC1682" s="2"/>
      <c r="FD1682" s="2"/>
      <c r="FE1682" s="2"/>
      <c r="FF1682" s="2"/>
      <c r="FG1682" s="2"/>
      <c r="FH1682" s="2"/>
      <c r="FI1682" s="2"/>
      <c r="FJ1682" s="2"/>
      <c r="FK1682" s="2"/>
      <c r="FL1682" s="2"/>
      <c r="FM1682" s="2"/>
      <c r="FN1682" s="2"/>
      <c r="FO1682" s="2"/>
      <c r="FP1682" s="2"/>
      <c r="FQ1682" s="2"/>
      <c r="FR1682" s="2"/>
      <c r="FS1682" s="2"/>
      <c r="FT1682" s="2"/>
      <c r="FU1682" s="2"/>
      <c r="FV1682" s="2"/>
      <c r="FW1682" s="2"/>
      <c r="FX1682" s="2"/>
      <c r="FY1682" s="2"/>
      <c r="FZ1682" s="2"/>
      <c r="GA1682" s="2"/>
      <c r="GB1682" s="2"/>
      <c r="GC1682" s="2"/>
      <c r="GD1682" s="2"/>
      <c r="GE1682" s="2"/>
      <c r="GF1682" s="2"/>
      <c r="GG1682" s="2"/>
      <c r="GH1682" s="2"/>
      <c r="GI1682" s="2"/>
      <c r="GJ1682" s="2"/>
      <c r="GK1682" s="2"/>
      <c r="GL1682" s="2"/>
      <c r="GM1682" s="2"/>
      <c r="GN1682" s="2"/>
      <c r="GO1682" s="2"/>
      <c r="GP1682" s="2"/>
      <c r="GQ1682" s="2"/>
      <c r="GR1682" s="2"/>
      <c r="GS1682" s="2"/>
      <c r="GT1682" s="2"/>
      <c r="GU1682" s="2"/>
      <c r="GV1682" s="2"/>
      <c r="GW1682" s="2"/>
      <c r="GX1682" s="2"/>
      <c r="GY1682" s="2"/>
      <c r="GZ1682" s="2"/>
      <c r="HA1682" s="2"/>
      <c r="HB1682" s="2"/>
      <c r="HC1682" s="2"/>
      <c r="HD1682" s="2"/>
      <c r="HE1682" s="2"/>
      <c r="HF1682" s="2"/>
      <c r="HG1682" s="2"/>
      <c r="HH1682" s="2"/>
      <c r="HI1682" s="2"/>
      <c r="HJ1682" s="2"/>
      <c r="HK1682" s="2"/>
      <c r="HL1682" s="2"/>
      <c r="HM1682" s="2"/>
      <c r="HN1682" s="2"/>
      <c r="HO1682" s="2"/>
      <c r="HP1682" s="2"/>
      <c r="HQ1682" s="2"/>
      <c r="HR1682" s="2"/>
      <c r="HS1682" s="2"/>
      <c r="HT1682" s="2"/>
      <c r="HU1682" s="2"/>
      <c r="HV1682" s="2"/>
      <c r="HW1682" s="2"/>
      <c r="HX1682" s="2"/>
      <c r="HY1682" s="2"/>
      <c r="HZ1682" s="2"/>
      <c r="IA1682" s="2"/>
      <c r="IB1682" s="2"/>
      <c r="IC1682" s="2"/>
      <c r="ID1682" s="2"/>
    </row>
    <row r="1683" spans="1:238" s="12" customFormat="1" x14ac:dyDescent="0.2">
      <c r="A1683" s="11">
        <f t="shared" si="30"/>
        <v>1671</v>
      </c>
      <c r="B1683" s="46" t="s">
        <v>1821</v>
      </c>
      <c r="C1683" s="38" t="s">
        <v>135</v>
      </c>
      <c r="D1683" s="38" t="s">
        <v>1806</v>
      </c>
      <c r="E1683" s="69">
        <v>2018.04</v>
      </c>
      <c r="F1683" s="47" t="s">
        <v>1329</v>
      </c>
      <c r="G1683" s="39">
        <v>1725</v>
      </c>
      <c r="H1683" s="39">
        <v>3384</v>
      </c>
      <c r="I1683" s="41" t="s">
        <v>1077</v>
      </c>
      <c r="J1683" s="43" t="s">
        <v>88</v>
      </c>
      <c r="K1683" s="42"/>
      <c r="L1683" s="2"/>
      <c r="M1683" s="2"/>
      <c r="N1683" s="2"/>
      <c r="O1683" s="2"/>
      <c r="P1683" s="2"/>
      <c r="Q1683" s="2"/>
      <c r="R1683" s="2"/>
      <c r="S1683" s="2"/>
      <c r="T1683" s="2"/>
      <c r="U1683" s="2"/>
      <c r="V1683" s="2"/>
      <c r="W1683" s="2"/>
      <c r="X1683" s="2"/>
      <c r="Y1683" s="2"/>
      <c r="Z1683" s="2"/>
      <c r="AA1683" s="2"/>
      <c r="AB1683" s="2"/>
      <c r="AC1683" s="2"/>
      <c r="AD1683" s="2"/>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c r="ED1683" s="2"/>
      <c r="EE1683" s="2"/>
      <c r="EF1683" s="2"/>
      <c r="EG1683" s="2"/>
      <c r="EH1683" s="2"/>
      <c r="EI1683" s="2"/>
      <c r="EJ1683" s="2"/>
      <c r="EK1683" s="2"/>
      <c r="EL1683" s="2"/>
      <c r="EM1683" s="2"/>
      <c r="EN1683" s="2"/>
      <c r="EO1683" s="2"/>
      <c r="EP1683" s="2"/>
      <c r="EQ1683" s="2"/>
      <c r="ER1683" s="2"/>
      <c r="ES1683" s="2"/>
      <c r="ET1683" s="2"/>
      <c r="EU1683" s="2"/>
      <c r="EV1683" s="2"/>
      <c r="EW1683" s="2"/>
      <c r="EX1683" s="2"/>
      <c r="EY1683" s="2"/>
      <c r="EZ1683" s="2"/>
      <c r="FA1683" s="2"/>
      <c r="FB1683" s="2"/>
      <c r="FC1683" s="2"/>
      <c r="FD1683" s="2"/>
      <c r="FE1683" s="2"/>
      <c r="FF1683" s="2"/>
      <c r="FG1683" s="2"/>
      <c r="FH1683" s="2"/>
      <c r="FI1683" s="2"/>
      <c r="FJ1683" s="2"/>
      <c r="FK1683" s="2"/>
      <c r="FL1683" s="2"/>
      <c r="FM1683" s="2"/>
      <c r="FN1683" s="2"/>
      <c r="FO1683" s="2"/>
      <c r="FP1683" s="2"/>
      <c r="FQ1683" s="2"/>
      <c r="FR1683" s="2"/>
      <c r="FS1683" s="2"/>
      <c r="FT1683" s="2"/>
      <c r="FU1683" s="2"/>
      <c r="FV1683" s="2"/>
      <c r="FW1683" s="2"/>
      <c r="FX1683" s="2"/>
      <c r="FY1683" s="2"/>
      <c r="FZ1683" s="2"/>
      <c r="GA1683" s="2"/>
      <c r="GB1683" s="2"/>
      <c r="GC1683" s="2"/>
      <c r="GD1683" s="2"/>
      <c r="GE1683" s="2"/>
      <c r="GF1683" s="2"/>
      <c r="GG1683" s="2"/>
      <c r="GH1683" s="2"/>
      <c r="GI1683" s="2"/>
      <c r="GJ1683" s="2"/>
      <c r="GK1683" s="2"/>
      <c r="GL1683" s="2"/>
      <c r="GM1683" s="2"/>
      <c r="GN1683" s="2"/>
      <c r="GO1683" s="2"/>
      <c r="GP1683" s="2"/>
      <c r="GQ1683" s="2"/>
      <c r="GR1683" s="2"/>
      <c r="GS1683" s="2"/>
      <c r="GT1683" s="2"/>
      <c r="GU1683" s="2"/>
      <c r="GV1683" s="2"/>
      <c r="GW1683" s="2"/>
      <c r="GX1683" s="2"/>
      <c r="GY1683" s="2"/>
      <c r="GZ1683" s="2"/>
      <c r="HA1683" s="2"/>
      <c r="HB1683" s="2"/>
      <c r="HC1683" s="2"/>
      <c r="HD1683" s="2"/>
      <c r="HE1683" s="2"/>
      <c r="HF1683" s="2"/>
      <c r="HG1683" s="2"/>
      <c r="HH1683" s="2"/>
      <c r="HI1683" s="2"/>
      <c r="HJ1683" s="2"/>
      <c r="HK1683" s="2"/>
      <c r="HL1683" s="2"/>
      <c r="HM1683" s="2"/>
      <c r="HN1683" s="2"/>
      <c r="HO1683" s="2"/>
      <c r="HP1683" s="2"/>
      <c r="HQ1683" s="2"/>
      <c r="HR1683" s="2"/>
      <c r="HS1683" s="2"/>
      <c r="HT1683" s="2"/>
      <c r="HU1683" s="2"/>
      <c r="HV1683" s="2"/>
      <c r="HW1683" s="2"/>
      <c r="HX1683" s="2"/>
      <c r="HY1683" s="2"/>
      <c r="HZ1683" s="2"/>
      <c r="IA1683" s="2"/>
      <c r="IB1683" s="2"/>
      <c r="IC1683" s="2"/>
      <c r="ID1683" s="2"/>
    </row>
    <row r="1684" spans="1:238" s="12" customFormat="1" x14ac:dyDescent="0.2">
      <c r="A1684" s="11">
        <f t="shared" si="30"/>
        <v>1672</v>
      </c>
      <c r="B1684" s="108" t="s">
        <v>1822</v>
      </c>
      <c r="C1684" s="108" t="s">
        <v>135</v>
      </c>
      <c r="D1684" s="38" t="s">
        <v>1806</v>
      </c>
      <c r="E1684" s="112">
        <v>2018.05</v>
      </c>
      <c r="F1684" s="116" t="s">
        <v>25</v>
      </c>
      <c r="G1684" s="120">
        <v>505</v>
      </c>
      <c r="H1684" s="120">
        <v>989</v>
      </c>
      <c r="I1684" s="123" t="s">
        <v>1378</v>
      </c>
      <c r="J1684" s="127" t="s">
        <v>88</v>
      </c>
      <c r="K1684" s="129"/>
      <c r="L1684" s="2"/>
      <c r="M1684" s="2"/>
      <c r="N1684" s="2"/>
      <c r="O1684" s="2"/>
      <c r="P1684" s="2"/>
      <c r="Q1684" s="2"/>
      <c r="R1684" s="2"/>
      <c r="S1684" s="2"/>
      <c r="T1684" s="2"/>
      <c r="U1684" s="2"/>
      <c r="V1684" s="2"/>
      <c r="W1684" s="2"/>
      <c r="X1684" s="2"/>
      <c r="Y1684" s="2"/>
      <c r="Z1684" s="2"/>
      <c r="AA1684" s="2"/>
      <c r="AB1684" s="2"/>
      <c r="AC1684" s="2"/>
      <c r="AD1684" s="2"/>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c r="ED1684" s="2"/>
      <c r="EE1684" s="2"/>
      <c r="EF1684" s="2"/>
      <c r="EG1684" s="2"/>
      <c r="EH1684" s="2"/>
      <c r="EI1684" s="2"/>
      <c r="EJ1684" s="2"/>
      <c r="EK1684" s="2"/>
      <c r="EL1684" s="2"/>
      <c r="EM1684" s="2"/>
      <c r="EN1684" s="2"/>
      <c r="EO1684" s="2"/>
      <c r="EP1684" s="2"/>
      <c r="EQ1684" s="2"/>
      <c r="ER1684" s="2"/>
      <c r="ES1684" s="2"/>
      <c r="ET1684" s="2"/>
      <c r="EU1684" s="2"/>
      <c r="EV1684" s="2"/>
      <c r="EW1684" s="2"/>
      <c r="EX1684" s="2"/>
      <c r="EY1684" s="2"/>
      <c r="EZ1684" s="2"/>
      <c r="FA1684" s="2"/>
      <c r="FB1684" s="2"/>
      <c r="FC1684" s="2"/>
      <c r="FD1684" s="2"/>
      <c r="FE1684" s="2"/>
      <c r="FF1684" s="2"/>
      <c r="FG1684" s="2"/>
      <c r="FH1684" s="2"/>
      <c r="FI1684" s="2"/>
      <c r="FJ1684" s="2"/>
      <c r="FK1684" s="2"/>
      <c r="FL1684" s="2"/>
      <c r="FM1684" s="2"/>
      <c r="FN1684" s="2"/>
      <c r="FO1684" s="2"/>
      <c r="FP1684" s="2"/>
      <c r="FQ1684" s="2"/>
      <c r="FR1684" s="2"/>
      <c r="FS1684" s="2"/>
      <c r="FT1684" s="2"/>
      <c r="FU1684" s="2"/>
      <c r="FV1684" s="2"/>
      <c r="FW1684" s="2"/>
      <c r="FX1684" s="2"/>
      <c r="FY1684" s="2"/>
      <c r="FZ1684" s="2"/>
      <c r="GA1684" s="2"/>
      <c r="GB1684" s="2"/>
      <c r="GC1684" s="2"/>
      <c r="GD1684" s="2"/>
      <c r="GE1684" s="2"/>
      <c r="GF1684" s="2"/>
      <c r="GG1684" s="2"/>
      <c r="GH1684" s="2"/>
      <c r="GI1684" s="2"/>
      <c r="GJ1684" s="2"/>
      <c r="GK1684" s="2"/>
      <c r="GL1684" s="2"/>
      <c r="GM1684" s="2"/>
      <c r="GN1684" s="2"/>
      <c r="GO1684" s="2"/>
      <c r="GP1684" s="2"/>
      <c r="GQ1684" s="2"/>
      <c r="GR1684" s="2"/>
      <c r="GS1684" s="2"/>
      <c r="GT1684" s="2"/>
      <c r="GU1684" s="2"/>
      <c r="GV1684" s="2"/>
      <c r="GW1684" s="2"/>
      <c r="GX1684" s="2"/>
      <c r="GY1684" s="2"/>
      <c r="GZ1684" s="2"/>
      <c r="HA1684" s="2"/>
      <c r="HB1684" s="2"/>
      <c r="HC1684" s="2"/>
      <c r="HD1684" s="2"/>
      <c r="HE1684" s="2"/>
      <c r="HF1684" s="2"/>
      <c r="HG1684" s="2"/>
      <c r="HH1684" s="2"/>
      <c r="HI1684" s="2"/>
      <c r="HJ1684" s="2"/>
      <c r="HK1684" s="2"/>
      <c r="HL1684" s="2"/>
      <c r="HM1684" s="2"/>
      <c r="HN1684" s="2"/>
      <c r="HO1684" s="2"/>
      <c r="HP1684" s="2"/>
      <c r="HQ1684" s="2"/>
      <c r="HR1684" s="2"/>
      <c r="HS1684" s="2"/>
      <c r="HT1684" s="2"/>
      <c r="HU1684" s="2"/>
      <c r="HV1684" s="2"/>
      <c r="HW1684" s="2"/>
      <c r="HX1684" s="2"/>
      <c r="HY1684" s="2"/>
      <c r="HZ1684" s="2"/>
      <c r="IA1684" s="2"/>
      <c r="IB1684" s="2"/>
      <c r="IC1684" s="2"/>
      <c r="ID1684" s="2"/>
    </row>
    <row r="1685" spans="1:238" x14ac:dyDescent="0.2">
      <c r="A1685" s="11">
        <f t="shared" si="30"/>
        <v>1673</v>
      </c>
      <c r="B1685" s="38" t="s">
        <v>418</v>
      </c>
      <c r="C1685" s="38" t="s">
        <v>135</v>
      </c>
      <c r="D1685" s="38" t="s">
        <v>1806</v>
      </c>
      <c r="E1685" s="69">
        <v>2018.05</v>
      </c>
      <c r="F1685" s="40" t="s">
        <v>1134</v>
      </c>
      <c r="G1685" s="39">
        <v>415</v>
      </c>
      <c r="H1685" s="39">
        <v>1106</v>
      </c>
      <c r="I1685" s="41" t="s">
        <v>1378</v>
      </c>
      <c r="J1685" s="43" t="s">
        <v>88</v>
      </c>
      <c r="K1685" s="42"/>
      <c r="L1685" s="12"/>
      <c r="M1685" s="12"/>
      <c r="N1685" s="12"/>
      <c r="O1685" s="12"/>
      <c r="P1685" s="12"/>
      <c r="Q1685" s="12"/>
      <c r="R1685" s="12"/>
      <c r="S1685" s="12"/>
      <c r="T1685" s="12"/>
      <c r="U1685" s="12"/>
      <c r="V1685" s="12"/>
      <c r="W1685" s="12"/>
      <c r="X1685" s="12"/>
      <c r="Y1685" s="12"/>
      <c r="Z1685" s="12"/>
      <c r="AA1685" s="12"/>
      <c r="AB1685" s="12"/>
      <c r="AC1685" s="12"/>
      <c r="AD1685" s="12"/>
      <c r="AE1685" s="12"/>
      <c r="AF1685" s="12"/>
      <c r="AG1685" s="12"/>
      <c r="AH1685" s="12"/>
      <c r="AI1685" s="12"/>
      <c r="AJ1685" s="12"/>
      <c r="AK1685" s="12"/>
      <c r="AL1685" s="12"/>
      <c r="AM1685" s="12"/>
      <c r="AN1685" s="12"/>
      <c r="AO1685" s="12"/>
      <c r="AP1685" s="12"/>
      <c r="AQ1685" s="12"/>
      <c r="AR1685" s="12"/>
      <c r="AS1685" s="12"/>
      <c r="AT1685" s="12"/>
      <c r="AU1685" s="12"/>
      <c r="AV1685" s="12"/>
      <c r="AW1685" s="12"/>
      <c r="AX1685" s="12"/>
      <c r="AY1685" s="12"/>
      <c r="AZ1685" s="12"/>
      <c r="BA1685" s="12"/>
      <c r="BB1685" s="12"/>
      <c r="BC1685" s="12"/>
      <c r="BD1685" s="12"/>
      <c r="BE1685" s="12"/>
      <c r="BF1685" s="12"/>
      <c r="BG1685" s="12"/>
      <c r="BH1685" s="12"/>
      <c r="BI1685" s="12"/>
      <c r="BJ1685" s="12"/>
      <c r="BK1685" s="12"/>
      <c r="BL1685" s="12"/>
      <c r="BM1685" s="12"/>
      <c r="BN1685" s="12"/>
      <c r="BO1685" s="12"/>
      <c r="BP1685" s="12"/>
      <c r="BQ1685" s="12"/>
      <c r="BR1685" s="12"/>
      <c r="BS1685" s="12"/>
      <c r="BT1685" s="12"/>
      <c r="BU1685" s="12"/>
      <c r="BV1685" s="12"/>
      <c r="BW1685" s="12"/>
      <c r="BX1685" s="12"/>
      <c r="BY1685" s="12"/>
      <c r="BZ1685" s="12"/>
      <c r="CA1685" s="12"/>
      <c r="CB1685" s="12"/>
      <c r="CC1685" s="12"/>
      <c r="CD1685" s="12"/>
      <c r="CE1685" s="12"/>
      <c r="CF1685" s="12"/>
      <c r="CG1685" s="12"/>
      <c r="CH1685" s="12"/>
      <c r="CI1685" s="12"/>
      <c r="CJ1685" s="12"/>
      <c r="CK1685" s="12"/>
      <c r="CL1685" s="12"/>
      <c r="CM1685" s="12"/>
      <c r="CN1685" s="12"/>
      <c r="CO1685" s="12"/>
      <c r="CP1685" s="12"/>
      <c r="CQ1685" s="12"/>
      <c r="CR1685" s="12"/>
      <c r="CS1685" s="12"/>
      <c r="CT1685" s="12"/>
      <c r="CU1685" s="12"/>
      <c r="CV1685" s="12"/>
      <c r="CW1685" s="12"/>
      <c r="CX1685" s="12"/>
      <c r="CY1685" s="12"/>
      <c r="CZ1685" s="12"/>
      <c r="DA1685" s="12"/>
      <c r="DB1685" s="12"/>
      <c r="DC1685" s="12"/>
      <c r="DD1685" s="12"/>
      <c r="DE1685" s="12"/>
      <c r="DF1685" s="12"/>
      <c r="DG1685" s="12"/>
      <c r="DH1685" s="12"/>
      <c r="DI1685" s="12"/>
      <c r="DJ1685" s="12"/>
      <c r="DK1685" s="12"/>
      <c r="DL1685" s="12"/>
      <c r="DM1685" s="12"/>
      <c r="DN1685" s="12"/>
      <c r="DO1685" s="12"/>
      <c r="DP1685" s="12"/>
      <c r="DQ1685" s="12"/>
      <c r="DR1685" s="12"/>
      <c r="DS1685" s="12"/>
      <c r="DT1685" s="12"/>
      <c r="DU1685" s="12"/>
      <c r="DV1685" s="12"/>
      <c r="DW1685" s="12"/>
      <c r="DX1685" s="12"/>
      <c r="DY1685" s="12"/>
      <c r="DZ1685" s="12"/>
      <c r="EA1685" s="12"/>
      <c r="EB1685" s="12"/>
      <c r="EC1685" s="12"/>
      <c r="ED1685" s="12"/>
      <c r="EE1685" s="12"/>
      <c r="EF1685" s="12"/>
      <c r="EG1685" s="12"/>
      <c r="EH1685" s="12"/>
      <c r="EI1685" s="12"/>
      <c r="EJ1685" s="12"/>
      <c r="EK1685" s="12"/>
      <c r="EL1685" s="12"/>
      <c r="EM1685" s="12"/>
      <c r="EN1685" s="12"/>
      <c r="EO1685" s="12"/>
      <c r="EP1685" s="12"/>
      <c r="EQ1685" s="12"/>
      <c r="ER1685" s="12"/>
      <c r="ES1685" s="12"/>
      <c r="ET1685" s="12"/>
      <c r="EU1685" s="12"/>
      <c r="EV1685" s="12"/>
      <c r="EW1685" s="12"/>
      <c r="EX1685" s="12"/>
      <c r="EY1685" s="12"/>
      <c r="EZ1685" s="12"/>
      <c r="FA1685" s="12"/>
      <c r="FB1685" s="12"/>
      <c r="FC1685" s="12"/>
      <c r="FD1685" s="12"/>
      <c r="FE1685" s="12"/>
      <c r="FF1685" s="12"/>
      <c r="FG1685" s="12"/>
      <c r="FH1685" s="12"/>
      <c r="FI1685" s="12"/>
      <c r="FJ1685" s="12"/>
      <c r="FK1685" s="12"/>
      <c r="FL1685" s="12"/>
      <c r="FM1685" s="12"/>
      <c r="FN1685" s="12"/>
      <c r="FO1685" s="12"/>
      <c r="FP1685" s="12"/>
      <c r="FQ1685" s="12"/>
      <c r="FR1685" s="12"/>
      <c r="FS1685" s="12"/>
      <c r="FT1685" s="12"/>
      <c r="FU1685" s="12"/>
      <c r="FV1685" s="12"/>
      <c r="FW1685" s="12"/>
      <c r="FX1685" s="12"/>
      <c r="FY1685" s="12"/>
      <c r="FZ1685" s="12"/>
      <c r="GA1685" s="12"/>
      <c r="GB1685" s="12"/>
      <c r="GC1685" s="12"/>
      <c r="GD1685" s="12"/>
      <c r="GE1685" s="12"/>
      <c r="GF1685" s="12"/>
      <c r="GG1685" s="12"/>
      <c r="GH1685" s="12"/>
      <c r="GI1685" s="12"/>
      <c r="GJ1685" s="12"/>
      <c r="GK1685" s="12"/>
      <c r="GL1685" s="12"/>
      <c r="GM1685" s="12"/>
      <c r="GN1685" s="12"/>
      <c r="GO1685" s="12"/>
      <c r="GP1685" s="12"/>
      <c r="GQ1685" s="12"/>
      <c r="GR1685" s="12"/>
      <c r="GS1685" s="12"/>
      <c r="GT1685" s="12"/>
      <c r="GU1685" s="12"/>
      <c r="GV1685" s="12"/>
      <c r="GW1685" s="12"/>
      <c r="GX1685" s="12"/>
      <c r="GY1685" s="12"/>
      <c r="GZ1685" s="12"/>
      <c r="HA1685" s="12"/>
      <c r="HB1685" s="12"/>
      <c r="HC1685" s="12"/>
      <c r="HD1685" s="12"/>
      <c r="HE1685" s="12"/>
      <c r="HF1685" s="12"/>
      <c r="HG1685" s="12"/>
      <c r="HH1685" s="12"/>
      <c r="HI1685" s="12"/>
      <c r="HJ1685" s="12"/>
      <c r="HK1685" s="12"/>
      <c r="HL1685" s="12"/>
      <c r="HM1685" s="12"/>
      <c r="HN1685" s="12"/>
      <c r="HO1685" s="12"/>
      <c r="HP1685" s="12"/>
      <c r="HQ1685" s="12"/>
      <c r="HR1685" s="12"/>
      <c r="HS1685" s="12"/>
      <c r="HT1685" s="12"/>
      <c r="HU1685" s="12"/>
      <c r="HV1685" s="12"/>
      <c r="HW1685" s="12"/>
      <c r="HX1685" s="12"/>
      <c r="HY1685" s="12"/>
      <c r="HZ1685" s="12"/>
      <c r="IA1685" s="12"/>
      <c r="IB1685" s="12"/>
      <c r="IC1685" s="12"/>
      <c r="ID1685" s="12"/>
    </row>
    <row r="1686" spans="1:238" s="12" customFormat="1" x14ac:dyDescent="0.2">
      <c r="A1686" s="11">
        <f t="shared" si="30"/>
        <v>1674</v>
      </c>
      <c r="B1686" s="49" t="s">
        <v>268</v>
      </c>
      <c r="C1686" s="38" t="s">
        <v>135</v>
      </c>
      <c r="D1686" s="38" t="s">
        <v>1806</v>
      </c>
      <c r="E1686" s="70">
        <v>2018.07</v>
      </c>
      <c r="F1686" s="50" t="s">
        <v>1140</v>
      </c>
      <c r="G1686" s="51">
        <v>677</v>
      </c>
      <c r="H1686" s="51">
        <v>1438</v>
      </c>
      <c r="I1686" s="52" t="s">
        <v>18</v>
      </c>
      <c r="J1686" s="88" t="s">
        <v>17</v>
      </c>
      <c r="K1686" s="53"/>
    </row>
    <row r="1687" spans="1:238" s="12" customFormat="1" x14ac:dyDescent="0.2">
      <c r="A1687" s="11">
        <f t="shared" si="30"/>
        <v>1675</v>
      </c>
      <c r="B1687" s="49" t="s">
        <v>269</v>
      </c>
      <c r="C1687" s="38" t="s">
        <v>135</v>
      </c>
      <c r="D1687" s="38" t="s">
        <v>1806</v>
      </c>
      <c r="E1687" s="70">
        <v>2018.07</v>
      </c>
      <c r="F1687" s="50" t="s">
        <v>38</v>
      </c>
      <c r="G1687" s="51">
        <v>193</v>
      </c>
      <c r="H1687" s="51">
        <v>237</v>
      </c>
      <c r="I1687" s="52" t="s">
        <v>1283</v>
      </c>
      <c r="J1687" s="88" t="s">
        <v>88</v>
      </c>
      <c r="K1687" s="53"/>
    </row>
    <row r="1688" spans="1:238" s="12" customFormat="1" x14ac:dyDescent="0.2">
      <c r="A1688" s="11">
        <f t="shared" si="30"/>
        <v>1676</v>
      </c>
      <c r="B1688" s="49" t="s">
        <v>270</v>
      </c>
      <c r="C1688" s="38" t="s">
        <v>135</v>
      </c>
      <c r="D1688" s="38" t="s">
        <v>1806</v>
      </c>
      <c r="E1688" s="70">
        <v>2018.07</v>
      </c>
      <c r="F1688" s="50" t="s">
        <v>38</v>
      </c>
      <c r="G1688" s="51">
        <v>193</v>
      </c>
      <c r="H1688" s="51">
        <v>237</v>
      </c>
      <c r="I1688" s="52" t="s">
        <v>1283</v>
      </c>
      <c r="J1688" s="88" t="s">
        <v>88</v>
      </c>
      <c r="K1688" s="53"/>
    </row>
    <row r="1689" spans="1:238" x14ac:dyDescent="0.2">
      <c r="A1689" s="11">
        <f t="shared" si="30"/>
        <v>1677</v>
      </c>
      <c r="B1689" s="46" t="s">
        <v>256</v>
      </c>
      <c r="C1689" s="49" t="s">
        <v>135</v>
      </c>
      <c r="D1689" s="38" t="s">
        <v>1806</v>
      </c>
      <c r="E1689" s="69">
        <v>2018.08</v>
      </c>
      <c r="F1689" s="47" t="s">
        <v>1146</v>
      </c>
      <c r="G1689" s="39">
        <v>469</v>
      </c>
      <c r="H1689" s="39">
        <v>1084</v>
      </c>
      <c r="I1689" s="41" t="s">
        <v>19</v>
      </c>
      <c r="J1689" s="43" t="s">
        <v>1381</v>
      </c>
      <c r="K1689" s="42"/>
      <c r="L1689" s="12"/>
      <c r="M1689" s="12"/>
      <c r="N1689" s="12"/>
      <c r="O1689" s="12"/>
      <c r="P1689" s="12"/>
      <c r="Q1689" s="12"/>
      <c r="R1689" s="12"/>
      <c r="S1689" s="12"/>
      <c r="T1689" s="12"/>
      <c r="U1689" s="12"/>
      <c r="V1689" s="12"/>
      <c r="W1689" s="12"/>
      <c r="X1689" s="12"/>
      <c r="Y1689" s="12"/>
      <c r="Z1689" s="12"/>
      <c r="AA1689" s="12"/>
      <c r="AB1689" s="12"/>
      <c r="AC1689" s="12"/>
      <c r="AD1689" s="12"/>
      <c r="AE1689" s="12"/>
      <c r="AF1689" s="12"/>
      <c r="AG1689" s="12"/>
      <c r="AH1689" s="12"/>
      <c r="AI1689" s="12"/>
      <c r="AJ1689" s="12"/>
      <c r="AK1689" s="12"/>
      <c r="AL1689" s="12"/>
      <c r="AM1689" s="12"/>
      <c r="AN1689" s="12"/>
      <c r="AO1689" s="12"/>
      <c r="AP1689" s="12"/>
      <c r="AQ1689" s="12"/>
      <c r="AR1689" s="12"/>
      <c r="AS1689" s="12"/>
      <c r="AT1689" s="12"/>
      <c r="AU1689" s="12"/>
      <c r="AV1689" s="12"/>
      <c r="AW1689" s="12"/>
      <c r="AX1689" s="12"/>
      <c r="AY1689" s="12"/>
      <c r="AZ1689" s="12"/>
      <c r="BA1689" s="12"/>
      <c r="BB1689" s="12"/>
      <c r="BC1689" s="12"/>
      <c r="BD1689" s="12"/>
      <c r="BE1689" s="12"/>
      <c r="BF1689" s="12"/>
      <c r="BG1689" s="12"/>
      <c r="BH1689" s="12"/>
      <c r="BI1689" s="12"/>
      <c r="BJ1689" s="12"/>
      <c r="BK1689" s="12"/>
      <c r="BL1689" s="12"/>
      <c r="BM1689" s="12"/>
      <c r="BN1689" s="12"/>
      <c r="BO1689" s="12"/>
      <c r="BP1689" s="12"/>
      <c r="BQ1689" s="12"/>
      <c r="BR1689" s="12"/>
      <c r="BS1689" s="12"/>
      <c r="BT1689" s="12"/>
      <c r="BU1689" s="12"/>
      <c r="BV1689" s="12"/>
      <c r="BW1689" s="12"/>
      <c r="BX1689" s="12"/>
      <c r="BY1689" s="12"/>
      <c r="BZ1689" s="12"/>
      <c r="CA1689" s="12"/>
      <c r="CB1689" s="12"/>
      <c r="CC1689" s="12"/>
      <c r="CD1689" s="12"/>
      <c r="CE1689" s="12"/>
      <c r="CF1689" s="12"/>
      <c r="CG1689" s="12"/>
      <c r="CH1689" s="12"/>
      <c r="CI1689" s="12"/>
      <c r="CJ1689" s="12"/>
      <c r="CK1689" s="12"/>
      <c r="CL1689" s="12"/>
      <c r="CM1689" s="12"/>
      <c r="CN1689" s="12"/>
      <c r="CO1689" s="12"/>
      <c r="CP1689" s="12"/>
      <c r="CQ1689" s="12"/>
      <c r="CR1689" s="12"/>
      <c r="CS1689" s="12"/>
      <c r="CT1689" s="12"/>
      <c r="CU1689" s="12"/>
      <c r="CV1689" s="12"/>
      <c r="CW1689" s="12"/>
      <c r="CX1689" s="12"/>
      <c r="CY1689" s="12"/>
      <c r="CZ1689" s="12"/>
      <c r="DA1689" s="12"/>
      <c r="DB1689" s="12"/>
      <c r="DC1689" s="12"/>
      <c r="DD1689" s="12"/>
      <c r="DE1689" s="12"/>
      <c r="DF1689" s="12"/>
      <c r="DG1689" s="12"/>
      <c r="DH1689" s="12"/>
      <c r="DI1689" s="12"/>
      <c r="DJ1689" s="12"/>
      <c r="DK1689" s="12"/>
      <c r="DL1689" s="12"/>
      <c r="DM1689" s="12"/>
      <c r="DN1689" s="12"/>
      <c r="DO1689" s="12"/>
      <c r="DP1689" s="12"/>
      <c r="DQ1689" s="12"/>
      <c r="DR1689" s="12"/>
      <c r="DS1689" s="12"/>
      <c r="DT1689" s="12"/>
      <c r="DU1689" s="12"/>
      <c r="DV1689" s="12"/>
      <c r="DW1689" s="12"/>
      <c r="DX1689" s="12"/>
      <c r="DY1689" s="12"/>
      <c r="DZ1689" s="12"/>
      <c r="EA1689" s="12"/>
      <c r="EB1689" s="12"/>
      <c r="EC1689" s="12"/>
      <c r="ED1689" s="12"/>
      <c r="EE1689" s="12"/>
      <c r="EF1689" s="12"/>
      <c r="EG1689" s="12"/>
      <c r="EH1689" s="12"/>
      <c r="EI1689" s="12"/>
      <c r="EJ1689" s="12"/>
      <c r="EK1689" s="12"/>
      <c r="EL1689" s="12"/>
      <c r="EM1689" s="12"/>
      <c r="EN1689" s="12"/>
      <c r="EO1689" s="12"/>
      <c r="EP1689" s="12"/>
      <c r="EQ1689" s="12"/>
      <c r="ER1689" s="12"/>
      <c r="ES1689" s="12"/>
      <c r="ET1689" s="12"/>
      <c r="EU1689" s="12"/>
      <c r="EV1689" s="12"/>
      <c r="EW1689" s="12"/>
      <c r="EX1689" s="12"/>
      <c r="EY1689" s="12"/>
      <c r="EZ1689" s="12"/>
      <c r="FA1689" s="12"/>
      <c r="FB1689" s="12"/>
      <c r="FC1689" s="12"/>
      <c r="FD1689" s="12"/>
      <c r="FE1689" s="12"/>
      <c r="FF1689" s="12"/>
      <c r="FG1689" s="12"/>
      <c r="FH1689" s="12"/>
      <c r="FI1689" s="12"/>
      <c r="FJ1689" s="12"/>
      <c r="FK1689" s="12"/>
      <c r="FL1689" s="12"/>
      <c r="FM1689" s="12"/>
      <c r="FN1689" s="12"/>
      <c r="FO1689" s="12"/>
      <c r="FP1689" s="12"/>
      <c r="FQ1689" s="12"/>
      <c r="FR1689" s="12"/>
      <c r="FS1689" s="12"/>
      <c r="FT1689" s="12"/>
      <c r="FU1689" s="12"/>
      <c r="FV1689" s="12"/>
      <c r="FW1689" s="12"/>
      <c r="FX1689" s="12"/>
      <c r="FY1689" s="12"/>
      <c r="FZ1689" s="12"/>
      <c r="GA1689" s="12"/>
      <c r="GB1689" s="12"/>
      <c r="GC1689" s="12"/>
      <c r="GD1689" s="12"/>
      <c r="GE1689" s="12"/>
      <c r="GF1689" s="12"/>
      <c r="GG1689" s="12"/>
      <c r="GH1689" s="12"/>
      <c r="GI1689" s="12"/>
      <c r="GJ1689" s="12"/>
      <c r="GK1689" s="12"/>
      <c r="GL1689" s="12"/>
      <c r="GM1689" s="12"/>
      <c r="GN1689" s="12"/>
      <c r="GO1689" s="12"/>
      <c r="GP1689" s="12"/>
      <c r="GQ1689" s="12"/>
      <c r="GR1689" s="12"/>
      <c r="GS1689" s="12"/>
      <c r="GT1689" s="12"/>
      <c r="GU1689" s="12"/>
      <c r="GV1689" s="12"/>
      <c r="GW1689" s="12"/>
      <c r="GX1689" s="12"/>
      <c r="GY1689" s="12"/>
      <c r="GZ1689" s="12"/>
      <c r="HA1689" s="12"/>
      <c r="HB1689" s="12"/>
      <c r="HC1689" s="12"/>
      <c r="HD1689" s="12"/>
      <c r="HE1689" s="12"/>
      <c r="HF1689" s="12"/>
      <c r="HG1689" s="12"/>
      <c r="HH1689" s="12"/>
      <c r="HI1689" s="12"/>
      <c r="HJ1689" s="12"/>
      <c r="HK1689" s="12"/>
      <c r="HL1689" s="12"/>
      <c r="HM1689" s="12"/>
      <c r="HN1689" s="12"/>
      <c r="HO1689" s="12"/>
      <c r="HP1689" s="12"/>
      <c r="HQ1689" s="12"/>
      <c r="HR1689" s="12"/>
      <c r="HS1689" s="12"/>
      <c r="HT1689" s="12"/>
      <c r="HU1689" s="12"/>
      <c r="HV1689" s="12"/>
      <c r="HW1689" s="12"/>
      <c r="HX1689" s="12"/>
      <c r="HY1689" s="12"/>
      <c r="HZ1689" s="12"/>
      <c r="IA1689" s="12"/>
      <c r="IB1689" s="12"/>
      <c r="IC1689" s="12"/>
      <c r="ID1689" s="12"/>
    </row>
    <row r="1690" spans="1:238" x14ac:dyDescent="0.2">
      <c r="A1690" s="11">
        <f t="shared" si="30"/>
        <v>1678</v>
      </c>
      <c r="B1690" s="32" t="s">
        <v>1823</v>
      </c>
      <c r="C1690" s="38" t="s">
        <v>135</v>
      </c>
      <c r="D1690" s="38" t="s">
        <v>1806</v>
      </c>
      <c r="E1690" s="71" t="s">
        <v>1159</v>
      </c>
      <c r="F1690" s="33" t="s">
        <v>1317</v>
      </c>
      <c r="G1690" s="62">
        <v>346</v>
      </c>
      <c r="H1690" s="62">
        <v>786</v>
      </c>
      <c r="I1690" s="63" t="s">
        <v>19</v>
      </c>
      <c r="J1690" s="65" t="s">
        <v>1381</v>
      </c>
      <c r="K1690" s="36"/>
    </row>
    <row r="1691" spans="1:238" x14ac:dyDescent="0.2">
      <c r="A1691" s="11">
        <f t="shared" si="30"/>
        <v>1679</v>
      </c>
      <c r="B1691" s="38" t="s">
        <v>1165</v>
      </c>
      <c r="C1691" s="38" t="s">
        <v>135</v>
      </c>
      <c r="D1691" s="38" t="s">
        <v>1806</v>
      </c>
      <c r="E1691" s="69">
        <v>2019.09</v>
      </c>
      <c r="F1691" s="58" t="s">
        <v>95</v>
      </c>
      <c r="G1691" s="39">
        <v>889</v>
      </c>
      <c r="H1691" s="39">
        <v>3199</v>
      </c>
      <c r="I1691" s="65" t="s">
        <v>18</v>
      </c>
      <c r="J1691" s="57" t="s">
        <v>17</v>
      </c>
      <c r="K1691" s="36"/>
      <c r="L1691" s="12"/>
      <c r="M1691" s="12"/>
      <c r="N1691" s="12"/>
      <c r="O1691" s="12"/>
      <c r="P1691" s="12"/>
      <c r="Q1691" s="12"/>
      <c r="R1691" s="12"/>
      <c r="S1691" s="12"/>
      <c r="T1691" s="12"/>
      <c r="U1691" s="12"/>
      <c r="V1691" s="12"/>
      <c r="W1691" s="12"/>
      <c r="X1691" s="12"/>
      <c r="Y1691" s="12"/>
      <c r="Z1691" s="12"/>
      <c r="AA1691" s="12"/>
      <c r="AB1691" s="12"/>
      <c r="AC1691" s="12"/>
      <c r="AD1691" s="12"/>
      <c r="AE1691" s="12"/>
      <c r="AF1691" s="12"/>
      <c r="AG1691" s="12"/>
      <c r="AH1691" s="12"/>
      <c r="AI1691" s="12"/>
      <c r="AJ1691" s="12"/>
      <c r="AK1691" s="12"/>
      <c r="AL1691" s="12"/>
      <c r="AM1691" s="12"/>
      <c r="AN1691" s="12"/>
      <c r="AO1691" s="12"/>
      <c r="AP1691" s="12"/>
      <c r="AQ1691" s="12"/>
      <c r="AR1691" s="12"/>
      <c r="AS1691" s="12"/>
      <c r="AT1691" s="12"/>
      <c r="AU1691" s="12"/>
      <c r="AV1691" s="12"/>
      <c r="AW1691" s="12"/>
      <c r="AX1691" s="12"/>
      <c r="AY1691" s="12"/>
      <c r="AZ1691" s="12"/>
      <c r="BA1691" s="12"/>
      <c r="BB1691" s="12"/>
      <c r="BC1691" s="12"/>
      <c r="BD1691" s="12"/>
      <c r="BE1691" s="12"/>
      <c r="BF1691" s="12"/>
      <c r="BG1691" s="12"/>
      <c r="BH1691" s="12"/>
      <c r="BI1691" s="12"/>
      <c r="BJ1691" s="12"/>
      <c r="BK1691" s="12"/>
      <c r="BL1691" s="12"/>
      <c r="BM1691" s="12"/>
      <c r="BN1691" s="12"/>
      <c r="BO1691" s="12"/>
      <c r="BP1691" s="12"/>
      <c r="BQ1691" s="12"/>
      <c r="BR1691" s="12"/>
      <c r="BS1691" s="12"/>
      <c r="BT1691" s="12"/>
      <c r="BU1691" s="12"/>
      <c r="BV1691" s="12"/>
      <c r="BW1691" s="12"/>
      <c r="BX1691" s="12"/>
      <c r="BY1691" s="12"/>
      <c r="BZ1691" s="12"/>
      <c r="CA1691" s="12"/>
      <c r="CB1691" s="12"/>
      <c r="CC1691" s="12"/>
      <c r="CD1691" s="12"/>
      <c r="CE1691" s="12"/>
      <c r="CF1691" s="12"/>
      <c r="CG1691" s="12"/>
      <c r="CH1691" s="12"/>
      <c r="CI1691" s="12"/>
      <c r="CJ1691" s="12"/>
      <c r="CK1691" s="12"/>
      <c r="CL1691" s="12"/>
      <c r="CM1691" s="12"/>
      <c r="CN1691" s="12"/>
      <c r="CO1691" s="12"/>
      <c r="CP1691" s="12"/>
      <c r="CQ1691" s="12"/>
      <c r="CR1691" s="12"/>
      <c r="CS1691" s="12"/>
      <c r="CT1691" s="12"/>
      <c r="CU1691" s="12"/>
      <c r="CV1691" s="12"/>
      <c r="CW1691" s="12"/>
      <c r="CX1691" s="12"/>
      <c r="CY1691" s="12"/>
      <c r="CZ1691" s="12"/>
      <c r="DA1691" s="12"/>
      <c r="DB1691" s="12"/>
      <c r="DC1691" s="12"/>
      <c r="DD1691" s="12"/>
      <c r="DE1691" s="12"/>
      <c r="DF1691" s="12"/>
      <c r="DG1691" s="12"/>
      <c r="DH1691" s="12"/>
      <c r="DI1691" s="12"/>
      <c r="DJ1691" s="12"/>
      <c r="DK1691" s="12"/>
      <c r="DL1691" s="12"/>
      <c r="DM1691" s="12"/>
      <c r="DN1691" s="12"/>
      <c r="DO1691" s="12"/>
      <c r="DP1691" s="12"/>
      <c r="DQ1691" s="12"/>
      <c r="DR1691" s="12"/>
      <c r="DS1691" s="12"/>
      <c r="DT1691" s="12"/>
      <c r="DU1691" s="12"/>
      <c r="DV1691" s="12"/>
      <c r="DW1691" s="12"/>
      <c r="DX1691" s="12"/>
      <c r="DY1691" s="12"/>
      <c r="DZ1691" s="12"/>
      <c r="EA1691" s="12"/>
      <c r="EB1691" s="12"/>
      <c r="EC1691" s="12"/>
      <c r="ED1691" s="12"/>
      <c r="EE1691" s="12"/>
      <c r="EF1691" s="12"/>
      <c r="EG1691" s="12"/>
      <c r="EH1691" s="12"/>
      <c r="EI1691" s="12"/>
      <c r="EJ1691" s="12"/>
      <c r="EK1691" s="12"/>
      <c r="EL1691" s="12"/>
      <c r="EM1691" s="12"/>
      <c r="EN1691" s="12"/>
      <c r="EO1691" s="12"/>
      <c r="EP1691" s="12"/>
      <c r="EQ1691" s="12"/>
      <c r="ER1691" s="12"/>
      <c r="ES1691" s="12"/>
      <c r="ET1691" s="12"/>
      <c r="EU1691" s="12"/>
      <c r="EV1691" s="12"/>
      <c r="EW1691" s="12"/>
      <c r="EX1691" s="12"/>
      <c r="EY1691" s="12"/>
      <c r="EZ1691" s="12"/>
      <c r="FA1691" s="12"/>
      <c r="FB1691" s="12"/>
      <c r="FC1691" s="12"/>
      <c r="FD1691" s="12"/>
      <c r="FE1691" s="12"/>
      <c r="FF1691" s="12"/>
      <c r="FG1691" s="12"/>
      <c r="FH1691" s="12"/>
      <c r="FI1691" s="12"/>
      <c r="FJ1691" s="12"/>
      <c r="FK1691" s="12"/>
      <c r="FL1691" s="12"/>
      <c r="FM1691" s="12"/>
      <c r="FN1691" s="12"/>
      <c r="FO1691" s="12"/>
      <c r="FP1691" s="12"/>
      <c r="FQ1691" s="12"/>
      <c r="FR1691" s="12"/>
      <c r="FS1691" s="12"/>
      <c r="FT1691" s="12"/>
      <c r="FU1691" s="12"/>
      <c r="FV1691" s="12"/>
      <c r="FW1691" s="12"/>
      <c r="FX1691" s="12"/>
      <c r="FY1691" s="12"/>
      <c r="FZ1691" s="12"/>
      <c r="GA1691" s="12"/>
      <c r="GB1691" s="12"/>
      <c r="GC1691" s="12"/>
      <c r="GD1691" s="12"/>
      <c r="GE1691" s="12"/>
      <c r="GF1691" s="12"/>
      <c r="GG1691" s="12"/>
      <c r="GH1691" s="12"/>
      <c r="GI1691" s="12"/>
      <c r="GJ1691" s="12"/>
      <c r="GK1691" s="12"/>
      <c r="GL1691" s="12"/>
      <c r="GM1691" s="12"/>
      <c r="GN1691" s="12"/>
      <c r="GO1691" s="12"/>
      <c r="GP1691" s="12"/>
      <c r="GQ1691" s="12"/>
      <c r="GR1691" s="12"/>
      <c r="GS1691" s="12"/>
      <c r="GT1691" s="12"/>
      <c r="GU1691" s="12"/>
      <c r="GV1691" s="12"/>
      <c r="GW1691" s="12"/>
      <c r="GX1691" s="12"/>
      <c r="GY1691" s="12"/>
      <c r="GZ1691" s="12"/>
      <c r="HA1691" s="12"/>
      <c r="HB1691" s="12"/>
      <c r="HC1691" s="12"/>
      <c r="HD1691" s="12"/>
      <c r="HE1691" s="12"/>
      <c r="HF1691" s="12"/>
      <c r="HG1691" s="12"/>
      <c r="HH1691" s="12"/>
      <c r="HI1691" s="12"/>
      <c r="HJ1691" s="12"/>
      <c r="HK1691" s="12"/>
      <c r="HL1691" s="12"/>
      <c r="HM1691" s="12"/>
      <c r="HN1691" s="12"/>
      <c r="HO1691" s="12"/>
      <c r="HP1691" s="12"/>
      <c r="HQ1691" s="12"/>
      <c r="HR1691" s="12"/>
      <c r="HS1691" s="12"/>
      <c r="HT1691" s="12"/>
      <c r="HU1691" s="12"/>
      <c r="HV1691" s="12"/>
      <c r="HW1691" s="12"/>
      <c r="HX1691" s="12"/>
      <c r="HY1691" s="12"/>
      <c r="HZ1691" s="12"/>
      <c r="IA1691" s="12"/>
      <c r="IB1691" s="12"/>
      <c r="IC1691" s="12"/>
      <c r="ID1691" s="12"/>
    </row>
    <row r="1692" spans="1:238" x14ac:dyDescent="0.2">
      <c r="A1692" s="11">
        <f t="shared" si="30"/>
        <v>1680</v>
      </c>
      <c r="B1692" s="38" t="s">
        <v>1824</v>
      </c>
      <c r="C1692" s="55" t="s">
        <v>135</v>
      </c>
      <c r="D1692" s="55" t="s">
        <v>1806</v>
      </c>
      <c r="E1692" s="69">
        <v>2020.05</v>
      </c>
      <c r="F1692" s="58" t="s">
        <v>1175</v>
      </c>
      <c r="G1692" s="39">
        <v>738</v>
      </c>
      <c r="H1692" s="39">
        <v>292</v>
      </c>
      <c r="I1692" s="57" t="s">
        <v>18</v>
      </c>
      <c r="J1692" s="57" t="s">
        <v>17</v>
      </c>
      <c r="K1692" s="36"/>
    </row>
    <row r="1693" spans="1:238" x14ac:dyDescent="0.2">
      <c r="A1693" s="11">
        <f t="shared" si="30"/>
        <v>1681</v>
      </c>
      <c r="B1693" s="32" t="s">
        <v>933</v>
      </c>
      <c r="C1693" s="32" t="s">
        <v>135</v>
      </c>
      <c r="D1693" s="38" t="s">
        <v>1806</v>
      </c>
      <c r="E1693" s="68" t="s">
        <v>1624</v>
      </c>
      <c r="F1693" s="33" t="s">
        <v>934</v>
      </c>
      <c r="G1693" s="34">
        <v>719</v>
      </c>
      <c r="H1693" s="34">
        <v>1953</v>
      </c>
      <c r="I1693" s="37" t="s">
        <v>18</v>
      </c>
      <c r="J1693" s="35" t="s">
        <v>88</v>
      </c>
      <c r="K1693" s="36" t="s">
        <v>1622</v>
      </c>
    </row>
    <row r="1694" spans="1:238" x14ac:dyDescent="0.2">
      <c r="A1694" s="11">
        <f t="shared" si="30"/>
        <v>1682</v>
      </c>
      <c r="B1694" s="32" t="s">
        <v>1912</v>
      </c>
      <c r="C1694" s="32" t="s">
        <v>1805</v>
      </c>
      <c r="D1694" s="38" t="s">
        <v>1913</v>
      </c>
      <c r="E1694" s="69">
        <v>2011.07</v>
      </c>
      <c r="F1694" s="33" t="s">
        <v>1914</v>
      </c>
      <c r="G1694" s="34">
        <v>53</v>
      </c>
      <c r="H1694" s="34">
        <v>86</v>
      </c>
      <c r="I1694" s="37" t="s">
        <v>19</v>
      </c>
      <c r="J1694" s="35" t="s">
        <v>17</v>
      </c>
      <c r="K1694" s="36"/>
    </row>
    <row r="1695" spans="1:238" x14ac:dyDescent="0.2">
      <c r="A1695" s="11">
        <f t="shared" si="30"/>
        <v>1683</v>
      </c>
      <c r="B1695" s="38" t="s">
        <v>1915</v>
      </c>
      <c r="C1695" s="32" t="s">
        <v>1805</v>
      </c>
      <c r="D1695" s="38" t="s">
        <v>1913</v>
      </c>
      <c r="E1695" s="68">
        <v>2013.02</v>
      </c>
      <c r="F1695" s="40" t="s">
        <v>1916</v>
      </c>
      <c r="G1695" s="39">
        <v>117</v>
      </c>
      <c r="H1695" s="39">
        <v>198</v>
      </c>
      <c r="I1695" s="37" t="s">
        <v>19</v>
      </c>
      <c r="J1695" s="43" t="s">
        <v>17</v>
      </c>
      <c r="K1695" s="42" t="s">
        <v>176</v>
      </c>
    </row>
    <row r="1696" spans="1:238" x14ac:dyDescent="0.2">
      <c r="A1696" s="11">
        <f t="shared" si="30"/>
        <v>1684</v>
      </c>
      <c r="B1696" s="38" t="s">
        <v>1917</v>
      </c>
      <c r="C1696" s="38" t="s">
        <v>1805</v>
      </c>
      <c r="D1696" s="38" t="s">
        <v>1913</v>
      </c>
      <c r="E1696" s="69">
        <v>2014.05</v>
      </c>
      <c r="F1696" s="82" t="s">
        <v>1400</v>
      </c>
      <c r="G1696" s="83">
        <v>140</v>
      </c>
      <c r="H1696" s="34">
        <v>187</v>
      </c>
      <c r="I1696" s="37" t="s">
        <v>18</v>
      </c>
      <c r="J1696" s="35" t="s">
        <v>40</v>
      </c>
      <c r="K1696" s="36" t="s">
        <v>176</v>
      </c>
      <c r="L1696" s="13"/>
      <c r="M1696" s="13"/>
      <c r="N1696" s="13"/>
      <c r="O1696" s="13"/>
      <c r="P1696" s="13"/>
      <c r="Q1696" s="13"/>
      <c r="R1696" s="13"/>
      <c r="S1696" s="13"/>
      <c r="T1696" s="13"/>
      <c r="U1696" s="13"/>
      <c r="V1696" s="13"/>
      <c r="W1696" s="13"/>
      <c r="X1696" s="13"/>
      <c r="Y1696" s="13"/>
      <c r="Z1696" s="13"/>
      <c r="AA1696" s="13"/>
      <c r="AB1696" s="13"/>
      <c r="AC1696" s="13"/>
      <c r="AD1696" s="13"/>
      <c r="AE1696" s="13"/>
      <c r="AF1696" s="13"/>
      <c r="AG1696" s="13"/>
      <c r="AH1696" s="13"/>
      <c r="AI1696" s="13"/>
      <c r="AJ1696" s="13"/>
      <c r="AK1696" s="13"/>
      <c r="AL1696" s="13"/>
      <c r="AM1696" s="13"/>
      <c r="AN1696" s="13"/>
      <c r="AO1696" s="13"/>
      <c r="AP1696" s="13"/>
      <c r="AQ1696" s="13"/>
      <c r="AR1696" s="13"/>
      <c r="AS1696" s="13"/>
      <c r="AT1696" s="13"/>
      <c r="AU1696" s="13"/>
      <c r="AV1696" s="13"/>
      <c r="AW1696" s="13"/>
      <c r="AX1696" s="13"/>
      <c r="AY1696" s="13"/>
      <c r="AZ1696" s="13"/>
      <c r="BA1696" s="13"/>
      <c r="BB1696" s="13"/>
      <c r="BC1696" s="13"/>
      <c r="BD1696" s="13"/>
      <c r="BE1696" s="13"/>
      <c r="BF1696" s="13"/>
      <c r="BG1696" s="13"/>
      <c r="BH1696" s="13"/>
      <c r="BI1696" s="13"/>
      <c r="BJ1696" s="13"/>
      <c r="BK1696" s="13"/>
      <c r="BL1696" s="13"/>
      <c r="BM1696" s="13"/>
      <c r="BN1696" s="13"/>
      <c r="BO1696" s="13"/>
      <c r="BP1696" s="13"/>
      <c r="BQ1696" s="13"/>
      <c r="BR1696" s="13"/>
      <c r="BS1696" s="13"/>
      <c r="BT1696" s="13"/>
      <c r="BU1696" s="13"/>
      <c r="BV1696" s="13"/>
      <c r="BW1696" s="13"/>
      <c r="BX1696" s="13"/>
      <c r="BY1696" s="13"/>
      <c r="BZ1696" s="13"/>
      <c r="CA1696" s="13"/>
      <c r="CB1696" s="13"/>
      <c r="CC1696" s="13"/>
      <c r="CD1696" s="13"/>
      <c r="CE1696" s="13"/>
      <c r="CF1696" s="13"/>
      <c r="CG1696" s="13"/>
      <c r="CH1696" s="13"/>
      <c r="CI1696" s="13"/>
      <c r="CJ1696" s="13"/>
      <c r="CK1696" s="13"/>
      <c r="CL1696" s="13"/>
      <c r="CM1696" s="13"/>
      <c r="CN1696" s="13"/>
      <c r="CO1696" s="13"/>
      <c r="CP1696" s="13"/>
      <c r="CQ1696" s="13"/>
      <c r="CR1696" s="13"/>
      <c r="CS1696" s="13"/>
      <c r="CT1696" s="13"/>
      <c r="CU1696" s="13"/>
      <c r="CV1696" s="13"/>
      <c r="CW1696" s="13"/>
      <c r="CX1696" s="13"/>
      <c r="CY1696" s="13"/>
      <c r="CZ1696" s="13"/>
      <c r="DA1696" s="13"/>
      <c r="DB1696" s="13"/>
      <c r="DC1696" s="13"/>
      <c r="DD1696" s="13"/>
      <c r="DE1696" s="13"/>
      <c r="DF1696" s="13"/>
      <c r="DG1696" s="13"/>
      <c r="DH1696" s="13"/>
      <c r="DI1696" s="13"/>
      <c r="DJ1696" s="13"/>
      <c r="DK1696" s="13"/>
      <c r="DL1696" s="13"/>
      <c r="DM1696" s="13"/>
      <c r="DN1696" s="13"/>
      <c r="DO1696" s="13"/>
      <c r="DP1696" s="13"/>
      <c r="DQ1696" s="13"/>
      <c r="DR1696" s="13"/>
      <c r="DS1696" s="13"/>
      <c r="DT1696" s="13"/>
      <c r="DU1696" s="13"/>
      <c r="DV1696" s="13"/>
      <c r="DW1696" s="13"/>
      <c r="DX1696" s="13"/>
      <c r="DY1696" s="13"/>
      <c r="DZ1696" s="13"/>
      <c r="EA1696" s="13"/>
      <c r="EB1696" s="13"/>
      <c r="EC1696" s="13"/>
      <c r="ED1696" s="13"/>
      <c r="EE1696" s="13"/>
      <c r="EF1696" s="13"/>
      <c r="EG1696" s="13"/>
      <c r="EH1696" s="13"/>
      <c r="EI1696" s="13"/>
      <c r="EJ1696" s="13"/>
      <c r="EK1696" s="13"/>
      <c r="EL1696" s="13"/>
      <c r="EM1696" s="13"/>
      <c r="EN1696" s="13"/>
      <c r="EO1696" s="13"/>
      <c r="EP1696" s="13"/>
      <c r="EQ1696" s="13"/>
      <c r="ER1696" s="13"/>
      <c r="ES1696" s="13"/>
      <c r="ET1696" s="13"/>
      <c r="EU1696" s="13"/>
      <c r="EV1696" s="13"/>
      <c r="EW1696" s="13"/>
      <c r="EX1696" s="13"/>
      <c r="EY1696" s="13"/>
      <c r="EZ1696" s="13"/>
      <c r="FA1696" s="13"/>
      <c r="FB1696" s="13"/>
      <c r="FC1696" s="13"/>
      <c r="FD1696" s="13"/>
      <c r="FE1696" s="13"/>
      <c r="FF1696" s="13"/>
      <c r="FG1696" s="13"/>
      <c r="FH1696" s="13"/>
      <c r="FI1696" s="13"/>
      <c r="FJ1696" s="13"/>
      <c r="FK1696" s="13"/>
      <c r="FL1696" s="13"/>
      <c r="FM1696" s="13"/>
      <c r="FN1696" s="13"/>
      <c r="FO1696" s="13"/>
      <c r="FP1696" s="13"/>
      <c r="FQ1696" s="13"/>
      <c r="FR1696" s="13"/>
      <c r="FS1696" s="13"/>
      <c r="FT1696" s="13"/>
      <c r="FU1696" s="13"/>
      <c r="FV1696" s="13"/>
      <c r="FW1696" s="13"/>
      <c r="FX1696" s="13"/>
      <c r="FY1696" s="13"/>
      <c r="FZ1696" s="13"/>
      <c r="GA1696" s="13"/>
      <c r="GB1696" s="13"/>
      <c r="GC1696" s="13"/>
      <c r="GD1696" s="13"/>
      <c r="GE1696" s="13"/>
      <c r="GF1696" s="13"/>
      <c r="GG1696" s="13"/>
      <c r="GH1696" s="13"/>
      <c r="GI1696" s="13"/>
      <c r="GJ1696" s="13"/>
      <c r="GK1696" s="13"/>
      <c r="GL1696" s="13"/>
      <c r="GM1696" s="13"/>
      <c r="GN1696" s="13"/>
      <c r="GO1696" s="13"/>
      <c r="GP1696" s="13"/>
      <c r="GQ1696" s="13"/>
      <c r="GR1696" s="13"/>
      <c r="GS1696" s="13"/>
      <c r="GT1696" s="13"/>
      <c r="GU1696" s="13"/>
      <c r="GV1696" s="13"/>
      <c r="GW1696" s="13"/>
      <c r="GX1696" s="13"/>
      <c r="GY1696" s="13"/>
      <c r="GZ1696" s="13"/>
      <c r="HA1696" s="13"/>
      <c r="HB1696" s="13"/>
      <c r="HC1696" s="13"/>
      <c r="HD1696" s="13"/>
      <c r="HE1696" s="13"/>
      <c r="HF1696" s="13"/>
      <c r="HG1696" s="13"/>
      <c r="HH1696" s="13"/>
      <c r="HI1696" s="13"/>
      <c r="HJ1696" s="13"/>
      <c r="HK1696" s="13"/>
      <c r="HL1696" s="13"/>
      <c r="HM1696" s="13"/>
      <c r="HN1696" s="13"/>
      <c r="HO1696" s="13"/>
    </row>
    <row r="1697" spans="1:238" x14ac:dyDescent="0.2">
      <c r="A1697" s="11">
        <f t="shared" si="30"/>
        <v>1685</v>
      </c>
      <c r="B1697" s="38" t="s">
        <v>1918</v>
      </c>
      <c r="C1697" s="38" t="s">
        <v>1805</v>
      </c>
      <c r="D1697" s="38" t="s">
        <v>1913</v>
      </c>
      <c r="E1697" s="69">
        <v>2015.05</v>
      </c>
      <c r="F1697" s="40" t="s">
        <v>1403</v>
      </c>
      <c r="G1697" s="39">
        <v>267</v>
      </c>
      <c r="H1697" s="39">
        <v>937</v>
      </c>
      <c r="I1697" s="41" t="s">
        <v>19</v>
      </c>
      <c r="J1697" s="43" t="s">
        <v>88</v>
      </c>
      <c r="K1697" s="45"/>
    </row>
    <row r="1698" spans="1:238" x14ac:dyDescent="0.2">
      <c r="A1698" s="11">
        <f t="shared" si="30"/>
        <v>1686</v>
      </c>
      <c r="B1698" s="38" t="s">
        <v>414</v>
      </c>
      <c r="C1698" s="38" t="s">
        <v>1805</v>
      </c>
      <c r="D1698" s="38" t="s">
        <v>1913</v>
      </c>
      <c r="E1698" s="69">
        <v>2016.03</v>
      </c>
      <c r="F1698" s="40" t="s">
        <v>1400</v>
      </c>
      <c r="G1698" s="39">
        <v>342</v>
      </c>
      <c r="H1698" s="39">
        <v>675</v>
      </c>
      <c r="I1698" s="41" t="s">
        <v>19</v>
      </c>
      <c r="J1698" s="43" t="s">
        <v>88</v>
      </c>
      <c r="K1698" s="42"/>
      <c r="L1698" s="12"/>
      <c r="M1698" s="12"/>
      <c r="N1698" s="12"/>
      <c r="O1698" s="12"/>
      <c r="P1698" s="12"/>
      <c r="Q1698" s="12"/>
      <c r="R1698" s="12"/>
      <c r="S1698" s="12"/>
      <c r="T1698" s="12"/>
      <c r="U1698" s="12"/>
      <c r="V1698" s="12"/>
      <c r="W1698" s="12"/>
      <c r="X1698" s="12"/>
      <c r="Y1698" s="12"/>
      <c r="Z1698" s="12"/>
      <c r="AA1698" s="12"/>
      <c r="AB1698" s="12"/>
      <c r="AC1698" s="12"/>
      <c r="AD1698" s="12"/>
      <c r="AE1698" s="12"/>
      <c r="AF1698" s="12"/>
      <c r="AG1698" s="12"/>
      <c r="AH1698" s="12"/>
      <c r="AI1698" s="12"/>
      <c r="AJ1698" s="12"/>
      <c r="AK1698" s="12"/>
      <c r="AL1698" s="12"/>
      <c r="AM1698" s="12"/>
      <c r="AN1698" s="12"/>
      <c r="AO1698" s="12"/>
      <c r="AP1698" s="12"/>
      <c r="AQ1698" s="12"/>
      <c r="AR1698" s="12"/>
      <c r="AS1698" s="12"/>
      <c r="AT1698" s="12"/>
      <c r="AU1698" s="12"/>
      <c r="AV1698" s="12"/>
      <c r="AW1698" s="12"/>
      <c r="AX1698" s="12"/>
      <c r="AY1698" s="12"/>
      <c r="AZ1698" s="12"/>
      <c r="BA1698" s="12"/>
      <c r="BB1698" s="12"/>
      <c r="BC1698" s="12"/>
      <c r="BD1698" s="12"/>
      <c r="BE1698" s="12"/>
      <c r="BF1698" s="12"/>
      <c r="BG1698" s="12"/>
      <c r="BH1698" s="12"/>
      <c r="BI1698" s="12"/>
      <c r="BJ1698" s="12"/>
      <c r="BK1698" s="12"/>
      <c r="BL1698" s="12"/>
      <c r="BM1698" s="12"/>
      <c r="BN1698" s="12"/>
      <c r="BO1698" s="12"/>
      <c r="BP1698" s="12"/>
      <c r="BQ1698" s="12"/>
      <c r="BR1698" s="12"/>
      <c r="BS1698" s="12"/>
      <c r="BT1698" s="12"/>
      <c r="BU1698" s="12"/>
      <c r="BV1698" s="12"/>
      <c r="BW1698" s="12"/>
      <c r="BX1698" s="12"/>
      <c r="BY1698" s="12"/>
      <c r="BZ1698" s="12"/>
      <c r="CA1698" s="12"/>
      <c r="CB1698" s="12"/>
      <c r="CC1698" s="12"/>
      <c r="CD1698" s="12"/>
      <c r="CE1698" s="12"/>
      <c r="CF1698" s="12"/>
      <c r="CG1698" s="12"/>
      <c r="CH1698" s="12"/>
      <c r="CI1698" s="12"/>
      <c r="CJ1698" s="12"/>
      <c r="CK1698" s="12"/>
      <c r="CL1698" s="12"/>
      <c r="CM1698" s="12"/>
      <c r="CN1698" s="12"/>
      <c r="CO1698" s="12"/>
      <c r="CP1698" s="12"/>
      <c r="CQ1698" s="12"/>
      <c r="CR1698" s="12"/>
      <c r="CS1698" s="12"/>
      <c r="CT1698" s="12"/>
      <c r="CU1698" s="12"/>
      <c r="CV1698" s="12"/>
      <c r="CW1698" s="12"/>
      <c r="CX1698" s="12"/>
      <c r="CY1698" s="12"/>
      <c r="CZ1698" s="12"/>
      <c r="DA1698" s="12"/>
      <c r="DB1698" s="12"/>
      <c r="DC1698" s="12"/>
      <c r="DD1698" s="12"/>
      <c r="DE1698" s="12"/>
      <c r="DF1698" s="12"/>
      <c r="DG1698" s="12"/>
      <c r="DH1698" s="12"/>
      <c r="DI1698" s="12"/>
      <c r="DJ1698" s="12"/>
      <c r="DK1698" s="12"/>
      <c r="DL1698" s="12"/>
      <c r="DM1698" s="12"/>
      <c r="DN1698" s="12"/>
      <c r="DO1698" s="12"/>
      <c r="DP1698" s="12"/>
      <c r="DQ1698" s="12"/>
      <c r="DR1698" s="12"/>
      <c r="DS1698" s="12"/>
      <c r="DT1698" s="12"/>
      <c r="DU1698" s="12"/>
      <c r="DV1698" s="12"/>
      <c r="DW1698" s="12"/>
      <c r="DX1698" s="12"/>
      <c r="DY1698" s="12"/>
      <c r="DZ1698" s="12"/>
      <c r="EA1698" s="12"/>
      <c r="EB1698" s="12"/>
      <c r="EC1698" s="12"/>
      <c r="ED1698" s="12"/>
      <c r="EE1698" s="12"/>
      <c r="EF1698" s="12"/>
      <c r="EG1698" s="12"/>
      <c r="EH1698" s="12"/>
      <c r="EI1698" s="12"/>
      <c r="EJ1698" s="12"/>
      <c r="EK1698" s="12"/>
      <c r="EL1698" s="12"/>
      <c r="EM1698" s="12"/>
      <c r="EN1698" s="12"/>
      <c r="EO1698" s="12"/>
      <c r="EP1698" s="12"/>
      <c r="EQ1698" s="12"/>
      <c r="ER1698" s="12"/>
      <c r="ES1698" s="12"/>
      <c r="ET1698" s="12"/>
      <c r="EU1698" s="12"/>
      <c r="EV1698" s="12"/>
      <c r="EW1698" s="12"/>
      <c r="EX1698" s="12"/>
      <c r="EY1698" s="12"/>
      <c r="EZ1698" s="12"/>
      <c r="FA1698" s="12"/>
      <c r="FB1698" s="12"/>
      <c r="FC1698" s="12"/>
      <c r="FD1698" s="12"/>
      <c r="FE1698" s="12"/>
      <c r="FF1698" s="12"/>
      <c r="FG1698" s="12"/>
      <c r="FH1698" s="12"/>
      <c r="FI1698" s="12"/>
      <c r="FJ1698" s="12"/>
      <c r="FK1698" s="12"/>
      <c r="FL1698" s="12"/>
      <c r="FM1698" s="12"/>
      <c r="FN1698" s="12"/>
      <c r="FO1698" s="12"/>
      <c r="FP1698" s="12"/>
      <c r="FQ1698" s="12"/>
      <c r="FR1698" s="12"/>
      <c r="FS1698" s="12"/>
      <c r="FT1698" s="12"/>
      <c r="FU1698" s="12"/>
      <c r="FV1698" s="12"/>
      <c r="FW1698" s="12"/>
      <c r="FX1698" s="12"/>
      <c r="FY1698" s="12"/>
      <c r="FZ1698" s="12"/>
      <c r="GA1698" s="12"/>
      <c r="GB1698" s="12"/>
      <c r="GC1698" s="12"/>
      <c r="GD1698" s="12"/>
      <c r="GE1698" s="12"/>
      <c r="GF1698" s="12"/>
      <c r="GG1698" s="12"/>
      <c r="GH1698" s="12"/>
      <c r="GI1698" s="12"/>
      <c r="GJ1698" s="12"/>
      <c r="GK1698" s="12"/>
      <c r="GL1698" s="12"/>
      <c r="GM1698" s="12"/>
      <c r="GN1698" s="12"/>
      <c r="GO1698" s="12"/>
      <c r="GP1698" s="12"/>
      <c r="GQ1698" s="12"/>
      <c r="GR1698" s="12"/>
      <c r="GS1698" s="12"/>
      <c r="GT1698" s="12"/>
      <c r="GU1698" s="12"/>
      <c r="GV1698" s="12"/>
      <c r="GW1698" s="12"/>
      <c r="GX1698" s="12"/>
      <c r="GY1698" s="12"/>
      <c r="GZ1698" s="12"/>
      <c r="HA1698" s="12"/>
      <c r="HB1698" s="12"/>
      <c r="HC1698" s="12"/>
      <c r="HD1698" s="12"/>
      <c r="HE1698" s="12"/>
      <c r="HF1698" s="12"/>
      <c r="HG1698" s="12"/>
      <c r="HH1698" s="12"/>
      <c r="HI1698" s="12"/>
      <c r="HJ1698" s="12"/>
      <c r="HK1698" s="12"/>
      <c r="HL1698" s="12"/>
      <c r="HM1698" s="12"/>
      <c r="HN1698" s="12"/>
      <c r="HO1698" s="12"/>
      <c r="HP1698" s="12"/>
      <c r="HQ1698" s="12"/>
      <c r="HR1698" s="12"/>
      <c r="HS1698" s="12"/>
      <c r="HT1698" s="12"/>
      <c r="HU1698" s="12"/>
      <c r="HV1698" s="12"/>
      <c r="HW1698" s="12"/>
      <c r="HX1698" s="12"/>
      <c r="HY1698" s="12"/>
      <c r="HZ1698" s="12"/>
      <c r="IA1698" s="12"/>
      <c r="IB1698" s="12"/>
      <c r="IC1698" s="12"/>
      <c r="ID1698" s="12"/>
    </row>
    <row r="1699" spans="1:238" x14ac:dyDescent="0.2">
      <c r="A1699" s="11">
        <f t="shared" si="30"/>
        <v>1687</v>
      </c>
      <c r="B1699" s="38" t="s">
        <v>415</v>
      </c>
      <c r="C1699" s="38" t="s">
        <v>1805</v>
      </c>
      <c r="D1699" s="38" t="s">
        <v>1913</v>
      </c>
      <c r="E1699" s="69">
        <v>2017.02</v>
      </c>
      <c r="F1699" s="40" t="s">
        <v>1406</v>
      </c>
      <c r="G1699" s="85">
        <v>167</v>
      </c>
      <c r="H1699" s="39">
        <v>432</v>
      </c>
      <c r="I1699" s="41" t="s">
        <v>18</v>
      </c>
      <c r="J1699" s="43" t="s">
        <v>88</v>
      </c>
      <c r="K1699" s="42"/>
      <c r="L1699" s="18"/>
      <c r="M1699" s="18"/>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18"/>
      <c r="AM1699" s="18"/>
      <c r="AN1699" s="18"/>
      <c r="AO1699" s="18"/>
      <c r="AP1699" s="18"/>
      <c r="AQ1699" s="18"/>
      <c r="AR1699" s="18"/>
      <c r="AS1699" s="18"/>
      <c r="AT1699" s="18"/>
      <c r="AU1699" s="18"/>
      <c r="AV1699" s="18"/>
      <c r="AW1699" s="18"/>
      <c r="AX1699" s="18"/>
      <c r="AY1699" s="18"/>
      <c r="AZ1699" s="18"/>
      <c r="BA1699" s="18"/>
      <c r="BB1699" s="18"/>
      <c r="BC1699" s="18"/>
      <c r="BD1699" s="18"/>
      <c r="BE1699" s="18"/>
      <c r="BF1699" s="18"/>
      <c r="BG1699" s="18"/>
      <c r="BH1699" s="18"/>
      <c r="BI1699" s="18"/>
      <c r="BJ1699" s="18"/>
      <c r="BK1699" s="18"/>
      <c r="BL1699" s="18"/>
      <c r="BM1699" s="18"/>
      <c r="BN1699" s="18"/>
      <c r="BO1699" s="18"/>
      <c r="BP1699" s="18"/>
      <c r="BQ1699" s="18"/>
      <c r="BR1699" s="18"/>
      <c r="BS1699" s="18"/>
      <c r="BT1699" s="18"/>
      <c r="BU1699" s="18"/>
      <c r="BV1699" s="18"/>
      <c r="BW1699" s="18"/>
      <c r="BX1699" s="18"/>
      <c r="BY1699" s="18"/>
      <c r="BZ1699" s="18"/>
      <c r="CA1699" s="18"/>
      <c r="CB1699" s="18"/>
      <c r="CC1699" s="18"/>
      <c r="CD1699" s="18"/>
      <c r="CE1699" s="18"/>
      <c r="CF1699" s="18"/>
      <c r="CG1699" s="18"/>
      <c r="CH1699" s="18"/>
      <c r="CI1699" s="18"/>
      <c r="CJ1699" s="18"/>
      <c r="CK1699" s="18"/>
      <c r="CL1699" s="18"/>
      <c r="CM1699" s="18"/>
      <c r="CN1699" s="18"/>
      <c r="CO1699" s="18"/>
      <c r="CP1699" s="18"/>
      <c r="CQ1699" s="18"/>
      <c r="CR1699" s="18"/>
      <c r="CS1699" s="18"/>
      <c r="CT1699" s="18"/>
      <c r="CU1699" s="18"/>
      <c r="CV1699" s="18"/>
      <c r="CW1699" s="18"/>
      <c r="CX1699" s="18"/>
      <c r="CY1699" s="18"/>
      <c r="CZ1699" s="18"/>
      <c r="DA1699" s="18"/>
      <c r="DB1699" s="18"/>
      <c r="DC1699" s="18"/>
      <c r="DD1699" s="18"/>
      <c r="DE1699" s="18"/>
      <c r="DF1699" s="18"/>
      <c r="DG1699" s="18"/>
      <c r="DH1699" s="18"/>
      <c r="DI1699" s="18"/>
      <c r="DJ1699" s="18"/>
      <c r="DK1699" s="18"/>
      <c r="DL1699" s="18"/>
      <c r="DM1699" s="18"/>
      <c r="DN1699" s="18"/>
      <c r="DO1699" s="18"/>
      <c r="DP1699" s="18"/>
      <c r="DQ1699" s="18"/>
      <c r="DR1699" s="18"/>
      <c r="DS1699" s="18"/>
      <c r="DT1699" s="18"/>
      <c r="DU1699" s="18"/>
      <c r="DV1699" s="18"/>
      <c r="DW1699" s="18"/>
      <c r="DX1699" s="18"/>
      <c r="DY1699" s="18"/>
      <c r="DZ1699" s="18"/>
      <c r="EA1699" s="18"/>
      <c r="EB1699" s="18"/>
      <c r="EC1699" s="18"/>
      <c r="ED1699" s="18"/>
      <c r="EE1699" s="18"/>
      <c r="EF1699" s="18"/>
      <c r="EG1699" s="18"/>
      <c r="EH1699" s="18"/>
      <c r="EI1699" s="18"/>
      <c r="EJ1699" s="18"/>
      <c r="EK1699" s="18"/>
      <c r="EL1699" s="18"/>
      <c r="EM1699" s="18"/>
      <c r="EN1699" s="18"/>
      <c r="EO1699" s="18"/>
      <c r="EP1699" s="18"/>
      <c r="EQ1699" s="18"/>
      <c r="ER1699" s="18"/>
      <c r="ES1699" s="18"/>
      <c r="ET1699" s="18"/>
      <c r="EU1699" s="18"/>
      <c r="EV1699" s="18"/>
      <c r="EW1699" s="18"/>
      <c r="EX1699" s="18"/>
      <c r="EY1699" s="18"/>
      <c r="EZ1699" s="18"/>
      <c r="FA1699" s="18"/>
      <c r="FB1699" s="18"/>
      <c r="FC1699" s="18"/>
      <c r="FD1699" s="18"/>
      <c r="FE1699" s="18"/>
      <c r="FF1699" s="18"/>
      <c r="FG1699" s="18"/>
      <c r="FH1699" s="18"/>
      <c r="FI1699" s="18"/>
      <c r="FJ1699" s="18"/>
      <c r="FK1699" s="18"/>
      <c r="FL1699" s="18"/>
      <c r="FM1699" s="18"/>
      <c r="FN1699" s="18"/>
      <c r="FO1699" s="18"/>
      <c r="FP1699" s="18"/>
      <c r="FQ1699" s="18"/>
      <c r="FR1699" s="18"/>
      <c r="FS1699" s="18"/>
      <c r="FT1699" s="18"/>
      <c r="FU1699" s="18"/>
      <c r="FV1699" s="18"/>
      <c r="FW1699" s="18"/>
      <c r="FX1699" s="18"/>
      <c r="FY1699" s="18"/>
      <c r="FZ1699" s="18"/>
      <c r="GA1699" s="18"/>
      <c r="GB1699" s="18"/>
      <c r="GC1699" s="18"/>
      <c r="GD1699" s="18"/>
      <c r="GE1699" s="18"/>
      <c r="GF1699" s="18"/>
      <c r="GG1699" s="18"/>
      <c r="GH1699" s="18"/>
      <c r="GI1699" s="18"/>
      <c r="GJ1699" s="18"/>
      <c r="GK1699" s="18"/>
      <c r="GL1699" s="18"/>
      <c r="GM1699" s="18"/>
      <c r="GN1699" s="18"/>
      <c r="GO1699" s="18"/>
      <c r="GP1699" s="18"/>
      <c r="GQ1699" s="18"/>
      <c r="GR1699" s="18"/>
      <c r="GS1699" s="18"/>
      <c r="GT1699" s="18"/>
      <c r="GU1699" s="18"/>
      <c r="GV1699" s="18"/>
      <c r="GW1699" s="18"/>
      <c r="GX1699" s="18"/>
      <c r="GY1699" s="18"/>
      <c r="GZ1699" s="18"/>
      <c r="HA1699" s="18"/>
      <c r="HB1699" s="18"/>
      <c r="HC1699" s="18"/>
      <c r="HD1699" s="18"/>
      <c r="HE1699" s="18"/>
      <c r="HF1699" s="18"/>
      <c r="HG1699" s="18"/>
      <c r="HH1699" s="18"/>
      <c r="HI1699" s="18"/>
      <c r="HJ1699" s="18"/>
      <c r="HK1699" s="18"/>
      <c r="HL1699" s="18"/>
      <c r="HM1699" s="18"/>
      <c r="HN1699" s="18"/>
      <c r="HO1699" s="18"/>
      <c r="HP1699" s="18"/>
      <c r="HQ1699" s="18"/>
      <c r="HR1699" s="18"/>
      <c r="HS1699" s="18"/>
      <c r="HT1699" s="18"/>
      <c r="HU1699" s="18"/>
      <c r="HV1699" s="18"/>
      <c r="HW1699" s="18"/>
      <c r="HX1699" s="18"/>
      <c r="HY1699" s="18"/>
      <c r="HZ1699" s="18"/>
      <c r="IA1699" s="18"/>
      <c r="IB1699" s="18"/>
      <c r="IC1699" s="18"/>
      <c r="ID1699" s="18"/>
    </row>
    <row r="1700" spans="1:238" x14ac:dyDescent="0.2">
      <c r="A1700" s="11">
        <f t="shared" si="30"/>
        <v>1688</v>
      </c>
      <c r="B1700" s="46" t="s">
        <v>1094</v>
      </c>
      <c r="C1700" s="38" t="s">
        <v>1805</v>
      </c>
      <c r="D1700" s="38" t="s">
        <v>1913</v>
      </c>
      <c r="E1700" s="69">
        <v>2017.04</v>
      </c>
      <c r="F1700" s="40" t="s">
        <v>1919</v>
      </c>
      <c r="G1700" s="39">
        <v>96.5</v>
      </c>
      <c r="H1700" s="39">
        <v>184</v>
      </c>
      <c r="I1700" s="41" t="s">
        <v>18</v>
      </c>
      <c r="J1700" s="41" t="s">
        <v>1838</v>
      </c>
      <c r="K1700" s="42" t="s">
        <v>176</v>
      </c>
      <c r="L1700" s="12"/>
      <c r="M1700" s="12"/>
      <c r="N1700" s="12"/>
      <c r="O1700" s="12"/>
      <c r="P1700" s="12"/>
      <c r="Q1700" s="12"/>
      <c r="R1700" s="12"/>
      <c r="S1700" s="12"/>
      <c r="T1700" s="12"/>
      <c r="U1700" s="12"/>
      <c r="V1700" s="12"/>
      <c r="W1700" s="12"/>
      <c r="X1700" s="12"/>
      <c r="Y1700" s="12"/>
      <c r="Z1700" s="12"/>
      <c r="AA1700" s="12"/>
      <c r="AB1700" s="12"/>
      <c r="AC1700" s="12"/>
      <c r="AD1700" s="12"/>
      <c r="AE1700" s="12"/>
      <c r="AF1700" s="12"/>
      <c r="AG1700" s="12"/>
      <c r="AH1700" s="12"/>
      <c r="AI1700" s="12"/>
      <c r="AJ1700" s="12"/>
      <c r="AK1700" s="12"/>
      <c r="AL1700" s="12"/>
      <c r="AM1700" s="12"/>
      <c r="AN1700" s="12"/>
      <c r="AO1700" s="12"/>
      <c r="AP1700" s="12"/>
      <c r="AQ1700" s="12"/>
      <c r="AR1700" s="12"/>
      <c r="AS1700" s="12"/>
      <c r="AT1700" s="12"/>
      <c r="AU1700" s="12"/>
      <c r="AV1700" s="12"/>
      <c r="AW1700" s="12"/>
      <c r="AX1700" s="12"/>
      <c r="AY1700" s="12"/>
      <c r="AZ1700" s="12"/>
      <c r="BA1700" s="12"/>
      <c r="BB1700" s="12"/>
      <c r="BC1700" s="12"/>
      <c r="BD1700" s="12"/>
      <c r="BE1700" s="12"/>
      <c r="BF1700" s="12"/>
      <c r="BG1700" s="12"/>
      <c r="BH1700" s="12"/>
      <c r="BI1700" s="12"/>
      <c r="BJ1700" s="12"/>
      <c r="BK1700" s="12"/>
      <c r="BL1700" s="12"/>
      <c r="BM1700" s="12"/>
      <c r="BN1700" s="12"/>
      <c r="BO1700" s="12"/>
      <c r="BP1700" s="12"/>
      <c r="BQ1700" s="12"/>
      <c r="BR1700" s="12"/>
      <c r="BS1700" s="12"/>
      <c r="BT1700" s="12"/>
      <c r="BU1700" s="12"/>
      <c r="BV1700" s="12"/>
      <c r="BW1700" s="12"/>
      <c r="BX1700" s="12"/>
      <c r="BY1700" s="12"/>
      <c r="BZ1700" s="12"/>
      <c r="CA1700" s="12"/>
      <c r="CB1700" s="12"/>
      <c r="CC1700" s="12"/>
      <c r="CD1700" s="12"/>
      <c r="CE1700" s="12"/>
      <c r="CF1700" s="12"/>
      <c r="CG1700" s="12"/>
      <c r="CH1700" s="12"/>
      <c r="CI1700" s="12"/>
      <c r="CJ1700" s="12"/>
      <c r="CK1700" s="12"/>
      <c r="CL1700" s="12"/>
      <c r="CM1700" s="12"/>
      <c r="CN1700" s="12"/>
      <c r="CO1700" s="12"/>
      <c r="CP1700" s="12"/>
      <c r="CQ1700" s="12"/>
      <c r="CR1700" s="12"/>
      <c r="CS1700" s="12"/>
      <c r="CT1700" s="12"/>
      <c r="CU1700" s="12"/>
      <c r="CV1700" s="12"/>
      <c r="CW1700" s="12"/>
      <c r="CX1700" s="12"/>
      <c r="CY1700" s="12"/>
      <c r="CZ1700" s="12"/>
      <c r="DA1700" s="12"/>
      <c r="DB1700" s="12"/>
      <c r="DC1700" s="12"/>
      <c r="DD1700" s="12"/>
      <c r="DE1700" s="12"/>
      <c r="DF1700" s="12"/>
      <c r="DG1700" s="12"/>
      <c r="DH1700" s="12"/>
      <c r="DI1700" s="12"/>
      <c r="DJ1700" s="12"/>
      <c r="DK1700" s="12"/>
      <c r="DL1700" s="12"/>
      <c r="DM1700" s="12"/>
      <c r="DN1700" s="12"/>
      <c r="DO1700" s="12"/>
      <c r="DP1700" s="12"/>
      <c r="DQ1700" s="12"/>
      <c r="DR1700" s="12"/>
      <c r="DS1700" s="12"/>
      <c r="DT1700" s="12"/>
      <c r="DU1700" s="12"/>
      <c r="DV1700" s="12"/>
      <c r="DW1700" s="12"/>
      <c r="DX1700" s="12"/>
      <c r="DY1700" s="12"/>
      <c r="DZ1700" s="12"/>
      <c r="EA1700" s="12"/>
      <c r="EB1700" s="12"/>
      <c r="EC1700" s="12"/>
      <c r="ED1700" s="12"/>
      <c r="EE1700" s="12"/>
      <c r="EF1700" s="12"/>
      <c r="EG1700" s="12"/>
      <c r="EH1700" s="12"/>
      <c r="EI1700" s="12"/>
      <c r="EJ1700" s="12"/>
      <c r="EK1700" s="12"/>
      <c r="EL1700" s="12"/>
      <c r="EM1700" s="12"/>
      <c r="EN1700" s="12"/>
      <c r="EO1700" s="12"/>
      <c r="EP1700" s="12"/>
      <c r="EQ1700" s="12"/>
      <c r="ER1700" s="12"/>
      <c r="ES1700" s="12"/>
      <c r="ET1700" s="12"/>
      <c r="EU1700" s="12"/>
      <c r="EV1700" s="12"/>
      <c r="EW1700" s="12"/>
      <c r="EX1700" s="12"/>
      <c r="EY1700" s="12"/>
      <c r="EZ1700" s="12"/>
      <c r="FA1700" s="12"/>
      <c r="FB1700" s="12"/>
      <c r="FC1700" s="12"/>
      <c r="FD1700" s="12"/>
      <c r="FE1700" s="12"/>
      <c r="FF1700" s="12"/>
      <c r="FG1700" s="12"/>
      <c r="FH1700" s="12"/>
      <c r="FI1700" s="12"/>
      <c r="FJ1700" s="12"/>
      <c r="FK1700" s="12"/>
      <c r="FL1700" s="12"/>
      <c r="FM1700" s="12"/>
      <c r="FN1700" s="12"/>
      <c r="FO1700" s="12"/>
      <c r="FP1700" s="12"/>
      <c r="FQ1700" s="12"/>
      <c r="FR1700" s="12"/>
      <c r="FS1700" s="12"/>
      <c r="FT1700" s="12"/>
      <c r="FU1700" s="12"/>
      <c r="FV1700" s="12"/>
      <c r="FW1700" s="12"/>
      <c r="FX1700" s="12"/>
      <c r="FY1700" s="12"/>
      <c r="FZ1700" s="12"/>
      <c r="GA1700" s="12"/>
      <c r="GB1700" s="12"/>
      <c r="GC1700" s="12"/>
      <c r="GD1700" s="12"/>
      <c r="GE1700" s="12"/>
      <c r="GF1700" s="12"/>
      <c r="GG1700" s="12"/>
      <c r="GH1700" s="12"/>
      <c r="GI1700" s="12"/>
      <c r="GJ1700" s="12"/>
      <c r="GK1700" s="12"/>
      <c r="GL1700" s="12"/>
      <c r="GM1700" s="12"/>
      <c r="GN1700" s="12"/>
      <c r="GO1700" s="12"/>
      <c r="GP1700" s="12"/>
      <c r="GQ1700" s="12"/>
      <c r="GR1700" s="12"/>
      <c r="GS1700" s="12"/>
      <c r="GT1700" s="12"/>
      <c r="GU1700" s="12"/>
      <c r="GV1700" s="12"/>
      <c r="GW1700" s="12"/>
      <c r="GX1700" s="12"/>
      <c r="GY1700" s="12"/>
      <c r="GZ1700" s="12"/>
      <c r="HA1700" s="12"/>
      <c r="HB1700" s="12"/>
      <c r="HC1700" s="12"/>
      <c r="HD1700" s="12"/>
      <c r="HE1700" s="12"/>
      <c r="HF1700" s="12"/>
      <c r="HG1700" s="12"/>
      <c r="HH1700" s="12"/>
      <c r="HI1700" s="12"/>
      <c r="HJ1700" s="12"/>
      <c r="HK1700" s="12"/>
      <c r="HL1700" s="12"/>
      <c r="HM1700" s="12"/>
      <c r="HN1700" s="12"/>
      <c r="HO1700" s="12"/>
      <c r="HP1700" s="12"/>
      <c r="HQ1700" s="12"/>
      <c r="HR1700" s="12"/>
      <c r="HS1700" s="12"/>
      <c r="HT1700" s="12"/>
      <c r="HU1700" s="12"/>
      <c r="HV1700" s="12"/>
      <c r="HW1700" s="12"/>
      <c r="HX1700" s="12"/>
      <c r="HY1700" s="12"/>
      <c r="HZ1700" s="12"/>
      <c r="IA1700" s="12"/>
      <c r="IB1700" s="12"/>
      <c r="IC1700" s="12"/>
      <c r="ID1700" s="12"/>
    </row>
    <row r="1701" spans="1:238" s="12" customFormat="1" x14ac:dyDescent="0.2">
      <c r="A1701" s="11">
        <f t="shared" si="30"/>
        <v>1689</v>
      </c>
      <c r="B1701" s="46" t="s">
        <v>417</v>
      </c>
      <c r="C1701" s="46" t="s">
        <v>1805</v>
      </c>
      <c r="D1701" s="38" t="s">
        <v>1913</v>
      </c>
      <c r="E1701" s="69">
        <v>2018.02</v>
      </c>
      <c r="F1701" s="40" t="s">
        <v>1129</v>
      </c>
      <c r="G1701" s="39">
        <v>295</v>
      </c>
      <c r="H1701" s="39">
        <v>525</v>
      </c>
      <c r="I1701" s="41" t="s">
        <v>18</v>
      </c>
      <c r="J1701" s="43" t="s">
        <v>1920</v>
      </c>
      <c r="K1701" s="42" t="s">
        <v>176</v>
      </c>
    </row>
    <row r="1702" spans="1:238" s="12" customFormat="1" x14ac:dyDescent="0.2">
      <c r="A1702" s="11">
        <f t="shared" si="30"/>
        <v>1690</v>
      </c>
      <c r="B1702" s="38" t="s">
        <v>1921</v>
      </c>
      <c r="C1702" s="38" t="s">
        <v>1805</v>
      </c>
      <c r="D1702" s="38" t="s">
        <v>1913</v>
      </c>
      <c r="E1702" s="69">
        <v>2018.02</v>
      </c>
      <c r="F1702" s="40" t="s">
        <v>1922</v>
      </c>
      <c r="G1702" s="39">
        <v>142</v>
      </c>
      <c r="H1702" s="39">
        <v>274</v>
      </c>
      <c r="I1702" s="41" t="s">
        <v>1378</v>
      </c>
      <c r="J1702" s="43" t="s">
        <v>17</v>
      </c>
      <c r="K1702" s="36"/>
    </row>
    <row r="1703" spans="1:238" x14ac:dyDescent="0.2">
      <c r="A1703" s="11">
        <f t="shared" si="30"/>
        <v>1691</v>
      </c>
      <c r="B1703" s="32" t="s">
        <v>419</v>
      </c>
      <c r="C1703" s="38" t="s">
        <v>1805</v>
      </c>
      <c r="D1703" s="38" t="s">
        <v>1913</v>
      </c>
      <c r="E1703" s="71" t="s">
        <v>1161</v>
      </c>
      <c r="F1703" s="32" t="s">
        <v>1923</v>
      </c>
      <c r="G1703" s="64">
        <v>270</v>
      </c>
      <c r="H1703" s="64">
        <v>467</v>
      </c>
      <c r="I1703" s="65" t="s">
        <v>15</v>
      </c>
      <c r="J1703" s="90" t="s">
        <v>1290</v>
      </c>
      <c r="K1703" s="36"/>
      <c r="L1703" s="12"/>
      <c r="M1703" s="12"/>
      <c r="N1703" s="12"/>
      <c r="O1703" s="12"/>
      <c r="P1703" s="12"/>
      <c r="Q1703" s="12"/>
      <c r="R1703" s="12"/>
      <c r="S1703" s="12"/>
      <c r="T1703" s="12"/>
      <c r="U1703" s="12"/>
      <c r="V1703" s="12"/>
      <c r="W1703" s="12"/>
      <c r="X1703" s="12"/>
      <c r="Y1703" s="12"/>
      <c r="Z1703" s="12"/>
      <c r="AA1703" s="12"/>
      <c r="AB1703" s="12"/>
      <c r="AC1703" s="12"/>
      <c r="AD1703" s="12"/>
      <c r="AE1703" s="12"/>
      <c r="AF1703" s="12"/>
      <c r="AG1703" s="12"/>
      <c r="AH1703" s="12"/>
      <c r="AI1703" s="12"/>
      <c r="AJ1703" s="12"/>
      <c r="AK1703" s="12"/>
      <c r="AL1703" s="12"/>
      <c r="AM1703" s="12"/>
      <c r="AN1703" s="12"/>
      <c r="AO1703" s="12"/>
      <c r="AP1703" s="12"/>
      <c r="AQ1703" s="12"/>
      <c r="AR1703" s="12"/>
      <c r="AS1703" s="12"/>
      <c r="AT1703" s="12"/>
      <c r="AU1703" s="12"/>
      <c r="AV1703" s="12"/>
      <c r="AW1703" s="12"/>
      <c r="AX1703" s="12"/>
      <c r="AY1703" s="12"/>
      <c r="AZ1703" s="12"/>
      <c r="BA1703" s="12"/>
      <c r="BB1703" s="12"/>
      <c r="BC1703" s="12"/>
      <c r="BD1703" s="12"/>
      <c r="BE1703" s="12"/>
      <c r="BF1703" s="12"/>
      <c r="BG1703" s="12"/>
      <c r="BH1703" s="12"/>
      <c r="BI1703" s="12"/>
      <c r="BJ1703" s="12"/>
      <c r="BK1703" s="12"/>
      <c r="BL1703" s="12"/>
      <c r="BM1703" s="12"/>
      <c r="BN1703" s="12"/>
      <c r="BO1703" s="12"/>
      <c r="BP1703" s="12"/>
      <c r="BQ1703" s="12"/>
      <c r="BR1703" s="12"/>
      <c r="BS1703" s="12"/>
      <c r="BT1703" s="12"/>
      <c r="BU1703" s="12"/>
      <c r="BV1703" s="12"/>
      <c r="BW1703" s="12"/>
      <c r="BX1703" s="12"/>
      <c r="BY1703" s="12"/>
      <c r="BZ1703" s="12"/>
      <c r="CA1703" s="12"/>
      <c r="CB1703" s="12"/>
      <c r="CC1703" s="12"/>
      <c r="CD1703" s="12"/>
      <c r="CE1703" s="12"/>
      <c r="CF1703" s="12"/>
      <c r="CG1703" s="12"/>
      <c r="CH1703" s="12"/>
      <c r="CI1703" s="12"/>
      <c r="CJ1703" s="12"/>
      <c r="CK1703" s="12"/>
      <c r="CL1703" s="12"/>
      <c r="CM1703" s="12"/>
      <c r="CN1703" s="12"/>
      <c r="CO1703" s="12"/>
      <c r="CP1703" s="12"/>
      <c r="CQ1703" s="12"/>
      <c r="CR1703" s="12"/>
      <c r="CS1703" s="12"/>
      <c r="CT1703" s="12"/>
      <c r="CU1703" s="12"/>
      <c r="CV1703" s="12"/>
      <c r="CW1703" s="12"/>
      <c r="CX1703" s="12"/>
      <c r="CY1703" s="12"/>
      <c r="CZ1703" s="12"/>
      <c r="DA1703" s="12"/>
      <c r="DB1703" s="12"/>
      <c r="DC1703" s="12"/>
      <c r="DD1703" s="12"/>
      <c r="DE1703" s="12"/>
      <c r="DF1703" s="12"/>
      <c r="DG1703" s="12"/>
      <c r="DH1703" s="12"/>
      <c r="DI1703" s="12"/>
      <c r="DJ1703" s="12"/>
      <c r="DK1703" s="12"/>
      <c r="DL1703" s="12"/>
      <c r="DM1703" s="12"/>
      <c r="DN1703" s="12"/>
      <c r="DO1703" s="12"/>
      <c r="DP1703" s="12"/>
      <c r="DQ1703" s="12"/>
      <c r="DR1703" s="12"/>
      <c r="DS1703" s="12"/>
      <c r="DT1703" s="12"/>
      <c r="DU1703" s="12"/>
      <c r="DV1703" s="12"/>
      <c r="DW1703" s="12"/>
      <c r="DX1703" s="12"/>
      <c r="DY1703" s="12"/>
      <c r="DZ1703" s="12"/>
      <c r="EA1703" s="12"/>
      <c r="EB1703" s="12"/>
      <c r="EC1703" s="12"/>
      <c r="ED1703" s="12"/>
      <c r="EE1703" s="12"/>
      <c r="EF1703" s="12"/>
      <c r="EG1703" s="12"/>
      <c r="EH1703" s="12"/>
      <c r="EI1703" s="12"/>
      <c r="EJ1703" s="12"/>
      <c r="EK1703" s="12"/>
      <c r="EL1703" s="12"/>
      <c r="EM1703" s="12"/>
      <c r="EN1703" s="12"/>
      <c r="EO1703" s="12"/>
      <c r="EP1703" s="12"/>
      <c r="EQ1703" s="12"/>
      <c r="ER1703" s="12"/>
      <c r="ES1703" s="12"/>
      <c r="ET1703" s="12"/>
      <c r="EU1703" s="12"/>
      <c r="EV1703" s="12"/>
      <c r="EW1703" s="12"/>
      <c r="EX1703" s="12"/>
      <c r="EY1703" s="12"/>
      <c r="EZ1703" s="12"/>
      <c r="FA1703" s="12"/>
      <c r="FB1703" s="12"/>
      <c r="FC1703" s="12"/>
      <c r="FD1703" s="12"/>
      <c r="FE1703" s="12"/>
      <c r="FF1703" s="12"/>
      <c r="FG1703" s="12"/>
      <c r="FH1703" s="12"/>
      <c r="FI1703" s="12"/>
      <c r="FJ1703" s="12"/>
      <c r="FK1703" s="12"/>
      <c r="FL1703" s="12"/>
      <c r="FM1703" s="12"/>
      <c r="FN1703" s="12"/>
      <c r="FO1703" s="12"/>
      <c r="FP1703" s="12"/>
      <c r="FQ1703" s="12"/>
      <c r="FR1703" s="12"/>
      <c r="FS1703" s="12"/>
      <c r="FT1703" s="12"/>
      <c r="FU1703" s="12"/>
      <c r="FV1703" s="12"/>
      <c r="FW1703" s="12"/>
      <c r="FX1703" s="12"/>
      <c r="FY1703" s="12"/>
      <c r="FZ1703" s="12"/>
      <c r="GA1703" s="12"/>
      <c r="GB1703" s="12"/>
      <c r="GC1703" s="12"/>
      <c r="GD1703" s="12"/>
      <c r="GE1703" s="12"/>
      <c r="GF1703" s="12"/>
      <c r="GG1703" s="12"/>
      <c r="GH1703" s="12"/>
      <c r="GI1703" s="12"/>
      <c r="GJ1703" s="12"/>
      <c r="GK1703" s="12"/>
      <c r="GL1703" s="12"/>
      <c r="GM1703" s="12"/>
      <c r="GN1703" s="12"/>
      <c r="GO1703" s="12"/>
      <c r="GP1703" s="12"/>
      <c r="GQ1703" s="12"/>
      <c r="GR1703" s="12"/>
      <c r="GS1703" s="12"/>
      <c r="GT1703" s="12"/>
      <c r="GU1703" s="12"/>
      <c r="GV1703" s="12"/>
      <c r="GW1703" s="12"/>
      <c r="GX1703" s="12"/>
      <c r="GY1703" s="12"/>
      <c r="GZ1703" s="12"/>
      <c r="HA1703" s="12"/>
      <c r="HB1703" s="12"/>
      <c r="HC1703" s="12"/>
      <c r="HD1703" s="12"/>
      <c r="HE1703" s="12"/>
      <c r="HF1703" s="12"/>
      <c r="HG1703" s="12"/>
      <c r="HH1703" s="12"/>
      <c r="HI1703" s="12"/>
      <c r="HJ1703" s="12"/>
      <c r="HK1703" s="12"/>
      <c r="HL1703" s="12"/>
      <c r="HM1703" s="12"/>
      <c r="HN1703" s="12"/>
      <c r="HO1703" s="12"/>
      <c r="HP1703" s="12"/>
      <c r="HQ1703" s="12"/>
      <c r="HR1703" s="12"/>
      <c r="HS1703" s="12"/>
      <c r="HT1703" s="12"/>
      <c r="HU1703" s="12"/>
      <c r="HV1703" s="12"/>
      <c r="HW1703" s="12"/>
      <c r="HX1703" s="12"/>
      <c r="HY1703" s="12"/>
      <c r="HZ1703" s="12"/>
      <c r="IA1703" s="12"/>
      <c r="IB1703" s="12"/>
      <c r="IC1703" s="12"/>
      <c r="ID1703" s="12"/>
    </row>
    <row r="1704" spans="1:238" x14ac:dyDescent="0.2">
      <c r="A1704" s="11">
        <f t="shared" si="30"/>
        <v>1692</v>
      </c>
      <c r="B1704" s="107" t="s">
        <v>420</v>
      </c>
      <c r="C1704" s="107" t="s">
        <v>1805</v>
      </c>
      <c r="D1704" s="38" t="s">
        <v>1913</v>
      </c>
      <c r="E1704" s="111">
        <v>2019.09</v>
      </c>
      <c r="F1704" s="115" t="s">
        <v>100</v>
      </c>
      <c r="G1704" s="119">
        <v>161</v>
      </c>
      <c r="H1704" s="119">
        <v>249</v>
      </c>
      <c r="I1704" s="122" t="s">
        <v>18</v>
      </c>
      <c r="J1704" s="126" t="s">
        <v>88</v>
      </c>
      <c r="K1704" s="96" t="s">
        <v>176</v>
      </c>
      <c r="L1704" s="12"/>
      <c r="M1704" s="12"/>
      <c r="N1704" s="12"/>
      <c r="O1704" s="12"/>
      <c r="P1704" s="12"/>
      <c r="Q1704" s="12"/>
      <c r="R1704" s="12"/>
      <c r="S1704" s="12"/>
      <c r="T1704" s="12"/>
      <c r="U1704" s="12"/>
      <c r="V1704" s="12"/>
      <c r="W1704" s="12"/>
      <c r="X1704" s="12"/>
      <c r="Y1704" s="12"/>
      <c r="Z1704" s="12"/>
      <c r="AA1704" s="12"/>
      <c r="AB1704" s="12"/>
      <c r="AC1704" s="12"/>
      <c r="AD1704" s="12"/>
      <c r="AE1704" s="12"/>
      <c r="AF1704" s="12"/>
      <c r="AG1704" s="12"/>
      <c r="AH1704" s="12"/>
      <c r="AI1704" s="12"/>
      <c r="AJ1704" s="12"/>
      <c r="AK1704" s="12"/>
      <c r="AL1704" s="12"/>
      <c r="AM1704" s="12"/>
      <c r="AN1704" s="12"/>
      <c r="AO1704" s="12"/>
      <c r="AP1704" s="12"/>
      <c r="AQ1704" s="12"/>
      <c r="AR1704" s="12"/>
      <c r="AS1704" s="12"/>
      <c r="AT1704" s="12"/>
      <c r="AU1704" s="12"/>
      <c r="AV1704" s="12"/>
      <c r="AW1704" s="12"/>
      <c r="AX1704" s="12"/>
      <c r="AY1704" s="12"/>
      <c r="AZ1704" s="12"/>
      <c r="BA1704" s="12"/>
      <c r="BB1704" s="12"/>
      <c r="BC1704" s="12"/>
      <c r="BD1704" s="12"/>
      <c r="BE1704" s="12"/>
      <c r="BF1704" s="12"/>
      <c r="BG1704" s="12"/>
      <c r="BH1704" s="12"/>
      <c r="BI1704" s="12"/>
      <c r="BJ1704" s="12"/>
      <c r="BK1704" s="12"/>
      <c r="BL1704" s="12"/>
      <c r="BM1704" s="12"/>
      <c r="BN1704" s="12"/>
      <c r="BO1704" s="12"/>
      <c r="BP1704" s="12"/>
      <c r="BQ1704" s="12"/>
      <c r="BR1704" s="12"/>
      <c r="BS1704" s="12"/>
      <c r="BT1704" s="12"/>
      <c r="BU1704" s="12"/>
      <c r="BV1704" s="12"/>
      <c r="BW1704" s="12"/>
      <c r="BX1704" s="12"/>
      <c r="BY1704" s="12"/>
      <c r="BZ1704" s="12"/>
      <c r="CA1704" s="12"/>
      <c r="CB1704" s="12"/>
      <c r="CC1704" s="12"/>
      <c r="CD1704" s="12"/>
      <c r="CE1704" s="12"/>
      <c r="CF1704" s="12"/>
      <c r="CG1704" s="12"/>
      <c r="CH1704" s="12"/>
      <c r="CI1704" s="12"/>
      <c r="CJ1704" s="12"/>
      <c r="CK1704" s="12"/>
      <c r="CL1704" s="12"/>
      <c r="CM1704" s="12"/>
      <c r="CN1704" s="12"/>
      <c r="CO1704" s="12"/>
      <c r="CP1704" s="12"/>
      <c r="CQ1704" s="12"/>
      <c r="CR1704" s="12"/>
      <c r="CS1704" s="12"/>
      <c r="CT1704" s="12"/>
      <c r="CU1704" s="12"/>
      <c r="CV1704" s="12"/>
      <c r="CW1704" s="12"/>
      <c r="CX1704" s="12"/>
      <c r="CY1704" s="12"/>
      <c r="CZ1704" s="12"/>
      <c r="DA1704" s="12"/>
      <c r="DB1704" s="12"/>
      <c r="DC1704" s="12"/>
      <c r="DD1704" s="12"/>
      <c r="DE1704" s="12"/>
      <c r="DF1704" s="12"/>
      <c r="DG1704" s="12"/>
      <c r="DH1704" s="12"/>
      <c r="DI1704" s="12"/>
      <c r="DJ1704" s="12"/>
      <c r="DK1704" s="12"/>
      <c r="DL1704" s="12"/>
      <c r="DM1704" s="12"/>
      <c r="DN1704" s="12"/>
      <c r="DO1704" s="12"/>
      <c r="DP1704" s="12"/>
      <c r="DQ1704" s="12"/>
      <c r="DR1704" s="12"/>
      <c r="DS1704" s="12"/>
      <c r="DT1704" s="12"/>
      <c r="DU1704" s="12"/>
      <c r="DV1704" s="12"/>
      <c r="DW1704" s="12"/>
      <c r="DX1704" s="12"/>
      <c r="DY1704" s="12"/>
      <c r="DZ1704" s="12"/>
      <c r="EA1704" s="12"/>
      <c r="EB1704" s="12"/>
      <c r="EC1704" s="12"/>
      <c r="ED1704" s="12"/>
      <c r="EE1704" s="12"/>
      <c r="EF1704" s="12"/>
      <c r="EG1704" s="12"/>
      <c r="EH1704" s="12"/>
      <c r="EI1704" s="12"/>
      <c r="EJ1704" s="12"/>
      <c r="EK1704" s="12"/>
      <c r="EL1704" s="12"/>
      <c r="EM1704" s="12"/>
      <c r="EN1704" s="12"/>
      <c r="EO1704" s="12"/>
      <c r="EP1704" s="12"/>
      <c r="EQ1704" s="12"/>
      <c r="ER1704" s="12"/>
      <c r="ES1704" s="12"/>
      <c r="ET1704" s="12"/>
      <c r="EU1704" s="12"/>
      <c r="EV1704" s="12"/>
      <c r="EW1704" s="12"/>
      <c r="EX1704" s="12"/>
      <c r="EY1704" s="12"/>
      <c r="EZ1704" s="12"/>
      <c r="FA1704" s="12"/>
      <c r="FB1704" s="12"/>
      <c r="FC1704" s="12"/>
      <c r="FD1704" s="12"/>
      <c r="FE1704" s="12"/>
      <c r="FF1704" s="12"/>
      <c r="FG1704" s="12"/>
      <c r="FH1704" s="12"/>
      <c r="FI1704" s="12"/>
      <c r="FJ1704" s="12"/>
      <c r="FK1704" s="12"/>
      <c r="FL1704" s="12"/>
      <c r="FM1704" s="12"/>
      <c r="FN1704" s="12"/>
      <c r="FO1704" s="12"/>
      <c r="FP1704" s="12"/>
      <c r="FQ1704" s="12"/>
      <c r="FR1704" s="12"/>
      <c r="FS1704" s="12"/>
      <c r="FT1704" s="12"/>
      <c r="FU1704" s="12"/>
      <c r="FV1704" s="12"/>
      <c r="FW1704" s="12"/>
      <c r="FX1704" s="12"/>
      <c r="FY1704" s="12"/>
      <c r="FZ1704" s="12"/>
      <c r="GA1704" s="12"/>
      <c r="GB1704" s="12"/>
      <c r="GC1704" s="12"/>
      <c r="GD1704" s="12"/>
      <c r="GE1704" s="12"/>
      <c r="GF1704" s="12"/>
      <c r="GG1704" s="12"/>
      <c r="GH1704" s="12"/>
      <c r="GI1704" s="12"/>
      <c r="GJ1704" s="12"/>
      <c r="GK1704" s="12"/>
      <c r="GL1704" s="12"/>
      <c r="GM1704" s="12"/>
      <c r="GN1704" s="12"/>
      <c r="GO1704" s="12"/>
      <c r="GP1704" s="12"/>
      <c r="GQ1704" s="12"/>
      <c r="GR1704" s="12"/>
      <c r="GS1704" s="12"/>
      <c r="GT1704" s="12"/>
      <c r="GU1704" s="12"/>
      <c r="GV1704" s="12"/>
      <c r="GW1704" s="12"/>
      <c r="GX1704" s="12"/>
      <c r="GY1704" s="12"/>
      <c r="GZ1704" s="12"/>
      <c r="HA1704" s="12"/>
      <c r="HB1704" s="12"/>
      <c r="HC1704" s="12"/>
      <c r="HD1704" s="12"/>
      <c r="HE1704" s="12"/>
      <c r="HF1704" s="12"/>
      <c r="HG1704" s="12"/>
      <c r="HH1704" s="12"/>
      <c r="HI1704" s="12"/>
      <c r="HJ1704" s="12"/>
      <c r="HK1704" s="12"/>
      <c r="HL1704" s="12"/>
      <c r="HM1704" s="12"/>
      <c r="HN1704" s="12"/>
      <c r="HO1704" s="12"/>
      <c r="HP1704" s="12"/>
      <c r="HQ1704" s="12"/>
      <c r="HR1704" s="12"/>
      <c r="HS1704" s="12"/>
      <c r="HT1704" s="12"/>
      <c r="HU1704" s="12"/>
      <c r="HV1704" s="12"/>
      <c r="HW1704" s="12"/>
      <c r="HX1704" s="12"/>
      <c r="HY1704" s="12"/>
      <c r="HZ1704" s="12"/>
      <c r="IA1704" s="12"/>
      <c r="IB1704" s="12"/>
      <c r="IC1704" s="12"/>
      <c r="ID1704" s="12"/>
    </row>
    <row r="1705" spans="1:238" x14ac:dyDescent="0.2">
      <c r="A1705" s="11">
        <f t="shared" si="30"/>
        <v>1693</v>
      </c>
      <c r="B1705" s="38" t="s">
        <v>134</v>
      </c>
      <c r="C1705" s="55" t="s">
        <v>1805</v>
      </c>
      <c r="D1705" s="55" t="s">
        <v>1913</v>
      </c>
      <c r="E1705" s="69">
        <v>2020.04</v>
      </c>
      <c r="F1705" s="58" t="s">
        <v>136</v>
      </c>
      <c r="G1705" s="39">
        <v>164</v>
      </c>
      <c r="H1705" s="39">
        <v>234</v>
      </c>
      <c r="I1705" s="57" t="s">
        <v>15</v>
      </c>
      <c r="J1705" s="57" t="s">
        <v>88</v>
      </c>
      <c r="K1705" s="36"/>
    </row>
    <row r="1706" spans="1:238" x14ac:dyDescent="0.2">
      <c r="A1706" s="11">
        <f t="shared" si="30"/>
        <v>1694</v>
      </c>
      <c r="B1706" s="32" t="s">
        <v>743</v>
      </c>
      <c r="C1706" s="32" t="s">
        <v>1805</v>
      </c>
      <c r="D1706" s="55" t="s">
        <v>1913</v>
      </c>
      <c r="E1706" s="68" t="s">
        <v>1334</v>
      </c>
      <c r="F1706" s="33" t="s">
        <v>1196</v>
      </c>
      <c r="G1706" s="34">
        <v>214</v>
      </c>
      <c r="H1706" s="34">
        <v>378</v>
      </c>
      <c r="I1706" s="37" t="s">
        <v>18</v>
      </c>
      <c r="J1706" s="35" t="s">
        <v>88</v>
      </c>
      <c r="K1706" s="36"/>
    </row>
    <row r="1707" spans="1:238" s="12" customFormat="1" x14ac:dyDescent="0.2">
      <c r="A1707" s="139" t="s">
        <v>194</v>
      </c>
      <c r="B1707" s="140"/>
      <c r="C1707" s="140"/>
      <c r="D1707" s="140"/>
      <c r="E1707" s="140"/>
      <c r="F1707" s="140"/>
      <c r="G1707" s="140"/>
      <c r="H1707" s="140"/>
      <c r="I1707" s="140"/>
      <c r="J1707" s="140"/>
      <c r="K1707" s="141"/>
    </row>
    <row r="1708" spans="1:238" x14ac:dyDescent="0.2">
      <c r="A1708" s="11">
        <f>ROW()-13</f>
        <v>1695</v>
      </c>
      <c r="B1708" s="32" t="s">
        <v>1902</v>
      </c>
      <c r="C1708" s="32" t="s">
        <v>422</v>
      </c>
      <c r="D1708" s="32" t="s">
        <v>1903</v>
      </c>
      <c r="E1708" s="68">
        <v>2010.01</v>
      </c>
      <c r="F1708" s="33" t="s">
        <v>1904</v>
      </c>
      <c r="G1708" s="34">
        <v>1398</v>
      </c>
      <c r="H1708" s="34">
        <v>2355</v>
      </c>
      <c r="I1708" s="35" t="s">
        <v>18</v>
      </c>
      <c r="J1708" s="35" t="s">
        <v>17</v>
      </c>
      <c r="K1708" s="36"/>
      <c r="L1708" s="14"/>
      <c r="M1708" s="14"/>
      <c r="N1708" s="14"/>
      <c r="O1708" s="14"/>
      <c r="P1708" s="14"/>
      <c r="Q1708" s="14"/>
      <c r="R1708" s="14"/>
      <c r="S1708" s="14"/>
      <c r="T1708" s="14"/>
      <c r="U1708" s="14"/>
      <c r="V1708" s="14"/>
      <c r="W1708" s="14"/>
      <c r="X1708" s="14"/>
      <c r="Y1708" s="14"/>
      <c r="Z1708" s="14"/>
      <c r="AA1708" s="14"/>
      <c r="AB1708" s="14"/>
      <c r="AC1708" s="14"/>
      <c r="AD1708" s="14"/>
      <c r="AE1708" s="14"/>
      <c r="AF1708" s="14"/>
      <c r="AG1708" s="14"/>
      <c r="AH1708" s="14"/>
      <c r="AI1708" s="14"/>
      <c r="AJ1708" s="14"/>
      <c r="AK1708" s="14"/>
      <c r="AL1708" s="14"/>
      <c r="AM1708" s="14"/>
      <c r="AN1708" s="14"/>
      <c r="AO1708" s="14"/>
      <c r="AP1708" s="14"/>
      <c r="AQ1708" s="14"/>
      <c r="AR1708" s="14"/>
      <c r="AS1708" s="14"/>
      <c r="AT1708" s="14"/>
      <c r="AU1708" s="14"/>
      <c r="AV1708" s="14"/>
      <c r="AW1708" s="14"/>
      <c r="AX1708" s="14"/>
      <c r="AY1708" s="14"/>
      <c r="AZ1708" s="14"/>
      <c r="BA1708" s="14"/>
      <c r="BB1708" s="14"/>
      <c r="BC1708" s="14"/>
      <c r="BD1708" s="14"/>
      <c r="BE1708" s="14"/>
      <c r="BF1708" s="14"/>
      <c r="BG1708" s="14"/>
      <c r="BH1708" s="14"/>
      <c r="BI1708" s="14"/>
      <c r="BJ1708" s="14"/>
      <c r="BK1708" s="14"/>
      <c r="BL1708" s="14"/>
      <c r="BM1708" s="14"/>
      <c r="BN1708" s="14"/>
      <c r="BO1708" s="14"/>
      <c r="BP1708" s="14"/>
      <c r="BQ1708" s="14"/>
      <c r="BR1708" s="14"/>
      <c r="BS1708" s="14"/>
      <c r="BT1708" s="14"/>
      <c r="BU1708" s="14"/>
      <c r="BV1708" s="14"/>
      <c r="BW1708" s="14"/>
      <c r="BX1708" s="14"/>
      <c r="BY1708" s="14"/>
      <c r="BZ1708" s="14"/>
      <c r="CA1708" s="14"/>
      <c r="CB1708" s="14"/>
      <c r="CC1708" s="14"/>
      <c r="CD1708" s="14"/>
      <c r="CE1708" s="14"/>
      <c r="CF1708" s="14"/>
      <c r="CG1708" s="14"/>
      <c r="CH1708" s="14"/>
      <c r="CI1708" s="14"/>
      <c r="CJ1708" s="14"/>
      <c r="CK1708" s="14"/>
      <c r="CL1708" s="14"/>
      <c r="CM1708" s="14"/>
      <c r="CN1708" s="14"/>
      <c r="CO1708" s="14"/>
      <c r="CP1708" s="14"/>
      <c r="CQ1708" s="14"/>
      <c r="CR1708" s="14"/>
      <c r="CS1708" s="14"/>
      <c r="CT1708" s="14"/>
      <c r="CU1708" s="14"/>
      <c r="CV1708" s="14"/>
      <c r="CW1708" s="14"/>
      <c r="CX1708" s="14"/>
      <c r="CY1708" s="14"/>
      <c r="CZ1708" s="14"/>
      <c r="DA1708" s="14"/>
      <c r="DB1708" s="14"/>
      <c r="DC1708" s="14"/>
      <c r="DD1708" s="14"/>
      <c r="DE1708" s="14"/>
      <c r="DF1708" s="14"/>
      <c r="DG1708" s="14"/>
      <c r="DH1708" s="14"/>
      <c r="DI1708" s="14"/>
      <c r="DJ1708" s="14"/>
      <c r="DK1708" s="14"/>
      <c r="DL1708" s="14"/>
      <c r="DM1708" s="14"/>
      <c r="DN1708" s="14"/>
      <c r="DO1708" s="14"/>
      <c r="DP1708" s="14"/>
      <c r="DQ1708" s="14"/>
      <c r="DR1708" s="14"/>
      <c r="DS1708" s="14"/>
      <c r="DT1708" s="14"/>
      <c r="DU1708" s="14"/>
      <c r="DV1708" s="14"/>
      <c r="DW1708" s="14"/>
      <c r="DX1708" s="14"/>
      <c r="DY1708" s="14"/>
      <c r="DZ1708" s="14"/>
      <c r="EA1708" s="14"/>
      <c r="EB1708" s="14"/>
      <c r="EC1708" s="14"/>
      <c r="ED1708" s="14"/>
      <c r="EE1708" s="14"/>
      <c r="EF1708" s="14"/>
      <c r="EG1708" s="14"/>
      <c r="EH1708" s="14"/>
      <c r="EI1708" s="14"/>
      <c r="EJ1708" s="14"/>
      <c r="EK1708" s="14"/>
      <c r="EL1708" s="14"/>
      <c r="EM1708" s="14"/>
      <c r="EN1708" s="14"/>
      <c r="EO1708" s="14"/>
      <c r="EP1708" s="14"/>
      <c r="EQ1708" s="14"/>
      <c r="ER1708" s="14"/>
      <c r="ES1708" s="14"/>
      <c r="ET1708" s="14"/>
      <c r="EU1708" s="14"/>
      <c r="EV1708" s="14"/>
      <c r="EW1708" s="14"/>
      <c r="EX1708" s="14"/>
      <c r="EY1708" s="14"/>
      <c r="EZ1708" s="14"/>
      <c r="FA1708" s="14"/>
      <c r="FB1708" s="14"/>
      <c r="FC1708" s="14"/>
      <c r="FD1708" s="14"/>
      <c r="FE1708" s="14"/>
      <c r="FF1708" s="14"/>
      <c r="FG1708" s="14"/>
      <c r="FH1708" s="14"/>
      <c r="FI1708" s="14"/>
      <c r="FJ1708" s="14"/>
      <c r="FK1708" s="14"/>
      <c r="FL1708" s="14"/>
      <c r="FM1708" s="14"/>
      <c r="FN1708" s="14"/>
      <c r="FO1708" s="14"/>
      <c r="FP1708" s="14"/>
      <c r="FQ1708" s="14"/>
      <c r="FR1708" s="14"/>
      <c r="FS1708" s="14"/>
      <c r="FT1708" s="14"/>
      <c r="FU1708" s="14"/>
      <c r="FV1708" s="14"/>
      <c r="FW1708" s="14"/>
      <c r="FX1708" s="14"/>
      <c r="FY1708" s="14"/>
      <c r="FZ1708" s="14"/>
      <c r="GA1708" s="14"/>
      <c r="GB1708" s="14"/>
      <c r="GC1708" s="14"/>
      <c r="GD1708" s="14"/>
      <c r="GE1708" s="14"/>
      <c r="GF1708" s="14"/>
      <c r="GG1708" s="14"/>
      <c r="GH1708" s="14"/>
      <c r="GI1708" s="14"/>
      <c r="GJ1708" s="14"/>
      <c r="GK1708" s="14"/>
      <c r="GL1708" s="14"/>
      <c r="GM1708" s="14"/>
      <c r="GN1708" s="14"/>
      <c r="GO1708" s="14"/>
      <c r="GP1708" s="14"/>
      <c r="GQ1708" s="14"/>
      <c r="GR1708" s="14"/>
      <c r="GS1708" s="14"/>
      <c r="GT1708" s="14"/>
      <c r="GU1708" s="14"/>
      <c r="GV1708" s="14"/>
      <c r="GW1708" s="14"/>
      <c r="GX1708" s="14"/>
      <c r="GY1708" s="14"/>
      <c r="GZ1708" s="14"/>
      <c r="HA1708" s="14"/>
      <c r="HB1708" s="14"/>
      <c r="HC1708" s="14"/>
      <c r="HD1708" s="14"/>
      <c r="HE1708" s="14"/>
      <c r="HF1708" s="14"/>
      <c r="HG1708" s="14"/>
      <c r="HH1708" s="14"/>
      <c r="HI1708" s="14"/>
      <c r="HJ1708" s="14"/>
      <c r="HK1708" s="14"/>
      <c r="HL1708" s="14"/>
      <c r="HM1708" s="14"/>
      <c r="HN1708" s="14"/>
      <c r="HO1708" s="14"/>
      <c r="HP1708" s="14"/>
      <c r="HQ1708" s="14"/>
      <c r="HR1708" s="14"/>
      <c r="HS1708" s="14"/>
      <c r="HT1708" s="14"/>
      <c r="HU1708" s="14"/>
      <c r="HV1708" s="14"/>
      <c r="HW1708" s="14"/>
      <c r="HX1708" s="14"/>
      <c r="HY1708" s="14"/>
      <c r="HZ1708" s="14"/>
      <c r="IA1708" s="14"/>
      <c r="IB1708" s="14"/>
      <c r="IC1708" s="14"/>
      <c r="ID1708" s="14"/>
    </row>
    <row r="1709" spans="1:238" x14ac:dyDescent="0.2">
      <c r="A1709" s="11">
        <f t="shared" ref="A1709:A1722" si="31">ROW()-13</f>
        <v>1696</v>
      </c>
      <c r="B1709" s="38" t="s">
        <v>1905</v>
      </c>
      <c r="C1709" s="38" t="s">
        <v>422</v>
      </c>
      <c r="D1709" s="32" t="s">
        <v>1903</v>
      </c>
      <c r="E1709" s="68">
        <v>2013.07</v>
      </c>
      <c r="F1709" s="33" t="s">
        <v>1661</v>
      </c>
      <c r="G1709" s="34">
        <v>299</v>
      </c>
      <c r="H1709" s="34">
        <v>287</v>
      </c>
      <c r="I1709" s="37" t="s">
        <v>15</v>
      </c>
      <c r="J1709" s="35" t="s">
        <v>1838</v>
      </c>
      <c r="K1709" s="36"/>
    </row>
    <row r="1710" spans="1:238" x14ac:dyDescent="0.2">
      <c r="A1710" s="11">
        <f t="shared" si="31"/>
        <v>1697</v>
      </c>
      <c r="B1710" s="38" t="s">
        <v>1906</v>
      </c>
      <c r="C1710" s="38" t="s">
        <v>422</v>
      </c>
      <c r="D1710" s="32" t="s">
        <v>1903</v>
      </c>
      <c r="E1710" s="68">
        <v>2013.09</v>
      </c>
      <c r="F1710" s="33" t="s">
        <v>1406</v>
      </c>
      <c r="G1710" s="34">
        <v>944</v>
      </c>
      <c r="H1710" s="34">
        <v>1669</v>
      </c>
      <c r="I1710" s="37" t="s">
        <v>15</v>
      </c>
      <c r="J1710" s="35" t="s">
        <v>17</v>
      </c>
      <c r="K1710" s="36" t="s">
        <v>177</v>
      </c>
      <c r="L1710" s="14"/>
      <c r="M1710" s="14"/>
      <c r="N1710" s="14"/>
      <c r="O1710" s="14"/>
      <c r="P1710" s="14"/>
      <c r="Q1710" s="14"/>
      <c r="R1710" s="14"/>
      <c r="S1710" s="14"/>
      <c r="T1710" s="14"/>
      <c r="U1710" s="14"/>
      <c r="V1710" s="14"/>
      <c r="W1710" s="14"/>
      <c r="X1710" s="14"/>
      <c r="Y1710" s="14"/>
      <c r="Z1710" s="14"/>
      <c r="AA1710" s="14"/>
      <c r="AB1710" s="14"/>
      <c r="AC1710" s="14"/>
      <c r="AD1710" s="14"/>
      <c r="AE1710" s="14"/>
      <c r="AF1710" s="14"/>
      <c r="AG1710" s="14"/>
      <c r="AH1710" s="14"/>
      <c r="AI1710" s="14"/>
      <c r="AJ1710" s="14"/>
      <c r="AK1710" s="14"/>
      <c r="AL1710" s="14"/>
      <c r="AM1710" s="14"/>
      <c r="AN1710" s="14"/>
      <c r="AO1710" s="14"/>
      <c r="AP1710" s="14"/>
      <c r="AQ1710" s="14"/>
      <c r="AR1710" s="14"/>
      <c r="AS1710" s="14"/>
      <c r="AT1710" s="14"/>
      <c r="AU1710" s="14"/>
      <c r="AV1710" s="14"/>
      <c r="AW1710" s="14"/>
      <c r="AX1710" s="14"/>
      <c r="AY1710" s="14"/>
      <c r="AZ1710" s="14"/>
      <c r="BA1710" s="14"/>
      <c r="BB1710" s="14"/>
      <c r="BC1710" s="14"/>
      <c r="BD1710" s="14"/>
      <c r="BE1710" s="14"/>
      <c r="BF1710" s="14"/>
      <c r="BG1710" s="14"/>
      <c r="BH1710" s="14"/>
      <c r="BI1710" s="14"/>
      <c r="BJ1710" s="14"/>
      <c r="BK1710" s="14"/>
      <c r="BL1710" s="14"/>
      <c r="BM1710" s="14"/>
      <c r="BN1710" s="14"/>
      <c r="BO1710" s="14"/>
      <c r="BP1710" s="14"/>
      <c r="BQ1710" s="14"/>
      <c r="BR1710" s="14"/>
      <c r="BS1710" s="14"/>
      <c r="BT1710" s="14"/>
      <c r="BU1710" s="14"/>
      <c r="BV1710" s="14"/>
      <c r="BW1710" s="14"/>
      <c r="BX1710" s="14"/>
      <c r="BY1710" s="14"/>
      <c r="BZ1710" s="14"/>
      <c r="CA1710" s="14"/>
      <c r="CB1710" s="14"/>
      <c r="CC1710" s="14"/>
      <c r="CD1710" s="14"/>
      <c r="CE1710" s="14"/>
      <c r="CF1710" s="14"/>
      <c r="CG1710" s="14"/>
      <c r="CH1710" s="14"/>
      <c r="CI1710" s="14"/>
      <c r="CJ1710" s="14"/>
      <c r="CK1710" s="14"/>
      <c r="CL1710" s="14"/>
      <c r="CM1710" s="14"/>
      <c r="CN1710" s="14"/>
      <c r="CO1710" s="14"/>
      <c r="CP1710" s="14"/>
      <c r="CQ1710" s="14"/>
      <c r="CR1710" s="14"/>
      <c r="CS1710" s="14"/>
      <c r="CT1710" s="14"/>
      <c r="CU1710" s="14"/>
      <c r="CV1710" s="14"/>
      <c r="CW1710" s="14"/>
      <c r="CX1710" s="14"/>
      <c r="CY1710" s="14"/>
      <c r="CZ1710" s="14"/>
      <c r="DA1710" s="14"/>
      <c r="DB1710" s="14"/>
      <c r="DC1710" s="14"/>
      <c r="DD1710" s="14"/>
      <c r="DE1710" s="14"/>
      <c r="DF1710" s="14"/>
      <c r="DG1710" s="14"/>
      <c r="DH1710" s="14"/>
      <c r="DI1710" s="14"/>
      <c r="DJ1710" s="14"/>
      <c r="DK1710" s="14"/>
      <c r="DL1710" s="14"/>
      <c r="DM1710" s="14"/>
      <c r="DN1710" s="14"/>
      <c r="DO1710" s="14"/>
      <c r="DP1710" s="14"/>
      <c r="DQ1710" s="14"/>
      <c r="DR1710" s="14"/>
      <c r="DS1710" s="14"/>
      <c r="DT1710" s="14"/>
      <c r="DU1710" s="14"/>
      <c r="DV1710" s="14"/>
      <c r="DW1710" s="14"/>
      <c r="DX1710" s="14"/>
      <c r="DY1710" s="14"/>
      <c r="DZ1710" s="14"/>
      <c r="EA1710" s="14"/>
      <c r="EB1710" s="14"/>
      <c r="EC1710" s="14"/>
      <c r="ED1710" s="14"/>
      <c r="EE1710" s="14"/>
      <c r="EF1710" s="14"/>
      <c r="EG1710" s="14"/>
      <c r="EH1710" s="14"/>
      <c r="EI1710" s="14"/>
      <c r="EJ1710" s="14"/>
      <c r="EK1710" s="14"/>
      <c r="EL1710" s="14"/>
      <c r="EM1710" s="14"/>
      <c r="EN1710" s="14"/>
      <c r="EO1710" s="14"/>
      <c r="EP1710" s="14"/>
      <c r="EQ1710" s="14"/>
      <c r="ER1710" s="14"/>
      <c r="ES1710" s="14"/>
      <c r="ET1710" s="14"/>
      <c r="EU1710" s="14"/>
      <c r="EV1710" s="14"/>
      <c r="EW1710" s="14"/>
      <c r="EX1710" s="14"/>
      <c r="EY1710" s="14"/>
      <c r="EZ1710" s="14"/>
      <c r="FA1710" s="14"/>
      <c r="FB1710" s="14"/>
      <c r="FC1710" s="14"/>
      <c r="FD1710" s="14"/>
      <c r="FE1710" s="14"/>
      <c r="FF1710" s="14"/>
      <c r="FG1710" s="14"/>
      <c r="FH1710" s="14"/>
      <c r="FI1710" s="14"/>
      <c r="FJ1710" s="14"/>
      <c r="FK1710" s="14"/>
      <c r="FL1710" s="14"/>
      <c r="FM1710" s="14"/>
      <c r="FN1710" s="14"/>
      <c r="FO1710" s="14"/>
      <c r="FP1710" s="14"/>
      <c r="FQ1710" s="14"/>
      <c r="FR1710" s="14"/>
      <c r="FS1710" s="14"/>
      <c r="FT1710" s="14"/>
      <c r="FU1710" s="14"/>
      <c r="FV1710" s="14"/>
      <c r="FW1710" s="14"/>
      <c r="FX1710" s="14"/>
      <c r="FY1710" s="14"/>
      <c r="FZ1710" s="14"/>
      <c r="GA1710" s="14"/>
      <c r="GB1710" s="14"/>
      <c r="GC1710" s="14"/>
      <c r="GD1710" s="14"/>
      <c r="GE1710" s="14"/>
      <c r="GF1710" s="14"/>
      <c r="GG1710" s="14"/>
      <c r="GH1710" s="14"/>
      <c r="GI1710" s="14"/>
      <c r="GJ1710" s="14"/>
      <c r="GK1710" s="14"/>
      <c r="GL1710" s="14"/>
      <c r="GM1710" s="14"/>
      <c r="GN1710" s="14"/>
      <c r="GO1710" s="14"/>
      <c r="GP1710" s="14"/>
      <c r="GQ1710" s="14"/>
      <c r="GR1710" s="14"/>
      <c r="GS1710" s="14"/>
      <c r="GT1710" s="14"/>
      <c r="GU1710" s="14"/>
      <c r="GV1710" s="14"/>
      <c r="GW1710" s="14"/>
      <c r="GX1710" s="14"/>
      <c r="GY1710" s="14"/>
      <c r="GZ1710" s="14"/>
      <c r="HA1710" s="14"/>
      <c r="HB1710" s="14"/>
      <c r="HC1710" s="14"/>
      <c r="HD1710" s="14"/>
      <c r="HE1710" s="14"/>
      <c r="HF1710" s="14"/>
      <c r="HG1710" s="14"/>
      <c r="HH1710" s="14"/>
      <c r="HI1710" s="14"/>
      <c r="HJ1710" s="14"/>
      <c r="HK1710" s="14"/>
      <c r="HL1710" s="14"/>
      <c r="HM1710" s="14"/>
      <c r="HN1710" s="14"/>
      <c r="HO1710" s="14"/>
      <c r="HP1710" s="14"/>
      <c r="HQ1710" s="14"/>
      <c r="HR1710" s="14"/>
      <c r="HS1710" s="14"/>
      <c r="HT1710" s="14"/>
      <c r="HU1710" s="14"/>
      <c r="HV1710" s="14"/>
      <c r="HW1710" s="14"/>
      <c r="HX1710" s="14"/>
      <c r="HY1710" s="14"/>
      <c r="HZ1710" s="14"/>
      <c r="IA1710" s="14"/>
      <c r="IB1710" s="14"/>
      <c r="IC1710" s="14"/>
      <c r="ID1710" s="14"/>
    </row>
    <row r="1711" spans="1:238" x14ac:dyDescent="0.2">
      <c r="A1711" s="11">
        <f t="shared" si="31"/>
        <v>1698</v>
      </c>
      <c r="B1711" s="32" t="s">
        <v>423</v>
      </c>
      <c r="C1711" s="32" t="s">
        <v>422</v>
      </c>
      <c r="D1711" s="32" t="s">
        <v>1903</v>
      </c>
      <c r="E1711" s="68">
        <v>2013.12</v>
      </c>
      <c r="F1711" s="33" t="s">
        <v>1907</v>
      </c>
      <c r="G1711" s="34">
        <v>753</v>
      </c>
      <c r="H1711" s="34">
        <v>1475</v>
      </c>
      <c r="I1711" s="37" t="s">
        <v>15</v>
      </c>
      <c r="J1711" s="35" t="s">
        <v>17</v>
      </c>
      <c r="K1711" s="36"/>
      <c r="L1711" s="17"/>
      <c r="M1711" s="17"/>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7"/>
      <c r="AI1711" s="17"/>
      <c r="AJ1711" s="17"/>
      <c r="AK1711" s="17"/>
      <c r="AL1711" s="17"/>
      <c r="AM1711" s="17"/>
      <c r="AN1711" s="17"/>
      <c r="AO1711" s="17"/>
      <c r="AP1711" s="17"/>
      <c r="AQ1711" s="17"/>
      <c r="AR1711" s="17"/>
      <c r="AS1711" s="17"/>
      <c r="AT1711" s="17"/>
      <c r="AU1711" s="17"/>
      <c r="AV1711" s="17"/>
      <c r="AW1711" s="17"/>
      <c r="AX1711" s="17"/>
      <c r="AY1711" s="17"/>
      <c r="AZ1711" s="17"/>
      <c r="BA1711" s="17"/>
      <c r="BB1711" s="17"/>
      <c r="BC1711" s="17"/>
      <c r="BD1711" s="17"/>
      <c r="BE1711" s="17"/>
      <c r="BF1711" s="17"/>
      <c r="BG1711" s="17"/>
      <c r="BH1711" s="17"/>
      <c r="BI1711" s="17"/>
      <c r="BJ1711" s="17"/>
      <c r="BK1711" s="17"/>
      <c r="BL1711" s="17"/>
      <c r="BM1711" s="17"/>
      <c r="BN1711" s="17"/>
      <c r="BO1711" s="17"/>
      <c r="BP1711" s="17"/>
      <c r="BQ1711" s="17"/>
      <c r="BR1711" s="17"/>
      <c r="BS1711" s="17"/>
      <c r="BT1711" s="17"/>
      <c r="BU1711" s="17"/>
      <c r="BV1711" s="17"/>
      <c r="BW1711" s="17"/>
      <c r="BX1711" s="17"/>
      <c r="BY1711" s="17"/>
      <c r="BZ1711" s="17"/>
      <c r="CA1711" s="17"/>
      <c r="CB1711" s="17"/>
      <c r="CC1711" s="17"/>
      <c r="CD1711" s="17"/>
      <c r="CE1711" s="17"/>
      <c r="CF1711" s="17"/>
      <c r="CG1711" s="17"/>
      <c r="CH1711" s="17"/>
      <c r="CI1711" s="17"/>
      <c r="CJ1711" s="17"/>
      <c r="CK1711" s="17"/>
      <c r="CL1711" s="17"/>
      <c r="CM1711" s="17"/>
      <c r="CN1711" s="17"/>
      <c r="CO1711" s="17"/>
      <c r="CP1711" s="17"/>
      <c r="CQ1711" s="17"/>
      <c r="CR1711" s="17"/>
      <c r="CS1711" s="17"/>
      <c r="CT1711" s="17"/>
      <c r="CU1711" s="17"/>
      <c r="CV1711" s="17"/>
      <c r="CW1711" s="17"/>
      <c r="CX1711" s="17"/>
      <c r="CY1711" s="17"/>
      <c r="CZ1711" s="17"/>
      <c r="DA1711" s="17"/>
      <c r="DB1711" s="17"/>
      <c r="DC1711" s="17"/>
      <c r="DD1711" s="17"/>
      <c r="DE1711" s="17"/>
      <c r="DF1711" s="17"/>
      <c r="DG1711" s="17"/>
      <c r="DH1711" s="17"/>
      <c r="DI1711" s="17"/>
      <c r="DJ1711" s="17"/>
      <c r="DK1711" s="17"/>
      <c r="DL1711" s="17"/>
      <c r="DM1711" s="17"/>
      <c r="DN1711" s="17"/>
      <c r="DO1711" s="17"/>
      <c r="DP1711" s="17"/>
      <c r="DQ1711" s="17"/>
      <c r="DR1711" s="17"/>
      <c r="DS1711" s="17"/>
      <c r="DT1711" s="17"/>
      <c r="DU1711" s="17"/>
      <c r="DV1711" s="17"/>
      <c r="DW1711" s="17"/>
      <c r="DX1711" s="17"/>
      <c r="DY1711" s="17"/>
      <c r="DZ1711" s="17"/>
      <c r="EA1711" s="17"/>
      <c r="EB1711" s="17"/>
      <c r="EC1711" s="17"/>
      <c r="ED1711" s="17"/>
      <c r="EE1711" s="17"/>
      <c r="EF1711" s="17"/>
      <c r="EG1711" s="17"/>
      <c r="EH1711" s="17"/>
      <c r="EI1711" s="17"/>
      <c r="EJ1711" s="17"/>
      <c r="EK1711" s="17"/>
      <c r="EL1711" s="17"/>
      <c r="EM1711" s="17"/>
      <c r="EN1711" s="17"/>
      <c r="EO1711" s="17"/>
      <c r="EP1711" s="17"/>
      <c r="EQ1711" s="17"/>
      <c r="ER1711" s="17"/>
      <c r="ES1711" s="17"/>
      <c r="ET1711" s="17"/>
      <c r="EU1711" s="17"/>
      <c r="EV1711" s="17"/>
      <c r="EW1711" s="17"/>
      <c r="EX1711" s="17"/>
      <c r="EY1711" s="17"/>
      <c r="EZ1711" s="17"/>
      <c r="FA1711" s="17"/>
      <c r="FB1711" s="17"/>
      <c r="FC1711" s="17"/>
      <c r="FD1711" s="17"/>
      <c r="FE1711" s="17"/>
      <c r="FF1711" s="17"/>
      <c r="FG1711" s="17"/>
      <c r="FH1711" s="17"/>
      <c r="FI1711" s="17"/>
      <c r="FJ1711" s="17"/>
      <c r="FK1711" s="17"/>
      <c r="FL1711" s="17"/>
      <c r="FM1711" s="17"/>
      <c r="FN1711" s="17"/>
      <c r="FO1711" s="17"/>
      <c r="FP1711" s="17"/>
      <c r="FQ1711" s="17"/>
      <c r="FR1711" s="17"/>
      <c r="FS1711" s="17"/>
      <c r="FT1711" s="17"/>
      <c r="FU1711" s="17"/>
      <c r="FV1711" s="17"/>
      <c r="FW1711" s="17"/>
      <c r="FX1711" s="17"/>
      <c r="FY1711" s="17"/>
      <c r="FZ1711" s="17"/>
      <c r="GA1711" s="17"/>
      <c r="GB1711" s="17"/>
      <c r="GC1711" s="17"/>
      <c r="GD1711" s="17"/>
      <c r="GE1711" s="17"/>
      <c r="GF1711" s="17"/>
      <c r="GG1711" s="17"/>
      <c r="GH1711" s="17"/>
      <c r="GI1711" s="17"/>
      <c r="GJ1711" s="17"/>
      <c r="GK1711" s="17"/>
      <c r="GL1711" s="17"/>
      <c r="GM1711" s="17"/>
      <c r="GN1711" s="17"/>
      <c r="GO1711" s="17"/>
      <c r="GP1711" s="17"/>
      <c r="GQ1711" s="17"/>
      <c r="GR1711" s="17"/>
      <c r="GS1711" s="17"/>
      <c r="GT1711" s="17"/>
      <c r="GU1711" s="17"/>
      <c r="GV1711" s="17"/>
      <c r="GW1711" s="17"/>
      <c r="GX1711" s="17"/>
      <c r="GY1711" s="17"/>
      <c r="GZ1711" s="17"/>
      <c r="HA1711" s="17"/>
      <c r="HB1711" s="17"/>
      <c r="HC1711" s="17"/>
      <c r="HD1711" s="17"/>
      <c r="HE1711" s="17"/>
      <c r="HF1711" s="17"/>
      <c r="HG1711" s="17"/>
      <c r="HH1711" s="17"/>
      <c r="HI1711" s="17"/>
      <c r="HJ1711" s="17"/>
      <c r="HK1711" s="17"/>
      <c r="HL1711" s="17"/>
      <c r="HM1711" s="17"/>
      <c r="HN1711" s="17"/>
      <c r="HO1711" s="17"/>
      <c r="HP1711" s="13"/>
      <c r="HQ1711" s="13"/>
      <c r="HR1711" s="13"/>
      <c r="HS1711" s="13"/>
      <c r="HT1711" s="13"/>
      <c r="HU1711" s="13"/>
      <c r="HV1711" s="13"/>
      <c r="HW1711" s="13"/>
      <c r="HX1711" s="13"/>
      <c r="HY1711" s="13"/>
      <c r="HZ1711" s="13"/>
      <c r="IA1711" s="13"/>
      <c r="IB1711" s="13"/>
      <c r="IC1711" s="13"/>
      <c r="ID1711" s="13"/>
    </row>
    <row r="1712" spans="1:238" s="13" customFormat="1" x14ac:dyDescent="0.2">
      <c r="A1712" s="11">
        <f t="shared" si="31"/>
        <v>1699</v>
      </c>
      <c r="B1712" s="38" t="s">
        <v>1908</v>
      </c>
      <c r="C1712" s="32" t="s">
        <v>422</v>
      </c>
      <c r="D1712" s="32" t="s">
        <v>1903</v>
      </c>
      <c r="E1712" s="69">
        <v>2015.04</v>
      </c>
      <c r="F1712" s="40" t="s">
        <v>1722</v>
      </c>
      <c r="G1712" s="39">
        <v>168</v>
      </c>
      <c r="H1712" s="39">
        <v>341</v>
      </c>
      <c r="I1712" s="41" t="s">
        <v>18</v>
      </c>
      <c r="J1712" s="43" t="s">
        <v>88</v>
      </c>
      <c r="K1712" s="45" t="s">
        <v>177</v>
      </c>
      <c r="L1712" s="2"/>
      <c r="M1712" s="2"/>
      <c r="N1712" s="2"/>
      <c r="O1712" s="2"/>
      <c r="P1712" s="2"/>
      <c r="Q1712" s="2"/>
      <c r="R1712" s="2"/>
      <c r="S1712" s="2"/>
      <c r="T1712" s="2"/>
      <c r="U1712" s="2"/>
      <c r="V1712" s="2"/>
      <c r="W1712" s="2"/>
      <c r="X1712" s="2"/>
      <c r="Y1712" s="2"/>
      <c r="Z1712" s="2"/>
      <c r="AA1712" s="2"/>
      <c r="AB1712" s="2"/>
      <c r="AC1712" s="2"/>
      <c r="AD1712" s="2"/>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c r="CR1712" s="2"/>
      <c r="CS1712" s="2"/>
      <c r="CT1712" s="2"/>
      <c r="CU1712" s="2"/>
      <c r="CV1712" s="2"/>
      <c r="CW1712" s="2"/>
      <c r="CX1712" s="2"/>
      <c r="CY1712" s="2"/>
      <c r="CZ1712" s="2"/>
      <c r="DA1712" s="2"/>
      <c r="DB1712" s="2"/>
      <c r="DC1712" s="2"/>
      <c r="DD1712" s="2"/>
      <c r="DE1712" s="2"/>
      <c r="DF1712" s="2"/>
      <c r="DG1712" s="2"/>
      <c r="DH1712" s="2"/>
      <c r="DI1712" s="2"/>
      <c r="DJ1712" s="2"/>
      <c r="DK1712" s="2"/>
      <c r="DL1712" s="2"/>
      <c r="DM1712" s="2"/>
      <c r="DN1712" s="2"/>
      <c r="DO1712" s="2"/>
      <c r="DP1712" s="2"/>
      <c r="DQ1712" s="2"/>
      <c r="DR1712" s="2"/>
      <c r="DS1712" s="2"/>
      <c r="DT1712" s="2"/>
      <c r="DU1712" s="2"/>
      <c r="DV1712" s="2"/>
      <c r="DW1712" s="2"/>
      <c r="DX1712" s="2"/>
      <c r="DY1712" s="2"/>
      <c r="DZ1712" s="2"/>
      <c r="EA1712" s="2"/>
      <c r="EB1712" s="2"/>
      <c r="EC1712" s="2"/>
      <c r="ED1712" s="2"/>
      <c r="EE1712" s="2"/>
      <c r="EF1712" s="2"/>
      <c r="EG1712" s="2"/>
      <c r="EH1712" s="2"/>
      <c r="EI1712" s="2"/>
      <c r="EJ1712" s="2"/>
      <c r="EK1712" s="2"/>
      <c r="EL1712" s="2"/>
      <c r="EM1712" s="2"/>
      <c r="EN1712" s="2"/>
      <c r="EO1712" s="2"/>
      <c r="EP1712" s="2"/>
      <c r="EQ1712" s="2"/>
      <c r="ER1712" s="2"/>
      <c r="ES1712" s="2"/>
      <c r="ET1712" s="2"/>
      <c r="EU1712" s="2"/>
      <c r="EV1712" s="2"/>
      <c r="EW1712" s="2"/>
      <c r="EX1712" s="2"/>
      <c r="EY1712" s="2"/>
      <c r="EZ1712" s="2"/>
      <c r="FA1712" s="2"/>
      <c r="FB1712" s="2"/>
      <c r="FC1712" s="2"/>
      <c r="FD1712" s="2"/>
      <c r="FE1712" s="2"/>
      <c r="FF1712" s="2"/>
      <c r="FG1712" s="2"/>
      <c r="FH1712" s="2"/>
      <c r="FI1712" s="2"/>
      <c r="FJ1712" s="2"/>
      <c r="FK1712" s="2"/>
      <c r="FL1712" s="2"/>
      <c r="FM1712" s="2"/>
      <c r="FN1712" s="2"/>
      <c r="FO1712" s="2"/>
      <c r="FP1712" s="2"/>
      <c r="FQ1712" s="2"/>
      <c r="FR1712" s="2"/>
      <c r="FS1712" s="2"/>
      <c r="FT1712" s="2"/>
      <c r="FU1712" s="2"/>
      <c r="FV1712" s="2"/>
      <c r="FW1712" s="2"/>
      <c r="FX1712" s="2"/>
      <c r="FY1712" s="2"/>
      <c r="FZ1712" s="2"/>
      <c r="GA1712" s="2"/>
      <c r="GB1712" s="2"/>
      <c r="GC1712" s="2"/>
      <c r="GD1712" s="2"/>
      <c r="GE1712" s="2"/>
      <c r="GF1712" s="2"/>
      <c r="GG1712" s="2"/>
      <c r="GH1712" s="2"/>
      <c r="GI1712" s="2"/>
      <c r="GJ1712" s="2"/>
      <c r="GK1712" s="2"/>
      <c r="GL1712" s="2"/>
      <c r="GM1712" s="2"/>
      <c r="GN1712" s="2"/>
      <c r="GO1712" s="2"/>
      <c r="GP1712" s="2"/>
      <c r="GQ1712" s="2"/>
      <c r="GR1712" s="2"/>
      <c r="GS1712" s="2"/>
      <c r="GT1712" s="2"/>
      <c r="GU1712" s="2"/>
      <c r="GV1712" s="2"/>
      <c r="GW1712" s="2"/>
      <c r="GX1712" s="2"/>
      <c r="GY1712" s="2"/>
      <c r="GZ1712" s="2"/>
      <c r="HA1712" s="2"/>
      <c r="HB1712" s="2"/>
      <c r="HC1712" s="2"/>
      <c r="HD1712" s="2"/>
      <c r="HE1712" s="2"/>
      <c r="HF1712" s="2"/>
      <c r="HG1712" s="2"/>
      <c r="HH1712" s="2"/>
      <c r="HI1712" s="2"/>
      <c r="HJ1712" s="2"/>
      <c r="HK1712" s="2"/>
      <c r="HL1712" s="2"/>
      <c r="HM1712" s="2"/>
      <c r="HN1712" s="2"/>
      <c r="HO1712" s="2"/>
      <c r="HP1712" s="2"/>
      <c r="HQ1712" s="2"/>
      <c r="HR1712" s="2"/>
      <c r="HS1712" s="2"/>
      <c r="HT1712" s="2"/>
      <c r="HU1712" s="2"/>
      <c r="HV1712" s="2"/>
      <c r="HW1712" s="2"/>
      <c r="HX1712" s="2"/>
      <c r="HY1712" s="2"/>
      <c r="HZ1712" s="2"/>
      <c r="IA1712" s="2"/>
      <c r="IB1712" s="2"/>
      <c r="IC1712" s="2"/>
      <c r="ID1712" s="2"/>
    </row>
    <row r="1713" spans="1:238" s="13" customFormat="1" x14ac:dyDescent="0.2">
      <c r="A1713" s="11">
        <f t="shared" si="31"/>
        <v>1700</v>
      </c>
      <c r="B1713" s="38" t="s">
        <v>425</v>
      </c>
      <c r="C1713" s="38" t="s">
        <v>422</v>
      </c>
      <c r="D1713" s="32" t="s">
        <v>1903</v>
      </c>
      <c r="E1713" s="69">
        <v>2015.09</v>
      </c>
      <c r="F1713" s="40" t="s">
        <v>1722</v>
      </c>
      <c r="G1713" s="39">
        <v>362</v>
      </c>
      <c r="H1713" s="39">
        <v>509</v>
      </c>
      <c r="I1713" s="41" t="s">
        <v>18</v>
      </c>
      <c r="J1713" s="43" t="s">
        <v>88</v>
      </c>
      <c r="K1713" s="45" t="s">
        <v>177</v>
      </c>
      <c r="L1713" s="12"/>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c r="AQ1713" s="12"/>
      <c r="AR1713" s="12"/>
      <c r="AS1713" s="12"/>
      <c r="AT1713" s="12"/>
      <c r="AU1713" s="12"/>
      <c r="AV1713" s="12"/>
      <c r="AW1713" s="12"/>
      <c r="AX1713" s="12"/>
      <c r="AY1713" s="12"/>
      <c r="AZ1713" s="12"/>
      <c r="BA1713" s="12"/>
      <c r="BB1713" s="12"/>
      <c r="BC1713" s="12"/>
      <c r="BD1713" s="12"/>
      <c r="BE1713" s="12"/>
      <c r="BF1713" s="12"/>
      <c r="BG1713" s="12"/>
      <c r="BH1713" s="12"/>
      <c r="BI1713" s="12"/>
      <c r="BJ1713" s="12"/>
      <c r="BK1713" s="12"/>
      <c r="BL1713" s="12"/>
      <c r="BM1713" s="12"/>
      <c r="BN1713" s="12"/>
      <c r="BO1713" s="12"/>
      <c r="BP1713" s="12"/>
      <c r="BQ1713" s="12"/>
      <c r="BR1713" s="12"/>
      <c r="BS1713" s="12"/>
      <c r="BT1713" s="12"/>
      <c r="BU1713" s="12"/>
      <c r="BV1713" s="12"/>
      <c r="BW1713" s="12"/>
      <c r="BX1713" s="12"/>
      <c r="BY1713" s="12"/>
      <c r="BZ1713" s="12"/>
      <c r="CA1713" s="12"/>
      <c r="CB1713" s="12"/>
      <c r="CC1713" s="12"/>
      <c r="CD1713" s="12"/>
      <c r="CE1713" s="12"/>
      <c r="CF1713" s="12"/>
      <c r="CG1713" s="12"/>
      <c r="CH1713" s="12"/>
      <c r="CI1713" s="12"/>
      <c r="CJ1713" s="12"/>
      <c r="CK1713" s="12"/>
      <c r="CL1713" s="12"/>
      <c r="CM1713" s="12"/>
      <c r="CN1713" s="12"/>
      <c r="CO1713" s="12"/>
      <c r="CP1713" s="12"/>
      <c r="CQ1713" s="12"/>
      <c r="CR1713" s="12"/>
      <c r="CS1713" s="12"/>
      <c r="CT1713" s="12"/>
      <c r="CU1713" s="12"/>
      <c r="CV1713" s="12"/>
      <c r="CW1713" s="12"/>
      <c r="CX1713" s="12"/>
      <c r="CY1713" s="12"/>
      <c r="CZ1713" s="12"/>
      <c r="DA1713" s="12"/>
      <c r="DB1713" s="12"/>
      <c r="DC1713" s="12"/>
      <c r="DD1713" s="12"/>
      <c r="DE1713" s="12"/>
      <c r="DF1713" s="12"/>
      <c r="DG1713" s="12"/>
      <c r="DH1713" s="12"/>
      <c r="DI1713" s="12"/>
      <c r="DJ1713" s="12"/>
      <c r="DK1713" s="12"/>
      <c r="DL1713" s="12"/>
      <c r="DM1713" s="12"/>
      <c r="DN1713" s="12"/>
      <c r="DO1713" s="12"/>
      <c r="DP1713" s="12"/>
      <c r="DQ1713" s="12"/>
      <c r="DR1713" s="12"/>
      <c r="DS1713" s="12"/>
      <c r="DT1713" s="12"/>
      <c r="DU1713" s="12"/>
      <c r="DV1713" s="12"/>
      <c r="DW1713" s="12"/>
      <c r="DX1713" s="12"/>
      <c r="DY1713" s="12"/>
      <c r="DZ1713" s="12"/>
      <c r="EA1713" s="12"/>
      <c r="EB1713" s="12"/>
      <c r="EC1713" s="12"/>
      <c r="ED1713" s="12"/>
      <c r="EE1713" s="12"/>
      <c r="EF1713" s="12"/>
      <c r="EG1713" s="12"/>
      <c r="EH1713" s="12"/>
      <c r="EI1713" s="12"/>
      <c r="EJ1713" s="12"/>
      <c r="EK1713" s="12"/>
      <c r="EL1713" s="12"/>
      <c r="EM1713" s="12"/>
      <c r="EN1713" s="12"/>
      <c r="EO1713" s="12"/>
      <c r="EP1713" s="12"/>
      <c r="EQ1713" s="12"/>
      <c r="ER1713" s="12"/>
      <c r="ES1713" s="12"/>
      <c r="ET1713" s="12"/>
      <c r="EU1713" s="12"/>
      <c r="EV1713" s="12"/>
      <c r="EW1713" s="12"/>
      <c r="EX1713" s="12"/>
      <c r="EY1713" s="12"/>
      <c r="EZ1713" s="12"/>
      <c r="FA1713" s="12"/>
      <c r="FB1713" s="12"/>
      <c r="FC1713" s="12"/>
      <c r="FD1713" s="12"/>
      <c r="FE1713" s="12"/>
      <c r="FF1713" s="12"/>
      <c r="FG1713" s="12"/>
      <c r="FH1713" s="12"/>
      <c r="FI1713" s="12"/>
      <c r="FJ1713" s="12"/>
      <c r="FK1713" s="12"/>
      <c r="FL1713" s="12"/>
      <c r="FM1713" s="12"/>
      <c r="FN1713" s="12"/>
      <c r="FO1713" s="12"/>
      <c r="FP1713" s="12"/>
      <c r="FQ1713" s="12"/>
      <c r="FR1713" s="12"/>
      <c r="FS1713" s="12"/>
      <c r="FT1713" s="12"/>
      <c r="FU1713" s="12"/>
      <c r="FV1713" s="12"/>
      <c r="FW1713" s="12"/>
      <c r="FX1713" s="12"/>
      <c r="FY1713" s="12"/>
      <c r="FZ1713" s="12"/>
      <c r="GA1713" s="12"/>
      <c r="GB1713" s="12"/>
      <c r="GC1713" s="12"/>
      <c r="GD1713" s="12"/>
      <c r="GE1713" s="12"/>
      <c r="GF1713" s="12"/>
      <c r="GG1713" s="12"/>
      <c r="GH1713" s="12"/>
      <c r="GI1713" s="12"/>
      <c r="GJ1713" s="12"/>
      <c r="GK1713" s="12"/>
      <c r="GL1713" s="12"/>
      <c r="GM1713" s="12"/>
      <c r="GN1713" s="12"/>
      <c r="GO1713" s="12"/>
      <c r="GP1713" s="12"/>
      <c r="GQ1713" s="12"/>
      <c r="GR1713" s="12"/>
      <c r="GS1713" s="12"/>
      <c r="GT1713" s="12"/>
      <c r="GU1713" s="12"/>
      <c r="GV1713" s="12"/>
      <c r="GW1713" s="12"/>
      <c r="GX1713" s="12"/>
      <c r="GY1713" s="12"/>
      <c r="GZ1713" s="12"/>
      <c r="HA1713" s="12"/>
      <c r="HB1713" s="12"/>
      <c r="HC1713" s="12"/>
      <c r="HD1713" s="12"/>
      <c r="HE1713" s="12"/>
      <c r="HF1713" s="12"/>
      <c r="HG1713" s="12"/>
      <c r="HH1713" s="12"/>
      <c r="HI1713" s="12"/>
      <c r="HJ1713" s="12"/>
      <c r="HK1713" s="12"/>
      <c r="HL1713" s="12"/>
      <c r="HM1713" s="12"/>
      <c r="HN1713" s="12"/>
      <c r="HO1713" s="12"/>
      <c r="HP1713" s="12"/>
      <c r="HQ1713" s="12"/>
      <c r="HR1713" s="12"/>
      <c r="HS1713" s="12"/>
      <c r="HT1713" s="12"/>
      <c r="HU1713" s="12"/>
      <c r="HV1713" s="12"/>
      <c r="HW1713" s="12"/>
      <c r="HX1713" s="12"/>
      <c r="HY1713" s="12"/>
      <c r="HZ1713" s="12"/>
      <c r="IA1713" s="12"/>
      <c r="IB1713" s="12"/>
      <c r="IC1713" s="12"/>
      <c r="ID1713" s="12"/>
    </row>
    <row r="1714" spans="1:238" s="4" customFormat="1" x14ac:dyDescent="0.2">
      <c r="A1714" s="11">
        <f t="shared" si="31"/>
        <v>1701</v>
      </c>
      <c r="B1714" s="38" t="s">
        <v>426</v>
      </c>
      <c r="C1714" s="38" t="s">
        <v>422</v>
      </c>
      <c r="D1714" s="32" t="s">
        <v>1903</v>
      </c>
      <c r="E1714" s="69">
        <v>2016.12</v>
      </c>
      <c r="F1714" s="40" t="s">
        <v>1851</v>
      </c>
      <c r="G1714" s="39">
        <v>368</v>
      </c>
      <c r="H1714" s="39">
        <v>1251</v>
      </c>
      <c r="I1714" s="41" t="s">
        <v>18</v>
      </c>
      <c r="J1714" s="43" t="s">
        <v>88</v>
      </c>
      <c r="K1714" s="42"/>
      <c r="L1714" s="18"/>
      <c r="M1714" s="18"/>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18"/>
      <c r="AM1714" s="18"/>
      <c r="AN1714" s="18"/>
      <c r="AO1714" s="18"/>
      <c r="AP1714" s="18"/>
      <c r="AQ1714" s="18"/>
      <c r="AR1714" s="18"/>
      <c r="AS1714" s="18"/>
      <c r="AT1714" s="18"/>
      <c r="AU1714" s="18"/>
      <c r="AV1714" s="18"/>
      <c r="AW1714" s="18"/>
      <c r="AX1714" s="18"/>
      <c r="AY1714" s="18"/>
      <c r="AZ1714" s="18"/>
      <c r="BA1714" s="18"/>
      <c r="BB1714" s="18"/>
      <c r="BC1714" s="18"/>
      <c r="BD1714" s="18"/>
      <c r="BE1714" s="18"/>
      <c r="BF1714" s="18"/>
      <c r="BG1714" s="18"/>
      <c r="BH1714" s="18"/>
      <c r="BI1714" s="18"/>
      <c r="BJ1714" s="18"/>
      <c r="BK1714" s="18"/>
      <c r="BL1714" s="18"/>
      <c r="BM1714" s="18"/>
      <c r="BN1714" s="18"/>
      <c r="BO1714" s="18"/>
      <c r="BP1714" s="18"/>
      <c r="BQ1714" s="18"/>
      <c r="BR1714" s="18"/>
      <c r="BS1714" s="18"/>
      <c r="BT1714" s="18"/>
      <c r="BU1714" s="18"/>
      <c r="BV1714" s="18"/>
      <c r="BW1714" s="18"/>
      <c r="BX1714" s="18"/>
      <c r="BY1714" s="18"/>
      <c r="BZ1714" s="18"/>
      <c r="CA1714" s="18"/>
      <c r="CB1714" s="18"/>
      <c r="CC1714" s="18"/>
      <c r="CD1714" s="18"/>
      <c r="CE1714" s="18"/>
      <c r="CF1714" s="18"/>
      <c r="CG1714" s="18"/>
      <c r="CH1714" s="18"/>
      <c r="CI1714" s="18"/>
      <c r="CJ1714" s="18"/>
      <c r="CK1714" s="18"/>
      <c r="CL1714" s="18"/>
      <c r="CM1714" s="18"/>
      <c r="CN1714" s="18"/>
      <c r="CO1714" s="18"/>
      <c r="CP1714" s="18"/>
      <c r="CQ1714" s="18"/>
      <c r="CR1714" s="18"/>
      <c r="CS1714" s="18"/>
      <c r="CT1714" s="18"/>
      <c r="CU1714" s="18"/>
      <c r="CV1714" s="18"/>
      <c r="CW1714" s="18"/>
      <c r="CX1714" s="18"/>
      <c r="CY1714" s="18"/>
      <c r="CZ1714" s="18"/>
      <c r="DA1714" s="18"/>
      <c r="DB1714" s="18"/>
      <c r="DC1714" s="18"/>
      <c r="DD1714" s="18"/>
      <c r="DE1714" s="18"/>
      <c r="DF1714" s="18"/>
      <c r="DG1714" s="18"/>
      <c r="DH1714" s="18"/>
      <c r="DI1714" s="18"/>
      <c r="DJ1714" s="18"/>
      <c r="DK1714" s="18"/>
      <c r="DL1714" s="18"/>
      <c r="DM1714" s="18"/>
      <c r="DN1714" s="18"/>
      <c r="DO1714" s="18"/>
      <c r="DP1714" s="18"/>
      <c r="DQ1714" s="18"/>
      <c r="DR1714" s="18"/>
      <c r="DS1714" s="18"/>
      <c r="DT1714" s="18"/>
      <c r="DU1714" s="18"/>
      <c r="DV1714" s="18"/>
      <c r="DW1714" s="18"/>
      <c r="DX1714" s="18"/>
      <c r="DY1714" s="18"/>
      <c r="DZ1714" s="18"/>
      <c r="EA1714" s="18"/>
      <c r="EB1714" s="18"/>
      <c r="EC1714" s="18"/>
      <c r="ED1714" s="18"/>
      <c r="EE1714" s="18"/>
      <c r="EF1714" s="18"/>
      <c r="EG1714" s="18"/>
      <c r="EH1714" s="18"/>
      <c r="EI1714" s="18"/>
      <c r="EJ1714" s="18"/>
      <c r="EK1714" s="18"/>
      <c r="EL1714" s="18"/>
      <c r="EM1714" s="18"/>
      <c r="EN1714" s="18"/>
      <c r="EO1714" s="18"/>
      <c r="EP1714" s="18"/>
      <c r="EQ1714" s="18"/>
      <c r="ER1714" s="18"/>
      <c r="ES1714" s="18"/>
      <c r="ET1714" s="18"/>
      <c r="EU1714" s="18"/>
      <c r="EV1714" s="18"/>
      <c r="EW1714" s="18"/>
      <c r="EX1714" s="18"/>
      <c r="EY1714" s="18"/>
      <c r="EZ1714" s="18"/>
      <c r="FA1714" s="18"/>
      <c r="FB1714" s="18"/>
      <c r="FC1714" s="18"/>
      <c r="FD1714" s="18"/>
      <c r="FE1714" s="18"/>
      <c r="FF1714" s="18"/>
      <c r="FG1714" s="18"/>
      <c r="FH1714" s="18"/>
      <c r="FI1714" s="18"/>
      <c r="FJ1714" s="18"/>
      <c r="FK1714" s="18"/>
      <c r="FL1714" s="18"/>
      <c r="FM1714" s="18"/>
      <c r="FN1714" s="18"/>
      <c r="FO1714" s="18"/>
      <c r="FP1714" s="18"/>
      <c r="FQ1714" s="18"/>
      <c r="FR1714" s="18"/>
      <c r="FS1714" s="18"/>
      <c r="FT1714" s="18"/>
      <c r="FU1714" s="18"/>
      <c r="FV1714" s="18"/>
      <c r="FW1714" s="18"/>
      <c r="FX1714" s="18"/>
      <c r="FY1714" s="18"/>
      <c r="FZ1714" s="18"/>
      <c r="GA1714" s="18"/>
      <c r="GB1714" s="18"/>
      <c r="GC1714" s="18"/>
      <c r="GD1714" s="18"/>
      <c r="GE1714" s="18"/>
      <c r="GF1714" s="18"/>
      <c r="GG1714" s="18"/>
      <c r="GH1714" s="18"/>
      <c r="GI1714" s="18"/>
      <c r="GJ1714" s="18"/>
      <c r="GK1714" s="18"/>
      <c r="GL1714" s="18"/>
      <c r="GM1714" s="18"/>
      <c r="GN1714" s="18"/>
      <c r="GO1714" s="18"/>
      <c r="GP1714" s="18"/>
      <c r="GQ1714" s="18"/>
      <c r="GR1714" s="18"/>
      <c r="GS1714" s="18"/>
      <c r="GT1714" s="18"/>
      <c r="GU1714" s="18"/>
      <c r="GV1714" s="18"/>
      <c r="GW1714" s="18"/>
      <c r="GX1714" s="18"/>
      <c r="GY1714" s="18"/>
      <c r="GZ1714" s="18"/>
      <c r="HA1714" s="18"/>
      <c r="HB1714" s="18"/>
      <c r="HC1714" s="18"/>
      <c r="HD1714" s="18"/>
      <c r="HE1714" s="18"/>
      <c r="HF1714" s="18"/>
      <c r="HG1714" s="18"/>
      <c r="HH1714" s="18"/>
      <c r="HI1714" s="18"/>
      <c r="HJ1714" s="18"/>
      <c r="HK1714" s="18"/>
      <c r="HL1714" s="18"/>
      <c r="HM1714" s="18"/>
      <c r="HN1714" s="18"/>
      <c r="HO1714" s="18"/>
      <c r="HP1714" s="18"/>
      <c r="HQ1714" s="18"/>
      <c r="HR1714" s="18"/>
      <c r="HS1714" s="18"/>
      <c r="HT1714" s="18"/>
      <c r="HU1714" s="18"/>
      <c r="HV1714" s="18"/>
      <c r="HW1714" s="18"/>
      <c r="HX1714" s="18"/>
      <c r="HY1714" s="18"/>
      <c r="HZ1714" s="18"/>
      <c r="IA1714" s="18"/>
      <c r="IB1714" s="18"/>
      <c r="IC1714" s="18"/>
      <c r="ID1714" s="18"/>
    </row>
    <row r="1715" spans="1:238" s="4" customFormat="1" x14ac:dyDescent="0.2">
      <c r="A1715" s="11">
        <f t="shared" si="31"/>
        <v>1702</v>
      </c>
      <c r="B1715" s="38" t="s">
        <v>1088</v>
      </c>
      <c r="C1715" s="38" t="s">
        <v>422</v>
      </c>
      <c r="D1715" s="32" t="s">
        <v>1903</v>
      </c>
      <c r="E1715" s="69">
        <v>2017.03</v>
      </c>
      <c r="F1715" s="40" t="s">
        <v>1909</v>
      </c>
      <c r="G1715" s="39">
        <v>271</v>
      </c>
      <c r="H1715" s="39">
        <v>628</v>
      </c>
      <c r="I1715" s="86" t="s">
        <v>19</v>
      </c>
      <c r="J1715" s="43" t="s">
        <v>88</v>
      </c>
      <c r="K1715" s="42"/>
      <c r="L1715" s="12"/>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c r="AQ1715" s="12"/>
      <c r="AR1715" s="12"/>
      <c r="AS1715" s="12"/>
      <c r="AT1715" s="12"/>
      <c r="AU1715" s="12"/>
      <c r="AV1715" s="12"/>
      <c r="AW1715" s="12"/>
      <c r="AX1715" s="12"/>
      <c r="AY1715" s="12"/>
      <c r="AZ1715" s="12"/>
      <c r="BA1715" s="12"/>
      <c r="BB1715" s="12"/>
      <c r="BC1715" s="12"/>
      <c r="BD1715" s="12"/>
      <c r="BE1715" s="12"/>
      <c r="BF1715" s="12"/>
      <c r="BG1715" s="12"/>
      <c r="BH1715" s="12"/>
      <c r="BI1715" s="12"/>
      <c r="BJ1715" s="12"/>
      <c r="BK1715" s="12"/>
      <c r="BL1715" s="12"/>
      <c r="BM1715" s="12"/>
      <c r="BN1715" s="12"/>
      <c r="BO1715" s="12"/>
      <c r="BP1715" s="12"/>
      <c r="BQ1715" s="12"/>
      <c r="BR1715" s="12"/>
      <c r="BS1715" s="12"/>
      <c r="BT1715" s="12"/>
      <c r="BU1715" s="12"/>
      <c r="BV1715" s="12"/>
      <c r="BW1715" s="12"/>
      <c r="BX1715" s="12"/>
      <c r="BY1715" s="12"/>
      <c r="BZ1715" s="12"/>
      <c r="CA1715" s="12"/>
      <c r="CB1715" s="12"/>
      <c r="CC1715" s="12"/>
      <c r="CD1715" s="12"/>
      <c r="CE1715" s="12"/>
      <c r="CF1715" s="12"/>
      <c r="CG1715" s="12"/>
      <c r="CH1715" s="12"/>
      <c r="CI1715" s="12"/>
      <c r="CJ1715" s="12"/>
      <c r="CK1715" s="12"/>
      <c r="CL1715" s="12"/>
      <c r="CM1715" s="12"/>
      <c r="CN1715" s="12"/>
      <c r="CO1715" s="12"/>
      <c r="CP1715" s="12"/>
      <c r="CQ1715" s="12"/>
      <c r="CR1715" s="12"/>
      <c r="CS1715" s="12"/>
      <c r="CT1715" s="12"/>
      <c r="CU1715" s="12"/>
      <c r="CV1715" s="12"/>
      <c r="CW1715" s="12"/>
      <c r="CX1715" s="12"/>
      <c r="CY1715" s="12"/>
      <c r="CZ1715" s="12"/>
      <c r="DA1715" s="12"/>
      <c r="DB1715" s="12"/>
      <c r="DC1715" s="12"/>
      <c r="DD1715" s="12"/>
      <c r="DE1715" s="12"/>
      <c r="DF1715" s="12"/>
      <c r="DG1715" s="12"/>
      <c r="DH1715" s="12"/>
      <c r="DI1715" s="12"/>
      <c r="DJ1715" s="12"/>
      <c r="DK1715" s="12"/>
      <c r="DL1715" s="12"/>
      <c r="DM1715" s="12"/>
      <c r="DN1715" s="12"/>
      <c r="DO1715" s="12"/>
      <c r="DP1715" s="12"/>
      <c r="DQ1715" s="12"/>
      <c r="DR1715" s="12"/>
      <c r="DS1715" s="12"/>
      <c r="DT1715" s="12"/>
      <c r="DU1715" s="12"/>
      <c r="DV1715" s="12"/>
      <c r="DW1715" s="12"/>
      <c r="DX1715" s="12"/>
      <c r="DY1715" s="12"/>
      <c r="DZ1715" s="12"/>
      <c r="EA1715" s="12"/>
      <c r="EB1715" s="12"/>
      <c r="EC1715" s="12"/>
      <c r="ED1715" s="12"/>
      <c r="EE1715" s="12"/>
      <c r="EF1715" s="12"/>
      <c r="EG1715" s="12"/>
      <c r="EH1715" s="12"/>
      <c r="EI1715" s="12"/>
      <c r="EJ1715" s="12"/>
      <c r="EK1715" s="12"/>
      <c r="EL1715" s="12"/>
      <c r="EM1715" s="12"/>
      <c r="EN1715" s="12"/>
      <c r="EO1715" s="12"/>
      <c r="EP1715" s="12"/>
      <c r="EQ1715" s="12"/>
      <c r="ER1715" s="12"/>
      <c r="ES1715" s="12"/>
      <c r="ET1715" s="12"/>
      <c r="EU1715" s="12"/>
      <c r="EV1715" s="12"/>
      <c r="EW1715" s="12"/>
      <c r="EX1715" s="12"/>
      <c r="EY1715" s="12"/>
      <c r="EZ1715" s="12"/>
      <c r="FA1715" s="12"/>
      <c r="FB1715" s="12"/>
      <c r="FC1715" s="12"/>
      <c r="FD1715" s="12"/>
      <c r="FE1715" s="12"/>
      <c r="FF1715" s="12"/>
      <c r="FG1715" s="12"/>
      <c r="FH1715" s="12"/>
      <c r="FI1715" s="12"/>
      <c r="FJ1715" s="12"/>
      <c r="FK1715" s="12"/>
      <c r="FL1715" s="12"/>
      <c r="FM1715" s="12"/>
      <c r="FN1715" s="12"/>
      <c r="FO1715" s="12"/>
      <c r="FP1715" s="12"/>
      <c r="FQ1715" s="12"/>
      <c r="FR1715" s="12"/>
      <c r="FS1715" s="12"/>
      <c r="FT1715" s="12"/>
      <c r="FU1715" s="12"/>
      <c r="FV1715" s="12"/>
      <c r="FW1715" s="12"/>
      <c r="FX1715" s="12"/>
      <c r="FY1715" s="12"/>
      <c r="FZ1715" s="12"/>
      <c r="GA1715" s="12"/>
      <c r="GB1715" s="12"/>
      <c r="GC1715" s="12"/>
      <c r="GD1715" s="12"/>
      <c r="GE1715" s="12"/>
      <c r="GF1715" s="12"/>
      <c r="GG1715" s="12"/>
      <c r="GH1715" s="12"/>
      <c r="GI1715" s="12"/>
      <c r="GJ1715" s="12"/>
      <c r="GK1715" s="12"/>
      <c r="GL1715" s="12"/>
      <c r="GM1715" s="12"/>
      <c r="GN1715" s="12"/>
      <c r="GO1715" s="12"/>
      <c r="GP1715" s="12"/>
      <c r="GQ1715" s="12"/>
      <c r="GR1715" s="12"/>
      <c r="GS1715" s="12"/>
      <c r="GT1715" s="12"/>
      <c r="GU1715" s="12"/>
      <c r="GV1715" s="12"/>
      <c r="GW1715" s="12"/>
      <c r="GX1715" s="12"/>
      <c r="GY1715" s="12"/>
      <c r="GZ1715" s="12"/>
      <c r="HA1715" s="12"/>
      <c r="HB1715" s="12"/>
      <c r="HC1715" s="12"/>
      <c r="HD1715" s="12"/>
      <c r="HE1715" s="12"/>
      <c r="HF1715" s="12"/>
      <c r="HG1715" s="12"/>
      <c r="HH1715" s="12"/>
      <c r="HI1715" s="12"/>
      <c r="HJ1715" s="12"/>
      <c r="HK1715" s="12"/>
      <c r="HL1715" s="12"/>
      <c r="HM1715" s="12"/>
      <c r="HN1715" s="12"/>
      <c r="HO1715" s="12"/>
      <c r="HP1715" s="12"/>
      <c r="HQ1715" s="12"/>
      <c r="HR1715" s="12"/>
      <c r="HS1715" s="12"/>
      <c r="HT1715" s="12"/>
      <c r="HU1715" s="12"/>
      <c r="HV1715" s="12"/>
      <c r="HW1715" s="12"/>
      <c r="HX1715" s="12"/>
      <c r="HY1715" s="12"/>
      <c r="HZ1715" s="12"/>
      <c r="IA1715" s="12"/>
      <c r="IB1715" s="12"/>
      <c r="IC1715" s="12"/>
      <c r="ID1715" s="12"/>
    </row>
    <row r="1716" spans="1:238" s="4" customFormat="1" x14ac:dyDescent="0.2">
      <c r="A1716" s="11">
        <f t="shared" si="31"/>
        <v>1703</v>
      </c>
      <c r="B1716" s="38" t="s">
        <v>427</v>
      </c>
      <c r="C1716" s="38" t="s">
        <v>422</v>
      </c>
      <c r="D1716" s="32" t="s">
        <v>1903</v>
      </c>
      <c r="E1716" s="69">
        <v>2017.06</v>
      </c>
      <c r="F1716" s="40" t="s">
        <v>1325</v>
      </c>
      <c r="G1716" s="39">
        <v>892</v>
      </c>
      <c r="H1716" s="39">
        <v>2693</v>
      </c>
      <c r="I1716" s="41" t="s">
        <v>1283</v>
      </c>
      <c r="J1716" s="43" t="s">
        <v>17</v>
      </c>
      <c r="K1716" s="42"/>
      <c r="L1716" s="12"/>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c r="AQ1716" s="12"/>
      <c r="AR1716" s="12"/>
      <c r="AS1716" s="12"/>
      <c r="AT1716" s="12"/>
      <c r="AU1716" s="12"/>
      <c r="AV1716" s="12"/>
      <c r="AW1716" s="12"/>
      <c r="AX1716" s="12"/>
      <c r="AY1716" s="12"/>
      <c r="AZ1716" s="12"/>
      <c r="BA1716" s="12"/>
      <c r="BB1716" s="12"/>
      <c r="BC1716" s="12"/>
      <c r="BD1716" s="12"/>
      <c r="BE1716" s="12"/>
      <c r="BF1716" s="12"/>
      <c r="BG1716" s="12"/>
      <c r="BH1716" s="12"/>
      <c r="BI1716" s="12"/>
      <c r="BJ1716" s="12"/>
      <c r="BK1716" s="12"/>
      <c r="BL1716" s="12"/>
      <c r="BM1716" s="12"/>
      <c r="BN1716" s="12"/>
      <c r="BO1716" s="12"/>
      <c r="BP1716" s="12"/>
      <c r="BQ1716" s="12"/>
      <c r="BR1716" s="12"/>
      <c r="BS1716" s="12"/>
      <c r="BT1716" s="12"/>
      <c r="BU1716" s="12"/>
      <c r="BV1716" s="12"/>
      <c r="BW1716" s="12"/>
      <c r="BX1716" s="12"/>
      <c r="BY1716" s="12"/>
      <c r="BZ1716" s="12"/>
      <c r="CA1716" s="12"/>
      <c r="CB1716" s="12"/>
      <c r="CC1716" s="12"/>
      <c r="CD1716" s="12"/>
      <c r="CE1716" s="12"/>
      <c r="CF1716" s="12"/>
      <c r="CG1716" s="12"/>
      <c r="CH1716" s="12"/>
      <c r="CI1716" s="12"/>
      <c r="CJ1716" s="12"/>
      <c r="CK1716" s="12"/>
      <c r="CL1716" s="12"/>
      <c r="CM1716" s="12"/>
      <c r="CN1716" s="12"/>
      <c r="CO1716" s="12"/>
      <c r="CP1716" s="12"/>
      <c r="CQ1716" s="12"/>
      <c r="CR1716" s="12"/>
      <c r="CS1716" s="12"/>
      <c r="CT1716" s="12"/>
      <c r="CU1716" s="12"/>
      <c r="CV1716" s="12"/>
      <c r="CW1716" s="12"/>
      <c r="CX1716" s="12"/>
      <c r="CY1716" s="12"/>
      <c r="CZ1716" s="12"/>
      <c r="DA1716" s="12"/>
      <c r="DB1716" s="12"/>
      <c r="DC1716" s="12"/>
      <c r="DD1716" s="12"/>
      <c r="DE1716" s="12"/>
      <c r="DF1716" s="12"/>
      <c r="DG1716" s="12"/>
      <c r="DH1716" s="12"/>
      <c r="DI1716" s="12"/>
      <c r="DJ1716" s="12"/>
      <c r="DK1716" s="12"/>
      <c r="DL1716" s="12"/>
      <c r="DM1716" s="12"/>
      <c r="DN1716" s="12"/>
      <c r="DO1716" s="12"/>
      <c r="DP1716" s="12"/>
      <c r="DQ1716" s="12"/>
      <c r="DR1716" s="12"/>
      <c r="DS1716" s="12"/>
      <c r="DT1716" s="12"/>
      <c r="DU1716" s="12"/>
      <c r="DV1716" s="12"/>
      <c r="DW1716" s="12"/>
      <c r="DX1716" s="12"/>
      <c r="DY1716" s="12"/>
      <c r="DZ1716" s="12"/>
      <c r="EA1716" s="12"/>
      <c r="EB1716" s="12"/>
      <c r="EC1716" s="12"/>
      <c r="ED1716" s="12"/>
      <c r="EE1716" s="12"/>
      <c r="EF1716" s="12"/>
      <c r="EG1716" s="12"/>
      <c r="EH1716" s="12"/>
      <c r="EI1716" s="12"/>
      <c r="EJ1716" s="12"/>
      <c r="EK1716" s="12"/>
      <c r="EL1716" s="12"/>
      <c r="EM1716" s="12"/>
      <c r="EN1716" s="12"/>
      <c r="EO1716" s="12"/>
      <c r="EP1716" s="12"/>
      <c r="EQ1716" s="12"/>
      <c r="ER1716" s="12"/>
      <c r="ES1716" s="12"/>
      <c r="ET1716" s="12"/>
      <c r="EU1716" s="12"/>
      <c r="EV1716" s="12"/>
      <c r="EW1716" s="12"/>
      <c r="EX1716" s="12"/>
      <c r="EY1716" s="12"/>
      <c r="EZ1716" s="12"/>
      <c r="FA1716" s="12"/>
      <c r="FB1716" s="12"/>
      <c r="FC1716" s="12"/>
      <c r="FD1716" s="12"/>
      <c r="FE1716" s="12"/>
      <c r="FF1716" s="12"/>
      <c r="FG1716" s="12"/>
      <c r="FH1716" s="12"/>
      <c r="FI1716" s="12"/>
      <c r="FJ1716" s="12"/>
      <c r="FK1716" s="12"/>
      <c r="FL1716" s="12"/>
      <c r="FM1716" s="12"/>
      <c r="FN1716" s="12"/>
      <c r="FO1716" s="12"/>
      <c r="FP1716" s="12"/>
      <c r="FQ1716" s="12"/>
      <c r="FR1716" s="12"/>
      <c r="FS1716" s="12"/>
      <c r="FT1716" s="12"/>
      <c r="FU1716" s="12"/>
      <c r="FV1716" s="12"/>
      <c r="FW1716" s="12"/>
      <c r="FX1716" s="12"/>
      <c r="FY1716" s="12"/>
      <c r="FZ1716" s="12"/>
      <c r="GA1716" s="12"/>
      <c r="GB1716" s="12"/>
      <c r="GC1716" s="12"/>
      <c r="GD1716" s="12"/>
      <c r="GE1716" s="12"/>
      <c r="GF1716" s="12"/>
      <c r="GG1716" s="12"/>
      <c r="GH1716" s="12"/>
      <c r="GI1716" s="12"/>
      <c r="GJ1716" s="12"/>
      <c r="GK1716" s="12"/>
      <c r="GL1716" s="12"/>
      <c r="GM1716" s="12"/>
      <c r="GN1716" s="12"/>
      <c r="GO1716" s="12"/>
      <c r="GP1716" s="12"/>
      <c r="GQ1716" s="12"/>
      <c r="GR1716" s="12"/>
      <c r="GS1716" s="12"/>
      <c r="GT1716" s="12"/>
      <c r="GU1716" s="12"/>
      <c r="GV1716" s="12"/>
      <c r="GW1716" s="12"/>
      <c r="GX1716" s="12"/>
      <c r="GY1716" s="12"/>
      <c r="GZ1716" s="12"/>
      <c r="HA1716" s="12"/>
      <c r="HB1716" s="12"/>
      <c r="HC1716" s="12"/>
      <c r="HD1716" s="12"/>
      <c r="HE1716" s="12"/>
      <c r="HF1716" s="12"/>
      <c r="HG1716" s="12"/>
      <c r="HH1716" s="12"/>
      <c r="HI1716" s="12"/>
      <c r="HJ1716" s="12"/>
      <c r="HK1716" s="12"/>
      <c r="HL1716" s="12"/>
      <c r="HM1716" s="12"/>
      <c r="HN1716" s="12"/>
      <c r="HO1716" s="12"/>
      <c r="HP1716" s="12"/>
      <c r="HQ1716" s="12"/>
      <c r="HR1716" s="12"/>
      <c r="HS1716" s="12"/>
      <c r="HT1716" s="12"/>
      <c r="HU1716" s="12"/>
      <c r="HV1716" s="12"/>
      <c r="HW1716" s="12"/>
      <c r="HX1716" s="12"/>
      <c r="HY1716" s="12"/>
      <c r="HZ1716" s="12"/>
      <c r="IA1716" s="12"/>
      <c r="IB1716" s="12"/>
      <c r="IC1716" s="12"/>
      <c r="ID1716" s="12"/>
    </row>
    <row r="1717" spans="1:238" s="4" customFormat="1" x14ac:dyDescent="0.2">
      <c r="A1717" s="11">
        <f t="shared" si="31"/>
        <v>1704</v>
      </c>
      <c r="B1717" s="46" t="s">
        <v>1910</v>
      </c>
      <c r="C1717" s="40" t="s">
        <v>422</v>
      </c>
      <c r="D1717" s="32" t="s">
        <v>1903</v>
      </c>
      <c r="E1717" s="69">
        <v>2017.12</v>
      </c>
      <c r="F1717" s="47" t="s">
        <v>1911</v>
      </c>
      <c r="G1717" s="39">
        <v>327</v>
      </c>
      <c r="H1717" s="39">
        <v>605</v>
      </c>
      <c r="I1717" s="41" t="s">
        <v>1283</v>
      </c>
      <c r="J1717" s="43" t="s">
        <v>17</v>
      </c>
      <c r="K1717" s="42"/>
      <c r="L1717" s="12"/>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c r="AQ1717" s="12"/>
      <c r="AR1717" s="12"/>
      <c r="AS1717" s="12"/>
      <c r="AT1717" s="12"/>
      <c r="AU1717" s="12"/>
      <c r="AV1717" s="12"/>
      <c r="AW1717" s="12"/>
      <c r="AX1717" s="12"/>
      <c r="AY1717" s="12"/>
      <c r="AZ1717" s="12"/>
      <c r="BA1717" s="12"/>
      <c r="BB1717" s="12"/>
      <c r="BC1717" s="12"/>
      <c r="BD1717" s="12"/>
      <c r="BE1717" s="12"/>
      <c r="BF1717" s="12"/>
      <c r="BG1717" s="12"/>
      <c r="BH1717" s="12"/>
      <c r="BI1717" s="12"/>
      <c r="BJ1717" s="12"/>
      <c r="BK1717" s="12"/>
      <c r="BL1717" s="12"/>
      <c r="BM1717" s="12"/>
      <c r="BN1717" s="12"/>
      <c r="BO1717" s="12"/>
      <c r="BP1717" s="12"/>
      <c r="BQ1717" s="12"/>
      <c r="BR1717" s="12"/>
      <c r="BS1717" s="12"/>
      <c r="BT1717" s="12"/>
      <c r="BU1717" s="12"/>
      <c r="BV1717" s="12"/>
      <c r="BW1717" s="12"/>
      <c r="BX1717" s="12"/>
      <c r="BY1717" s="12"/>
      <c r="BZ1717" s="12"/>
      <c r="CA1717" s="12"/>
      <c r="CB1717" s="12"/>
      <c r="CC1717" s="12"/>
      <c r="CD1717" s="12"/>
      <c r="CE1717" s="12"/>
      <c r="CF1717" s="12"/>
      <c r="CG1717" s="12"/>
      <c r="CH1717" s="12"/>
      <c r="CI1717" s="12"/>
      <c r="CJ1717" s="12"/>
      <c r="CK1717" s="12"/>
      <c r="CL1717" s="12"/>
      <c r="CM1717" s="12"/>
      <c r="CN1717" s="12"/>
      <c r="CO1717" s="12"/>
      <c r="CP1717" s="12"/>
      <c r="CQ1717" s="12"/>
      <c r="CR1717" s="12"/>
      <c r="CS1717" s="12"/>
      <c r="CT1717" s="12"/>
      <c r="CU1717" s="12"/>
      <c r="CV1717" s="12"/>
      <c r="CW1717" s="12"/>
      <c r="CX1717" s="12"/>
      <c r="CY1717" s="12"/>
      <c r="CZ1717" s="12"/>
      <c r="DA1717" s="12"/>
      <c r="DB1717" s="12"/>
      <c r="DC1717" s="12"/>
      <c r="DD1717" s="12"/>
      <c r="DE1717" s="12"/>
      <c r="DF1717" s="12"/>
      <c r="DG1717" s="12"/>
      <c r="DH1717" s="12"/>
      <c r="DI1717" s="12"/>
      <c r="DJ1717" s="12"/>
      <c r="DK1717" s="12"/>
      <c r="DL1717" s="12"/>
      <c r="DM1717" s="12"/>
      <c r="DN1717" s="12"/>
      <c r="DO1717" s="12"/>
      <c r="DP1717" s="12"/>
      <c r="DQ1717" s="12"/>
      <c r="DR1717" s="12"/>
      <c r="DS1717" s="12"/>
      <c r="DT1717" s="12"/>
      <c r="DU1717" s="12"/>
      <c r="DV1717" s="12"/>
      <c r="DW1717" s="12"/>
      <c r="DX1717" s="12"/>
      <c r="DY1717" s="12"/>
      <c r="DZ1717" s="12"/>
      <c r="EA1717" s="12"/>
      <c r="EB1717" s="12"/>
      <c r="EC1717" s="12"/>
      <c r="ED1717" s="12"/>
      <c r="EE1717" s="12"/>
      <c r="EF1717" s="12"/>
      <c r="EG1717" s="12"/>
      <c r="EH1717" s="12"/>
      <c r="EI1717" s="12"/>
      <c r="EJ1717" s="12"/>
      <c r="EK1717" s="12"/>
      <c r="EL1717" s="12"/>
      <c r="EM1717" s="12"/>
      <c r="EN1717" s="12"/>
      <c r="EO1717" s="12"/>
      <c r="EP1717" s="12"/>
      <c r="EQ1717" s="12"/>
      <c r="ER1717" s="12"/>
      <c r="ES1717" s="12"/>
      <c r="ET1717" s="12"/>
      <c r="EU1717" s="12"/>
      <c r="EV1717" s="12"/>
      <c r="EW1717" s="12"/>
      <c r="EX1717" s="12"/>
      <c r="EY1717" s="12"/>
      <c r="EZ1717" s="12"/>
      <c r="FA1717" s="12"/>
      <c r="FB1717" s="12"/>
      <c r="FC1717" s="12"/>
      <c r="FD1717" s="12"/>
      <c r="FE1717" s="12"/>
      <c r="FF1717" s="12"/>
      <c r="FG1717" s="12"/>
      <c r="FH1717" s="12"/>
      <c r="FI1717" s="12"/>
      <c r="FJ1717" s="12"/>
      <c r="FK1717" s="12"/>
      <c r="FL1717" s="12"/>
      <c r="FM1717" s="12"/>
      <c r="FN1717" s="12"/>
      <c r="FO1717" s="12"/>
      <c r="FP1717" s="12"/>
      <c r="FQ1717" s="12"/>
      <c r="FR1717" s="12"/>
      <c r="FS1717" s="12"/>
      <c r="FT1717" s="12"/>
      <c r="FU1717" s="12"/>
      <c r="FV1717" s="12"/>
      <c r="FW1717" s="12"/>
      <c r="FX1717" s="12"/>
      <c r="FY1717" s="12"/>
      <c r="FZ1717" s="12"/>
      <c r="GA1717" s="12"/>
      <c r="GB1717" s="12"/>
      <c r="GC1717" s="12"/>
      <c r="GD1717" s="12"/>
      <c r="GE1717" s="12"/>
      <c r="GF1717" s="12"/>
      <c r="GG1717" s="12"/>
      <c r="GH1717" s="12"/>
      <c r="GI1717" s="12"/>
      <c r="GJ1717" s="12"/>
      <c r="GK1717" s="12"/>
      <c r="GL1717" s="12"/>
      <c r="GM1717" s="12"/>
      <c r="GN1717" s="12"/>
      <c r="GO1717" s="12"/>
      <c r="GP1717" s="12"/>
      <c r="GQ1717" s="12"/>
      <c r="GR1717" s="12"/>
      <c r="GS1717" s="12"/>
      <c r="GT1717" s="12"/>
      <c r="GU1717" s="12"/>
      <c r="GV1717" s="12"/>
      <c r="GW1717" s="12"/>
      <c r="GX1717" s="12"/>
      <c r="GY1717" s="12"/>
      <c r="GZ1717" s="12"/>
      <c r="HA1717" s="12"/>
      <c r="HB1717" s="12"/>
      <c r="HC1717" s="12"/>
      <c r="HD1717" s="12"/>
      <c r="HE1717" s="12"/>
      <c r="HF1717" s="12"/>
      <c r="HG1717" s="12"/>
      <c r="HH1717" s="12"/>
      <c r="HI1717" s="12"/>
      <c r="HJ1717" s="12"/>
      <c r="HK1717" s="12"/>
      <c r="HL1717" s="12"/>
      <c r="HM1717" s="12"/>
      <c r="HN1717" s="12"/>
      <c r="HO1717" s="12"/>
      <c r="HP1717" s="12"/>
      <c r="HQ1717" s="12"/>
      <c r="HR1717" s="12"/>
      <c r="HS1717" s="12"/>
      <c r="HT1717" s="12"/>
      <c r="HU1717" s="12"/>
      <c r="HV1717" s="12"/>
      <c r="HW1717" s="12"/>
      <c r="HX1717" s="12"/>
      <c r="HY1717" s="12"/>
      <c r="HZ1717" s="12"/>
      <c r="IA1717" s="12"/>
      <c r="IB1717" s="12"/>
      <c r="IC1717" s="12"/>
      <c r="ID1717" s="12"/>
    </row>
    <row r="1718" spans="1:238" x14ac:dyDescent="0.2">
      <c r="A1718" s="11">
        <f t="shared" si="31"/>
        <v>1705</v>
      </c>
      <c r="B1718" s="38" t="s">
        <v>428</v>
      </c>
      <c r="C1718" s="38" t="s">
        <v>422</v>
      </c>
      <c r="D1718" s="32" t="s">
        <v>1903</v>
      </c>
      <c r="E1718" s="69">
        <v>2020.01</v>
      </c>
      <c r="F1718" s="58" t="s">
        <v>95</v>
      </c>
      <c r="G1718" s="39">
        <v>368</v>
      </c>
      <c r="H1718" s="39">
        <v>665</v>
      </c>
      <c r="I1718" s="57" t="s">
        <v>15</v>
      </c>
      <c r="J1718" s="57" t="s">
        <v>17</v>
      </c>
      <c r="K1718" s="36" t="s">
        <v>178</v>
      </c>
    </row>
    <row r="1719" spans="1:238" x14ac:dyDescent="0.2">
      <c r="A1719" s="11">
        <f t="shared" si="31"/>
        <v>1706</v>
      </c>
      <c r="B1719" s="38" t="s">
        <v>429</v>
      </c>
      <c r="C1719" s="55" t="s">
        <v>422</v>
      </c>
      <c r="D1719" s="32" t="s">
        <v>1903</v>
      </c>
      <c r="E1719" s="69">
        <v>2020.05</v>
      </c>
      <c r="F1719" s="58" t="s">
        <v>1176</v>
      </c>
      <c r="G1719" s="39">
        <v>467</v>
      </c>
      <c r="H1719" s="39">
        <v>1037</v>
      </c>
      <c r="I1719" s="57" t="s">
        <v>18</v>
      </c>
      <c r="J1719" s="57" t="s">
        <v>17</v>
      </c>
      <c r="K1719" s="36" t="s">
        <v>178</v>
      </c>
    </row>
    <row r="1720" spans="1:238" x14ac:dyDescent="0.2">
      <c r="A1720" s="11">
        <f t="shared" si="31"/>
        <v>1707</v>
      </c>
      <c r="B1720" s="32" t="s">
        <v>678</v>
      </c>
      <c r="C1720" s="32" t="s">
        <v>422</v>
      </c>
      <c r="D1720" s="32" t="s">
        <v>1903</v>
      </c>
      <c r="E1720" s="68">
        <v>2020.12</v>
      </c>
      <c r="F1720" s="33" t="s">
        <v>1582</v>
      </c>
      <c r="G1720" s="34">
        <v>1465</v>
      </c>
      <c r="H1720" s="34">
        <v>3098</v>
      </c>
      <c r="I1720" s="37" t="s">
        <v>1326</v>
      </c>
      <c r="J1720" s="35" t="s">
        <v>17</v>
      </c>
      <c r="K1720" s="36"/>
    </row>
    <row r="1721" spans="1:238" x14ac:dyDescent="0.2">
      <c r="A1721" s="11">
        <f t="shared" si="31"/>
        <v>1708</v>
      </c>
      <c r="B1721" s="32" t="s">
        <v>741</v>
      </c>
      <c r="C1721" s="32" t="s">
        <v>422</v>
      </c>
      <c r="D1721" s="32" t="s">
        <v>1903</v>
      </c>
      <c r="E1721" s="68" t="s">
        <v>1333</v>
      </c>
      <c r="F1721" s="33" t="s">
        <v>1869</v>
      </c>
      <c r="G1721" s="34">
        <v>449</v>
      </c>
      <c r="H1721" s="34">
        <v>931</v>
      </c>
      <c r="I1721" s="37" t="s">
        <v>18</v>
      </c>
      <c r="J1721" s="35" t="s">
        <v>17</v>
      </c>
      <c r="K1721" s="36" t="s">
        <v>178</v>
      </c>
    </row>
    <row r="1722" spans="1:238" x14ac:dyDescent="0.2">
      <c r="A1722" s="11">
        <f t="shared" si="31"/>
        <v>1709</v>
      </c>
      <c r="B1722" s="32" t="s">
        <v>827</v>
      </c>
      <c r="C1722" s="32" t="s">
        <v>422</v>
      </c>
      <c r="D1722" s="32" t="s">
        <v>1903</v>
      </c>
      <c r="E1722" s="68" t="s">
        <v>1340</v>
      </c>
      <c r="F1722" s="33" t="s">
        <v>1341</v>
      </c>
      <c r="G1722" s="34">
        <v>534</v>
      </c>
      <c r="H1722" s="34">
        <v>1316</v>
      </c>
      <c r="I1722" s="37" t="s">
        <v>18</v>
      </c>
      <c r="J1722" s="35" t="s">
        <v>17</v>
      </c>
      <c r="K1722" s="36" t="s">
        <v>177</v>
      </c>
      <c r="L1722" s="12"/>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c r="AQ1722" s="12"/>
      <c r="AR1722" s="12"/>
      <c r="AS1722" s="12"/>
      <c r="AT1722" s="12"/>
      <c r="AU1722" s="12"/>
      <c r="AV1722" s="12"/>
      <c r="AW1722" s="12"/>
      <c r="AX1722" s="12"/>
      <c r="AY1722" s="12"/>
      <c r="AZ1722" s="12"/>
      <c r="BA1722" s="12"/>
      <c r="BB1722" s="12"/>
      <c r="BC1722" s="12"/>
      <c r="BD1722" s="12"/>
      <c r="BE1722" s="12"/>
      <c r="BF1722" s="12"/>
      <c r="BG1722" s="12"/>
      <c r="BH1722" s="12"/>
      <c r="BI1722" s="12"/>
      <c r="BJ1722" s="12"/>
      <c r="BK1722" s="12"/>
      <c r="BL1722" s="12"/>
      <c r="BM1722" s="12"/>
      <c r="BN1722" s="12"/>
      <c r="BO1722" s="12"/>
      <c r="BP1722" s="12"/>
      <c r="BQ1722" s="12"/>
      <c r="BR1722" s="12"/>
      <c r="BS1722" s="12"/>
      <c r="BT1722" s="12"/>
      <c r="BU1722" s="12"/>
      <c r="BV1722" s="12"/>
      <c r="BW1722" s="12"/>
      <c r="BX1722" s="12"/>
      <c r="BY1722" s="12"/>
      <c r="BZ1722" s="12"/>
      <c r="CA1722" s="12"/>
      <c r="CB1722" s="12"/>
      <c r="CC1722" s="12"/>
      <c r="CD1722" s="12"/>
      <c r="CE1722" s="12"/>
      <c r="CF1722" s="12"/>
      <c r="CG1722" s="12"/>
      <c r="CH1722" s="12"/>
      <c r="CI1722" s="12"/>
      <c r="CJ1722" s="12"/>
      <c r="CK1722" s="12"/>
      <c r="CL1722" s="12"/>
      <c r="CM1722" s="12"/>
      <c r="CN1722" s="12"/>
      <c r="CO1722" s="12"/>
      <c r="CP1722" s="12"/>
      <c r="CQ1722" s="12"/>
      <c r="CR1722" s="12"/>
      <c r="CS1722" s="12"/>
      <c r="CT1722" s="12"/>
      <c r="CU1722" s="12"/>
      <c r="CV1722" s="12"/>
      <c r="CW1722" s="12"/>
      <c r="CX1722" s="12"/>
      <c r="CY1722" s="12"/>
      <c r="CZ1722" s="12"/>
      <c r="DA1722" s="12"/>
      <c r="DB1722" s="12"/>
      <c r="DC1722" s="12"/>
      <c r="DD1722" s="12"/>
      <c r="DE1722" s="12"/>
      <c r="DF1722" s="12"/>
      <c r="DG1722" s="12"/>
      <c r="DH1722" s="12"/>
      <c r="DI1722" s="12"/>
      <c r="DJ1722" s="12"/>
      <c r="DK1722" s="12"/>
      <c r="DL1722" s="12"/>
      <c r="DM1722" s="12"/>
      <c r="DN1722" s="12"/>
      <c r="DO1722" s="12"/>
      <c r="DP1722" s="12"/>
      <c r="DQ1722" s="12"/>
      <c r="DR1722" s="12"/>
      <c r="DS1722" s="12"/>
      <c r="DT1722" s="12"/>
      <c r="DU1722" s="12"/>
      <c r="DV1722" s="12"/>
      <c r="DW1722" s="12"/>
      <c r="DX1722" s="12"/>
      <c r="DY1722" s="12"/>
      <c r="DZ1722" s="12"/>
      <c r="EA1722" s="12"/>
      <c r="EB1722" s="12"/>
      <c r="EC1722" s="12"/>
      <c r="ED1722" s="12"/>
      <c r="EE1722" s="12"/>
      <c r="EF1722" s="12"/>
      <c r="EG1722" s="12"/>
      <c r="EH1722" s="12"/>
      <c r="EI1722" s="12"/>
      <c r="EJ1722" s="12"/>
      <c r="EK1722" s="12"/>
      <c r="EL1722" s="12"/>
      <c r="EM1722" s="12"/>
      <c r="EN1722" s="12"/>
      <c r="EO1722" s="12"/>
      <c r="EP1722" s="12"/>
      <c r="EQ1722" s="12"/>
      <c r="ER1722" s="12"/>
      <c r="ES1722" s="12"/>
      <c r="ET1722" s="12"/>
      <c r="EU1722" s="12"/>
      <c r="EV1722" s="12"/>
      <c r="EW1722" s="12"/>
      <c r="EX1722" s="12"/>
      <c r="EY1722" s="12"/>
      <c r="EZ1722" s="12"/>
      <c r="FA1722" s="12"/>
      <c r="FB1722" s="12"/>
      <c r="FC1722" s="12"/>
      <c r="FD1722" s="12"/>
      <c r="FE1722" s="12"/>
      <c r="FF1722" s="12"/>
      <c r="FG1722" s="12"/>
      <c r="FH1722" s="12"/>
      <c r="FI1722" s="12"/>
      <c r="FJ1722" s="12"/>
      <c r="FK1722" s="12"/>
      <c r="FL1722" s="12"/>
      <c r="FM1722" s="12"/>
      <c r="FN1722" s="12"/>
      <c r="FO1722" s="12"/>
      <c r="FP1722" s="12"/>
      <c r="FQ1722" s="12"/>
      <c r="FR1722" s="12"/>
      <c r="FS1722" s="12"/>
      <c r="FT1722" s="12"/>
      <c r="FU1722" s="12"/>
      <c r="FV1722" s="12"/>
      <c r="FW1722" s="12"/>
      <c r="FX1722" s="12"/>
      <c r="FY1722" s="12"/>
      <c r="FZ1722" s="12"/>
      <c r="GA1722" s="12"/>
      <c r="GB1722" s="12"/>
      <c r="GC1722" s="12"/>
      <c r="GD1722" s="12"/>
      <c r="GE1722" s="12"/>
      <c r="GF1722" s="12"/>
      <c r="GG1722" s="12"/>
      <c r="GH1722" s="12"/>
      <c r="GI1722" s="12"/>
      <c r="GJ1722" s="12"/>
      <c r="GK1722" s="12"/>
      <c r="GL1722" s="12"/>
      <c r="GM1722" s="12"/>
      <c r="GN1722" s="12"/>
      <c r="GO1722" s="12"/>
      <c r="GP1722" s="12"/>
      <c r="GQ1722" s="12"/>
      <c r="GR1722" s="12"/>
      <c r="GS1722" s="12"/>
      <c r="GT1722" s="12"/>
      <c r="GU1722" s="12"/>
      <c r="GV1722" s="12"/>
      <c r="GW1722" s="12"/>
      <c r="GX1722" s="12"/>
      <c r="GY1722" s="12"/>
      <c r="GZ1722" s="12"/>
      <c r="HA1722" s="12"/>
      <c r="HB1722" s="12"/>
      <c r="HC1722" s="12"/>
      <c r="HD1722" s="12"/>
      <c r="HE1722" s="12"/>
      <c r="HF1722" s="12"/>
      <c r="HG1722" s="12"/>
      <c r="HH1722" s="12"/>
      <c r="HI1722" s="12"/>
      <c r="HJ1722" s="12"/>
      <c r="HK1722" s="12"/>
      <c r="HL1722" s="12"/>
      <c r="HM1722" s="12"/>
      <c r="HN1722" s="12"/>
      <c r="HO1722" s="12"/>
      <c r="HP1722" s="12"/>
      <c r="HQ1722" s="12"/>
      <c r="HR1722" s="12"/>
      <c r="HS1722" s="12"/>
      <c r="HT1722" s="12"/>
      <c r="HU1722" s="12"/>
      <c r="HV1722" s="12"/>
      <c r="HW1722" s="12"/>
      <c r="HX1722" s="12"/>
      <c r="HY1722" s="12"/>
      <c r="HZ1722" s="12"/>
      <c r="IA1722" s="12"/>
      <c r="IB1722" s="12"/>
      <c r="IC1722" s="12"/>
      <c r="ID1722" s="12"/>
    </row>
    <row r="1723" spans="1:238" s="12" customFormat="1" x14ac:dyDescent="0.2">
      <c r="A1723" s="139" t="s">
        <v>1225</v>
      </c>
      <c r="B1723" s="140"/>
      <c r="C1723" s="140"/>
      <c r="D1723" s="140"/>
      <c r="E1723" s="140"/>
      <c r="F1723" s="140"/>
      <c r="G1723" s="140"/>
      <c r="H1723" s="140"/>
      <c r="I1723" s="140"/>
      <c r="J1723" s="140"/>
      <c r="K1723" s="141"/>
    </row>
    <row r="1724" spans="1:238" x14ac:dyDescent="0.2">
      <c r="A1724" s="11">
        <f>ROW()-14</f>
        <v>1710</v>
      </c>
      <c r="B1724" s="32" t="s">
        <v>1769</v>
      </c>
      <c r="C1724" s="32" t="s">
        <v>1770</v>
      </c>
      <c r="D1724" s="38" t="s">
        <v>1043</v>
      </c>
      <c r="E1724" s="69">
        <v>2010.12</v>
      </c>
      <c r="F1724" s="33" t="s">
        <v>1771</v>
      </c>
      <c r="G1724" s="34">
        <v>2835</v>
      </c>
      <c r="H1724" s="34">
        <v>4512</v>
      </c>
      <c r="I1724" s="35" t="s">
        <v>18</v>
      </c>
      <c r="J1724" s="79" t="s">
        <v>17</v>
      </c>
      <c r="K1724" s="44"/>
      <c r="L1724" s="15"/>
      <c r="M1724" s="15"/>
      <c r="N1724" s="15"/>
      <c r="O1724" s="15"/>
      <c r="P1724" s="15"/>
      <c r="Q1724" s="15"/>
      <c r="R1724" s="15"/>
      <c r="S1724" s="15"/>
      <c r="T1724" s="15"/>
      <c r="U1724" s="15"/>
      <c r="V1724" s="15"/>
      <c r="W1724" s="15"/>
      <c r="X1724" s="15"/>
      <c r="Y1724" s="15"/>
      <c r="Z1724" s="15"/>
      <c r="AA1724" s="15"/>
      <c r="AB1724" s="15"/>
      <c r="AC1724" s="15"/>
      <c r="AD1724" s="15"/>
      <c r="AE1724" s="15"/>
      <c r="AF1724" s="15"/>
      <c r="AG1724" s="15"/>
      <c r="AH1724" s="15"/>
      <c r="AI1724" s="15"/>
      <c r="AJ1724" s="15"/>
      <c r="AK1724" s="15"/>
      <c r="AL1724" s="15"/>
      <c r="AM1724" s="15"/>
      <c r="AN1724" s="15"/>
      <c r="AO1724" s="15"/>
      <c r="AP1724" s="15"/>
      <c r="AQ1724" s="15"/>
      <c r="AR1724" s="15"/>
      <c r="AS1724" s="15"/>
      <c r="AT1724" s="15"/>
      <c r="AU1724" s="15"/>
      <c r="AV1724" s="15"/>
      <c r="AW1724" s="15"/>
      <c r="AX1724" s="15"/>
      <c r="AY1724" s="15"/>
      <c r="AZ1724" s="15"/>
      <c r="BA1724" s="15"/>
      <c r="BB1724" s="15"/>
      <c r="BC1724" s="15"/>
      <c r="BD1724" s="15"/>
      <c r="BE1724" s="15"/>
      <c r="BF1724" s="15"/>
      <c r="BG1724" s="15"/>
      <c r="BH1724" s="15"/>
      <c r="BI1724" s="15"/>
      <c r="BJ1724" s="15"/>
      <c r="BK1724" s="15"/>
      <c r="BL1724" s="15"/>
      <c r="BM1724" s="15"/>
      <c r="BN1724" s="15"/>
      <c r="BO1724" s="15"/>
      <c r="BP1724" s="15"/>
      <c r="BQ1724" s="15"/>
      <c r="BR1724" s="15"/>
      <c r="BS1724" s="15"/>
      <c r="BT1724" s="15"/>
      <c r="BU1724" s="15"/>
      <c r="BV1724" s="15"/>
      <c r="BW1724" s="15"/>
      <c r="BX1724" s="15"/>
      <c r="BY1724" s="15"/>
      <c r="BZ1724" s="15"/>
      <c r="CA1724" s="15"/>
      <c r="CB1724" s="15"/>
      <c r="CC1724" s="15"/>
      <c r="CD1724" s="15"/>
      <c r="CE1724" s="15"/>
      <c r="CF1724" s="15"/>
      <c r="CG1724" s="15"/>
      <c r="CH1724" s="15"/>
      <c r="CI1724" s="15"/>
      <c r="CJ1724" s="15"/>
      <c r="CK1724" s="15"/>
      <c r="CL1724" s="15"/>
      <c r="CM1724" s="15"/>
      <c r="CN1724" s="15"/>
      <c r="CO1724" s="15"/>
      <c r="CP1724" s="15"/>
      <c r="CQ1724" s="15"/>
      <c r="CR1724" s="15"/>
      <c r="CS1724" s="15"/>
      <c r="CT1724" s="15"/>
      <c r="CU1724" s="15"/>
      <c r="CV1724" s="15"/>
      <c r="CW1724" s="15"/>
      <c r="CX1724" s="15"/>
      <c r="CY1724" s="15"/>
      <c r="CZ1724" s="15"/>
      <c r="DA1724" s="15"/>
      <c r="DB1724" s="15"/>
      <c r="DC1724" s="15"/>
      <c r="DD1724" s="15"/>
      <c r="DE1724" s="15"/>
      <c r="DF1724" s="15"/>
      <c r="DG1724" s="15"/>
      <c r="DH1724" s="15"/>
      <c r="DI1724" s="15"/>
      <c r="DJ1724" s="15"/>
      <c r="DK1724" s="15"/>
      <c r="DL1724" s="15"/>
      <c r="DM1724" s="15"/>
      <c r="DN1724" s="15"/>
      <c r="DO1724" s="15"/>
      <c r="DP1724" s="15"/>
      <c r="DQ1724" s="15"/>
      <c r="DR1724" s="15"/>
      <c r="DS1724" s="15"/>
      <c r="DT1724" s="15"/>
      <c r="DU1724" s="15"/>
      <c r="DV1724" s="15"/>
      <c r="DW1724" s="15"/>
      <c r="DX1724" s="15"/>
      <c r="DY1724" s="15"/>
      <c r="DZ1724" s="15"/>
      <c r="EA1724" s="15"/>
      <c r="EB1724" s="15"/>
      <c r="EC1724" s="15"/>
      <c r="ED1724" s="15"/>
      <c r="EE1724" s="15"/>
      <c r="EF1724" s="15"/>
      <c r="EG1724" s="15"/>
      <c r="EH1724" s="15"/>
      <c r="EI1724" s="15"/>
      <c r="EJ1724" s="15"/>
      <c r="EK1724" s="15"/>
      <c r="EL1724" s="15"/>
      <c r="EM1724" s="15"/>
      <c r="EN1724" s="15"/>
      <c r="EO1724" s="15"/>
      <c r="EP1724" s="15"/>
      <c r="EQ1724" s="15"/>
      <c r="ER1724" s="15"/>
      <c r="ES1724" s="15"/>
      <c r="ET1724" s="15"/>
      <c r="EU1724" s="15"/>
      <c r="EV1724" s="15"/>
      <c r="EW1724" s="15"/>
      <c r="EX1724" s="15"/>
      <c r="EY1724" s="15"/>
      <c r="EZ1724" s="15"/>
      <c r="FA1724" s="15"/>
      <c r="FB1724" s="15"/>
      <c r="FC1724" s="15"/>
      <c r="FD1724" s="15"/>
      <c r="FE1724" s="15"/>
      <c r="FF1724" s="15"/>
      <c r="FG1724" s="15"/>
      <c r="FH1724" s="15"/>
      <c r="FI1724" s="15"/>
      <c r="FJ1724" s="15"/>
      <c r="FK1724" s="15"/>
      <c r="FL1724" s="15"/>
      <c r="FM1724" s="15"/>
      <c r="FN1724" s="15"/>
      <c r="FO1724" s="15"/>
      <c r="FP1724" s="15"/>
      <c r="FQ1724" s="15"/>
      <c r="FR1724" s="15"/>
      <c r="FS1724" s="15"/>
      <c r="FT1724" s="15"/>
      <c r="FU1724" s="15"/>
      <c r="FV1724" s="15"/>
      <c r="FW1724" s="15"/>
      <c r="FX1724" s="15"/>
      <c r="FY1724" s="15"/>
      <c r="FZ1724" s="15"/>
      <c r="GA1724" s="15"/>
      <c r="GB1724" s="15"/>
      <c r="GC1724" s="15"/>
      <c r="GD1724" s="15"/>
      <c r="GE1724" s="15"/>
      <c r="GF1724" s="15"/>
      <c r="GG1724" s="15"/>
      <c r="GH1724" s="15"/>
      <c r="GI1724" s="15"/>
      <c r="GJ1724" s="15"/>
      <c r="GK1724" s="15"/>
      <c r="GL1724" s="15"/>
      <c r="GM1724" s="15"/>
      <c r="GN1724" s="15"/>
      <c r="GO1724" s="15"/>
      <c r="GP1724" s="15"/>
      <c r="GQ1724" s="15"/>
      <c r="GR1724" s="15"/>
      <c r="GS1724" s="15"/>
      <c r="GT1724" s="15"/>
      <c r="GU1724" s="15"/>
      <c r="GV1724" s="15"/>
      <c r="GW1724" s="15"/>
      <c r="GX1724" s="15"/>
      <c r="GY1724" s="15"/>
      <c r="GZ1724" s="15"/>
      <c r="HA1724" s="15"/>
      <c r="HB1724" s="15"/>
      <c r="HC1724" s="15"/>
      <c r="HD1724" s="15"/>
      <c r="HE1724" s="15"/>
      <c r="HF1724" s="15"/>
      <c r="HG1724" s="15"/>
      <c r="HH1724" s="15"/>
      <c r="HI1724" s="15"/>
      <c r="HJ1724" s="15"/>
      <c r="HK1724" s="15"/>
      <c r="HL1724" s="15"/>
      <c r="HM1724" s="15"/>
      <c r="HN1724" s="15"/>
      <c r="HO1724" s="15"/>
      <c r="HP1724" s="15"/>
      <c r="HQ1724" s="15"/>
      <c r="HR1724" s="15"/>
      <c r="HS1724" s="15"/>
      <c r="HT1724" s="15"/>
      <c r="HU1724" s="15"/>
      <c r="HV1724" s="15"/>
      <c r="HW1724" s="15"/>
      <c r="HX1724" s="15"/>
      <c r="HY1724" s="15"/>
      <c r="HZ1724" s="15"/>
      <c r="IA1724" s="15"/>
      <c r="IB1724" s="15"/>
      <c r="IC1724" s="15"/>
      <c r="ID1724" s="15"/>
    </row>
    <row r="1725" spans="1:238" x14ac:dyDescent="0.2">
      <c r="A1725" s="11">
        <f t="shared" ref="A1725:A1750" si="32">ROW()-14</f>
        <v>1711</v>
      </c>
      <c r="B1725" s="32" t="s">
        <v>551</v>
      </c>
      <c r="C1725" s="32" t="s">
        <v>1770</v>
      </c>
      <c r="D1725" s="38" t="s">
        <v>1043</v>
      </c>
      <c r="E1725" s="69">
        <v>2011.11</v>
      </c>
      <c r="F1725" s="33" t="s">
        <v>1772</v>
      </c>
      <c r="G1725" s="34">
        <v>3981</v>
      </c>
      <c r="H1725" s="34">
        <v>6960</v>
      </c>
      <c r="I1725" s="35" t="s">
        <v>18</v>
      </c>
      <c r="J1725" s="35" t="s">
        <v>17</v>
      </c>
      <c r="K1725" s="36"/>
    </row>
    <row r="1726" spans="1:238" x14ac:dyDescent="0.2">
      <c r="A1726" s="11">
        <f t="shared" si="32"/>
        <v>1712</v>
      </c>
      <c r="B1726" s="32" t="s">
        <v>1773</v>
      </c>
      <c r="C1726" s="32" t="s">
        <v>1770</v>
      </c>
      <c r="D1726" s="38" t="s">
        <v>1043</v>
      </c>
      <c r="E1726" s="68">
        <v>2012.06</v>
      </c>
      <c r="F1726" s="33" t="s">
        <v>1774</v>
      </c>
      <c r="G1726" s="34">
        <v>2346</v>
      </c>
      <c r="H1726" s="34">
        <v>3337</v>
      </c>
      <c r="I1726" s="37" t="s">
        <v>1268</v>
      </c>
      <c r="J1726" s="35" t="s">
        <v>17</v>
      </c>
      <c r="K1726" s="36"/>
      <c r="L1726" s="14"/>
      <c r="M1726" s="14"/>
      <c r="N1726" s="14"/>
      <c r="O1726" s="14"/>
      <c r="P1726" s="14"/>
      <c r="Q1726" s="14"/>
      <c r="R1726" s="14"/>
      <c r="S1726" s="14"/>
      <c r="T1726" s="14"/>
      <c r="U1726" s="14"/>
      <c r="V1726" s="14"/>
      <c r="W1726" s="14"/>
      <c r="X1726" s="14"/>
      <c r="Y1726" s="14"/>
      <c r="Z1726" s="14"/>
      <c r="AA1726" s="14"/>
      <c r="AB1726" s="14"/>
      <c r="AC1726" s="14"/>
      <c r="AD1726" s="14"/>
      <c r="AE1726" s="14"/>
      <c r="AF1726" s="14"/>
      <c r="AG1726" s="14"/>
      <c r="AH1726" s="14"/>
      <c r="AI1726" s="14"/>
      <c r="AJ1726" s="14"/>
      <c r="AK1726" s="14"/>
      <c r="AL1726" s="14"/>
      <c r="AM1726" s="14"/>
      <c r="AN1726" s="14"/>
      <c r="AO1726" s="14"/>
      <c r="AP1726" s="14"/>
      <c r="AQ1726" s="14"/>
      <c r="AR1726" s="14"/>
      <c r="AS1726" s="14"/>
      <c r="AT1726" s="14"/>
      <c r="AU1726" s="14"/>
      <c r="AV1726" s="14"/>
      <c r="AW1726" s="14"/>
      <c r="AX1726" s="14"/>
      <c r="AY1726" s="14"/>
      <c r="AZ1726" s="14"/>
      <c r="BA1726" s="14"/>
      <c r="BB1726" s="14"/>
      <c r="BC1726" s="14"/>
      <c r="BD1726" s="14"/>
      <c r="BE1726" s="14"/>
      <c r="BF1726" s="14"/>
      <c r="BG1726" s="14"/>
      <c r="BH1726" s="14"/>
      <c r="BI1726" s="14"/>
      <c r="BJ1726" s="14"/>
      <c r="BK1726" s="14"/>
      <c r="BL1726" s="14"/>
      <c r="BM1726" s="14"/>
      <c r="BN1726" s="14"/>
      <c r="BO1726" s="14"/>
      <c r="BP1726" s="14"/>
      <c r="BQ1726" s="14"/>
      <c r="BR1726" s="14"/>
      <c r="BS1726" s="14"/>
      <c r="BT1726" s="14"/>
      <c r="BU1726" s="14"/>
      <c r="BV1726" s="14"/>
      <c r="BW1726" s="14"/>
      <c r="BX1726" s="14"/>
      <c r="BY1726" s="14"/>
      <c r="BZ1726" s="14"/>
      <c r="CA1726" s="14"/>
      <c r="CB1726" s="14"/>
      <c r="CC1726" s="14"/>
      <c r="CD1726" s="14"/>
      <c r="CE1726" s="14"/>
      <c r="CF1726" s="14"/>
      <c r="CG1726" s="14"/>
      <c r="CH1726" s="14"/>
      <c r="CI1726" s="14"/>
      <c r="CJ1726" s="14"/>
      <c r="CK1726" s="14"/>
      <c r="CL1726" s="14"/>
      <c r="CM1726" s="14"/>
      <c r="CN1726" s="14"/>
      <c r="CO1726" s="14"/>
      <c r="CP1726" s="14"/>
      <c r="CQ1726" s="14"/>
      <c r="CR1726" s="14"/>
      <c r="CS1726" s="14"/>
      <c r="CT1726" s="14"/>
      <c r="CU1726" s="14"/>
      <c r="CV1726" s="14"/>
      <c r="CW1726" s="14"/>
      <c r="CX1726" s="14"/>
      <c r="CY1726" s="14"/>
      <c r="CZ1726" s="14"/>
      <c r="DA1726" s="14"/>
      <c r="DB1726" s="14"/>
      <c r="DC1726" s="14"/>
      <c r="DD1726" s="14"/>
      <c r="DE1726" s="14"/>
      <c r="DF1726" s="14"/>
      <c r="DG1726" s="14"/>
      <c r="DH1726" s="14"/>
      <c r="DI1726" s="14"/>
      <c r="DJ1726" s="14"/>
      <c r="DK1726" s="14"/>
      <c r="DL1726" s="14"/>
      <c r="DM1726" s="14"/>
      <c r="DN1726" s="14"/>
      <c r="DO1726" s="14"/>
      <c r="DP1726" s="14"/>
      <c r="DQ1726" s="14"/>
      <c r="DR1726" s="14"/>
      <c r="DS1726" s="14"/>
      <c r="DT1726" s="14"/>
      <c r="DU1726" s="14"/>
      <c r="DV1726" s="14"/>
      <c r="DW1726" s="14"/>
      <c r="DX1726" s="14"/>
      <c r="DY1726" s="14"/>
      <c r="DZ1726" s="14"/>
      <c r="EA1726" s="14"/>
      <c r="EB1726" s="14"/>
      <c r="EC1726" s="14"/>
      <c r="ED1726" s="14"/>
      <c r="EE1726" s="14"/>
      <c r="EF1726" s="14"/>
      <c r="EG1726" s="14"/>
      <c r="EH1726" s="14"/>
      <c r="EI1726" s="14"/>
      <c r="EJ1726" s="14"/>
      <c r="EK1726" s="14"/>
      <c r="EL1726" s="14"/>
      <c r="EM1726" s="14"/>
      <c r="EN1726" s="14"/>
      <c r="EO1726" s="14"/>
      <c r="EP1726" s="14"/>
      <c r="EQ1726" s="14"/>
      <c r="ER1726" s="14"/>
      <c r="ES1726" s="14"/>
      <c r="ET1726" s="14"/>
      <c r="EU1726" s="14"/>
      <c r="EV1726" s="14"/>
      <c r="EW1726" s="14"/>
      <c r="EX1726" s="14"/>
      <c r="EY1726" s="14"/>
      <c r="EZ1726" s="14"/>
      <c r="FA1726" s="14"/>
      <c r="FB1726" s="14"/>
      <c r="FC1726" s="14"/>
      <c r="FD1726" s="14"/>
      <c r="FE1726" s="14"/>
      <c r="FF1726" s="14"/>
      <c r="FG1726" s="14"/>
      <c r="FH1726" s="14"/>
      <c r="FI1726" s="14"/>
      <c r="FJ1726" s="14"/>
      <c r="FK1726" s="14"/>
      <c r="FL1726" s="14"/>
      <c r="FM1726" s="14"/>
      <c r="FN1726" s="14"/>
      <c r="FO1726" s="14"/>
      <c r="FP1726" s="14"/>
      <c r="FQ1726" s="14"/>
      <c r="FR1726" s="14"/>
      <c r="FS1726" s="14"/>
      <c r="FT1726" s="14"/>
      <c r="FU1726" s="14"/>
      <c r="FV1726" s="14"/>
      <c r="FW1726" s="14"/>
      <c r="FX1726" s="14"/>
      <c r="FY1726" s="14"/>
      <c r="FZ1726" s="14"/>
      <c r="GA1726" s="14"/>
      <c r="GB1726" s="14"/>
      <c r="GC1726" s="14"/>
      <c r="GD1726" s="14"/>
      <c r="GE1726" s="14"/>
      <c r="GF1726" s="14"/>
      <c r="GG1726" s="14"/>
      <c r="GH1726" s="14"/>
      <c r="GI1726" s="14"/>
      <c r="GJ1726" s="14"/>
      <c r="GK1726" s="14"/>
      <c r="GL1726" s="14"/>
      <c r="GM1726" s="14"/>
      <c r="GN1726" s="14"/>
      <c r="GO1726" s="14"/>
      <c r="GP1726" s="14"/>
      <c r="GQ1726" s="14"/>
      <c r="GR1726" s="14"/>
      <c r="GS1726" s="14"/>
      <c r="GT1726" s="14"/>
      <c r="GU1726" s="14"/>
      <c r="GV1726" s="14"/>
      <c r="GW1726" s="14"/>
      <c r="GX1726" s="14"/>
      <c r="GY1726" s="14"/>
      <c r="GZ1726" s="14"/>
      <c r="HA1726" s="14"/>
      <c r="HB1726" s="14"/>
      <c r="HC1726" s="14"/>
      <c r="HD1726" s="14"/>
      <c r="HE1726" s="14"/>
      <c r="HF1726" s="14"/>
      <c r="HG1726" s="14"/>
      <c r="HH1726" s="14"/>
      <c r="HI1726" s="14"/>
      <c r="HJ1726" s="14"/>
      <c r="HK1726" s="14"/>
      <c r="HL1726" s="14"/>
      <c r="HM1726" s="14"/>
      <c r="HN1726" s="14"/>
      <c r="HO1726" s="14"/>
      <c r="HP1726" s="14"/>
      <c r="HQ1726" s="14"/>
      <c r="HR1726" s="14"/>
      <c r="HS1726" s="14"/>
      <c r="HT1726" s="14"/>
      <c r="HU1726" s="14"/>
      <c r="HV1726" s="14"/>
      <c r="HW1726" s="14"/>
      <c r="HX1726" s="14"/>
      <c r="HY1726" s="14"/>
      <c r="HZ1726" s="14"/>
      <c r="IA1726" s="14"/>
      <c r="IB1726" s="14"/>
      <c r="IC1726" s="14"/>
      <c r="ID1726" s="14"/>
    </row>
    <row r="1727" spans="1:238" x14ac:dyDescent="0.2">
      <c r="A1727" s="11">
        <f t="shared" si="32"/>
        <v>1713</v>
      </c>
      <c r="B1727" s="32" t="s">
        <v>1775</v>
      </c>
      <c r="C1727" s="32" t="s">
        <v>1770</v>
      </c>
      <c r="D1727" s="38" t="s">
        <v>1043</v>
      </c>
      <c r="E1727" s="68">
        <v>2012.06</v>
      </c>
      <c r="F1727" s="33" t="s">
        <v>1774</v>
      </c>
      <c r="G1727" s="34">
        <v>1518</v>
      </c>
      <c r="H1727" s="34">
        <v>2234</v>
      </c>
      <c r="I1727" s="37" t="s">
        <v>1268</v>
      </c>
      <c r="J1727" s="35" t="s">
        <v>17</v>
      </c>
      <c r="K1727" s="36"/>
      <c r="L1727" s="14"/>
      <c r="M1727" s="14"/>
      <c r="N1727" s="14"/>
      <c r="O1727" s="14"/>
      <c r="P1727" s="14"/>
      <c r="Q1727" s="14"/>
      <c r="R1727" s="14"/>
      <c r="S1727" s="14"/>
      <c r="T1727" s="14"/>
      <c r="U1727" s="14"/>
      <c r="V1727" s="14"/>
      <c r="W1727" s="14"/>
      <c r="X1727" s="14"/>
      <c r="Y1727" s="14"/>
      <c r="Z1727" s="14"/>
      <c r="AA1727" s="14"/>
      <c r="AB1727" s="14"/>
      <c r="AC1727" s="14"/>
      <c r="AD1727" s="14"/>
      <c r="AE1727" s="14"/>
      <c r="AF1727" s="14"/>
      <c r="AG1727" s="14"/>
      <c r="AH1727" s="14"/>
      <c r="AI1727" s="14"/>
      <c r="AJ1727" s="14"/>
      <c r="AK1727" s="14"/>
      <c r="AL1727" s="14"/>
      <c r="AM1727" s="14"/>
      <c r="AN1727" s="14"/>
      <c r="AO1727" s="14"/>
      <c r="AP1727" s="14"/>
      <c r="AQ1727" s="14"/>
      <c r="AR1727" s="14"/>
      <c r="AS1727" s="14"/>
      <c r="AT1727" s="14"/>
      <c r="AU1727" s="14"/>
      <c r="AV1727" s="14"/>
      <c r="AW1727" s="14"/>
      <c r="AX1727" s="14"/>
      <c r="AY1727" s="14"/>
      <c r="AZ1727" s="14"/>
      <c r="BA1727" s="14"/>
      <c r="BB1727" s="14"/>
      <c r="BC1727" s="14"/>
      <c r="BD1727" s="14"/>
      <c r="BE1727" s="14"/>
      <c r="BF1727" s="14"/>
      <c r="BG1727" s="14"/>
      <c r="BH1727" s="14"/>
      <c r="BI1727" s="14"/>
      <c r="BJ1727" s="14"/>
      <c r="BK1727" s="14"/>
      <c r="BL1727" s="14"/>
      <c r="BM1727" s="14"/>
      <c r="BN1727" s="14"/>
      <c r="BO1727" s="14"/>
      <c r="BP1727" s="14"/>
      <c r="BQ1727" s="14"/>
      <c r="BR1727" s="14"/>
      <c r="BS1727" s="14"/>
      <c r="BT1727" s="14"/>
      <c r="BU1727" s="14"/>
      <c r="BV1727" s="14"/>
      <c r="BW1727" s="14"/>
      <c r="BX1727" s="14"/>
      <c r="BY1727" s="14"/>
      <c r="BZ1727" s="14"/>
      <c r="CA1727" s="14"/>
      <c r="CB1727" s="14"/>
      <c r="CC1727" s="14"/>
      <c r="CD1727" s="14"/>
      <c r="CE1727" s="14"/>
      <c r="CF1727" s="14"/>
      <c r="CG1727" s="14"/>
      <c r="CH1727" s="14"/>
      <c r="CI1727" s="14"/>
      <c r="CJ1727" s="14"/>
      <c r="CK1727" s="14"/>
      <c r="CL1727" s="14"/>
      <c r="CM1727" s="14"/>
      <c r="CN1727" s="14"/>
      <c r="CO1727" s="14"/>
      <c r="CP1727" s="14"/>
      <c r="CQ1727" s="14"/>
      <c r="CR1727" s="14"/>
      <c r="CS1727" s="14"/>
      <c r="CT1727" s="14"/>
      <c r="CU1727" s="14"/>
      <c r="CV1727" s="14"/>
      <c r="CW1727" s="14"/>
      <c r="CX1727" s="14"/>
      <c r="CY1727" s="14"/>
      <c r="CZ1727" s="14"/>
      <c r="DA1727" s="14"/>
      <c r="DB1727" s="14"/>
      <c r="DC1727" s="14"/>
      <c r="DD1727" s="14"/>
      <c r="DE1727" s="14"/>
      <c r="DF1727" s="14"/>
      <c r="DG1727" s="14"/>
      <c r="DH1727" s="14"/>
      <c r="DI1727" s="14"/>
      <c r="DJ1727" s="14"/>
      <c r="DK1727" s="14"/>
      <c r="DL1727" s="14"/>
      <c r="DM1727" s="14"/>
      <c r="DN1727" s="14"/>
      <c r="DO1727" s="14"/>
      <c r="DP1727" s="14"/>
      <c r="DQ1727" s="14"/>
      <c r="DR1727" s="14"/>
      <c r="DS1727" s="14"/>
      <c r="DT1727" s="14"/>
      <c r="DU1727" s="14"/>
      <c r="DV1727" s="14"/>
      <c r="DW1727" s="14"/>
      <c r="DX1727" s="14"/>
      <c r="DY1727" s="14"/>
      <c r="DZ1727" s="14"/>
      <c r="EA1727" s="14"/>
      <c r="EB1727" s="14"/>
      <c r="EC1727" s="14"/>
      <c r="ED1727" s="14"/>
      <c r="EE1727" s="14"/>
      <c r="EF1727" s="14"/>
      <c r="EG1727" s="14"/>
      <c r="EH1727" s="14"/>
      <c r="EI1727" s="14"/>
      <c r="EJ1727" s="14"/>
      <c r="EK1727" s="14"/>
      <c r="EL1727" s="14"/>
      <c r="EM1727" s="14"/>
      <c r="EN1727" s="14"/>
      <c r="EO1727" s="14"/>
      <c r="EP1727" s="14"/>
      <c r="EQ1727" s="14"/>
      <c r="ER1727" s="14"/>
      <c r="ES1727" s="14"/>
      <c r="ET1727" s="14"/>
      <c r="EU1727" s="14"/>
      <c r="EV1727" s="14"/>
      <c r="EW1727" s="14"/>
      <c r="EX1727" s="14"/>
      <c r="EY1727" s="14"/>
      <c r="EZ1727" s="14"/>
      <c r="FA1727" s="14"/>
      <c r="FB1727" s="14"/>
      <c r="FC1727" s="14"/>
      <c r="FD1727" s="14"/>
      <c r="FE1727" s="14"/>
      <c r="FF1727" s="14"/>
      <c r="FG1727" s="14"/>
      <c r="FH1727" s="14"/>
      <c r="FI1727" s="14"/>
      <c r="FJ1727" s="14"/>
      <c r="FK1727" s="14"/>
      <c r="FL1727" s="14"/>
      <c r="FM1727" s="14"/>
      <c r="FN1727" s="14"/>
      <c r="FO1727" s="14"/>
      <c r="FP1727" s="14"/>
      <c r="FQ1727" s="14"/>
      <c r="FR1727" s="14"/>
      <c r="FS1727" s="14"/>
      <c r="FT1727" s="14"/>
      <c r="FU1727" s="14"/>
      <c r="FV1727" s="14"/>
      <c r="FW1727" s="14"/>
      <c r="FX1727" s="14"/>
      <c r="FY1727" s="14"/>
      <c r="FZ1727" s="14"/>
      <c r="GA1727" s="14"/>
      <c r="GB1727" s="14"/>
      <c r="GC1727" s="14"/>
      <c r="GD1727" s="14"/>
      <c r="GE1727" s="14"/>
      <c r="GF1727" s="14"/>
      <c r="GG1727" s="14"/>
      <c r="GH1727" s="14"/>
      <c r="GI1727" s="14"/>
      <c r="GJ1727" s="14"/>
      <c r="GK1727" s="14"/>
      <c r="GL1727" s="14"/>
      <c r="GM1727" s="14"/>
      <c r="GN1727" s="14"/>
      <c r="GO1727" s="14"/>
      <c r="GP1727" s="14"/>
      <c r="GQ1727" s="14"/>
      <c r="GR1727" s="14"/>
      <c r="GS1727" s="14"/>
      <c r="GT1727" s="14"/>
      <c r="GU1727" s="14"/>
      <c r="GV1727" s="14"/>
      <c r="GW1727" s="14"/>
      <c r="GX1727" s="14"/>
      <c r="GY1727" s="14"/>
      <c r="GZ1727" s="14"/>
      <c r="HA1727" s="14"/>
      <c r="HB1727" s="14"/>
      <c r="HC1727" s="14"/>
      <c r="HD1727" s="14"/>
      <c r="HE1727" s="14"/>
      <c r="HF1727" s="14"/>
      <c r="HG1727" s="14"/>
      <c r="HH1727" s="14"/>
      <c r="HI1727" s="14"/>
      <c r="HJ1727" s="14"/>
      <c r="HK1727" s="14"/>
      <c r="HL1727" s="14"/>
      <c r="HM1727" s="14"/>
      <c r="HN1727" s="14"/>
      <c r="HO1727" s="14"/>
      <c r="HP1727" s="14"/>
      <c r="HQ1727" s="14"/>
      <c r="HR1727" s="14"/>
      <c r="HS1727" s="14"/>
      <c r="HT1727" s="14"/>
      <c r="HU1727" s="14"/>
      <c r="HV1727" s="14"/>
      <c r="HW1727" s="14"/>
      <c r="HX1727" s="14"/>
      <c r="HY1727" s="14"/>
      <c r="HZ1727" s="14"/>
      <c r="IA1727" s="14"/>
      <c r="IB1727" s="14"/>
      <c r="IC1727" s="14"/>
      <c r="ID1727" s="14"/>
    </row>
    <row r="1728" spans="1:238" x14ac:dyDescent="0.2">
      <c r="A1728" s="11">
        <f t="shared" si="32"/>
        <v>1714</v>
      </c>
      <c r="B1728" s="38" t="s">
        <v>1776</v>
      </c>
      <c r="C1728" s="32" t="s">
        <v>1770</v>
      </c>
      <c r="D1728" s="38" t="s">
        <v>1043</v>
      </c>
      <c r="E1728" s="68">
        <v>2013.02</v>
      </c>
      <c r="F1728" s="33" t="s">
        <v>1273</v>
      </c>
      <c r="G1728" s="34">
        <v>1561</v>
      </c>
      <c r="H1728" s="34">
        <v>5288</v>
      </c>
      <c r="I1728" s="37" t="s">
        <v>19</v>
      </c>
      <c r="J1728" s="35" t="s">
        <v>17</v>
      </c>
      <c r="K1728" s="36"/>
    </row>
    <row r="1729" spans="1:238" x14ac:dyDescent="0.2">
      <c r="A1729" s="11">
        <f t="shared" si="32"/>
        <v>1715</v>
      </c>
      <c r="B1729" s="38" t="s">
        <v>1777</v>
      </c>
      <c r="C1729" s="32" t="s">
        <v>1770</v>
      </c>
      <c r="D1729" s="38" t="s">
        <v>1043</v>
      </c>
      <c r="E1729" s="68">
        <v>2013.03</v>
      </c>
      <c r="F1729" s="33" t="s">
        <v>1778</v>
      </c>
      <c r="G1729" s="34">
        <v>2433</v>
      </c>
      <c r="H1729" s="34">
        <v>5947</v>
      </c>
      <c r="I1729" s="37" t="s">
        <v>19</v>
      </c>
      <c r="J1729" s="35" t="s">
        <v>17</v>
      </c>
      <c r="K1729" s="36"/>
    </row>
    <row r="1730" spans="1:238" x14ac:dyDescent="0.2">
      <c r="A1730" s="11">
        <f t="shared" si="32"/>
        <v>1716</v>
      </c>
      <c r="B1730" s="38" t="s">
        <v>1779</v>
      </c>
      <c r="C1730" s="32" t="s">
        <v>1770</v>
      </c>
      <c r="D1730" s="38" t="s">
        <v>1043</v>
      </c>
      <c r="E1730" s="68">
        <v>2013.04</v>
      </c>
      <c r="F1730" s="33" t="s">
        <v>1780</v>
      </c>
      <c r="G1730" s="34">
        <v>2632</v>
      </c>
      <c r="H1730" s="34">
        <v>4792</v>
      </c>
      <c r="I1730" s="37" t="s">
        <v>18</v>
      </c>
      <c r="J1730" s="35" t="s">
        <v>17</v>
      </c>
      <c r="K1730" s="36"/>
    </row>
    <row r="1731" spans="1:238" x14ac:dyDescent="0.2">
      <c r="A1731" s="11">
        <f t="shared" si="32"/>
        <v>1717</v>
      </c>
      <c r="B1731" s="38" t="s">
        <v>1781</v>
      </c>
      <c r="C1731" s="32" t="s">
        <v>1770</v>
      </c>
      <c r="D1731" s="38" t="s">
        <v>1043</v>
      </c>
      <c r="E1731" s="68">
        <v>2013.04</v>
      </c>
      <c r="F1731" s="33" t="s">
        <v>1780</v>
      </c>
      <c r="G1731" s="34">
        <v>2499</v>
      </c>
      <c r="H1731" s="34">
        <v>4958</v>
      </c>
      <c r="I1731" s="37" t="s">
        <v>15</v>
      </c>
      <c r="J1731" s="35" t="s">
        <v>17</v>
      </c>
      <c r="K1731" s="36"/>
    </row>
    <row r="1732" spans="1:238" x14ac:dyDescent="0.2">
      <c r="A1732" s="11">
        <f t="shared" si="32"/>
        <v>1718</v>
      </c>
      <c r="B1732" s="38" t="s">
        <v>1782</v>
      </c>
      <c r="C1732" s="32" t="s">
        <v>1770</v>
      </c>
      <c r="D1732" s="38" t="s">
        <v>1043</v>
      </c>
      <c r="E1732" s="68">
        <v>2013.04</v>
      </c>
      <c r="F1732" s="33" t="s">
        <v>1780</v>
      </c>
      <c r="G1732" s="34">
        <v>2057</v>
      </c>
      <c r="H1732" s="34">
        <v>4949</v>
      </c>
      <c r="I1732" s="37" t="s">
        <v>18</v>
      </c>
      <c r="J1732" s="35" t="s">
        <v>17</v>
      </c>
      <c r="K1732" s="36"/>
    </row>
    <row r="1733" spans="1:238" x14ac:dyDescent="0.2">
      <c r="A1733" s="11">
        <f t="shared" si="32"/>
        <v>1719</v>
      </c>
      <c r="B1733" s="38" t="s">
        <v>1783</v>
      </c>
      <c r="C1733" s="32" t="s">
        <v>1770</v>
      </c>
      <c r="D1733" s="38" t="s">
        <v>1043</v>
      </c>
      <c r="E1733" s="68" t="s">
        <v>1061</v>
      </c>
      <c r="F1733" s="33" t="s">
        <v>1275</v>
      </c>
      <c r="G1733" s="34">
        <v>1285</v>
      </c>
      <c r="H1733" s="34">
        <v>2699</v>
      </c>
      <c r="I1733" s="37" t="s">
        <v>15</v>
      </c>
      <c r="J1733" s="35" t="s">
        <v>17</v>
      </c>
      <c r="K1733" s="36"/>
    </row>
    <row r="1734" spans="1:238" x14ac:dyDescent="0.2">
      <c r="A1734" s="11">
        <f t="shared" si="32"/>
        <v>1720</v>
      </c>
      <c r="B1734" s="38" t="s">
        <v>1784</v>
      </c>
      <c r="C1734" s="38" t="s">
        <v>1770</v>
      </c>
      <c r="D1734" s="38" t="s">
        <v>1043</v>
      </c>
      <c r="E1734" s="68">
        <v>2013.09</v>
      </c>
      <c r="F1734" s="33" t="s">
        <v>1696</v>
      </c>
      <c r="G1734" s="34">
        <v>1389</v>
      </c>
      <c r="H1734" s="34">
        <v>2725</v>
      </c>
      <c r="I1734" s="37" t="s">
        <v>19</v>
      </c>
      <c r="J1734" s="35" t="s">
        <v>17</v>
      </c>
      <c r="K1734" s="36"/>
      <c r="L1734" s="14"/>
      <c r="M1734" s="14"/>
      <c r="N1734" s="14"/>
      <c r="O1734" s="14"/>
      <c r="P1734" s="14"/>
      <c r="Q1734" s="14"/>
      <c r="R1734" s="14"/>
      <c r="S1734" s="14"/>
      <c r="T1734" s="14"/>
      <c r="U1734" s="14"/>
      <c r="V1734" s="14"/>
      <c r="W1734" s="14"/>
      <c r="X1734" s="14"/>
      <c r="Y1734" s="14"/>
      <c r="Z1734" s="14"/>
      <c r="AA1734" s="14"/>
      <c r="AB1734" s="14"/>
      <c r="AC1734" s="14"/>
      <c r="AD1734" s="14"/>
      <c r="AE1734" s="14"/>
      <c r="AF1734" s="14"/>
      <c r="AG1734" s="14"/>
      <c r="AH1734" s="14"/>
      <c r="AI1734" s="14"/>
      <c r="AJ1734" s="14"/>
      <c r="AK1734" s="14"/>
      <c r="AL1734" s="14"/>
      <c r="AM1734" s="14"/>
      <c r="AN1734" s="14"/>
      <c r="AO1734" s="14"/>
      <c r="AP1734" s="14"/>
      <c r="AQ1734" s="14"/>
      <c r="AR1734" s="14"/>
      <c r="AS1734" s="14"/>
      <c r="AT1734" s="14"/>
      <c r="AU1734" s="14"/>
      <c r="AV1734" s="14"/>
      <c r="AW1734" s="14"/>
      <c r="AX1734" s="14"/>
      <c r="AY1734" s="14"/>
      <c r="AZ1734" s="14"/>
      <c r="BA1734" s="14"/>
      <c r="BB1734" s="14"/>
      <c r="BC1734" s="14"/>
      <c r="BD1734" s="14"/>
      <c r="BE1734" s="14"/>
      <c r="BF1734" s="14"/>
      <c r="BG1734" s="14"/>
      <c r="BH1734" s="14"/>
      <c r="BI1734" s="14"/>
      <c r="BJ1734" s="14"/>
      <c r="BK1734" s="14"/>
      <c r="BL1734" s="14"/>
      <c r="BM1734" s="14"/>
      <c r="BN1734" s="14"/>
      <c r="BO1734" s="14"/>
      <c r="BP1734" s="14"/>
      <c r="BQ1734" s="14"/>
      <c r="BR1734" s="14"/>
      <c r="BS1734" s="14"/>
      <c r="BT1734" s="14"/>
      <c r="BU1734" s="14"/>
      <c r="BV1734" s="14"/>
      <c r="BW1734" s="14"/>
      <c r="BX1734" s="14"/>
      <c r="BY1734" s="14"/>
      <c r="BZ1734" s="14"/>
      <c r="CA1734" s="14"/>
      <c r="CB1734" s="14"/>
      <c r="CC1734" s="14"/>
      <c r="CD1734" s="14"/>
      <c r="CE1734" s="14"/>
      <c r="CF1734" s="14"/>
      <c r="CG1734" s="14"/>
      <c r="CH1734" s="14"/>
      <c r="CI1734" s="14"/>
      <c r="CJ1734" s="14"/>
      <c r="CK1734" s="14"/>
      <c r="CL1734" s="14"/>
      <c r="CM1734" s="14"/>
      <c r="CN1734" s="14"/>
      <c r="CO1734" s="14"/>
      <c r="CP1734" s="14"/>
      <c r="CQ1734" s="14"/>
      <c r="CR1734" s="14"/>
      <c r="CS1734" s="14"/>
      <c r="CT1734" s="14"/>
      <c r="CU1734" s="14"/>
      <c r="CV1734" s="14"/>
      <c r="CW1734" s="14"/>
      <c r="CX1734" s="14"/>
      <c r="CY1734" s="14"/>
      <c r="CZ1734" s="14"/>
      <c r="DA1734" s="14"/>
      <c r="DB1734" s="14"/>
      <c r="DC1734" s="14"/>
      <c r="DD1734" s="14"/>
      <c r="DE1734" s="14"/>
      <c r="DF1734" s="14"/>
      <c r="DG1734" s="14"/>
      <c r="DH1734" s="14"/>
      <c r="DI1734" s="14"/>
      <c r="DJ1734" s="14"/>
      <c r="DK1734" s="14"/>
      <c r="DL1734" s="14"/>
      <c r="DM1734" s="14"/>
      <c r="DN1734" s="14"/>
      <c r="DO1734" s="14"/>
      <c r="DP1734" s="14"/>
      <c r="DQ1734" s="14"/>
      <c r="DR1734" s="14"/>
      <c r="DS1734" s="14"/>
      <c r="DT1734" s="14"/>
      <c r="DU1734" s="14"/>
      <c r="DV1734" s="14"/>
      <c r="DW1734" s="14"/>
      <c r="DX1734" s="14"/>
      <c r="DY1734" s="14"/>
      <c r="DZ1734" s="14"/>
      <c r="EA1734" s="14"/>
      <c r="EB1734" s="14"/>
      <c r="EC1734" s="14"/>
      <c r="ED1734" s="14"/>
      <c r="EE1734" s="14"/>
      <c r="EF1734" s="14"/>
      <c r="EG1734" s="14"/>
      <c r="EH1734" s="14"/>
      <c r="EI1734" s="14"/>
      <c r="EJ1734" s="14"/>
      <c r="EK1734" s="14"/>
      <c r="EL1734" s="14"/>
      <c r="EM1734" s="14"/>
      <c r="EN1734" s="14"/>
      <c r="EO1734" s="14"/>
      <c r="EP1734" s="14"/>
      <c r="EQ1734" s="14"/>
      <c r="ER1734" s="14"/>
      <c r="ES1734" s="14"/>
      <c r="ET1734" s="14"/>
      <c r="EU1734" s="14"/>
      <c r="EV1734" s="14"/>
      <c r="EW1734" s="14"/>
      <c r="EX1734" s="14"/>
      <c r="EY1734" s="14"/>
      <c r="EZ1734" s="14"/>
      <c r="FA1734" s="14"/>
      <c r="FB1734" s="14"/>
      <c r="FC1734" s="14"/>
      <c r="FD1734" s="14"/>
      <c r="FE1734" s="14"/>
      <c r="FF1734" s="14"/>
      <c r="FG1734" s="14"/>
      <c r="FH1734" s="14"/>
      <c r="FI1734" s="14"/>
      <c r="FJ1734" s="14"/>
      <c r="FK1734" s="14"/>
      <c r="FL1734" s="14"/>
      <c r="FM1734" s="14"/>
      <c r="FN1734" s="14"/>
      <c r="FO1734" s="14"/>
      <c r="FP1734" s="14"/>
      <c r="FQ1734" s="14"/>
      <c r="FR1734" s="14"/>
      <c r="FS1734" s="14"/>
      <c r="FT1734" s="14"/>
      <c r="FU1734" s="14"/>
      <c r="FV1734" s="14"/>
      <c r="FW1734" s="14"/>
      <c r="FX1734" s="14"/>
      <c r="FY1734" s="14"/>
      <c r="FZ1734" s="14"/>
      <c r="GA1734" s="14"/>
      <c r="GB1734" s="14"/>
      <c r="GC1734" s="14"/>
      <c r="GD1734" s="14"/>
      <c r="GE1734" s="14"/>
      <c r="GF1734" s="14"/>
      <c r="GG1734" s="14"/>
      <c r="GH1734" s="14"/>
      <c r="GI1734" s="14"/>
      <c r="GJ1734" s="14"/>
      <c r="GK1734" s="14"/>
      <c r="GL1734" s="14"/>
      <c r="GM1734" s="14"/>
      <c r="GN1734" s="14"/>
      <c r="GO1734" s="14"/>
      <c r="GP1734" s="14"/>
      <c r="GQ1734" s="14"/>
      <c r="GR1734" s="14"/>
      <c r="GS1734" s="14"/>
      <c r="GT1734" s="14"/>
      <c r="GU1734" s="14"/>
      <c r="GV1734" s="14"/>
      <c r="GW1734" s="14"/>
      <c r="GX1734" s="14"/>
      <c r="GY1734" s="14"/>
      <c r="GZ1734" s="14"/>
      <c r="HA1734" s="14"/>
      <c r="HB1734" s="14"/>
      <c r="HC1734" s="14"/>
      <c r="HD1734" s="14"/>
      <c r="HE1734" s="14"/>
      <c r="HF1734" s="14"/>
      <c r="HG1734" s="14"/>
      <c r="HH1734" s="14"/>
      <c r="HI1734" s="14"/>
      <c r="HJ1734" s="14"/>
      <c r="HK1734" s="14"/>
      <c r="HL1734" s="14"/>
      <c r="HM1734" s="14"/>
      <c r="HN1734" s="14"/>
      <c r="HO1734" s="14"/>
      <c r="HP1734" s="14"/>
      <c r="HQ1734" s="14"/>
      <c r="HR1734" s="14"/>
      <c r="HS1734" s="14"/>
      <c r="HT1734" s="14"/>
      <c r="HU1734" s="14"/>
      <c r="HV1734" s="14"/>
      <c r="HW1734" s="14"/>
      <c r="HX1734" s="14"/>
      <c r="HY1734" s="14"/>
      <c r="HZ1734" s="14"/>
      <c r="IA1734" s="14"/>
      <c r="IB1734" s="14"/>
      <c r="IC1734" s="14"/>
      <c r="ID1734" s="14"/>
    </row>
    <row r="1735" spans="1:238" x14ac:dyDescent="0.2">
      <c r="A1735" s="11">
        <f t="shared" si="32"/>
        <v>1721</v>
      </c>
      <c r="B1735" s="38" t="s">
        <v>1785</v>
      </c>
      <c r="C1735" s="38" t="s">
        <v>1770</v>
      </c>
      <c r="D1735" s="38" t="s">
        <v>1043</v>
      </c>
      <c r="E1735" s="69">
        <v>2016.09</v>
      </c>
      <c r="F1735" s="40" t="s">
        <v>1519</v>
      </c>
      <c r="G1735" s="39">
        <v>2057</v>
      </c>
      <c r="H1735" s="39">
        <v>3604</v>
      </c>
      <c r="I1735" s="41" t="s">
        <v>1283</v>
      </c>
      <c r="J1735" s="43" t="s">
        <v>17</v>
      </c>
      <c r="K1735" s="42"/>
      <c r="L1735" s="12"/>
      <c r="M1735" s="12"/>
      <c r="N1735" s="12"/>
      <c r="O1735" s="12"/>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c r="AQ1735" s="12"/>
      <c r="AR1735" s="12"/>
      <c r="AS1735" s="12"/>
      <c r="AT1735" s="12"/>
      <c r="AU1735" s="12"/>
      <c r="AV1735" s="12"/>
      <c r="AW1735" s="12"/>
      <c r="AX1735" s="12"/>
      <c r="AY1735" s="12"/>
      <c r="AZ1735" s="12"/>
      <c r="BA1735" s="12"/>
      <c r="BB1735" s="12"/>
      <c r="BC1735" s="12"/>
      <c r="BD1735" s="12"/>
      <c r="BE1735" s="12"/>
      <c r="BF1735" s="12"/>
      <c r="BG1735" s="12"/>
      <c r="BH1735" s="12"/>
      <c r="BI1735" s="12"/>
      <c r="BJ1735" s="12"/>
      <c r="BK1735" s="12"/>
      <c r="BL1735" s="12"/>
      <c r="BM1735" s="12"/>
      <c r="BN1735" s="12"/>
      <c r="BO1735" s="12"/>
      <c r="BP1735" s="12"/>
      <c r="BQ1735" s="12"/>
      <c r="BR1735" s="12"/>
      <c r="BS1735" s="12"/>
      <c r="BT1735" s="12"/>
      <c r="BU1735" s="12"/>
      <c r="BV1735" s="12"/>
      <c r="BW1735" s="12"/>
      <c r="BX1735" s="12"/>
      <c r="BY1735" s="12"/>
      <c r="BZ1735" s="12"/>
      <c r="CA1735" s="12"/>
      <c r="CB1735" s="12"/>
      <c r="CC1735" s="12"/>
      <c r="CD1735" s="12"/>
      <c r="CE1735" s="12"/>
      <c r="CF1735" s="12"/>
      <c r="CG1735" s="12"/>
      <c r="CH1735" s="12"/>
      <c r="CI1735" s="12"/>
      <c r="CJ1735" s="12"/>
      <c r="CK1735" s="12"/>
      <c r="CL1735" s="12"/>
      <c r="CM1735" s="12"/>
      <c r="CN1735" s="12"/>
      <c r="CO1735" s="12"/>
      <c r="CP1735" s="12"/>
      <c r="CQ1735" s="12"/>
      <c r="CR1735" s="12"/>
      <c r="CS1735" s="12"/>
      <c r="CT1735" s="12"/>
      <c r="CU1735" s="12"/>
      <c r="CV1735" s="12"/>
      <c r="CW1735" s="12"/>
      <c r="CX1735" s="12"/>
      <c r="CY1735" s="12"/>
      <c r="CZ1735" s="12"/>
      <c r="DA1735" s="12"/>
      <c r="DB1735" s="12"/>
      <c r="DC1735" s="12"/>
      <c r="DD1735" s="12"/>
      <c r="DE1735" s="12"/>
      <c r="DF1735" s="12"/>
      <c r="DG1735" s="12"/>
      <c r="DH1735" s="12"/>
      <c r="DI1735" s="12"/>
      <c r="DJ1735" s="12"/>
      <c r="DK1735" s="12"/>
      <c r="DL1735" s="12"/>
      <c r="DM1735" s="12"/>
      <c r="DN1735" s="12"/>
      <c r="DO1735" s="12"/>
      <c r="DP1735" s="12"/>
      <c r="DQ1735" s="12"/>
      <c r="DR1735" s="12"/>
      <c r="DS1735" s="12"/>
      <c r="DT1735" s="12"/>
      <c r="DU1735" s="12"/>
      <c r="DV1735" s="12"/>
      <c r="DW1735" s="12"/>
      <c r="DX1735" s="12"/>
      <c r="DY1735" s="12"/>
      <c r="DZ1735" s="12"/>
      <c r="EA1735" s="12"/>
      <c r="EB1735" s="12"/>
      <c r="EC1735" s="12"/>
      <c r="ED1735" s="12"/>
      <c r="EE1735" s="12"/>
      <c r="EF1735" s="12"/>
      <c r="EG1735" s="12"/>
      <c r="EH1735" s="12"/>
      <c r="EI1735" s="12"/>
      <c r="EJ1735" s="12"/>
      <c r="EK1735" s="12"/>
      <c r="EL1735" s="12"/>
      <c r="EM1735" s="12"/>
      <c r="EN1735" s="12"/>
      <c r="EO1735" s="12"/>
      <c r="EP1735" s="12"/>
      <c r="EQ1735" s="12"/>
      <c r="ER1735" s="12"/>
      <c r="ES1735" s="12"/>
      <c r="ET1735" s="12"/>
      <c r="EU1735" s="12"/>
      <c r="EV1735" s="12"/>
      <c r="EW1735" s="12"/>
      <c r="EX1735" s="12"/>
      <c r="EY1735" s="12"/>
      <c r="EZ1735" s="12"/>
      <c r="FA1735" s="12"/>
      <c r="FB1735" s="12"/>
      <c r="FC1735" s="12"/>
      <c r="FD1735" s="12"/>
      <c r="FE1735" s="12"/>
      <c r="FF1735" s="12"/>
      <c r="FG1735" s="12"/>
      <c r="FH1735" s="12"/>
      <c r="FI1735" s="12"/>
      <c r="FJ1735" s="12"/>
      <c r="FK1735" s="12"/>
      <c r="FL1735" s="12"/>
      <c r="FM1735" s="12"/>
      <c r="FN1735" s="12"/>
      <c r="FO1735" s="12"/>
      <c r="FP1735" s="12"/>
      <c r="FQ1735" s="12"/>
      <c r="FR1735" s="12"/>
      <c r="FS1735" s="12"/>
      <c r="FT1735" s="12"/>
      <c r="FU1735" s="12"/>
      <c r="FV1735" s="12"/>
      <c r="FW1735" s="12"/>
      <c r="FX1735" s="12"/>
      <c r="FY1735" s="12"/>
      <c r="FZ1735" s="12"/>
      <c r="GA1735" s="12"/>
      <c r="GB1735" s="12"/>
      <c r="GC1735" s="12"/>
      <c r="GD1735" s="12"/>
      <c r="GE1735" s="12"/>
      <c r="GF1735" s="12"/>
      <c r="GG1735" s="12"/>
      <c r="GH1735" s="12"/>
      <c r="GI1735" s="12"/>
      <c r="GJ1735" s="12"/>
      <c r="GK1735" s="12"/>
      <c r="GL1735" s="12"/>
      <c r="GM1735" s="12"/>
      <c r="GN1735" s="12"/>
      <c r="GO1735" s="12"/>
      <c r="GP1735" s="12"/>
      <c r="GQ1735" s="12"/>
      <c r="GR1735" s="12"/>
      <c r="GS1735" s="12"/>
      <c r="GT1735" s="12"/>
      <c r="GU1735" s="12"/>
      <c r="GV1735" s="12"/>
      <c r="GW1735" s="12"/>
      <c r="GX1735" s="12"/>
      <c r="GY1735" s="12"/>
      <c r="GZ1735" s="12"/>
      <c r="HA1735" s="12"/>
      <c r="HB1735" s="12"/>
      <c r="HC1735" s="12"/>
      <c r="HD1735" s="12"/>
      <c r="HE1735" s="12"/>
      <c r="HF1735" s="12"/>
      <c r="HG1735" s="12"/>
      <c r="HH1735" s="12"/>
      <c r="HI1735" s="12"/>
      <c r="HJ1735" s="12"/>
      <c r="HK1735" s="12"/>
      <c r="HL1735" s="12"/>
      <c r="HM1735" s="12"/>
      <c r="HN1735" s="12"/>
      <c r="HO1735" s="12"/>
      <c r="HP1735" s="12"/>
      <c r="HQ1735" s="12"/>
      <c r="HR1735" s="12"/>
      <c r="HS1735" s="12"/>
      <c r="HT1735" s="12"/>
      <c r="HU1735" s="12"/>
      <c r="HV1735" s="12"/>
      <c r="HW1735" s="12"/>
      <c r="HX1735" s="12"/>
      <c r="HY1735" s="12"/>
      <c r="HZ1735" s="12"/>
      <c r="IA1735" s="12"/>
      <c r="IB1735" s="12"/>
      <c r="IC1735" s="12"/>
      <c r="ID1735" s="12"/>
    </row>
    <row r="1736" spans="1:238" x14ac:dyDescent="0.2">
      <c r="A1736" s="11">
        <f t="shared" si="32"/>
        <v>1722</v>
      </c>
      <c r="B1736" s="38" t="s">
        <v>552</v>
      </c>
      <c r="C1736" s="38" t="s">
        <v>1770</v>
      </c>
      <c r="D1736" s="60" t="s">
        <v>1043</v>
      </c>
      <c r="E1736" s="69">
        <v>2016.11</v>
      </c>
      <c r="F1736" s="40" t="s">
        <v>1786</v>
      </c>
      <c r="G1736" s="85">
        <v>3592</v>
      </c>
      <c r="H1736" s="85">
        <v>7123</v>
      </c>
      <c r="I1736" s="41" t="s">
        <v>18</v>
      </c>
      <c r="J1736" s="86" t="s">
        <v>17</v>
      </c>
      <c r="K1736" s="42"/>
      <c r="L1736" s="18"/>
      <c r="M1736" s="18"/>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18"/>
      <c r="AM1736" s="18"/>
      <c r="AN1736" s="18"/>
      <c r="AO1736" s="18"/>
      <c r="AP1736" s="18"/>
      <c r="AQ1736" s="18"/>
      <c r="AR1736" s="18"/>
      <c r="AS1736" s="18"/>
      <c r="AT1736" s="18"/>
      <c r="AU1736" s="18"/>
      <c r="AV1736" s="18"/>
      <c r="AW1736" s="18"/>
      <c r="AX1736" s="18"/>
      <c r="AY1736" s="18"/>
      <c r="AZ1736" s="18"/>
      <c r="BA1736" s="18"/>
      <c r="BB1736" s="18"/>
      <c r="BC1736" s="18"/>
      <c r="BD1736" s="18"/>
      <c r="BE1736" s="18"/>
      <c r="BF1736" s="18"/>
      <c r="BG1736" s="18"/>
      <c r="BH1736" s="18"/>
      <c r="BI1736" s="18"/>
      <c r="BJ1736" s="18"/>
      <c r="BK1736" s="18"/>
      <c r="BL1736" s="18"/>
      <c r="BM1736" s="18"/>
      <c r="BN1736" s="18"/>
      <c r="BO1736" s="18"/>
      <c r="BP1736" s="18"/>
      <c r="BQ1736" s="18"/>
      <c r="BR1736" s="18"/>
      <c r="BS1736" s="18"/>
      <c r="BT1736" s="18"/>
      <c r="BU1736" s="18"/>
      <c r="BV1736" s="18"/>
      <c r="BW1736" s="18"/>
      <c r="BX1736" s="18"/>
      <c r="BY1736" s="18"/>
      <c r="BZ1736" s="18"/>
      <c r="CA1736" s="18"/>
      <c r="CB1736" s="18"/>
      <c r="CC1736" s="18"/>
      <c r="CD1736" s="18"/>
      <c r="CE1736" s="18"/>
      <c r="CF1736" s="18"/>
      <c r="CG1736" s="18"/>
      <c r="CH1736" s="18"/>
      <c r="CI1736" s="18"/>
      <c r="CJ1736" s="18"/>
      <c r="CK1736" s="18"/>
      <c r="CL1736" s="18"/>
      <c r="CM1736" s="18"/>
      <c r="CN1736" s="18"/>
      <c r="CO1736" s="18"/>
      <c r="CP1736" s="18"/>
      <c r="CQ1736" s="18"/>
      <c r="CR1736" s="18"/>
      <c r="CS1736" s="18"/>
      <c r="CT1736" s="18"/>
      <c r="CU1736" s="18"/>
      <c r="CV1736" s="18"/>
      <c r="CW1736" s="18"/>
      <c r="CX1736" s="18"/>
      <c r="CY1736" s="18"/>
      <c r="CZ1736" s="18"/>
      <c r="DA1736" s="18"/>
      <c r="DB1736" s="18"/>
      <c r="DC1736" s="18"/>
      <c r="DD1736" s="18"/>
      <c r="DE1736" s="18"/>
      <c r="DF1736" s="18"/>
      <c r="DG1736" s="18"/>
      <c r="DH1736" s="18"/>
      <c r="DI1736" s="18"/>
      <c r="DJ1736" s="18"/>
      <c r="DK1736" s="18"/>
      <c r="DL1736" s="18"/>
      <c r="DM1736" s="18"/>
      <c r="DN1736" s="18"/>
      <c r="DO1736" s="18"/>
      <c r="DP1736" s="18"/>
      <c r="DQ1736" s="18"/>
      <c r="DR1736" s="18"/>
      <c r="DS1736" s="18"/>
      <c r="DT1736" s="18"/>
      <c r="DU1736" s="18"/>
      <c r="DV1736" s="18"/>
      <c r="DW1736" s="18"/>
      <c r="DX1736" s="18"/>
      <c r="DY1736" s="18"/>
      <c r="DZ1736" s="18"/>
      <c r="EA1736" s="18"/>
      <c r="EB1736" s="18"/>
      <c r="EC1736" s="18"/>
      <c r="ED1736" s="18"/>
      <c r="EE1736" s="18"/>
      <c r="EF1736" s="18"/>
      <c r="EG1736" s="18"/>
      <c r="EH1736" s="18"/>
      <c r="EI1736" s="18"/>
      <c r="EJ1736" s="18"/>
      <c r="EK1736" s="18"/>
      <c r="EL1736" s="18"/>
      <c r="EM1736" s="18"/>
      <c r="EN1736" s="18"/>
      <c r="EO1736" s="18"/>
      <c r="EP1736" s="18"/>
      <c r="EQ1736" s="18"/>
      <c r="ER1736" s="18"/>
      <c r="ES1736" s="18"/>
      <c r="ET1736" s="18"/>
      <c r="EU1736" s="18"/>
      <c r="EV1736" s="18"/>
      <c r="EW1736" s="18"/>
      <c r="EX1736" s="18"/>
      <c r="EY1736" s="18"/>
      <c r="EZ1736" s="18"/>
      <c r="FA1736" s="18"/>
      <c r="FB1736" s="18"/>
      <c r="FC1736" s="18"/>
      <c r="FD1736" s="18"/>
      <c r="FE1736" s="18"/>
      <c r="FF1736" s="18"/>
      <c r="FG1736" s="18"/>
      <c r="FH1736" s="18"/>
      <c r="FI1736" s="18"/>
      <c r="FJ1736" s="18"/>
      <c r="FK1736" s="18"/>
      <c r="FL1736" s="18"/>
      <c r="FM1736" s="18"/>
      <c r="FN1736" s="18"/>
      <c r="FO1736" s="18"/>
      <c r="FP1736" s="18"/>
      <c r="FQ1736" s="18"/>
      <c r="FR1736" s="18"/>
      <c r="FS1736" s="18"/>
      <c r="FT1736" s="18"/>
      <c r="FU1736" s="18"/>
      <c r="FV1736" s="18"/>
      <c r="FW1736" s="18"/>
      <c r="FX1736" s="18"/>
      <c r="FY1736" s="18"/>
      <c r="FZ1736" s="18"/>
      <c r="GA1736" s="18"/>
      <c r="GB1736" s="18"/>
      <c r="GC1736" s="18"/>
      <c r="GD1736" s="18"/>
      <c r="GE1736" s="18"/>
      <c r="GF1736" s="18"/>
      <c r="GG1736" s="18"/>
      <c r="GH1736" s="18"/>
      <c r="GI1736" s="18"/>
      <c r="GJ1736" s="18"/>
      <c r="GK1736" s="18"/>
      <c r="GL1736" s="18"/>
      <c r="GM1736" s="18"/>
      <c r="GN1736" s="18"/>
      <c r="GO1736" s="18"/>
      <c r="GP1736" s="18"/>
      <c r="GQ1736" s="18"/>
      <c r="GR1736" s="18"/>
      <c r="GS1736" s="18"/>
      <c r="GT1736" s="18"/>
      <c r="GU1736" s="18"/>
      <c r="GV1736" s="18"/>
      <c r="GW1736" s="18"/>
      <c r="GX1736" s="18"/>
      <c r="GY1736" s="18"/>
      <c r="GZ1736" s="18"/>
      <c r="HA1736" s="18"/>
      <c r="HB1736" s="18"/>
      <c r="HC1736" s="18"/>
      <c r="HD1736" s="18"/>
      <c r="HE1736" s="18"/>
      <c r="HF1736" s="18"/>
      <c r="HG1736" s="18"/>
      <c r="HH1736" s="18"/>
      <c r="HI1736" s="18"/>
      <c r="HJ1736" s="18"/>
      <c r="HK1736" s="18"/>
      <c r="HL1736" s="18"/>
      <c r="HM1736" s="18"/>
      <c r="HN1736" s="18"/>
      <c r="HO1736" s="18"/>
      <c r="HP1736" s="18"/>
      <c r="HQ1736" s="18"/>
      <c r="HR1736" s="18"/>
      <c r="HS1736" s="18"/>
      <c r="HT1736" s="18"/>
      <c r="HU1736" s="18"/>
      <c r="HV1736" s="18"/>
      <c r="HW1736" s="18"/>
      <c r="HX1736" s="18"/>
      <c r="HY1736" s="18"/>
      <c r="HZ1736" s="18"/>
      <c r="IA1736" s="18"/>
      <c r="IB1736" s="18"/>
      <c r="IC1736" s="18"/>
      <c r="ID1736" s="18"/>
    </row>
    <row r="1737" spans="1:238" x14ac:dyDescent="0.2">
      <c r="A1737" s="11">
        <f t="shared" si="32"/>
        <v>1723</v>
      </c>
      <c r="B1737" s="46" t="s">
        <v>1787</v>
      </c>
      <c r="C1737" s="46" t="s">
        <v>1770</v>
      </c>
      <c r="D1737" s="38" t="s">
        <v>1043</v>
      </c>
      <c r="E1737" s="69">
        <v>2018.01</v>
      </c>
      <c r="F1737" s="40" t="s">
        <v>1128</v>
      </c>
      <c r="G1737" s="39">
        <v>1098</v>
      </c>
      <c r="H1737" s="39">
        <v>2234</v>
      </c>
      <c r="I1737" s="41" t="s">
        <v>18</v>
      </c>
      <c r="J1737" s="43" t="s">
        <v>17</v>
      </c>
      <c r="K1737" s="42"/>
      <c r="L1737" s="12"/>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c r="AQ1737" s="12"/>
      <c r="AR1737" s="12"/>
      <c r="AS1737" s="12"/>
      <c r="AT1737" s="12"/>
      <c r="AU1737" s="12"/>
      <c r="AV1737" s="12"/>
      <c r="AW1737" s="12"/>
      <c r="AX1737" s="12"/>
      <c r="AY1737" s="12"/>
      <c r="AZ1737" s="12"/>
      <c r="BA1737" s="12"/>
      <c r="BB1737" s="12"/>
      <c r="BC1737" s="12"/>
      <c r="BD1737" s="12"/>
      <c r="BE1737" s="12"/>
      <c r="BF1737" s="12"/>
      <c r="BG1737" s="12"/>
      <c r="BH1737" s="12"/>
      <c r="BI1737" s="12"/>
      <c r="BJ1737" s="12"/>
      <c r="BK1737" s="12"/>
      <c r="BL1737" s="12"/>
      <c r="BM1737" s="12"/>
      <c r="BN1737" s="12"/>
      <c r="BO1737" s="12"/>
      <c r="BP1737" s="12"/>
      <c r="BQ1737" s="12"/>
      <c r="BR1737" s="12"/>
      <c r="BS1737" s="12"/>
      <c r="BT1737" s="12"/>
      <c r="BU1737" s="12"/>
      <c r="BV1737" s="12"/>
      <c r="BW1737" s="12"/>
      <c r="BX1737" s="12"/>
      <c r="BY1737" s="12"/>
      <c r="BZ1737" s="12"/>
      <c r="CA1737" s="12"/>
      <c r="CB1737" s="12"/>
      <c r="CC1737" s="12"/>
      <c r="CD1737" s="12"/>
      <c r="CE1737" s="12"/>
      <c r="CF1737" s="12"/>
      <c r="CG1737" s="12"/>
      <c r="CH1737" s="12"/>
      <c r="CI1737" s="12"/>
      <c r="CJ1737" s="12"/>
      <c r="CK1737" s="12"/>
      <c r="CL1737" s="12"/>
      <c r="CM1737" s="12"/>
      <c r="CN1737" s="12"/>
      <c r="CO1737" s="12"/>
      <c r="CP1737" s="12"/>
      <c r="CQ1737" s="12"/>
      <c r="CR1737" s="12"/>
      <c r="CS1737" s="12"/>
      <c r="CT1737" s="12"/>
      <c r="CU1737" s="12"/>
      <c r="CV1737" s="12"/>
      <c r="CW1737" s="12"/>
      <c r="CX1737" s="12"/>
      <c r="CY1737" s="12"/>
      <c r="CZ1737" s="12"/>
      <c r="DA1737" s="12"/>
      <c r="DB1737" s="12"/>
      <c r="DC1737" s="12"/>
      <c r="DD1737" s="12"/>
      <c r="DE1737" s="12"/>
      <c r="DF1737" s="12"/>
      <c r="DG1737" s="12"/>
      <c r="DH1737" s="12"/>
      <c r="DI1737" s="12"/>
      <c r="DJ1737" s="12"/>
      <c r="DK1737" s="12"/>
      <c r="DL1737" s="12"/>
      <c r="DM1737" s="12"/>
      <c r="DN1737" s="12"/>
      <c r="DO1737" s="12"/>
      <c r="DP1737" s="12"/>
      <c r="DQ1737" s="12"/>
      <c r="DR1737" s="12"/>
      <c r="DS1737" s="12"/>
      <c r="DT1737" s="12"/>
      <c r="DU1737" s="12"/>
      <c r="DV1737" s="12"/>
      <c r="DW1737" s="12"/>
      <c r="DX1737" s="12"/>
      <c r="DY1737" s="12"/>
      <c r="DZ1737" s="12"/>
      <c r="EA1737" s="12"/>
      <c r="EB1737" s="12"/>
      <c r="EC1737" s="12"/>
      <c r="ED1737" s="12"/>
      <c r="EE1737" s="12"/>
      <c r="EF1737" s="12"/>
      <c r="EG1737" s="12"/>
      <c r="EH1737" s="12"/>
      <c r="EI1737" s="12"/>
      <c r="EJ1737" s="12"/>
      <c r="EK1737" s="12"/>
      <c r="EL1737" s="12"/>
      <c r="EM1737" s="12"/>
      <c r="EN1737" s="12"/>
      <c r="EO1737" s="12"/>
      <c r="EP1737" s="12"/>
      <c r="EQ1737" s="12"/>
      <c r="ER1737" s="12"/>
      <c r="ES1737" s="12"/>
      <c r="ET1737" s="12"/>
      <c r="EU1737" s="12"/>
      <c r="EV1737" s="12"/>
      <c r="EW1737" s="12"/>
      <c r="EX1737" s="12"/>
      <c r="EY1737" s="12"/>
      <c r="EZ1737" s="12"/>
      <c r="FA1737" s="12"/>
      <c r="FB1737" s="12"/>
      <c r="FC1737" s="12"/>
      <c r="FD1737" s="12"/>
      <c r="FE1737" s="12"/>
      <c r="FF1737" s="12"/>
      <c r="FG1737" s="12"/>
      <c r="FH1737" s="12"/>
      <c r="FI1737" s="12"/>
      <c r="FJ1737" s="12"/>
      <c r="FK1737" s="12"/>
      <c r="FL1737" s="12"/>
      <c r="FM1737" s="12"/>
      <c r="FN1737" s="12"/>
      <c r="FO1737" s="12"/>
      <c r="FP1737" s="12"/>
      <c r="FQ1737" s="12"/>
      <c r="FR1737" s="12"/>
      <c r="FS1737" s="12"/>
      <c r="FT1737" s="12"/>
      <c r="FU1737" s="12"/>
      <c r="FV1737" s="12"/>
      <c r="FW1737" s="12"/>
      <c r="FX1737" s="12"/>
      <c r="FY1737" s="12"/>
      <c r="FZ1737" s="12"/>
      <c r="GA1737" s="12"/>
      <c r="GB1737" s="12"/>
      <c r="GC1737" s="12"/>
      <c r="GD1737" s="12"/>
      <c r="GE1737" s="12"/>
      <c r="GF1737" s="12"/>
      <c r="GG1737" s="12"/>
      <c r="GH1737" s="12"/>
      <c r="GI1737" s="12"/>
      <c r="GJ1737" s="12"/>
      <c r="GK1737" s="12"/>
      <c r="GL1737" s="12"/>
      <c r="GM1737" s="12"/>
      <c r="GN1737" s="12"/>
      <c r="GO1737" s="12"/>
      <c r="GP1737" s="12"/>
      <c r="GQ1737" s="12"/>
      <c r="GR1737" s="12"/>
      <c r="GS1737" s="12"/>
      <c r="GT1737" s="12"/>
      <c r="GU1737" s="12"/>
      <c r="GV1737" s="12"/>
      <c r="GW1737" s="12"/>
      <c r="GX1737" s="12"/>
      <c r="GY1737" s="12"/>
      <c r="GZ1737" s="12"/>
      <c r="HA1737" s="12"/>
      <c r="HB1737" s="12"/>
      <c r="HC1737" s="12"/>
      <c r="HD1737" s="12"/>
      <c r="HE1737" s="12"/>
      <c r="HF1737" s="12"/>
      <c r="HG1737" s="12"/>
      <c r="HH1737" s="12"/>
      <c r="HI1737" s="12"/>
      <c r="HJ1737" s="12"/>
      <c r="HK1737" s="12"/>
      <c r="HL1737" s="12"/>
      <c r="HM1737" s="12"/>
      <c r="HN1737" s="12"/>
      <c r="HO1737" s="12"/>
      <c r="HP1737" s="12"/>
      <c r="HQ1737" s="12"/>
      <c r="HR1737" s="12"/>
      <c r="HS1737" s="12"/>
      <c r="HT1737" s="12"/>
      <c r="HU1737" s="12"/>
      <c r="HV1737" s="12"/>
      <c r="HW1737" s="12"/>
      <c r="HX1737" s="12"/>
      <c r="HY1737" s="12"/>
      <c r="HZ1737" s="12"/>
      <c r="IA1737" s="12"/>
      <c r="IB1737" s="12"/>
      <c r="IC1737" s="12"/>
      <c r="ID1737" s="12"/>
    </row>
    <row r="1738" spans="1:238" x14ac:dyDescent="0.2">
      <c r="A1738" s="11">
        <f t="shared" si="32"/>
        <v>1724</v>
      </c>
      <c r="B1738" s="46" t="s">
        <v>1788</v>
      </c>
      <c r="C1738" s="38" t="s">
        <v>1770</v>
      </c>
      <c r="D1738" s="38" t="s">
        <v>1043</v>
      </c>
      <c r="E1738" s="69">
        <v>2018.03</v>
      </c>
      <c r="F1738" s="40" t="s">
        <v>1789</v>
      </c>
      <c r="G1738" s="39">
        <v>6661</v>
      </c>
      <c r="H1738" s="39">
        <v>10519</v>
      </c>
      <c r="I1738" s="41" t="s">
        <v>1268</v>
      </c>
      <c r="J1738" s="43" t="s">
        <v>17</v>
      </c>
      <c r="K1738" s="42"/>
      <c r="L1738" s="12"/>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c r="AQ1738" s="12"/>
      <c r="AR1738" s="12"/>
      <c r="AS1738" s="12"/>
      <c r="AT1738" s="12"/>
      <c r="AU1738" s="12"/>
      <c r="AV1738" s="12"/>
      <c r="AW1738" s="12"/>
      <c r="AX1738" s="12"/>
      <c r="AY1738" s="12"/>
      <c r="AZ1738" s="12"/>
      <c r="BA1738" s="12"/>
      <c r="BB1738" s="12"/>
      <c r="BC1738" s="12"/>
      <c r="BD1738" s="12"/>
      <c r="BE1738" s="12"/>
      <c r="BF1738" s="12"/>
      <c r="BG1738" s="12"/>
      <c r="BH1738" s="12"/>
      <c r="BI1738" s="12"/>
      <c r="BJ1738" s="12"/>
      <c r="BK1738" s="12"/>
      <c r="BL1738" s="12"/>
      <c r="BM1738" s="12"/>
      <c r="BN1738" s="12"/>
      <c r="BO1738" s="12"/>
      <c r="BP1738" s="12"/>
      <c r="BQ1738" s="12"/>
      <c r="BR1738" s="12"/>
      <c r="BS1738" s="12"/>
      <c r="BT1738" s="12"/>
      <c r="BU1738" s="12"/>
      <c r="BV1738" s="12"/>
      <c r="BW1738" s="12"/>
      <c r="BX1738" s="12"/>
      <c r="BY1738" s="12"/>
      <c r="BZ1738" s="12"/>
      <c r="CA1738" s="12"/>
      <c r="CB1738" s="12"/>
      <c r="CC1738" s="12"/>
      <c r="CD1738" s="12"/>
      <c r="CE1738" s="12"/>
      <c r="CF1738" s="12"/>
      <c r="CG1738" s="12"/>
      <c r="CH1738" s="12"/>
      <c r="CI1738" s="12"/>
      <c r="CJ1738" s="12"/>
      <c r="CK1738" s="12"/>
      <c r="CL1738" s="12"/>
      <c r="CM1738" s="12"/>
      <c r="CN1738" s="12"/>
      <c r="CO1738" s="12"/>
      <c r="CP1738" s="12"/>
      <c r="CQ1738" s="12"/>
      <c r="CR1738" s="12"/>
      <c r="CS1738" s="12"/>
      <c r="CT1738" s="12"/>
      <c r="CU1738" s="12"/>
      <c r="CV1738" s="12"/>
      <c r="CW1738" s="12"/>
      <c r="CX1738" s="12"/>
      <c r="CY1738" s="12"/>
      <c r="CZ1738" s="12"/>
      <c r="DA1738" s="12"/>
      <c r="DB1738" s="12"/>
      <c r="DC1738" s="12"/>
      <c r="DD1738" s="12"/>
      <c r="DE1738" s="12"/>
      <c r="DF1738" s="12"/>
      <c r="DG1738" s="12"/>
      <c r="DH1738" s="12"/>
      <c r="DI1738" s="12"/>
      <c r="DJ1738" s="12"/>
      <c r="DK1738" s="12"/>
      <c r="DL1738" s="12"/>
      <c r="DM1738" s="12"/>
      <c r="DN1738" s="12"/>
      <c r="DO1738" s="12"/>
      <c r="DP1738" s="12"/>
      <c r="DQ1738" s="12"/>
      <c r="DR1738" s="12"/>
      <c r="DS1738" s="12"/>
      <c r="DT1738" s="12"/>
      <c r="DU1738" s="12"/>
      <c r="DV1738" s="12"/>
      <c r="DW1738" s="12"/>
      <c r="DX1738" s="12"/>
      <c r="DY1738" s="12"/>
      <c r="DZ1738" s="12"/>
      <c r="EA1738" s="12"/>
      <c r="EB1738" s="12"/>
      <c r="EC1738" s="12"/>
      <c r="ED1738" s="12"/>
      <c r="EE1738" s="12"/>
      <c r="EF1738" s="12"/>
      <c r="EG1738" s="12"/>
      <c r="EH1738" s="12"/>
      <c r="EI1738" s="12"/>
      <c r="EJ1738" s="12"/>
      <c r="EK1738" s="12"/>
      <c r="EL1738" s="12"/>
      <c r="EM1738" s="12"/>
      <c r="EN1738" s="12"/>
      <c r="EO1738" s="12"/>
      <c r="EP1738" s="12"/>
      <c r="EQ1738" s="12"/>
      <c r="ER1738" s="12"/>
      <c r="ES1738" s="12"/>
      <c r="ET1738" s="12"/>
      <c r="EU1738" s="12"/>
      <c r="EV1738" s="12"/>
      <c r="EW1738" s="12"/>
      <c r="EX1738" s="12"/>
      <c r="EY1738" s="12"/>
      <c r="EZ1738" s="12"/>
      <c r="FA1738" s="12"/>
      <c r="FB1738" s="12"/>
      <c r="FC1738" s="12"/>
      <c r="FD1738" s="12"/>
      <c r="FE1738" s="12"/>
      <c r="FF1738" s="12"/>
      <c r="FG1738" s="12"/>
      <c r="FH1738" s="12"/>
      <c r="FI1738" s="12"/>
      <c r="FJ1738" s="12"/>
      <c r="FK1738" s="12"/>
      <c r="FL1738" s="12"/>
      <c r="FM1738" s="12"/>
      <c r="FN1738" s="12"/>
      <c r="FO1738" s="12"/>
      <c r="FP1738" s="12"/>
      <c r="FQ1738" s="12"/>
      <c r="FR1738" s="12"/>
      <c r="FS1738" s="12"/>
      <c r="FT1738" s="12"/>
      <c r="FU1738" s="12"/>
      <c r="FV1738" s="12"/>
      <c r="FW1738" s="12"/>
      <c r="FX1738" s="12"/>
      <c r="FY1738" s="12"/>
      <c r="FZ1738" s="12"/>
      <c r="GA1738" s="12"/>
      <c r="GB1738" s="12"/>
      <c r="GC1738" s="12"/>
      <c r="GD1738" s="12"/>
      <c r="GE1738" s="12"/>
      <c r="GF1738" s="12"/>
      <c r="GG1738" s="12"/>
      <c r="GH1738" s="12"/>
      <c r="GI1738" s="12"/>
      <c r="GJ1738" s="12"/>
      <c r="GK1738" s="12"/>
      <c r="GL1738" s="12"/>
      <c r="GM1738" s="12"/>
      <c r="GN1738" s="12"/>
      <c r="GO1738" s="12"/>
      <c r="GP1738" s="12"/>
      <c r="GQ1738" s="12"/>
      <c r="GR1738" s="12"/>
      <c r="GS1738" s="12"/>
      <c r="GT1738" s="12"/>
      <c r="GU1738" s="12"/>
      <c r="GV1738" s="12"/>
      <c r="GW1738" s="12"/>
      <c r="GX1738" s="12"/>
      <c r="GY1738" s="12"/>
      <c r="GZ1738" s="12"/>
      <c r="HA1738" s="12"/>
      <c r="HB1738" s="12"/>
      <c r="HC1738" s="12"/>
      <c r="HD1738" s="12"/>
      <c r="HE1738" s="12"/>
      <c r="HF1738" s="12"/>
      <c r="HG1738" s="12"/>
      <c r="HH1738" s="12"/>
      <c r="HI1738" s="12"/>
      <c r="HJ1738" s="12"/>
      <c r="HK1738" s="12"/>
      <c r="HL1738" s="12"/>
      <c r="HM1738" s="12"/>
      <c r="HN1738" s="12"/>
      <c r="HO1738" s="12"/>
      <c r="HP1738" s="12"/>
      <c r="HQ1738" s="12"/>
      <c r="HR1738" s="12"/>
      <c r="HS1738" s="12"/>
      <c r="HT1738" s="12"/>
      <c r="HU1738" s="12"/>
      <c r="HV1738" s="12"/>
      <c r="HW1738" s="12"/>
      <c r="HX1738" s="12"/>
      <c r="HY1738" s="12"/>
      <c r="HZ1738" s="12"/>
      <c r="IA1738" s="12"/>
      <c r="IB1738" s="12"/>
      <c r="IC1738" s="12"/>
      <c r="ID1738" s="12"/>
    </row>
    <row r="1739" spans="1:238" x14ac:dyDescent="0.2">
      <c r="A1739" s="11">
        <f t="shared" si="32"/>
        <v>1725</v>
      </c>
      <c r="B1739" s="32" t="s">
        <v>1160</v>
      </c>
      <c r="C1739" s="38" t="s">
        <v>1770</v>
      </c>
      <c r="D1739" s="33" t="s">
        <v>1043</v>
      </c>
      <c r="E1739" s="71" t="s">
        <v>1159</v>
      </c>
      <c r="F1739" s="33" t="s">
        <v>1790</v>
      </c>
      <c r="G1739" s="62">
        <v>2467</v>
      </c>
      <c r="H1739" s="62">
        <v>5511</v>
      </c>
      <c r="I1739" s="63" t="s">
        <v>1791</v>
      </c>
      <c r="J1739" s="65" t="s">
        <v>1290</v>
      </c>
      <c r="K1739" s="42"/>
      <c r="L1739" s="12"/>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c r="AQ1739" s="12"/>
      <c r="AR1739" s="12"/>
      <c r="AS1739" s="12"/>
      <c r="AT1739" s="12"/>
      <c r="AU1739" s="12"/>
      <c r="AV1739" s="12"/>
      <c r="AW1739" s="12"/>
      <c r="AX1739" s="12"/>
      <c r="AY1739" s="12"/>
      <c r="AZ1739" s="12"/>
      <c r="BA1739" s="12"/>
      <c r="BB1739" s="12"/>
      <c r="BC1739" s="12"/>
      <c r="BD1739" s="12"/>
      <c r="BE1739" s="12"/>
      <c r="BF1739" s="12"/>
      <c r="BG1739" s="12"/>
      <c r="BH1739" s="12"/>
      <c r="BI1739" s="12"/>
      <c r="BJ1739" s="12"/>
      <c r="BK1739" s="12"/>
      <c r="BL1739" s="12"/>
      <c r="BM1739" s="12"/>
      <c r="BN1739" s="12"/>
      <c r="BO1739" s="12"/>
      <c r="BP1739" s="12"/>
      <c r="BQ1739" s="12"/>
      <c r="BR1739" s="12"/>
      <c r="BS1739" s="12"/>
      <c r="BT1739" s="12"/>
      <c r="BU1739" s="12"/>
      <c r="BV1739" s="12"/>
      <c r="BW1739" s="12"/>
      <c r="BX1739" s="12"/>
      <c r="BY1739" s="12"/>
      <c r="BZ1739" s="12"/>
      <c r="CA1739" s="12"/>
      <c r="CB1739" s="12"/>
      <c r="CC1739" s="12"/>
      <c r="CD1739" s="12"/>
      <c r="CE1739" s="12"/>
      <c r="CF1739" s="12"/>
      <c r="CG1739" s="12"/>
      <c r="CH1739" s="12"/>
      <c r="CI1739" s="12"/>
      <c r="CJ1739" s="12"/>
      <c r="CK1739" s="12"/>
      <c r="CL1739" s="12"/>
      <c r="CM1739" s="12"/>
      <c r="CN1739" s="12"/>
      <c r="CO1739" s="12"/>
      <c r="CP1739" s="12"/>
      <c r="CQ1739" s="12"/>
      <c r="CR1739" s="12"/>
      <c r="CS1739" s="12"/>
      <c r="CT1739" s="12"/>
      <c r="CU1739" s="12"/>
      <c r="CV1739" s="12"/>
      <c r="CW1739" s="12"/>
      <c r="CX1739" s="12"/>
      <c r="CY1739" s="12"/>
      <c r="CZ1739" s="12"/>
      <c r="DA1739" s="12"/>
      <c r="DB1739" s="12"/>
      <c r="DC1739" s="12"/>
      <c r="DD1739" s="12"/>
      <c r="DE1739" s="12"/>
      <c r="DF1739" s="12"/>
      <c r="DG1739" s="12"/>
      <c r="DH1739" s="12"/>
      <c r="DI1739" s="12"/>
      <c r="DJ1739" s="12"/>
      <c r="DK1739" s="12"/>
      <c r="DL1739" s="12"/>
      <c r="DM1739" s="12"/>
      <c r="DN1739" s="12"/>
      <c r="DO1739" s="12"/>
      <c r="DP1739" s="12"/>
      <c r="DQ1739" s="12"/>
      <c r="DR1739" s="12"/>
      <c r="DS1739" s="12"/>
      <c r="DT1739" s="12"/>
      <c r="DU1739" s="12"/>
      <c r="DV1739" s="12"/>
      <c r="DW1739" s="12"/>
      <c r="DX1739" s="12"/>
      <c r="DY1739" s="12"/>
      <c r="DZ1739" s="12"/>
      <c r="EA1739" s="12"/>
      <c r="EB1739" s="12"/>
      <c r="EC1739" s="12"/>
      <c r="ED1739" s="12"/>
      <c r="EE1739" s="12"/>
      <c r="EF1739" s="12"/>
      <c r="EG1739" s="12"/>
      <c r="EH1739" s="12"/>
      <c r="EI1739" s="12"/>
      <c r="EJ1739" s="12"/>
      <c r="EK1739" s="12"/>
      <c r="EL1739" s="12"/>
      <c r="EM1739" s="12"/>
      <c r="EN1739" s="12"/>
      <c r="EO1739" s="12"/>
      <c r="EP1739" s="12"/>
      <c r="EQ1739" s="12"/>
      <c r="ER1739" s="12"/>
      <c r="ES1739" s="12"/>
      <c r="ET1739" s="12"/>
      <c r="EU1739" s="12"/>
      <c r="EV1739" s="12"/>
      <c r="EW1739" s="12"/>
      <c r="EX1739" s="12"/>
      <c r="EY1739" s="12"/>
      <c r="EZ1739" s="12"/>
      <c r="FA1739" s="12"/>
      <c r="FB1739" s="12"/>
      <c r="FC1739" s="12"/>
      <c r="FD1739" s="12"/>
      <c r="FE1739" s="12"/>
      <c r="FF1739" s="12"/>
      <c r="FG1739" s="12"/>
      <c r="FH1739" s="12"/>
      <c r="FI1739" s="12"/>
      <c r="FJ1739" s="12"/>
      <c r="FK1739" s="12"/>
      <c r="FL1739" s="12"/>
      <c r="FM1739" s="12"/>
      <c r="FN1739" s="12"/>
      <c r="FO1739" s="12"/>
      <c r="FP1739" s="12"/>
      <c r="FQ1739" s="12"/>
      <c r="FR1739" s="12"/>
      <c r="FS1739" s="12"/>
      <c r="FT1739" s="12"/>
      <c r="FU1739" s="12"/>
      <c r="FV1739" s="12"/>
      <c r="FW1739" s="12"/>
      <c r="FX1739" s="12"/>
      <c r="FY1739" s="12"/>
      <c r="FZ1739" s="12"/>
      <c r="GA1739" s="12"/>
      <c r="GB1739" s="12"/>
      <c r="GC1739" s="12"/>
      <c r="GD1739" s="12"/>
      <c r="GE1739" s="12"/>
      <c r="GF1739" s="12"/>
      <c r="GG1739" s="12"/>
      <c r="GH1739" s="12"/>
      <c r="GI1739" s="12"/>
      <c r="GJ1739" s="12"/>
      <c r="GK1739" s="12"/>
      <c r="GL1739" s="12"/>
      <c r="GM1739" s="12"/>
      <c r="GN1739" s="12"/>
      <c r="GO1739" s="12"/>
      <c r="GP1739" s="12"/>
      <c r="GQ1739" s="12"/>
      <c r="GR1739" s="12"/>
      <c r="GS1739" s="12"/>
      <c r="GT1739" s="12"/>
      <c r="GU1739" s="12"/>
      <c r="GV1739" s="12"/>
      <c r="GW1739" s="12"/>
      <c r="GX1739" s="12"/>
      <c r="GY1739" s="12"/>
      <c r="GZ1739" s="12"/>
      <c r="HA1739" s="12"/>
      <c r="HB1739" s="12"/>
      <c r="HC1739" s="12"/>
      <c r="HD1739" s="12"/>
      <c r="HE1739" s="12"/>
      <c r="HF1739" s="12"/>
      <c r="HG1739" s="12"/>
      <c r="HH1739" s="12"/>
      <c r="HI1739" s="12"/>
      <c r="HJ1739" s="12"/>
      <c r="HK1739" s="12"/>
      <c r="HL1739" s="12"/>
      <c r="HM1739" s="12"/>
      <c r="HN1739" s="12"/>
      <c r="HO1739" s="12"/>
      <c r="HP1739" s="12"/>
      <c r="HQ1739" s="12"/>
      <c r="HR1739" s="12"/>
      <c r="HS1739" s="12"/>
      <c r="HT1739" s="12"/>
      <c r="HU1739" s="12"/>
      <c r="HV1739" s="12"/>
      <c r="HW1739" s="12"/>
      <c r="HX1739" s="12"/>
      <c r="HY1739" s="12"/>
      <c r="HZ1739" s="12"/>
      <c r="IA1739" s="12"/>
      <c r="IB1739" s="12"/>
      <c r="IC1739" s="12"/>
      <c r="ID1739" s="12"/>
    </row>
    <row r="1740" spans="1:238" x14ac:dyDescent="0.2">
      <c r="A1740" s="11">
        <f t="shared" si="32"/>
        <v>1726</v>
      </c>
      <c r="B1740" s="32" t="s">
        <v>1792</v>
      </c>
      <c r="C1740" s="38" t="s">
        <v>1770</v>
      </c>
      <c r="D1740" s="33" t="s">
        <v>1043</v>
      </c>
      <c r="E1740" s="71" t="s">
        <v>1159</v>
      </c>
      <c r="F1740" s="32" t="s">
        <v>29</v>
      </c>
      <c r="G1740" s="62">
        <v>2357</v>
      </c>
      <c r="H1740" s="62">
        <v>5269</v>
      </c>
      <c r="I1740" s="63" t="s">
        <v>15</v>
      </c>
      <c r="J1740" s="65" t="s">
        <v>1290</v>
      </c>
      <c r="K1740" s="36"/>
      <c r="L1740" s="12"/>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c r="AQ1740" s="12"/>
      <c r="AR1740" s="12"/>
      <c r="AS1740" s="12"/>
      <c r="AT1740" s="12"/>
      <c r="AU1740" s="12"/>
      <c r="AV1740" s="12"/>
      <c r="AW1740" s="12"/>
      <c r="AX1740" s="12"/>
      <c r="AY1740" s="12"/>
      <c r="AZ1740" s="12"/>
      <c r="BA1740" s="12"/>
      <c r="BB1740" s="12"/>
      <c r="BC1740" s="12"/>
      <c r="BD1740" s="12"/>
      <c r="BE1740" s="12"/>
      <c r="BF1740" s="12"/>
      <c r="BG1740" s="12"/>
      <c r="BH1740" s="12"/>
      <c r="BI1740" s="12"/>
      <c r="BJ1740" s="12"/>
      <c r="BK1740" s="12"/>
      <c r="BL1740" s="12"/>
      <c r="BM1740" s="12"/>
      <c r="BN1740" s="12"/>
      <c r="BO1740" s="12"/>
      <c r="BP1740" s="12"/>
      <c r="BQ1740" s="12"/>
      <c r="BR1740" s="12"/>
      <c r="BS1740" s="12"/>
      <c r="BT1740" s="12"/>
      <c r="BU1740" s="12"/>
      <c r="BV1740" s="12"/>
      <c r="BW1740" s="12"/>
      <c r="BX1740" s="12"/>
      <c r="BY1740" s="12"/>
      <c r="BZ1740" s="12"/>
      <c r="CA1740" s="12"/>
      <c r="CB1740" s="12"/>
      <c r="CC1740" s="12"/>
      <c r="CD1740" s="12"/>
      <c r="CE1740" s="12"/>
      <c r="CF1740" s="12"/>
      <c r="CG1740" s="12"/>
      <c r="CH1740" s="12"/>
      <c r="CI1740" s="12"/>
      <c r="CJ1740" s="12"/>
      <c r="CK1740" s="12"/>
      <c r="CL1740" s="12"/>
      <c r="CM1740" s="12"/>
      <c r="CN1740" s="12"/>
      <c r="CO1740" s="12"/>
      <c r="CP1740" s="12"/>
      <c r="CQ1740" s="12"/>
      <c r="CR1740" s="12"/>
      <c r="CS1740" s="12"/>
      <c r="CT1740" s="12"/>
      <c r="CU1740" s="12"/>
      <c r="CV1740" s="12"/>
      <c r="CW1740" s="12"/>
      <c r="CX1740" s="12"/>
      <c r="CY1740" s="12"/>
      <c r="CZ1740" s="12"/>
      <c r="DA1740" s="12"/>
      <c r="DB1740" s="12"/>
      <c r="DC1740" s="12"/>
      <c r="DD1740" s="12"/>
      <c r="DE1740" s="12"/>
      <c r="DF1740" s="12"/>
      <c r="DG1740" s="12"/>
      <c r="DH1740" s="12"/>
      <c r="DI1740" s="12"/>
      <c r="DJ1740" s="12"/>
      <c r="DK1740" s="12"/>
      <c r="DL1740" s="12"/>
      <c r="DM1740" s="12"/>
      <c r="DN1740" s="12"/>
      <c r="DO1740" s="12"/>
      <c r="DP1740" s="12"/>
      <c r="DQ1740" s="12"/>
      <c r="DR1740" s="12"/>
      <c r="DS1740" s="12"/>
      <c r="DT1740" s="12"/>
      <c r="DU1740" s="12"/>
      <c r="DV1740" s="12"/>
      <c r="DW1740" s="12"/>
      <c r="DX1740" s="12"/>
      <c r="DY1740" s="12"/>
      <c r="DZ1740" s="12"/>
      <c r="EA1740" s="12"/>
      <c r="EB1740" s="12"/>
      <c r="EC1740" s="12"/>
      <c r="ED1740" s="12"/>
      <c r="EE1740" s="12"/>
      <c r="EF1740" s="12"/>
      <c r="EG1740" s="12"/>
      <c r="EH1740" s="12"/>
      <c r="EI1740" s="12"/>
      <c r="EJ1740" s="12"/>
      <c r="EK1740" s="12"/>
      <c r="EL1740" s="12"/>
      <c r="EM1740" s="12"/>
      <c r="EN1740" s="12"/>
      <c r="EO1740" s="12"/>
      <c r="EP1740" s="12"/>
      <c r="EQ1740" s="12"/>
      <c r="ER1740" s="12"/>
      <c r="ES1740" s="12"/>
      <c r="ET1740" s="12"/>
      <c r="EU1740" s="12"/>
      <c r="EV1740" s="12"/>
      <c r="EW1740" s="12"/>
      <c r="EX1740" s="12"/>
      <c r="EY1740" s="12"/>
      <c r="EZ1740" s="12"/>
      <c r="FA1740" s="12"/>
      <c r="FB1740" s="12"/>
      <c r="FC1740" s="12"/>
      <c r="FD1740" s="12"/>
      <c r="FE1740" s="12"/>
      <c r="FF1740" s="12"/>
      <c r="FG1740" s="12"/>
      <c r="FH1740" s="12"/>
      <c r="FI1740" s="12"/>
      <c r="FJ1740" s="12"/>
      <c r="FK1740" s="12"/>
      <c r="FL1740" s="12"/>
      <c r="FM1740" s="12"/>
      <c r="FN1740" s="12"/>
      <c r="FO1740" s="12"/>
      <c r="FP1740" s="12"/>
      <c r="FQ1740" s="12"/>
      <c r="FR1740" s="12"/>
      <c r="FS1740" s="12"/>
      <c r="FT1740" s="12"/>
      <c r="FU1740" s="12"/>
      <c r="FV1740" s="12"/>
      <c r="FW1740" s="12"/>
      <c r="FX1740" s="12"/>
      <c r="FY1740" s="12"/>
      <c r="FZ1740" s="12"/>
      <c r="GA1740" s="12"/>
      <c r="GB1740" s="12"/>
      <c r="GC1740" s="12"/>
      <c r="GD1740" s="12"/>
      <c r="GE1740" s="12"/>
      <c r="GF1740" s="12"/>
      <c r="GG1740" s="12"/>
      <c r="GH1740" s="12"/>
      <c r="GI1740" s="12"/>
      <c r="GJ1740" s="12"/>
      <c r="GK1740" s="12"/>
      <c r="GL1740" s="12"/>
      <c r="GM1740" s="12"/>
      <c r="GN1740" s="12"/>
      <c r="GO1740" s="12"/>
      <c r="GP1740" s="12"/>
      <c r="GQ1740" s="12"/>
      <c r="GR1740" s="12"/>
      <c r="GS1740" s="12"/>
      <c r="GT1740" s="12"/>
      <c r="GU1740" s="12"/>
      <c r="GV1740" s="12"/>
      <c r="GW1740" s="12"/>
      <c r="GX1740" s="12"/>
      <c r="GY1740" s="12"/>
      <c r="GZ1740" s="12"/>
      <c r="HA1740" s="12"/>
      <c r="HB1740" s="12"/>
      <c r="HC1740" s="12"/>
      <c r="HD1740" s="12"/>
      <c r="HE1740" s="12"/>
      <c r="HF1740" s="12"/>
      <c r="HG1740" s="12"/>
      <c r="HH1740" s="12"/>
      <c r="HI1740" s="12"/>
      <c r="HJ1740" s="12"/>
      <c r="HK1740" s="12"/>
      <c r="HL1740" s="12"/>
      <c r="HM1740" s="12"/>
      <c r="HN1740" s="12"/>
      <c r="HO1740" s="12"/>
      <c r="HP1740" s="12"/>
      <c r="HQ1740" s="12"/>
      <c r="HR1740" s="12"/>
      <c r="HS1740" s="12"/>
      <c r="HT1740" s="12"/>
      <c r="HU1740" s="12"/>
      <c r="HV1740" s="12"/>
      <c r="HW1740" s="12"/>
      <c r="HX1740" s="12"/>
      <c r="HY1740" s="12"/>
      <c r="HZ1740" s="12"/>
      <c r="IA1740" s="12"/>
      <c r="IB1740" s="12"/>
      <c r="IC1740" s="12"/>
      <c r="ID1740" s="12"/>
    </row>
    <row r="1741" spans="1:238" x14ac:dyDescent="0.2">
      <c r="A1741" s="11">
        <f t="shared" si="32"/>
        <v>1727</v>
      </c>
      <c r="B1741" s="32" t="s">
        <v>553</v>
      </c>
      <c r="C1741" s="33" t="s">
        <v>1770</v>
      </c>
      <c r="D1741" s="33" t="s">
        <v>1043</v>
      </c>
      <c r="E1741" s="71" t="s">
        <v>1161</v>
      </c>
      <c r="F1741" s="32" t="s">
        <v>1793</v>
      </c>
      <c r="G1741" s="64">
        <v>1839</v>
      </c>
      <c r="H1741" s="64">
        <v>4701</v>
      </c>
      <c r="I1741" s="65" t="s">
        <v>1794</v>
      </c>
      <c r="J1741" s="90" t="s">
        <v>1290</v>
      </c>
      <c r="K1741" s="36"/>
      <c r="L1741" s="12"/>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c r="AQ1741" s="12"/>
      <c r="AR1741" s="12"/>
      <c r="AS1741" s="12"/>
      <c r="AT1741" s="12"/>
      <c r="AU1741" s="12"/>
      <c r="AV1741" s="12"/>
      <c r="AW1741" s="12"/>
      <c r="AX1741" s="12"/>
      <c r="AY1741" s="12"/>
      <c r="AZ1741" s="12"/>
      <c r="BA1741" s="12"/>
      <c r="BB1741" s="12"/>
      <c r="BC1741" s="12"/>
      <c r="BD1741" s="12"/>
      <c r="BE1741" s="12"/>
      <c r="BF1741" s="12"/>
      <c r="BG1741" s="12"/>
      <c r="BH1741" s="12"/>
      <c r="BI1741" s="12"/>
      <c r="BJ1741" s="12"/>
      <c r="BK1741" s="12"/>
      <c r="BL1741" s="12"/>
      <c r="BM1741" s="12"/>
      <c r="BN1741" s="12"/>
      <c r="BO1741" s="12"/>
      <c r="BP1741" s="12"/>
      <c r="BQ1741" s="12"/>
      <c r="BR1741" s="12"/>
      <c r="BS1741" s="12"/>
      <c r="BT1741" s="12"/>
      <c r="BU1741" s="12"/>
      <c r="BV1741" s="12"/>
      <c r="BW1741" s="12"/>
      <c r="BX1741" s="12"/>
      <c r="BY1741" s="12"/>
      <c r="BZ1741" s="12"/>
      <c r="CA1741" s="12"/>
      <c r="CB1741" s="12"/>
      <c r="CC1741" s="12"/>
      <c r="CD1741" s="12"/>
      <c r="CE1741" s="12"/>
      <c r="CF1741" s="12"/>
      <c r="CG1741" s="12"/>
      <c r="CH1741" s="12"/>
      <c r="CI1741" s="12"/>
      <c r="CJ1741" s="12"/>
      <c r="CK1741" s="12"/>
      <c r="CL1741" s="12"/>
      <c r="CM1741" s="12"/>
      <c r="CN1741" s="12"/>
      <c r="CO1741" s="12"/>
      <c r="CP1741" s="12"/>
      <c r="CQ1741" s="12"/>
      <c r="CR1741" s="12"/>
      <c r="CS1741" s="12"/>
      <c r="CT1741" s="12"/>
      <c r="CU1741" s="12"/>
      <c r="CV1741" s="12"/>
      <c r="CW1741" s="12"/>
      <c r="CX1741" s="12"/>
      <c r="CY1741" s="12"/>
      <c r="CZ1741" s="12"/>
      <c r="DA1741" s="12"/>
      <c r="DB1741" s="12"/>
      <c r="DC1741" s="12"/>
      <c r="DD1741" s="12"/>
      <c r="DE1741" s="12"/>
      <c r="DF1741" s="12"/>
      <c r="DG1741" s="12"/>
      <c r="DH1741" s="12"/>
      <c r="DI1741" s="12"/>
      <c r="DJ1741" s="12"/>
      <c r="DK1741" s="12"/>
      <c r="DL1741" s="12"/>
      <c r="DM1741" s="12"/>
      <c r="DN1741" s="12"/>
      <c r="DO1741" s="12"/>
      <c r="DP1741" s="12"/>
      <c r="DQ1741" s="12"/>
      <c r="DR1741" s="12"/>
      <c r="DS1741" s="12"/>
      <c r="DT1741" s="12"/>
      <c r="DU1741" s="12"/>
      <c r="DV1741" s="12"/>
      <c r="DW1741" s="12"/>
      <c r="DX1741" s="12"/>
      <c r="DY1741" s="12"/>
      <c r="DZ1741" s="12"/>
      <c r="EA1741" s="12"/>
      <c r="EB1741" s="12"/>
      <c r="EC1741" s="12"/>
      <c r="ED1741" s="12"/>
      <c r="EE1741" s="12"/>
      <c r="EF1741" s="12"/>
      <c r="EG1741" s="12"/>
      <c r="EH1741" s="12"/>
      <c r="EI1741" s="12"/>
      <c r="EJ1741" s="12"/>
      <c r="EK1741" s="12"/>
      <c r="EL1741" s="12"/>
      <c r="EM1741" s="12"/>
      <c r="EN1741" s="12"/>
      <c r="EO1741" s="12"/>
      <c r="EP1741" s="12"/>
      <c r="EQ1741" s="12"/>
      <c r="ER1741" s="12"/>
      <c r="ES1741" s="12"/>
      <c r="ET1741" s="12"/>
      <c r="EU1741" s="12"/>
      <c r="EV1741" s="12"/>
      <c r="EW1741" s="12"/>
      <c r="EX1741" s="12"/>
      <c r="EY1741" s="12"/>
      <c r="EZ1741" s="12"/>
      <c r="FA1741" s="12"/>
      <c r="FB1741" s="12"/>
      <c r="FC1741" s="12"/>
      <c r="FD1741" s="12"/>
      <c r="FE1741" s="12"/>
      <c r="FF1741" s="12"/>
      <c r="FG1741" s="12"/>
      <c r="FH1741" s="12"/>
      <c r="FI1741" s="12"/>
      <c r="FJ1741" s="12"/>
      <c r="FK1741" s="12"/>
      <c r="FL1741" s="12"/>
      <c r="FM1741" s="12"/>
      <c r="FN1741" s="12"/>
      <c r="FO1741" s="12"/>
      <c r="FP1741" s="12"/>
      <c r="FQ1741" s="12"/>
      <c r="FR1741" s="12"/>
      <c r="FS1741" s="12"/>
      <c r="FT1741" s="12"/>
      <c r="FU1741" s="12"/>
      <c r="FV1741" s="12"/>
      <c r="FW1741" s="12"/>
      <c r="FX1741" s="12"/>
      <c r="FY1741" s="12"/>
      <c r="FZ1741" s="12"/>
      <c r="GA1741" s="12"/>
      <c r="GB1741" s="12"/>
      <c r="GC1741" s="12"/>
      <c r="GD1741" s="12"/>
      <c r="GE1741" s="12"/>
      <c r="GF1741" s="12"/>
      <c r="GG1741" s="12"/>
      <c r="GH1741" s="12"/>
      <c r="GI1741" s="12"/>
      <c r="GJ1741" s="12"/>
      <c r="GK1741" s="12"/>
      <c r="GL1741" s="12"/>
      <c r="GM1741" s="12"/>
      <c r="GN1741" s="12"/>
      <c r="GO1741" s="12"/>
      <c r="GP1741" s="12"/>
      <c r="GQ1741" s="12"/>
      <c r="GR1741" s="12"/>
      <c r="GS1741" s="12"/>
      <c r="GT1741" s="12"/>
      <c r="GU1741" s="12"/>
      <c r="GV1741" s="12"/>
      <c r="GW1741" s="12"/>
      <c r="GX1741" s="12"/>
      <c r="GY1741" s="12"/>
      <c r="GZ1741" s="12"/>
      <c r="HA1741" s="12"/>
      <c r="HB1741" s="12"/>
      <c r="HC1741" s="12"/>
      <c r="HD1741" s="12"/>
      <c r="HE1741" s="12"/>
      <c r="HF1741" s="12"/>
      <c r="HG1741" s="12"/>
      <c r="HH1741" s="12"/>
      <c r="HI1741" s="12"/>
      <c r="HJ1741" s="12"/>
      <c r="HK1741" s="12"/>
      <c r="HL1741" s="12"/>
      <c r="HM1741" s="12"/>
      <c r="HN1741" s="12"/>
      <c r="HO1741" s="12"/>
      <c r="HP1741" s="12"/>
      <c r="HQ1741" s="12"/>
      <c r="HR1741" s="12"/>
      <c r="HS1741" s="12"/>
      <c r="HT1741" s="12"/>
      <c r="HU1741" s="12"/>
      <c r="HV1741" s="12"/>
      <c r="HW1741" s="12"/>
      <c r="HX1741" s="12"/>
      <c r="HY1741" s="12"/>
      <c r="HZ1741" s="12"/>
      <c r="IA1741" s="12"/>
      <c r="IB1741" s="12"/>
      <c r="IC1741" s="12"/>
      <c r="ID1741" s="12"/>
    </row>
    <row r="1742" spans="1:238" x14ac:dyDescent="0.2">
      <c r="A1742" s="11">
        <f t="shared" si="32"/>
        <v>1728</v>
      </c>
      <c r="B1742" s="38" t="s">
        <v>554</v>
      </c>
      <c r="C1742" s="38" t="s">
        <v>1770</v>
      </c>
      <c r="D1742" s="55" t="s">
        <v>1043</v>
      </c>
      <c r="E1742" s="69">
        <v>2019.03</v>
      </c>
      <c r="F1742" s="58" t="s">
        <v>38</v>
      </c>
      <c r="G1742" s="39">
        <v>2956</v>
      </c>
      <c r="H1742" s="39">
        <v>6392</v>
      </c>
      <c r="I1742" s="57" t="s">
        <v>1795</v>
      </c>
      <c r="J1742" s="57" t="s">
        <v>1290</v>
      </c>
      <c r="K1742" s="36" t="s">
        <v>177</v>
      </c>
    </row>
    <row r="1743" spans="1:238" x14ac:dyDescent="0.2">
      <c r="A1743" s="11">
        <f t="shared" si="32"/>
        <v>1729</v>
      </c>
      <c r="B1743" s="38" t="s">
        <v>407</v>
      </c>
      <c r="C1743" s="38" t="s">
        <v>1770</v>
      </c>
      <c r="D1743" s="55" t="s">
        <v>1043</v>
      </c>
      <c r="E1743" s="69">
        <v>2019.07</v>
      </c>
      <c r="F1743" s="58" t="s">
        <v>68</v>
      </c>
      <c r="G1743" s="39">
        <v>299</v>
      </c>
      <c r="H1743" s="39">
        <v>624</v>
      </c>
      <c r="I1743" s="57" t="s">
        <v>1324</v>
      </c>
      <c r="J1743" s="57" t="s">
        <v>1290</v>
      </c>
      <c r="K1743" s="36"/>
    </row>
    <row r="1744" spans="1:238" x14ac:dyDescent="0.2">
      <c r="A1744" s="11">
        <f t="shared" si="32"/>
        <v>1730</v>
      </c>
      <c r="B1744" s="38" t="s">
        <v>1171</v>
      </c>
      <c r="C1744" s="38" t="s">
        <v>1770</v>
      </c>
      <c r="D1744" s="55" t="s">
        <v>1043</v>
      </c>
      <c r="E1744" s="69">
        <v>2019.11</v>
      </c>
      <c r="F1744" s="58" t="s">
        <v>114</v>
      </c>
      <c r="G1744" s="39">
        <v>2656</v>
      </c>
      <c r="H1744" s="39">
        <v>5630</v>
      </c>
      <c r="I1744" s="57" t="s">
        <v>927</v>
      </c>
      <c r="J1744" s="57" t="s">
        <v>17</v>
      </c>
      <c r="K1744" s="36" t="s">
        <v>178</v>
      </c>
    </row>
    <row r="1745" spans="1:238" x14ac:dyDescent="0.2">
      <c r="A1745" s="11">
        <f t="shared" si="32"/>
        <v>1731</v>
      </c>
      <c r="B1745" s="32" t="s">
        <v>555</v>
      </c>
      <c r="C1745" s="32" t="s">
        <v>1770</v>
      </c>
      <c r="D1745" s="32" t="s">
        <v>1043</v>
      </c>
      <c r="E1745" s="68">
        <v>2020.09</v>
      </c>
      <c r="F1745" s="33" t="s">
        <v>1758</v>
      </c>
      <c r="G1745" s="34">
        <v>901</v>
      </c>
      <c r="H1745" s="34">
        <v>2101</v>
      </c>
      <c r="I1745" s="37" t="s">
        <v>1795</v>
      </c>
      <c r="J1745" s="35" t="s">
        <v>17</v>
      </c>
      <c r="K1745" s="36" t="s">
        <v>178</v>
      </c>
    </row>
    <row r="1746" spans="1:238" x14ac:dyDescent="0.2">
      <c r="A1746" s="11">
        <f t="shared" si="32"/>
        <v>1732</v>
      </c>
      <c r="B1746" s="32" t="s">
        <v>723</v>
      </c>
      <c r="C1746" s="32" t="s">
        <v>1770</v>
      </c>
      <c r="D1746" s="32" t="s">
        <v>1043</v>
      </c>
      <c r="E1746" s="68" t="s">
        <v>1332</v>
      </c>
      <c r="F1746" s="33" t="s">
        <v>1619</v>
      </c>
      <c r="G1746" s="34">
        <v>1480</v>
      </c>
      <c r="H1746" s="34">
        <v>3019</v>
      </c>
      <c r="I1746" s="37" t="s">
        <v>15</v>
      </c>
      <c r="J1746" s="35" t="s">
        <v>17</v>
      </c>
      <c r="K1746" s="36"/>
    </row>
    <row r="1747" spans="1:238" x14ac:dyDescent="0.2">
      <c r="A1747" s="11">
        <f t="shared" si="32"/>
        <v>1733</v>
      </c>
      <c r="B1747" s="32" t="s">
        <v>744</v>
      </c>
      <c r="C1747" s="32" t="s">
        <v>1770</v>
      </c>
      <c r="D1747" s="32" t="s">
        <v>1043</v>
      </c>
      <c r="E1747" s="68" t="s">
        <v>1334</v>
      </c>
      <c r="F1747" s="33" t="s">
        <v>1796</v>
      </c>
      <c r="G1747" s="34">
        <v>1094</v>
      </c>
      <c r="H1747" s="34">
        <v>2622</v>
      </c>
      <c r="I1747" s="37" t="s">
        <v>745</v>
      </c>
      <c r="J1747" s="35" t="s">
        <v>17</v>
      </c>
      <c r="K1747" s="36" t="s">
        <v>178</v>
      </c>
    </row>
    <row r="1748" spans="1:238" x14ac:dyDescent="0.2">
      <c r="A1748" s="11">
        <f t="shared" si="32"/>
        <v>1734</v>
      </c>
      <c r="B1748" s="32" t="s">
        <v>926</v>
      </c>
      <c r="C1748" s="32" t="s">
        <v>1770</v>
      </c>
      <c r="D1748" s="32" t="s">
        <v>1043</v>
      </c>
      <c r="E1748" s="68" t="s">
        <v>1623</v>
      </c>
      <c r="F1748" s="33" t="s">
        <v>921</v>
      </c>
      <c r="G1748" s="34">
        <v>1092</v>
      </c>
      <c r="H1748" s="34">
        <v>2195.44</v>
      </c>
      <c r="I1748" s="37" t="s">
        <v>927</v>
      </c>
      <c r="J1748" s="35" t="s">
        <v>17</v>
      </c>
      <c r="K1748" s="36" t="s">
        <v>178</v>
      </c>
      <c r="L1748" s="12"/>
      <c r="M1748" s="12"/>
      <c r="N1748" s="12"/>
      <c r="O1748" s="12"/>
      <c r="P1748" s="12"/>
      <c r="Q1748" s="12"/>
      <c r="R1748" s="12"/>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c r="AQ1748" s="12"/>
      <c r="AR1748" s="12"/>
      <c r="AS1748" s="12"/>
      <c r="AT1748" s="12"/>
      <c r="AU1748" s="12"/>
      <c r="AV1748" s="12"/>
      <c r="AW1748" s="12"/>
      <c r="AX1748" s="12"/>
      <c r="AY1748" s="12"/>
      <c r="AZ1748" s="12"/>
      <c r="BA1748" s="12"/>
      <c r="BB1748" s="12"/>
      <c r="BC1748" s="12"/>
      <c r="BD1748" s="12"/>
      <c r="BE1748" s="12"/>
      <c r="BF1748" s="12"/>
      <c r="BG1748" s="12"/>
      <c r="BH1748" s="12"/>
      <c r="BI1748" s="12"/>
      <c r="BJ1748" s="12"/>
      <c r="BK1748" s="12"/>
      <c r="BL1748" s="12"/>
      <c r="BM1748" s="12"/>
      <c r="BN1748" s="12"/>
      <c r="BO1748" s="12"/>
      <c r="BP1748" s="12"/>
      <c r="BQ1748" s="12"/>
      <c r="BR1748" s="12"/>
      <c r="BS1748" s="12"/>
      <c r="BT1748" s="12"/>
      <c r="BU1748" s="12"/>
      <c r="BV1748" s="12"/>
      <c r="BW1748" s="12"/>
      <c r="BX1748" s="12"/>
      <c r="BY1748" s="12"/>
      <c r="BZ1748" s="12"/>
      <c r="CA1748" s="12"/>
      <c r="CB1748" s="12"/>
      <c r="CC1748" s="12"/>
      <c r="CD1748" s="12"/>
      <c r="CE1748" s="12"/>
      <c r="CF1748" s="12"/>
      <c r="CG1748" s="12"/>
      <c r="CH1748" s="12"/>
      <c r="CI1748" s="12"/>
      <c r="CJ1748" s="12"/>
      <c r="CK1748" s="12"/>
      <c r="CL1748" s="12"/>
      <c r="CM1748" s="12"/>
      <c r="CN1748" s="12"/>
      <c r="CO1748" s="12"/>
      <c r="CP1748" s="12"/>
      <c r="CQ1748" s="12"/>
      <c r="CR1748" s="12"/>
      <c r="CS1748" s="12"/>
      <c r="CT1748" s="12"/>
      <c r="CU1748" s="12"/>
      <c r="CV1748" s="12"/>
      <c r="CW1748" s="12"/>
      <c r="CX1748" s="12"/>
      <c r="CY1748" s="12"/>
      <c r="CZ1748" s="12"/>
      <c r="DA1748" s="12"/>
      <c r="DB1748" s="12"/>
      <c r="DC1748" s="12"/>
      <c r="DD1748" s="12"/>
      <c r="DE1748" s="12"/>
      <c r="DF1748" s="12"/>
      <c r="DG1748" s="12"/>
      <c r="DH1748" s="12"/>
      <c r="DI1748" s="12"/>
      <c r="DJ1748" s="12"/>
      <c r="DK1748" s="12"/>
      <c r="DL1748" s="12"/>
      <c r="DM1748" s="12"/>
      <c r="DN1748" s="12"/>
      <c r="DO1748" s="12"/>
      <c r="DP1748" s="12"/>
      <c r="DQ1748" s="12"/>
      <c r="DR1748" s="12"/>
      <c r="DS1748" s="12"/>
      <c r="DT1748" s="12"/>
      <c r="DU1748" s="12"/>
      <c r="DV1748" s="12"/>
      <c r="DW1748" s="12"/>
      <c r="DX1748" s="12"/>
      <c r="DY1748" s="12"/>
      <c r="DZ1748" s="12"/>
      <c r="EA1748" s="12"/>
      <c r="EB1748" s="12"/>
      <c r="EC1748" s="12"/>
      <c r="ED1748" s="12"/>
      <c r="EE1748" s="12"/>
      <c r="EF1748" s="12"/>
      <c r="EG1748" s="12"/>
      <c r="EH1748" s="12"/>
      <c r="EI1748" s="12"/>
      <c r="EJ1748" s="12"/>
      <c r="EK1748" s="12"/>
      <c r="EL1748" s="12"/>
      <c r="EM1748" s="12"/>
      <c r="EN1748" s="12"/>
      <c r="EO1748" s="12"/>
      <c r="EP1748" s="12"/>
      <c r="EQ1748" s="12"/>
      <c r="ER1748" s="12"/>
      <c r="ES1748" s="12"/>
      <c r="ET1748" s="12"/>
      <c r="EU1748" s="12"/>
      <c r="EV1748" s="12"/>
      <c r="EW1748" s="12"/>
      <c r="EX1748" s="12"/>
      <c r="EY1748" s="12"/>
      <c r="EZ1748" s="12"/>
      <c r="FA1748" s="12"/>
      <c r="FB1748" s="12"/>
      <c r="FC1748" s="12"/>
      <c r="FD1748" s="12"/>
      <c r="FE1748" s="12"/>
      <c r="FF1748" s="12"/>
      <c r="FG1748" s="12"/>
      <c r="FH1748" s="12"/>
      <c r="FI1748" s="12"/>
      <c r="FJ1748" s="12"/>
      <c r="FK1748" s="12"/>
      <c r="FL1748" s="12"/>
      <c r="FM1748" s="12"/>
      <c r="FN1748" s="12"/>
      <c r="FO1748" s="12"/>
      <c r="FP1748" s="12"/>
      <c r="FQ1748" s="12"/>
      <c r="FR1748" s="12"/>
      <c r="FS1748" s="12"/>
      <c r="FT1748" s="12"/>
      <c r="FU1748" s="12"/>
      <c r="FV1748" s="12"/>
      <c r="FW1748" s="12"/>
      <c r="FX1748" s="12"/>
      <c r="FY1748" s="12"/>
      <c r="FZ1748" s="12"/>
      <c r="GA1748" s="12"/>
      <c r="GB1748" s="12"/>
      <c r="GC1748" s="12"/>
      <c r="GD1748" s="12"/>
      <c r="GE1748" s="12"/>
      <c r="GF1748" s="12"/>
      <c r="GG1748" s="12"/>
      <c r="GH1748" s="12"/>
      <c r="GI1748" s="12"/>
      <c r="GJ1748" s="12"/>
      <c r="GK1748" s="12"/>
      <c r="GL1748" s="12"/>
      <c r="GM1748" s="12"/>
      <c r="GN1748" s="12"/>
      <c r="GO1748" s="12"/>
      <c r="GP1748" s="12"/>
      <c r="GQ1748" s="12"/>
      <c r="GR1748" s="12"/>
      <c r="GS1748" s="12"/>
      <c r="GT1748" s="12"/>
      <c r="GU1748" s="12"/>
      <c r="GV1748" s="12"/>
      <c r="GW1748" s="12"/>
      <c r="GX1748" s="12"/>
      <c r="GY1748" s="12"/>
      <c r="GZ1748" s="12"/>
      <c r="HA1748" s="12"/>
      <c r="HB1748" s="12"/>
      <c r="HC1748" s="12"/>
      <c r="HD1748" s="12"/>
      <c r="HE1748" s="12"/>
      <c r="HF1748" s="12"/>
      <c r="HG1748" s="12"/>
      <c r="HH1748" s="12"/>
      <c r="HI1748" s="12"/>
      <c r="HJ1748" s="12"/>
      <c r="HK1748" s="12"/>
      <c r="HL1748" s="12"/>
      <c r="HM1748" s="12"/>
      <c r="HN1748" s="12"/>
      <c r="HO1748" s="12"/>
      <c r="HP1748" s="12"/>
      <c r="HQ1748" s="12"/>
      <c r="HR1748" s="12"/>
      <c r="HS1748" s="12"/>
      <c r="HT1748" s="12"/>
      <c r="HU1748" s="12"/>
      <c r="HV1748" s="12"/>
      <c r="HW1748" s="12"/>
      <c r="HX1748" s="12"/>
      <c r="HY1748" s="12"/>
      <c r="HZ1748" s="12"/>
      <c r="IA1748" s="12"/>
      <c r="IB1748" s="12"/>
      <c r="IC1748" s="12"/>
      <c r="ID1748" s="12"/>
    </row>
    <row r="1749" spans="1:238" x14ac:dyDescent="0.2">
      <c r="A1749" s="11">
        <f t="shared" si="32"/>
        <v>1735</v>
      </c>
      <c r="B1749" s="32" t="s">
        <v>1221</v>
      </c>
      <c r="C1749" s="32" t="s">
        <v>1770</v>
      </c>
      <c r="D1749" s="32" t="s">
        <v>1043</v>
      </c>
      <c r="E1749" s="68" t="s">
        <v>1217</v>
      </c>
      <c r="F1749" s="33" t="s">
        <v>1328</v>
      </c>
      <c r="G1749" s="34">
        <v>1731</v>
      </c>
      <c r="H1749" s="34">
        <v>3879</v>
      </c>
      <c r="I1749" s="37" t="s">
        <v>18</v>
      </c>
      <c r="J1749" s="35" t="s">
        <v>17</v>
      </c>
      <c r="K1749" s="36" t="s">
        <v>178</v>
      </c>
      <c r="L1749" s="12"/>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c r="AQ1749" s="12"/>
      <c r="AR1749" s="12"/>
      <c r="AS1749" s="12"/>
      <c r="AT1749" s="12"/>
      <c r="AU1749" s="12"/>
      <c r="AV1749" s="12"/>
      <c r="AW1749" s="12"/>
      <c r="AX1749" s="12"/>
      <c r="AY1749" s="12"/>
      <c r="AZ1749" s="12"/>
      <c r="BA1749" s="12"/>
      <c r="BB1749" s="12"/>
      <c r="BC1749" s="12"/>
      <c r="BD1749" s="12"/>
      <c r="BE1749" s="12"/>
      <c r="BF1749" s="12"/>
      <c r="BG1749" s="12"/>
      <c r="BH1749" s="12"/>
      <c r="BI1749" s="12"/>
      <c r="BJ1749" s="12"/>
      <c r="BK1749" s="12"/>
      <c r="BL1749" s="12"/>
      <c r="BM1749" s="12"/>
      <c r="BN1749" s="12"/>
      <c r="BO1749" s="12"/>
      <c r="BP1749" s="12"/>
      <c r="BQ1749" s="12"/>
      <c r="BR1749" s="12"/>
      <c r="BS1749" s="12"/>
      <c r="BT1749" s="12"/>
      <c r="BU1749" s="12"/>
      <c r="BV1749" s="12"/>
      <c r="BW1749" s="12"/>
      <c r="BX1749" s="12"/>
      <c r="BY1749" s="12"/>
      <c r="BZ1749" s="12"/>
      <c r="CA1749" s="12"/>
      <c r="CB1749" s="12"/>
      <c r="CC1749" s="12"/>
      <c r="CD1749" s="12"/>
      <c r="CE1749" s="12"/>
      <c r="CF1749" s="12"/>
      <c r="CG1749" s="12"/>
      <c r="CH1749" s="12"/>
      <c r="CI1749" s="12"/>
      <c r="CJ1749" s="12"/>
      <c r="CK1749" s="12"/>
      <c r="CL1749" s="12"/>
      <c r="CM1749" s="12"/>
      <c r="CN1749" s="12"/>
      <c r="CO1749" s="12"/>
      <c r="CP1749" s="12"/>
      <c r="CQ1749" s="12"/>
      <c r="CR1749" s="12"/>
      <c r="CS1749" s="12"/>
      <c r="CT1749" s="12"/>
      <c r="CU1749" s="12"/>
      <c r="CV1749" s="12"/>
      <c r="CW1749" s="12"/>
      <c r="CX1749" s="12"/>
      <c r="CY1749" s="12"/>
      <c r="CZ1749" s="12"/>
      <c r="DA1749" s="12"/>
      <c r="DB1749" s="12"/>
      <c r="DC1749" s="12"/>
      <c r="DD1749" s="12"/>
      <c r="DE1749" s="12"/>
      <c r="DF1749" s="12"/>
      <c r="DG1749" s="12"/>
      <c r="DH1749" s="12"/>
      <c r="DI1749" s="12"/>
      <c r="DJ1749" s="12"/>
      <c r="DK1749" s="12"/>
      <c r="DL1749" s="12"/>
      <c r="DM1749" s="12"/>
      <c r="DN1749" s="12"/>
      <c r="DO1749" s="12"/>
      <c r="DP1749" s="12"/>
      <c r="DQ1749" s="12"/>
      <c r="DR1749" s="12"/>
      <c r="DS1749" s="12"/>
      <c r="DT1749" s="12"/>
      <c r="DU1749" s="12"/>
      <c r="DV1749" s="12"/>
      <c r="DW1749" s="12"/>
      <c r="DX1749" s="12"/>
      <c r="DY1749" s="12"/>
      <c r="DZ1749" s="12"/>
      <c r="EA1749" s="12"/>
      <c r="EB1749" s="12"/>
      <c r="EC1749" s="12"/>
      <c r="ED1749" s="12"/>
      <c r="EE1749" s="12"/>
      <c r="EF1749" s="12"/>
      <c r="EG1749" s="12"/>
      <c r="EH1749" s="12"/>
      <c r="EI1749" s="12"/>
      <c r="EJ1749" s="12"/>
      <c r="EK1749" s="12"/>
      <c r="EL1749" s="12"/>
      <c r="EM1749" s="12"/>
      <c r="EN1749" s="12"/>
      <c r="EO1749" s="12"/>
      <c r="EP1749" s="12"/>
      <c r="EQ1749" s="12"/>
      <c r="ER1749" s="12"/>
      <c r="ES1749" s="12"/>
      <c r="ET1749" s="12"/>
      <c r="EU1749" s="12"/>
      <c r="EV1749" s="12"/>
      <c r="EW1749" s="12"/>
      <c r="EX1749" s="12"/>
      <c r="EY1749" s="12"/>
      <c r="EZ1749" s="12"/>
      <c r="FA1749" s="12"/>
      <c r="FB1749" s="12"/>
      <c r="FC1749" s="12"/>
      <c r="FD1749" s="12"/>
      <c r="FE1749" s="12"/>
      <c r="FF1749" s="12"/>
      <c r="FG1749" s="12"/>
      <c r="FH1749" s="12"/>
      <c r="FI1749" s="12"/>
      <c r="FJ1749" s="12"/>
      <c r="FK1749" s="12"/>
      <c r="FL1749" s="12"/>
      <c r="FM1749" s="12"/>
      <c r="FN1749" s="12"/>
      <c r="FO1749" s="12"/>
      <c r="FP1749" s="12"/>
      <c r="FQ1749" s="12"/>
      <c r="FR1749" s="12"/>
      <c r="FS1749" s="12"/>
      <c r="FT1749" s="12"/>
      <c r="FU1749" s="12"/>
      <c r="FV1749" s="12"/>
      <c r="FW1749" s="12"/>
      <c r="FX1749" s="12"/>
      <c r="FY1749" s="12"/>
      <c r="FZ1749" s="12"/>
      <c r="GA1749" s="12"/>
      <c r="GB1749" s="12"/>
      <c r="GC1749" s="12"/>
      <c r="GD1749" s="12"/>
      <c r="GE1749" s="12"/>
      <c r="GF1749" s="12"/>
      <c r="GG1749" s="12"/>
      <c r="GH1749" s="12"/>
      <c r="GI1749" s="12"/>
      <c r="GJ1749" s="12"/>
      <c r="GK1749" s="12"/>
      <c r="GL1749" s="12"/>
      <c r="GM1749" s="12"/>
      <c r="GN1749" s="12"/>
      <c r="GO1749" s="12"/>
      <c r="GP1749" s="12"/>
      <c r="GQ1749" s="12"/>
      <c r="GR1749" s="12"/>
      <c r="GS1749" s="12"/>
      <c r="GT1749" s="12"/>
      <c r="GU1749" s="12"/>
      <c r="GV1749" s="12"/>
      <c r="GW1749" s="12"/>
      <c r="GX1749" s="12"/>
      <c r="GY1749" s="12"/>
      <c r="GZ1749" s="12"/>
      <c r="HA1749" s="12"/>
      <c r="HB1749" s="12"/>
      <c r="HC1749" s="12"/>
      <c r="HD1749" s="12"/>
      <c r="HE1749" s="12"/>
      <c r="HF1749" s="12"/>
      <c r="HG1749" s="12"/>
      <c r="HH1749" s="12"/>
      <c r="HI1749" s="12"/>
      <c r="HJ1749" s="12"/>
      <c r="HK1749" s="12"/>
      <c r="HL1749" s="12"/>
      <c r="HM1749" s="12"/>
      <c r="HN1749" s="12"/>
      <c r="HO1749" s="12"/>
      <c r="HP1749" s="12"/>
      <c r="HQ1749" s="12"/>
      <c r="HR1749" s="12"/>
      <c r="HS1749" s="12"/>
      <c r="HT1749" s="12"/>
      <c r="HU1749" s="12"/>
      <c r="HV1749" s="12"/>
      <c r="HW1749" s="12"/>
      <c r="HX1749" s="12"/>
      <c r="HY1749" s="12"/>
      <c r="HZ1749" s="12"/>
      <c r="IA1749" s="12"/>
      <c r="IB1749" s="12"/>
      <c r="IC1749" s="12"/>
      <c r="ID1749" s="12"/>
    </row>
    <row r="1750" spans="1:238" x14ac:dyDescent="0.2">
      <c r="A1750" s="11">
        <f t="shared" si="32"/>
        <v>1736</v>
      </c>
      <c r="B1750" s="32" t="s">
        <v>2793</v>
      </c>
      <c r="C1750" s="32" t="s">
        <v>2794</v>
      </c>
      <c r="D1750" s="32" t="s">
        <v>1043</v>
      </c>
      <c r="E1750" s="68" t="s">
        <v>2760</v>
      </c>
      <c r="F1750" s="33" t="s">
        <v>2795</v>
      </c>
      <c r="G1750" s="34">
        <v>3329</v>
      </c>
      <c r="H1750" s="34">
        <v>7767</v>
      </c>
      <c r="I1750" s="37" t="s">
        <v>927</v>
      </c>
      <c r="J1750" s="35" t="s">
        <v>17</v>
      </c>
      <c r="K1750" s="36" t="s">
        <v>179</v>
      </c>
      <c r="L1750" s="12"/>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c r="AQ1750" s="12"/>
      <c r="AR1750" s="12"/>
      <c r="AS1750" s="12"/>
      <c r="AT1750" s="12"/>
      <c r="AU1750" s="12"/>
      <c r="AV1750" s="12"/>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12"/>
      <c r="BR1750" s="12"/>
      <c r="BS1750" s="12"/>
      <c r="BT1750" s="12"/>
      <c r="BU1750" s="12"/>
      <c r="BV1750" s="12"/>
      <c r="BW1750" s="12"/>
      <c r="BX1750" s="12"/>
      <c r="BY1750" s="12"/>
      <c r="BZ1750" s="12"/>
      <c r="CA1750" s="12"/>
      <c r="CB1750" s="12"/>
      <c r="CC1750" s="12"/>
      <c r="CD1750" s="12"/>
      <c r="CE1750" s="12"/>
      <c r="CF1750" s="12"/>
      <c r="CG1750" s="12"/>
      <c r="CH1750" s="12"/>
      <c r="CI1750" s="12"/>
      <c r="CJ1750" s="12"/>
      <c r="CK1750" s="12"/>
      <c r="CL1750" s="12"/>
      <c r="CM1750" s="12"/>
      <c r="CN1750" s="12"/>
      <c r="CO1750" s="12"/>
      <c r="CP1750" s="12"/>
      <c r="CQ1750" s="12"/>
      <c r="CR1750" s="12"/>
      <c r="CS1750" s="12"/>
      <c r="CT1750" s="12"/>
      <c r="CU1750" s="12"/>
      <c r="CV1750" s="12"/>
      <c r="CW1750" s="12"/>
      <c r="CX1750" s="12"/>
      <c r="CY1750" s="12"/>
      <c r="CZ1750" s="12"/>
      <c r="DA1750" s="12"/>
      <c r="DB1750" s="12"/>
      <c r="DC1750" s="12"/>
      <c r="DD1750" s="12"/>
      <c r="DE1750" s="12"/>
      <c r="DF1750" s="12"/>
      <c r="DG1750" s="12"/>
      <c r="DH1750" s="12"/>
      <c r="DI1750" s="12"/>
      <c r="DJ1750" s="12"/>
      <c r="DK1750" s="12"/>
      <c r="DL1750" s="12"/>
      <c r="DM1750" s="12"/>
      <c r="DN1750" s="12"/>
      <c r="DO1750" s="12"/>
      <c r="DP1750" s="12"/>
      <c r="DQ1750" s="12"/>
      <c r="DR1750" s="12"/>
      <c r="DS1750" s="12"/>
      <c r="DT1750" s="12"/>
      <c r="DU1750" s="12"/>
      <c r="DV1750" s="12"/>
      <c r="DW1750" s="12"/>
      <c r="DX1750" s="12"/>
      <c r="DY1750" s="12"/>
      <c r="DZ1750" s="12"/>
      <c r="EA1750" s="12"/>
      <c r="EB1750" s="12"/>
      <c r="EC1750" s="12"/>
      <c r="ED1750" s="12"/>
      <c r="EE1750" s="12"/>
      <c r="EF1750" s="12"/>
      <c r="EG1750" s="12"/>
      <c r="EH1750" s="12"/>
      <c r="EI1750" s="12"/>
      <c r="EJ1750" s="12"/>
      <c r="EK1750" s="12"/>
      <c r="EL1750" s="12"/>
      <c r="EM1750" s="12"/>
      <c r="EN1750" s="12"/>
      <c r="EO1750" s="12"/>
      <c r="EP1750" s="12"/>
      <c r="EQ1750" s="12"/>
      <c r="ER1750" s="12"/>
      <c r="ES1750" s="12"/>
      <c r="ET1750" s="12"/>
      <c r="EU1750" s="12"/>
      <c r="EV1750" s="12"/>
      <c r="EW1750" s="12"/>
      <c r="EX1750" s="12"/>
      <c r="EY1750" s="12"/>
      <c r="EZ1750" s="12"/>
      <c r="FA1750" s="12"/>
      <c r="FB1750" s="12"/>
      <c r="FC1750" s="12"/>
      <c r="FD1750" s="12"/>
      <c r="FE1750" s="12"/>
      <c r="FF1750" s="12"/>
      <c r="FG1750" s="12"/>
      <c r="FH1750" s="12"/>
      <c r="FI1750" s="12"/>
      <c r="FJ1750" s="12"/>
      <c r="FK1750" s="12"/>
      <c r="FL1750" s="12"/>
      <c r="FM1750" s="12"/>
      <c r="FN1750" s="12"/>
      <c r="FO1750" s="12"/>
      <c r="FP1750" s="12"/>
      <c r="FQ1750" s="12"/>
      <c r="FR1750" s="12"/>
      <c r="FS1750" s="12"/>
      <c r="FT1750" s="12"/>
      <c r="FU1750" s="12"/>
      <c r="FV1750" s="12"/>
      <c r="FW1750" s="12"/>
      <c r="FX1750" s="12"/>
      <c r="FY1750" s="12"/>
      <c r="FZ1750" s="12"/>
      <c r="GA1750" s="12"/>
      <c r="GB1750" s="12"/>
      <c r="GC1750" s="12"/>
      <c r="GD1750" s="12"/>
      <c r="GE1750" s="12"/>
      <c r="GF1750" s="12"/>
      <c r="GG1750" s="12"/>
      <c r="GH1750" s="12"/>
      <c r="GI1750" s="12"/>
      <c r="GJ1750" s="12"/>
      <c r="GK1750" s="12"/>
      <c r="GL1750" s="12"/>
      <c r="GM1750" s="12"/>
      <c r="GN1750" s="12"/>
      <c r="GO1750" s="12"/>
      <c r="GP1750" s="12"/>
      <c r="GQ1750" s="12"/>
      <c r="GR1750" s="12"/>
      <c r="GS1750" s="12"/>
      <c r="GT1750" s="12"/>
      <c r="GU1750" s="12"/>
      <c r="GV1750" s="12"/>
      <c r="GW1750" s="12"/>
      <c r="GX1750" s="12"/>
      <c r="GY1750" s="12"/>
      <c r="GZ1750" s="12"/>
      <c r="HA1750" s="12"/>
      <c r="HB1750" s="12"/>
      <c r="HC1750" s="12"/>
      <c r="HD1750" s="12"/>
      <c r="HE1750" s="12"/>
      <c r="HF1750" s="12"/>
      <c r="HG1750" s="12"/>
      <c r="HH1750" s="12"/>
      <c r="HI1750" s="12"/>
      <c r="HJ1750" s="12"/>
      <c r="HK1750" s="12"/>
      <c r="HL1750" s="12"/>
      <c r="HM1750" s="12"/>
      <c r="HN1750" s="12"/>
      <c r="HO1750" s="12"/>
      <c r="HP1750" s="12"/>
      <c r="HQ1750" s="12"/>
      <c r="HR1750" s="12"/>
      <c r="HS1750" s="12"/>
      <c r="HT1750" s="12"/>
      <c r="HU1750" s="12"/>
      <c r="HV1750" s="12"/>
      <c r="HW1750" s="12"/>
      <c r="HX1750" s="12"/>
      <c r="HY1750" s="12"/>
      <c r="HZ1750" s="12"/>
      <c r="IA1750" s="12"/>
      <c r="IB1750" s="12"/>
      <c r="IC1750" s="12"/>
      <c r="ID1750" s="12"/>
    </row>
    <row r="1751" spans="1:238" s="12" customFormat="1" x14ac:dyDescent="0.2">
      <c r="A1751" s="139" t="s">
        <v>700</v>
      </c>
      <c r="B1751" s="140"/>
      <c r="C1751" s="140"/>
      <c r="D1751" s="140"/>
      <c r="E1751" s="140"/>
      <c r="F1751" s="140"/>
      <c r="G1751" s="140"/>
      <c r="H1751" s="140"/>
      <c r="I1751" s="140"/>
      <c r="J1751" s="140"/>
      <c r="K1751" s="141"/>
    </row>
    <row r="1752" spans="1:238" x14ac:dyDescent="0.2">
      <c r="A1752" s="11">
        <f>ROW()-15</f>
        <v>1737</v>
      </c>
      <c r="B1752" s="32" t="s">
        <v>2734</v>
      </c>
      <c r="C1752" s="32" t="s">
        <v>1371</v>
      </c>
      <c r="D1752" s="38" t="s">
        <v>896</v>
      </c>
      <c r="E1752" s="69">
        <v>2011.11</v>
      </c>
      <c r="F1752" s="33" t="s">
        <v>2735</v>
      </c>
      <c r="G1752" s="34">
        <v>124</v>
      </c>
      <c r="H1752" s="34">
        <v>222</v>
      </c>
      <c r="I1752" s="37" t="s">
        <v>15</v>
      </c>
      <c r="J1752" s="35" t="s">
        <v>17</v>
      </c>
      <c r="K1752" s="36"/>
    </row>
    <row r="1753" spans="1:238" x14ac:dyDescent="0.2">
      <c r="A1753" s="11">
        <f t="shared" ref="A1753:A1792" si="33">ROW()-15</f>
        <v>1738</v>
      </c>
      <c r="B1753" s="32" t="s">
        <v>1053</v>
      </c>
      <c r="C1753" s="32" t="s">
        <v>1371</v>
      </c>
      <c r="D1753" s="38" t="s">
        <v>896</v>
      </c>
      <c r="E1753" s="69">
        <v>2011.12</v>
      </c>
      <c r="F1753" s="33" t="s">
        <v>1318</v>
      </c>
      <c r="G1753" s="34">
        <v>120</v>
      </c>
      <c r="H1753" s="34">
        <v>210</v>
      </c>
      <c r="I1753" s="37" t="s">
        <v>15</v>
      </c>
      <c r="J1753" s="35" t="s">
        <v>17</v>
      </c>
      <c r="K1753" s="36"/>
    </row>
    <row r="1754" spans="1:238" x14ac:dyDescent="0.2">
      <c r="A1754" s="11">
        <f t="shared" si="33"/>
        <v>1739</v>
      </c>
      <c r="B1754" s="32" t="s">
        <v>2736</v>
      </c>
      <c r="C1754" s="32" t="s">
        <v>1371</v>
      </c>
      <c r="D1754" s="38" t="s">
        <v>896</v>
      </c>
      <c r="E1754" s="69">
        <v>2011.12</v>
      </c>
      <c r="F1754" s="33" t="s">
        <v>2737</v>
      </c>
      <c r="G1754" s="34">
        <v>119</v>
      </c>
      <c r="H1754" s="34">
        <v>218</v>
      </c>
      <c r="I1754" s="37" t="s">
        <v>15</v>
      </c>
      <c r="J1754" s="35" t="s">
        <v>17</v>
      </c>
      <c r="K1754" s="36"/>
    </row>
    <row r="1755" spans="1:238" x14ac:dyDescent="0.2">
      <c r="A1755" s="11">
        <f t="shared" si="33"/>
        <v>1740</v>
      </c>
      <c r="B1755" s="32" t="s">
        <v>1054</v>
      </c>
      <c r="C1755" s="32" t="s">
        <v>1371</v>
      </c>
      <c r="D1755" s="38" t="s">
        <v>896</v>
      </c>
      <c r="E1755" s="69">
        <v>2011.12</v>
      </c>
      <c r="F1755" s="33" t="s">
        <v>2738</v>
      </c>
      <c r="G1755" s="34">
        <v>227</v>
      </c>
      <c r="H1755" s="34">
        <v>212</v>
      </c>
      <c r="I1755" s="37" t="s">
        <v>15</v>
      </c>
      <c r="J1755" s="35" t="s">
        <v>17</v>
      </c>
      <c r="K1755" s="36"/>
    </row>
    <row r="1756" spans="1:238" x14ac:dyDescent="0.2">
      <c r="A1756" s="11">
        <f t="shared" si="33"/>
        <v>1741</v>
      </c>
      <c r="B1756" s="32" t="s">
        <v>1055</v>
      </c>
      <c r="C1756" s="32" t="s">
        <v>1371</v>
      </c>
      <c r="D1756" s="38" t="s">
        <v>896</v>
      </c>
      <c r="E1756" s="69">
        <v>2011.12</v>
      </c>
      <c r="F1756" s="33" t="s">
        <v>1421</v>
      </c>
      <c r="G1756" s="34">
        <v>159</v>
      </c>
      <c r="H1756" s="34">
        <v>235</v>
      </c>
      <c r="I1756" s="37" t="s">
        <v>15</v>
      </c>
      <c r="J1756" s="35" t="s">
        <v>17</v>
      </c>
      <c r="K1756" s="36"/>
    </row>
    <row r="1757" spans="1:238" x14ac:dyDescent="0.2">
      <c r="A1757" s="11">
        <f t="shared" si="33"/>
        <v>1742</v>
      </c>
      <c r="B1757" s="32" t="s">
        <v>2739</v>
      </c>
      <c r="C1757" s="32" t="s">
        <v>1371</v>
      </c>
      <c r="D1757" s="38" t="s">
        <v>896</v>
      </c>
      <c r="E1757" s="69">
        <v>2012.01</v>
      </c>
      <c r="F1757" s="33" t="s">
        <v>2740</v>
      </c>
      <c r="G1757" s="34">
        <v>373</v>
      </c>
      <c r="H1757" s="34">
        <v>1665</v>
      </c>
      <c r="I1757" s="37" t="s">
        <v>15</v>
      </c>
      <c r="J1757" s="35" t="s">
        <v>40</v>
      </c>
      <c r="K1757" s="36"/>
    </row>
    <row r="1758" spans="1:238" x14ac:dyDescent="0.2">
      <c r="A1758" s="11">
        <f t="shared" si="33"/>
        <v>1743</v>
      </c>
      <c r="B1758" s="32" t="s">
        <v>2741</v>
      </c>
      <c r="C1758" s="32" t="s">
        <v>1371</v>
      </c>
      <c r="D1758" s="38" t="s">
        <v>896</v>
      </c>
      <c r="E1758" s="69">
        <v>2012.04</v>
      </c>
      <c r="F1758" s="33" t="s">
        <v>2742</v>
      </c>
      <c r="G1758" s="34">
        <v>272</v>
      </c>
      <c r="H1758" s="34">
        <v>207</v>
      </c>
      <c r="I1758" s="37" t="s">
        <v>15</v>
      </c>
      <c r="J1758" s="35" t="s">
        <v>17</v>
      </c>
      <c r="K1758" s="36"/>
      <c r="L1758" s="15"/>
      <c r="M1758" s="15"/>
      <c r="N1758" s="15"/>
      <c r="O1758" s="15"/>
      <c r="P1758" s="15"/>
      <c r="Q1758" s="15"/>
      <c r="R1758" s="15"/>
      <c r="S1758" s="15"/>
      <c r="T1758" s="15"/>
      <c r="U1758" s="15"/>
      <c r="V1758" s="15"/>
      <c r="W1758" s="15"/>
      <c r="X1758" s="15"/>
      <c r="Y1758" s="15"/>
      <c r="Z1758" s="15"/>
      <c r="AA1758" s="15"/>
      <c r="AB1758" s="15"/>
      <c r="AC1758" s="15"/>
      <c r="AD1758" s="15"/>
      <c r="AE1758" s="15"/>
      <c r="AF1758" s="15"/>
      <c r="AG1758" s="15"/>
      <c r="AH1758" s="15"/>
      <c r="AI1758" s="15"/>
      <c r="AJ1758" s="15"/>
      <c r="AK1758" s="15"/>
      <c r="AL1758" s="15"/>
      <c r="AM1758" s="15"/>
      <c r="AN1758" s="15"/>
      <c r="AO1758" s="15"/>
      <c r="AP1758" s="15"/>
      <c r="AQ1758" s="15"/>
      <c r="AR1758" s="15"/>
      <c r="AS1758" s="15"/>
      <c r="AT1758" s="15"/>
      <c r="AU1758" s="15"/>
      <c r="AV1758" s="15"/>
      <c r="AW1758" s="15"/>
      <c r="AX1758" s="15"/>
      <c r="AY1758" s="15"/>
      <c r="AZ1758" s="15"/>
      <c r="BA1758" s="15"/>
      <c r="BB1758" s="15"/>
      <c r="BC1758" s="15"/>
      <c r="BD1758" s="15"/>
      <c r="BE1758" s="15"/>
      <c r="BF1758" s="15"/>
      <c r="BG1758" s="15"/>
      <c r="BH1758" s="15"/>
      <c r="BI1758" s="15"/>
      <c r="BJ1758" s="15"/>
      <c r="BK1758" s="15"/>
      <c r="BL1758" s="15"/>
      <c r="BM1758" s="15"/>
      <c r="BN1758" s="15"/>
      <c r="BO1758" s="15"/>
      <c r="BP1758" s="15"/>
      <c r="BQ1758" s="15"/>
      <c r="BR1758" s="15"/>
      <c r="BS1758" s="15"/>
      <c r="BT1758" s="15"/>
      <c r="BU1758" s="15"/>
      <c r="BV1758" s="15"/>
      <c r="BW1758" s="15"/>
      <c r="BX1758" s="15"/>
      <c r="BY1758" s="15"/>
      <c r="BZ1758" s="15"/>
      <c r="CA1758" s="15"/>
      <c r="CB1758" s="15"/>
      <c r="CC1758" s="15"/>
      <c r="CD1758" s="15"/>
      <c r="CE1758" s="15"/>
      <c r="CF1758" s="15"/>
      <c r="CG1758" s="15"/>
      <c r="CH1758" s="15"/>
      <c r="CI1758" s="15"/>
      <c r="CJ1758" s="15"/>
      <c r="CK1758" s="15"/>
      <c r="CL1758" s="15"/>
      <c r="CM1758" s="15"/>
      <c r="CN1758" s="15"/>
      <c r="CO1758" s="15"/>
      <c r="CP1758" s="15"/>
      <c r="CQ1758" s="15"/>
      <c r="CR1758" s="15"/>
      <c r="CS1758" s="15"/>
      <c r="CT1758" s="15"/>
      <c r="CU1758" s="15"/>
      <c r="CV1758" s="15"/>
      <c r="CW1758" s="15"/>
      <c r="CX1758" s="15"/>
      <c r="CY1758" s="15"/>
      <c r="CZ1758" s="15"/>
      <c r="DA1758" s="15"/>
      <c r="DB1758" s="15"/>
      <c r="DC1758" s="15"/>
      <c r="DD1758" s="15"/>
      <c r="DE1758" s="15"/>
      <c r="DF1758" s="15"/>
      <c r="DG1758" s="15"/>
      <c r="DH1758" s="15"/>
      <c r="DI1758" s="15"/>
      <c r="DJ1758" s="15"/>
      <c r="DK1758" s="15"/>
      <c r="DL1758" s="15"/>
      <c r="DM1758" s="15"/>
      <c r="DN1758" s="15"/>
      <c r="DO1758" s="15"/>
      <c r="DP1758" s="15"/>
      <c r="DQ1758" s="15"/>
      <c r="DR1758" s="15"/>
      <c r="DS1758" s="15"/>
      <c r="DT1758" s="15"/>
      <c r="DU1758" s="15"/>
      <c r="DV1758" s="15"/>
      <c r="DW1758" s="15"/>
      <c r="DX1758" s="15"/>
      <c r="DY1758" s="15"/>
      <c r="DZ1758" s="15"/>
      <c r="EA1758" s="15"/>
      <c r="EB1758" s="15"/>
      <c r="EC1758" s="15"/>
      <c r="ED1758" s="15"/>
      <c r="EE1758" s="15"/>
      <c r="EF1758" s="15"/>
      <c r="EG1758" s="15"/>
      <c r="EH1758" s="15"/>
      <c r="EI1758" s="15"/>
      <c r="EJ1758" s="15"/>
      <c r="EK1758" s="15"/>
      <c r="EL1758" s="15"/>
      <c r="EM1758" s="15"/>
      <c r="EN1758" s="15"/>
      <c r="EO1758" s="15"/>
      <c r="EP1758" s="15"/>
      <c r="EQ1758" s="15"/>
      <c r="ER1758" s="15"/>
      <c r="ES1758" s="15"/>
      <c r="ET1758" s="15"/>
      <c r="EU1758" s="15"/>
      <c r="EV1758" s="15"/>
      <c r="EW1758" s="15"/>
      <c r="EX1758" s="15"/>
      <c r="EY1758" s="15"/>
      <c r="EZ1758" s="15"/>
      <c r="FA1758" s="15"/>
      <c r="FB1758" s="15"/>
      <c r="FC1758" s="15"/>
      <c r="FD1758" s="15"/>
      <c r="FE1758" s="15"/>
      <c r="FF1758" s="15"/>
      <c r="FG1758" s="15"/>
      <c r="FH1758" s="15"/>
      <c r="FI1758" s="15"/>
      <c r="FJ1758" s="15"/>
      <c r="FK1758" s="15"/>
      <c r="FL1758" s="15"/>
      <c r="FM1758" s="15"/>
      <c r="FN1758" s="15"/>
      <c r="FO1758" s="15"/>
      <c r="FP1758" s="15"/>
      <c r="FQ1758" s="15"/>
      <c r="FR1758" s="15"/>
      <c r="FS1758" s="15"/>
      <c r="FT1758" s="15"/>
      <c r="FU1758" s="15"/>
      <c r="FV1758" s="15"/>
      <c r="FW1758" s="15"/>
      <c r="FX1758" s="15"/>
      <c r="FY1758" s="15"/>
      <c r="FZ1758" s="15"/>
      <c r="GA1758" s="15"/>
      <c r="GB1758" s="15"/>
      <c r="GC1758" s="15"/>
      <c r="GD1758" s="15"/>
      <c r="GE1758" s="15"/>
      <c r="GF1758" s="15"/>
      <c r="GG1758" s="15"/>
      <c r="GH1758" s="15"/>
      <c r="GI1758" s="15"/>
      <c r="GJ1758" s="15"/>
      <c r="GK1758" s="15"/>
      <c r="GL1758" s="15"/>
      <c r="GM1758" s="15"/>
      <c r="GN1758" s="15"/>
      <c r="GO1758" s="15"/>
      <c r="GP1758" s="15"/>
      <c r="GQ1758" s="15"/>
      <c r="GR1758" s="15"/>
      <c r="GS1758" s="15"/>
      <c r="GT1758" s="15"/>
      <c r="GU1758" s="15"/>
      <c r="GV1758" s="15"/>
      <c r="GW1758" s="15"/>
      <c r="GX1758" s="15"/>
      <c r="GY1758" s="15"/>
      <c r="GZ1758" s="15"/>
      <c r="HA1758" s="15"/>
      <c r="HB1758" s="15"/>
      <c r="HC1758" s="15"/>
      <c r="HD1758" s="15"/>
      <c r="HE1758" s="15"/>
      <c r="HF1758" s="15"/>
      <c r="HG1758" s="15"/>
      <c r="HH1758" s="15"/>
      <c r="HI1758" s="15"/>
      <c r="HJ1758" s="15"/>
      <c r="HK1758" s="15"/>
      <c r="HL1758" s="15"/>
      <c r="HM1758" s="15"/>
      <c r="HN1758" s="15"/>
      <c r="HO1758" s="15"/>
      <c r="HP1758" s="15"/>
      <c r="HQ1758" s="15"/>
      <c r="HR1758" s="15"/>
      <c r="HS1758" s="15"/>
      <c r="HT1758" s="15"/>
      <c r="HU1758" s="15"/>
      <c r="HV1758" s="15"/>
      <c r="HW1758" s="15"/>
      <c r="HX1758" s="15"/>
      <c r="HY1758" s="15"/>
      <c r="HZ1758" s="15"/>
      <c r="IA1758" s="15"/>
      <c r="IB1758" s="15"/>
      <c r="IC1758" s="15"/>
      <c r="ID1758" s="15"/>
    </row>
    <row r="1759" spans="1:238" x14ac:dyDescent="0.2">
      <c r="A1759" s="11">
        <f t="shared" si="33"/>
        <v>1744</v>
      </c>
      <c r="B1759" s="32" t="s">
        <v>2743</v>
      </c>
      <c r="C1759" s="32" t="s">
        <v>1371</v>
      </c>
      <c r="D1759" s="38" t="s">
        <v>896</v>
      </c>
      <c r="E1759" s="68">
        <v>2012.08</v>
      </c>
      <c r="F1759" s="33" t="s">
        <v>2740</v>
      </c>
      <c r="G1759" s="34">
        <v>3149</v>
      </c>
      <c r="H1759" s="34">
        <v>4610</v>
      </c>
      <c r="I1759" s="37" t="s">
        <v>15</v>
      </c>
      <c r="J1759" s="35" t="s">
        <v>40</v>
      </c>
      <c r="K1759" s="36"/>
    </row>
    <row r="1760" spans="1:238" x14ac:dyDescent="0.2">
      <c r="A1760" s="11">
        <f t="shared" si="33"/>
        <v>1745</v>
      </c>
      <c r="B1760" s="38" t="s">
        <v>2744</v>
      </c>
      <c r="C1760" s="32" t="s">
        <v>1371</v>
      </c>
      <c r="D1760" s="38" t="s">
        <v>896</v>
      </c>
      <c r="E1760" s="68">
        <v>2013.01</v>
      </c>
      <c r="F1760" s="33" t="s">
        <v>2745</v>
      </c>
      <c r="G1760" s="34">
        <v>186</v>
      </c>
      <c r="H1760" s="34">
        <v>215</v>
      </c>
      <c r="I1760" s="37" t="s">
        <v>15</v>
      </c>
      <c r="J1760" s="35" t="s">
        <v>17</v>
      </c>
      <c r="K1760" s="36"/>
    </row>
    <row r="1761" spans="1:238" x14ac:dyDescent="0.2">
      <c r="A1761" s="11">
        <f t="shared" si="33"/>
        <v>1746</v>
      </c>
      <c r="B1761" s="38" t="s">
        <v>2746</v>
      </c>
      <c r="C1761" s="32" t="s">
        <v>1371</v>
      </c>
      <c r="D1761" s="38" t="s">
        <v>896</v>
      </c>
      <c r="E1761" s="68">
        <v>2013.04</v>
      </c>
      <c r="F1761" s="33" t="s">
        <v>1475</v>
      </c>
      <c r="G1761" s="34">
        <v>2292</v>
      </c>
      <c r="H1761" s="34">
        <v>4545</v>
      </c>
      <c r="I1761" s="37" t="s">
        <v>15</v>
      </c>
      <c r="J1761" s="35" t="s">
        <v>17</v>
      </c>
      <c r="K1761" s="36"/>
    </row>
    <row r="1762" spans="1:238" x14ac:dyDescent="0.2">
      <c r="A1762" s="11">
        <f t="shared" si="33"/>
        <v>1747</v>
      </c>
      <c r="B1762" s="32" t="s">
        <v>2747</v>
      </c>
      <c r="C1762" s="32" t="s">
        <v>1371</v>
      </c>
      <c r="D1762" s="38" t="s">
        <v>896</v>
      </c>
      <c r="E1762" s="68">
        <v>2013.12</v>
      </c>
      <c r="F1762" s="33" t="s">
        <v>1361</v>
      </c>
      <c r="G1762" s="34">
        <v>528</v>
      </c>
      <c r="H1762" s="34">
        <v>1197</v>
      </c>
      <c r="I1762" s="37" t="s">
        <v>19</v>
      </c>
      <c r="J1762" s="35" t="s">
        <v>88</v>
      </c>
      <c r="K1762" s="36"/>
      <c r="L1762" s="17"/>
      <c r="M1762" s="17"/>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7"/>
      <c r="AI1762" s="17"/>
      <c r="AJ1762" s="17"/>
      <c r="AK1762" s="17"/>
      <c r="AL1762" s="17"/>
      <c r="AM1762" s="17"/>
      <c r="AN1762" s="17"/>
      <c r="AO1762" s="17"/>
      <c r="AP1762" s="17"/>
      <c r="AQ1762" s="17"/>
      <c r="AR1762" s="17"/>
      <c r="AS1762" s="17"/>
      <c r="AT1762" s="17"/>
      <c r="AU1762" s="17"/>
      <c r="AV1762" s="17"/>
      <c r="AW1762" s="17"/>
      <c r="AX1762" s="17"/>
      <c r="AY1762" s="17"/>
      <c r="AZ1762" s="17"/>
      <c r="BA1762" s="17"/>
      <c r="BB1762" s="17"/>
      <c r="BC1762" s="17"/>
      <c r="BD1762" s="17"/>
      <c r="BE1762" s="17"/>
      <c r="BF1762" s="17"/>
      <c r="BG1762" s="17"/>
      <c r="BH1762" s="17"/>
      <c r="BI1762" s="17"/>
      <c r="BJ1762" s="17"/>
      <c r="BK1762" s="17"/>
      <c r="BL1762" s="17"/>
      <c r="BM1762" s="17"/>
      <c r="BN1762" s="17"/>
      <c r="BO1762" s="17"/>
      <c r="BP1762" s="17"/>
      <c r="BQ1762" s="17"/>
      <c r="BR1762" s="17"/>
      <c r="BS1762" s="17"/>
      <c r="BT1762" s="17"/>
      <c r="BU1762" s="17"/>
      <c r="BV1762" s="17"/>
      <c r="BW1762" s="17"/>
      <c r="BX1762" s="17"/>
      <c r="BY1762" s="17"/>
      <c r="BZ1762" s="17"/>
      <c r="CA1762" s="17"/>
      <c r="CB1762" s="17"/>
      <c r="CC1762" s="17"/>
      <c r="CD1762" s="17"/>
      <c r="CE1762" s="17"/>
      <c r="CF1762" s="17"/>
      <c r="CG1762" s="17"/>
      <c r="CH1762" s="17"/>
      <c r="CI1762" s="17"/>
      <c r="CJ1762" s="17"/>
      <c r="CK1762" s="17"/>
      <c r="CL1762" s="17"/>
      <c r="CM1762" s="17"/>
      <c r="CN1762" s="17"/>
      <c r="CO1762" s="17"/>
      <c r="CP1762" s="17"/>
      <c r="CQ1762" s="17"/>
      <c r="CR1762" s="17"/>
      <c r="CS1762" s="17"/>
      <c r="CT1762" s="17"/>
      <c r="CU1762" s="17"/>
      <c r="CV1762" s="17"/>
      <c r="CW1762" s="17"/>
      <c r="CX1762" s="17"/>
      <c r="CY1762" s="17"/>
      <c r="CZ1762" s="17"/>
      <c r="DA1762" s="17"/>
      <c r="DB1762" s="17"/>
      <c r="DC1762" s="17"/>
      <c r="DD1762" s="17"/>
      <c r="DE1762" s="17"/>
      <c r="DF1762" s="17"/>
      <c r="DG1762" s="17"/>
      <c r="DH1762" s="17"/>
      <c r="DI1762" s="17"/>
      <c r="DJ1762" s="17"/>
      <c r="DK1762" s="17"/>
      <c r="DL1762" s="17"/>
      <c r="DM1762" s="17"/>
      <c r="DN1762" s="17"/>
      <c r="DO1762" s="17"/>
      <c r="DP1762" s="17"/>
      <c r="DQ1762" s="17"/>
      <c r="DR1762" s="17"/>
      <c r="DS1762" s="17"/>
      <c r="DT1762" s="17"/>
      <c r="DU1762" s="17"/>
      <c r="DV1762" s="17"/>
      <c r="DW1762" s="17"/>
      <c r="DX1762" s="17"/>
      <c r="DY1762" s="17"/>
      <c r="DZ1762" s="17"/>
      <c r="EA1762" s="17"/>
      <c r="EB1762" s="17"/>
      <c r="EC1762" s="17"/>
      <c r="ED1762" s="17"/>
      <c r="EE1762" s="17"/>
      <c r="EF1762" s="17"/>
      <c r="EG1762" s="17"/>
      <c r="EH1762" s="17"/>
      <c r="EI1762" s="17"/>
      <c r="EJ1762" s="17"/>
      <c r="EK1762" s="17"/>
      <c r="EL1762" s="17"/>
      <c r="EM1762" s="17"/>
      <c r="EN1762" s="17"/>
      <c r="EO1762" s="17"/>
      <c r="EP1762" s="17"/>
      <c r="EQ1762" s="17"/>
      <c r="ER1762" s="17"/>
      <c r="ES1762" s="17"/>
      <c r="ET1762" s="17"/>
      <c r="EU1762" s="17"/>
      <c r="EV1762" s="17"/>
      <c r="EW1762" s="17"/>
      <c r="EX1762" s="17"/>
      <c r="EY1762" s="17"/>
      <c r="EZ1762" s="17"/>
      <c r="FA1762" s="17"/>
      <c r="FB1762" s="17"/>
      <c r="FC1762" s="17"/>
      <c r="FD1762" s="17"/>
      <c r="FE1762" s="17"/>
      <c r="FF1762" s="17"/>
      <c r="FG1762" s="17"/>
      <c r="FH1762" s="17"/>
      <c r="FI1762" s="17"/>
      <c r="FJ1762" s="17"/>
      <c r="FK1762" s="17"/>
      <c r="FL1762" s="17"/>
      <c r="FM1762" s="17"/>
      <c r="FN1762" s="17"/>
      <c r="FO1762" s="17"/>
      <c r="FP1762" s="17"/>
      <c r="FQ1762" s="17"/>
      <c r="FR1762" s="17"/>
      <c r="FS1762" s="17"/>
      <c r="FT1762" s="17"/>
      <c r="FU1762" s="17"/>
      <c r="FV1762" s="17"/>
      <c r="FW1762" s="17"/>
      <c r="FX1762" s="17"/>
      <c r="FY1762" s="17"/>
      <c r="FZ1762" s="17"/>
      <c r="GA1762" s="17"/>
      <c r="GB1762" s="17"/>
      <c r="GC1762" s="17"/>
      <c r="GD1762" s="17"/>
      <c r="GE1762" s="17"/>
      <c r="GF1762" s="17"/>
      <c r="GG1762" s="17"/>
      <c r="GH1762" s="17"/>
      <c r="GI1762" s="17"/>
      <c r="GJ1762" s="17"/>
      <c r="GK1762" s="17"/>
      <c r="GL1762" s="17"/>
      <c r="GM1762" s="17"/>
      <c r="GN1762" s="17"/>
      <c r="GO1762" s="17"/>
      <c r="GP1762" s="17"/>
      <c r="GQ1762" s="17"/>
      <c r="GR1762" s="17"/>
      <c r="GS1762" s="17"/>
      <c r="GT1762" s="17"/>
      <c r="GU1762" s="17"/>
      <c r="GV1762" s="17"/>
      <c r="GW1762" s="17"/>
      <c r="GX1762" s="17"/>
      <c r="GY1762" s="17"/>
      <c r="GZ1762" s="17"/>
      <c r="HA1762" s="17"/>
      <c r="HB1762" s="17"/>
      <c r="HC1762" s="17"/>
      <c r="HD1762" s="17"/>
      <c r="HE1762" s="17"/>
      <c r="HF1762" s="17"/>
      <c r="HG1762" s="17"/>
      <c r="HH1762" s="17"/>
      <c r="HI1762" s="17"/>
      <c r="HJ1762" s="17"/>
      <c r="HK1762" s="17"/>
      <c r="HL1762" s="17"/>
      <c r="HM1762" s="17"/>
      <c r="HN1762" s="17"/>
      <c r="HO1762" s="17"/>
      <c r="HP1762" s="13"/>
      <c r="HQ1762" s="13"/>
      <c r="HR1762" s="13"/>
      <c r="HS1762" s="13"/>
      <c r="HT1762" s="13"/>
      <c r="HU1762" s="13"/>
      <c r="HV1762" s="13"/>
      <c r="HW1762" s="13"/>
      <c r="HX1762" s="13"/>
      <c r="HY1762" s="13"/>
      <c r="HZ1762" s="13"/>
      <c r="IA1762" s="13"/>
      <c r="IB1762" s="13"/>
      <c r="IC1762" s="13"/>
      <c r="ID1762" s="13"/>
    </row>
    <row r="1763" spans="1:238" x14ac:dyDescent="0.2">
      <c r="A1763" s="11">
        <f t="shared" si="33"/>
        <v>1748</v>
      </c>
      <c r="B1763" s="38" t="s">
        <v>2748</v>
      </c>
      <c r="C1763" s="32" t="s">
        <v>1371</v>
      </c>
      <c r="D1763" s="38" t="s">
        <v>896</v>
      </c>
      <c r="E1763" s="69">
        <v>2014.04</v>
      </c>
      <c r="F1763" s="82" t="s">
        <v>2749</v>
      </c>
      <c r="G1763" s="39">
        <v>44</v>
      </c>
      <c r="H1763" s="39">
        <v>56</v>
      </c>
      <c r="I1763" s="41" t="s">
        <v>1283</v>
      </c>
      <c r="J1763" s="43" t="s">
        <v>17</v>
      </c>
      <c r="K1763" s="45"/>
      <c r="L1763" s="13"/>
      <c r="M1763" s="13"/>
      <c r="N1763" s="13"/>
      <c r="O1763" s="13"/>
      <c r="P1763" s="13"/>
      <c r="Q1763" s="13"/>
      <c r="R1763" s="13"/>
      <c r="S1763" s="13"/>
      <c r="T1763" s="13"/>
      <c r="U1763" s="13"/>
      <c r="V1763" s="13"/>
      <c r="W1763" s="13"/>
      <c r="X1763" s="13"/>
      <c r="Y1763" s="13"/>
      <c r="Z1763" s="13"/>
      <c r="AA1763" s="13"/>
      <c r="AB1763" s="13"/>
      <c r="AC1763" s="13"/>
      <c r="AD1763" s="13"/>
      <c r="AE1763" s="13"/>
      <c r="AF1763" s="13"/>
      <c r="AG1763" s="13"/>
      <c r="AH1763" s="13"/>
      <c r="AI1763" s="13"/>
      <c r="AJ1763" s="13"/>
      <c r="AK1763" s="13"/>
      <c r="AL1763" s="13"/>
      <c r="AM1763" s="13"/>
      <c r="AN1763" s="13"/>
      <c r="AO1763" s="13"/>
      <c r="AP1763" s="13"/>
      <c r="AQ1763" s="13"/>
      <c r="AR1763" s="13"/>
      <c r="AS1763" s="13"/>
      <c r="AT1763" s="13"/>
      <c r="AU1763" s="13"/>
      <c r="AV1763" s="13"/>
      <c r="AW1763" s="13"/>
      <c r="AX1763" s="13"/>
      <c r="AY1763" s="13"/>
      <c r="AZ1763" s="13"/>
      <c r="BA1763" s="13"/>
      <c r="BB1763" s="13"/>
      <c r="BC1763" s="13"/>
      <c r="BD1763" s="13"/>
      <c r="BE1763" s="13"/>
      <c r="BF1763" s="13"/>
      <c r="BG1763" s="13"/>
      <c r="BH1763" s="13"/>
      <c r="BI1763" s="13"/>
      <c r="BJ1763" s="13"/>
      <c r="BK1763" s="13"/>
      <c r="BL1763" s="13"/>
      <c r="BM1763" s="13"/>
      <c r="BN1763" s="13"/>
      <c r="BO1763" s="13"/>
      <c r="BP1763" s="13"/>
      <c r="BQ1763" s="13"/>
      <c r="BR1763" s="13"/>
      <c r="BS1763" s="13"/>
      <c r="BT1763" s="13"/>
      <c r="BU1763" s="13"/>
      <c r="BV1763" s="13"/>
      <c r="BW1763" s="13"/>
      <c r="BX1763" s="13"/>
      <c r="BY1763" s="13"/>
      <c r="BZ1763" s="13"/>
      <c r="CA1763" s="13"/>
      <c r="CB1763" s="13"/>
      <c r="CC1763" s="13"/>
      <c r="CD1763" s="13"/>
      <c r="CE1763" s="13"/>
      <c r="CF1763" s="13"/>
      <c r="CG1763" s="13"/>
      <c r="CH1763" s="13"/>
      <c r="CI1763" s="13"/>
      <c r="CJ1763" s="13"/>
      <c r="CK1763" s="13"/>
      <c r="CL1763" s="13"/>
      <c r="CM1763" s="13"/>
      <c r="CN1763" s="13"/>
      <c r="CO1763" s="13"/>
      <c r="CP1763" s="13"/>
      <c r="CQ1763" s="13"/>
      <c r="CR1763" s="13"/>
      <c r="CS1763" s="13"/>
      <c r="CT1763" s="13"/>
      <c r="CU1763" s="13"/>
      <c r="CV1763" s="13"/>
      <c r="CW1763" s="13"/>
      <c r="CX1763" s="13"/>
      <c r="CY1763" s="13"/>
      <c r="CZ1763" s="13"/>
      <c r="DA1763" s="13"/>
      <c r="DB1763" s="13"/>
      <c r="DC1763" s="13"/>
      <c r="DD1763" s="13"/>
      <c r="DE1763" s="13"/>
      <c r="DF1763" s="13"/>
      <c r="DG1763" s="13"/>
      <c r="DH1763" s="13"/>
      <c r="DI1763" s="13"/>
      <c r="DJ1763" s="13"/>
      <c r="DK1763" s="13"/>
      <c r="DL1763" s="13"/>
      <c r="DM1763" s="13"/>
      <c r="DN1763" s="13"/>
      <c r="DO1763" s="13"/>
      <c r="DP1763" s="13"/>
      <c r="DQ1763" s="13"/>
      <c r="DR1763" s="13"/>
      <c r="DS1763" s="13"/>
      <c r="DT1763" s="13"/>
      <c r="DU1763" s="13"/>
      <c r="DV1763" s="13"/>
      <c r="DW1763" s="13"/>
      <c r="DX1763" s="13"/>
      <c r="DY1763" s="13"/>
      <c r="DZ1763" s="13"/>
      <c r="EA1763" s="13"/>
      <c r="EB1763" s="13"/>
      <c r="EC1763" s="13"/>
      <c r="ED1763" s="13"/>
      <c r="EE1763" s="13"/>
      <c r="EF1763" s="13"/>
      <c r="EG1763" s="13"/>
      <c r="EH1763" s="13"/>
      <c r="EI1763" s="13"/>
      <c r="EJ1763" s="13"/>
      <c r="EK1763" s="13"/>
      <c r="EL1763" s="13"/>
      <c r="EM1763" s="13"/>
      <c r="EN1763" s="13"/>
      <c r="EO1763" s="13"/>
      <c r="EP1763" s="13"/>
      <c r="EQ1763" s="13"/>
      <c r="ER1763" s="13"/>
      <c r="ES1763" s="13"/>
      <c r="ET1763" s="13"/>
      <c r="EU1763" s="13"/>
      <c r="EV1763" s="13"/>
      <c r="EW1763" s="13"/>
      <c r="EX1763" s="13"/>
      <c r="EY1763" s="13"/>
      <c r="EZ1763" s="13"/>
      <c r="FA1763" s="13"/>
      <c r="FB1763" s="13"/>
      <c r="FC1763" s="13"/>
      <c r="FD1763" s="13"/>
      <c r="FE1763" s="13"/>
      <c r="FF1763" s="13"/>
      <c r="FG1763" s="13"/>
      <c r="FH1763" s="13"/>
      <c r="FI1763" s="13"/>
      <c r="FJ1763" s="13"/>
      <c r="FK1763" s="13"/>
      <c r="FL1763" s="13"/>
      <c r="FM1763" s="13"/>
      <c r="FN1763" s="13"/>
      <c r="FO1763" s="13"/>
      <c r="FP1763" s="13"/>
      <c r="FQ1763" s="13"/>
      <c r="FR1763" s="13"/>
      <c r="FS1763" s="13"/>
      <c r="FT1763" s="13"/>
      <c r="FU1763" s="13"/>
      <c r="FV1763" s="13"/>
      <c r="FW1763" s="13"/>
      <c r="FX1763" s="13"/>
      <c r="FY1763" s="13"/>
      <c r="FZ1763" s="13"/>
      <c r="GA1763" s="13"/>
      <c r="GB1763" s="13"/>
      <c r="GC1763" s="13"/>
      <c r="GD1763" s="13"/>
      <c r="GE1763" s="13"/>
      <c r="GF1763" s="13"/>
      <c r="GG1763" s="13"/>
      <c r="GH1763" s="13"/>
      <c r="GI1763" s="13"/>
      <c r="GJ1763" s="13"/>
      <c r="GK1763" s="13"/>
      <c r="GL1763" s="13"/>
      <c r="GM1763" s="13"/>
      <c r="GN1763" s="13"/>
      <c r="GO1763" s="13"/>
      <c r="GP1763" s="13"/>
      <c r="GQ1763" s="13"/>
      <c r="GR1763" s="13"/>
      <c r="GS1763" s="13"/>
      <c r="GT1763" s="13"/>
      <c r="GU1763" s="13"/>
      <c r="GV1763" s="13"/>
      <c r="GW1763" s="13"/>
      <c r="GX1763" s="13"/>
      <c r="GY1763" s="13"/>
      <c r="GZ1763" s="13"/>
      <c r="HA1763" s="13"/>
      <c r="HB1763" s="13"/>
      <c r="HC1763" s="13"/>
      <c r="HD1763" s="13"/>
      <c r="HE1763" s="13"/>
      <c r="HF1763" s="13"/>
      <c r="HG1763" s="13"/>
      <c r="HH1763" s="13"/>
      <c r="HI1763" s="13"/>
      <c r="HJ1763" s="13"/>
      <c r="HK1763" s="13"/>
      <c r="HL1763" s="13"/>
      <c r="HM1763" s="13"/>
      <c r="HN1763" s="13"/>
      <c r="HO1763" s="13"/>
      <c r="HP1763" s="13"/>
      <c r="HQ1763" s="13"/>
      <c r="HR1763" s="13"/>
      <c r="HS1763" s="13"/>
      <c r="HT1763" s="13"/>
      <c r="HU1763" s="13"/>
      <c r="HV1763" s="13"/>
      <c r="HW1763" s="13"/>
      <c r="HX1763" s="13"/>
      <c r="HY1763" s="13"/>
      <c r="HZ1763" s="13"/>
      <c r="IA1763" s="13"/>
      <c r="IB1763" s="13"/>
      <c r="IC1763" s="13"/>
      <c r="ID1763" s="13"/>
    </row>
    <row r="1764" spans="1:238" x14ac:dyDescent="0.2">
      <c r="A1764" s="11">
        <f t="shared" si="33"/>
        <v>1749</v>
      </c>
      <c r="B1764" s="38" t="s">
        <v>1075</v>
      </c>
      <c r="C1764" s="38" t="s">
        <v>1371</v>
      </c>
      <c r="D1764" s="38" t="s">
        <v>896</v>
      </c>
      <c r="E1764" s="69">
        <v>2016.03</v>
      </c>
      <c r="F1764" s="40" t="s">
        <v>1296</v>
      </c>
      <c r="G1764" s="39">
        <v>1929</v>
      </c>
      <c r="H1764" s="39">
        <v>3152</v>
      </c>
      <c r="I1764" s="41" t="s">
        <v>18</v>
      </c>
      <c r="J1764" s="43" t="s">
        <v>17</v>
      </c>
      <c r="K1764" s="42"/>
    </row>
    <row r="1765" spans="1:238" x14ac:dyDescent="0.2">
      <c r="A1765" s="11">
        <f t="shared" si="33"/>
        <v>1750</v>
      </c>
      <c r="B1765" s="38" t="s">
        <v>556</v>
      </c>
      <c r="C1765" s="38" t="s">
        <v>1371</v>
      </c>
      <c r="D1765" s="55" t="s">
        <v>896</v>
      </c>
      <c r="E1765" s="69">
        <v>2016.04</v>
      </c>
      <c r="F1765" s="40" t="s">
        <v>1296</v>
      </c>
      <c r="G1765" s="39">
        <v>784</v>
      </c>
      <c r="H1765" s="39">
        <v>1545</v>
      </c>
      <c r="I1765" s="41" t="s">
        <v>15</v>
      </c>
      <c r="J1765" s="43" t="s">
        <v>17</v>
      </c>
      <c r="K1765" s="42"/>
      <c r="L1765" s="12"/>
      <c r="M1765" s="12"/>
      <c r="N1765" s="12"/>
      <c r="O1765" s="12"/>
      <c r="P1765" s="12"/>
      <c r="Q1765" s="12"/>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c r="AQ1765" s="12"/>
      <c r="AR1765" s="12"/>
      <c r="AS1765" s="12"/>
      <c r="AT1765" s="12"/>
      <c r="AU1765" s="12"/>
      <c r="AV1765" s="12"/>
      <c r="AW1765" s="12"/>
      <c r="AX1765" s="12"/>
      <c r="AY1765" s="12"/>
      <c r="AZ1765" s="12"/>
      <c r="BA1765" s="12"/>
      <c r="BB1765" s="12"/>
      <c r="BC1765" s="12"/>
      <c r="BD1765" s="12"/>
      <c r="BE1765" s="12"/>
      <c r="BF1765" s="12"/>
      <c r="BG1765" s="12"/>
      <c r="BH1765" s="12"/>
      <c r="BI1765" s="12"/>
      <c r="BJ1765" s="12"/>
      <c r="BK1765" s="12"/>
      <c r="BL1765" s="12"/>
      <c r="BM1765" s="12"/>
      <c r="BN1765" s="12"/>
      <c r="BO1765" s="12"/>
      <c r="BP1765" s="12"/>
      <c r="BQ1765" s="12"/>
      <c r="BR1765" s="12"/>
      <c r="BS1765" s="12"/>
      <c r="BT1765" s="12"/>
      <c r="BU1765" s="12"/>
      <c r="BV1765" s="12"/>
      <c r="BW1765" s="12"/>
      <c r="BX1765" s="12"/>
      <c r="BY1765" s="12"/>
      <c r="BZ1765" s="12"/>
      <c r="CA1765" s="12"/>
      <c r="CB1765" s="12"/>
      <c r="CC1765" s="12"/>
      <c r="CD1765" s="12"/>
      <c r="CE1765" s="12"/>
      <c r="CF1765" s="12"/>
      <c r="CG1765" s="12"/>
      <c r="CH1765" s="12"/>
      <c r="CI1765" s="12"/>
      <c r="CJ1765" s="12"/>
      <c r="CK1765" s="12"/>
      <c r="CL1765" s="12"/>
      <c r="CM1765" s="12"/>
      <c r="CN1765" s="12"/>
      <c r="CO1765" s="12"/>
      <c r="CP1765" s="12"/>
      <c r="CQ1765" s="12"/>
      <c r="CR1765" s="12"/>
      <c r="CS1765" s="12"/>
      <c r="CT1765" s="12"/>
      <c r="CU1765" s="12"/>
      <c r="CV1765" s="12"/>
      <c r="CW1765" s="12"/>
      <c r="CX1765" s="12"/>
      <c r="CY1765" s="12"/>
      <c r="CZ1765" s="12"/>
      <c r="DA1765" s="12"/>
      <c r="DB1765" s="12"/>
      <c r="DC1765" s="12"/>
      <c r="DD1765" s="12"/>
      <c r="DE1765" s="12"/>
      <c r="DF1765" s="12"/>
      <c r="DG1765" s="12"/>
      <c r="DH1765" s="12"/>
      <c r="DI1765" s="12"/>
      <c r="DJ1765" s="12"/>
      <c r="DK1765" s="12"/>
      <c r="DL1765" s="12"/>
      <c r="DM1765" s="12"/>
      <c r="DN1765" s="12"/>
      <c r="DO1765" s="12"/>
      <c r="DP1765" s="12"/>
      <c r="DQ1765" s="12"/>
      <c r="DR1765" s="12"/>
      <c r="DS1765" s="12"/>
      <c r="DT1765" s="12"/>
      <c r="DU1765" s="12"/>
      <c r="DV1765" s="12"/>
      <c r="DW1765" s="12"/>
      <c r="DX1765" s="12"/>
      <c r="DY1765" s="12"/>
      <c r="DZ1765" s="12"/>
      <c r="EA1765" s="12"/>
      <c r="EB1765" s="12"/>
      <c r="EC1765" s="12"/>
      <c r="ED1765" s="12"/>
      <c r="EE1765" s="12"/>
      <c r="EF1765" s="12"/>
      <c r="EG1765" s="12"/>
      <c r="EH1765" s="12"/>
      <c r="EI1765" s="12"/>
      <c r="EJ1765" s="12"/>
      <c r="EK1765" s="12"/>
      <c r="EL1765" s="12"/>
      <c r="EM1765" s="12"/>
      <c r="EN1765" s="12"/>
      <c r="EO1765" s="12"/>
      <c r="EP1765" s="12"/>
      <c r="EQ1765" s="12"/>
      <c r="ER1765" s="12"/>
      <c r="ES1765" s="12"/>
      <c r="ET1765" s="12"/>
      <c r="EU1765" s="12"/>
      <c r="EV1765" s="12"/>
      <c r="EW1765" s="12"/>
      <c r="EX1765" s="12"/>
      <c r="EY1765" s="12"/>
      <c r="EZ1765" s="12"/>
      <c r="FA1765" s="12"/>
      <c r="FB1765" s="12"/>
      <c r="FC1765" s="12"/>
      <c r="FD1765" s="12"/>
      <c r="FE1765" s="12"/>
      <c r="FF1765" s="12"/>
      <c r="FG1765" s="12"/>
      <c r="FH1765" s="12"/>
      <c r="FI1765" s="12"/>
      <c r="FJ1765" s="12"/>
      <c r="FK1765" s="12"/>
      <c r="FL1765" s="12"/>
      <c r="FM1765" s="12"/>
      <c r="FN1765" s="12"/>
      <c r="FO1765" s="12"/>
      <c r="FP1765" s="12"/>
      <c r="FQ1765" s="12"/>
      <c r="FR1765" s="12"/>
      <c r="FS1765" s="12"/>
      <c r="FT1765" s="12"/>
      <c r="FU1765" s="12"/>
      <c r="FV1765" s="12"/>
      <c r="FW1765" s="12"/>
      <c r="FX1765" s="12"/>
      <c r="FY1765" s="12"/>
      <c r="FZ1765" s="12"/>
      <c r="GA1765" s="12"/>
      <c r="GB1765" s="12"/>
      <c r="GC1765" s="12"/>
      <c r="GD1765" s="12"/>
      <c r="GE1765" s="12"/>
      <c r="GF1765" s="12"/>
      <c r="GG1765" s="12"/>
      <c r="GH1765" s="12"/>
      <c r="GI1765" s="12"/>
      <c r="GJ1765" s="12"/>
      <c r="GK1765" s="12"/>
      <c r="GL1765" s="12"/>
      <c r="GM1765" s="12"/>
      <c r="GN1765" s="12"/>
      <c r="GO1765" s="12"/>
      <c r="GP1765" s="12"/>
      <c r="GQ1765" s="12"/>
      <c r="GR1765" s="12"/>
      <c r="GS1765" s="12"/>
      <c r="GT1765" s="12"/>
      <c r="GU1765" s="12"/>
      <c r="GV1765" s="12"/>
      <c r="GW1765" s="12"/>
      <c r="GX1765" s="12"/>
      <c r="GY1765" s="12"/>
      <c r="GZ1765" s="12"/>
      <c r="HA1765" s="12"/>
      <c r="HB1765" s="12"/>
      <c r="HC1765" s="12"/>
      <c r="HD1765" s="12"/>
      <c r="HE1765" s="12"/>
      <c r="HF1765" s="12"/>
      <c r="HG1765" s="12"/>
      <c r="HH1765" s="12"/>
      <c r="HI1765" s="12"/>
      <c r="HJ1765" s="12"/>
      <c r="HK1765" s="12"/>
      <c r="HL1765" s="12"/>
      <c r="HM1765" s="12"/>
      <c r="HN1765" s="12"/>
      <c r="HO1765" s="12"/>
      <c r="HP1765" s="12"/>
      <c r="HQ1765" s="12"/>
      <c r="HR1765" s="12"/>
      <c r="HS1765" s="12"/>
      <c r="HT1765" s="12"/>
      <c r="HU1765" s="12"/>
      <c r="HV1765" s="12"/>
      <c r="HW1765" s="12"/>
      <c r="HX1765" s="12"/>
      <c r="HY1765" s="12"/>
      <c r="HZ1765" s="12"/>
      <c r="IA1765" s="12"/>
      <c r="IB1765" s="12"/>
      <c r="IC1765" s="12"/>
      <c r="ID1765" s="12"/>
    </row>
    <row r="1766" spans="1:238" x14ac:dyDescent="0.2">
      <c r="A1766" s="11">
        <f t="shared" si="33"/>
        <v>1751</v>
      </c>
      <c r="B1766" s="38" t="s">
        <v>374</v>
      </c>
      <c r="C1766" s="38" t="s">
        <v>1371</v>
      </c>
      <c r="D1766" s="38" t="s">
        <v>896</v>
      </c>
      <c r="E1766" s="69">
        <v>2016.04</v>
      </c>
      <c r="F1766" s="40" t="s">
        <v>2119</v>
      </c>
      <c r="G1766" s="39">
        <v>853</v>
      </c>
      <c r="H1766" s="39">
        <v>1752</v>
      </c>
      <c r="I1766" s="41" t="s">
        <v>19</v>
      </c>
      <c r="J1766" s="43" t="s">
        <v>17</v>
      </c>
      <c r="K1766" s="42"/>
      <c r="L1766" s="12"/>
      <c r="M1766" s="12"/>
      <c r="N1766" s="12"/>
      <c r="O1766" s="12"/>
      <c r="P1766" s="12"/>
      <c r="Q1766" s="1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c r="AQ1766" s="12"/>
      <c r="AR1766" s="12"/>
      <c r="AS1766" s="12"/>
      <c r="AT1766" s="12"/>
      <c r="AU1766" s="12"/>
      <c r="AV1766" s="12"/>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12"/>
      <c r="BR1766" s="12"/>
      <c r="BS1766" s="12"/>
      <c r="BT1766" s="12"/>
      <c r="BU1766" s="12"/>
      <c r="BV1766" s="12"/>
      <c r="BW1766" s="12"/>
      <c r="BX1766" s="12"/>
      <c r="BY1766" s="12"/>
      <c r="BZ1766" s="12"/>
      <c r="CA1766" s="12"/>
      <c r="CB1766" s="12"/>
      <c r="CC1766" s="12"/>
      <c r="CD1766" s="12"/>
      <c r="CE1766" s="12"/>
      <c r="CF1766" s="12"/>
      <c r="CG1766" s="12"/>
      <c r="CH1766" s="12"/>
      <c r="CI1766" s="12"/>
      <c r="CJ1766" s="12"/>
      <c r="CK1766" s="12"/>
      <c r="CL1766" s="12"/>
      <c r="CM1766" s="12"/>
      <c r="CN1766" s="12"/>
      <c r="CO1766" s="12"/>
      <c r="CP1766" s="12"/>
      <c r="CQ1766" s="12"/>
      <c r="CR1766" s="12"/>
      <c r="CS1766" s="12"/>
      <c r="CT1766" s="12"/>
      <c r="CU1766" s="12"/>
      <c r="CV1766" s="12"/>
      <c r="CW1766" s="12"/>
      <c r="CX1766" s="12"/>
      <c r="CY1766" s="12"/>
      <c r="CZ1766" s="12"/>
      <c r="DA1766" s="12"/>
      <c r="DB1766" s="12"/>
      <c r="DC1766" s="12"/>
      <c r="DD1766" s="12"/>
      <c r="DE1766" s="12"/>
      <c r="DF1766" s="12"/>
      <c r="DG1766" s="12"/>
      <c r="DH1766" s="12"/>
      <c r="DI1766" s="12"/>
      <c r="DJ1766" s="12"/>
      <c r="DK1766" s="12"/>
      <c r="DL1766" s="12"/>
      <c r="DM1766" s="12"/>
      <c r="DN1766" s="12"/>
      <c r="DO1766" s="12"/>
      <c r="DP1766" s="12"/>
      <c r="DQ1766" s="12"/>
      <c r="DR1766" s="12"/>
      <c r="DS1766" s="12"/>
      <c r="DT1766" s="12"/>
      <c r="DU1766" s="12"/>
      <c r="DV1766" s="12"/>
      <c r="DW1766" s="12"/>
      <c r="DX1766" s="12"/>
      <c r="DY1766" s="12"/>
      <c r="DZ1766" s="12"/>
      <c r="EA1766" s="12"/>
      <c r="EB1766" s="12"/>
      <c r="EC1766" s="12"/>
      <c r="ED1766" s="12"/>
      <c r="EE1766" s="12"/>
      <c r="EF1766" s="12"/>
      <c r="EG1766" s="12"/>
      <c r="EH1766" s="12"/>
      <c r="EI1766" s="12"/>
      <c r="EJ1766" s="12"/>
      <c r="EK1766" s="12"/>
      <c r="EL1766" s="12"/>
      <c r="EM1766" s="12"/>
      <c r="EN1766" s="12"/>
      <c r="EO1766" s="12"/>
      <c r="EP1766" s="12"/>
      <c r="EQ1766" s="12"/>
      <c r="ER1766" s="12"/>
      <c r="ES1766" s="12"/>
      <c r="ET1766" s="12"/>
      <c r="EU1766" s="12"/>
      <c r="EV1766" s="12"/>
      <c r="EW1766" s="12"/>
      <c r="EX1766" s="12"/>
      <c r="EY1766" s="12"/>
      <c r="EZ1766" s="12"/>
      <c r="FA1766" s="12"/>
      <c r="FB1766" s="12"/>
      <c r="FC1766" s="12"/>
      <c r="FD1766" s="12"/>
      <c r="FE1766" s="12"/>
      <c r="FF1766" s="12"/>
      <c r="FG1766" s="12"/>
      <c r="FH1766" s="12"/>
      <c r="FI1766" s="12"/>
      <c r="FJ1766" s="12"/>
      <c r="FK1766" s="12"/>
      <c r="FL1766" s="12"/>
      <c r="FM1766" s="12"/>
      <c r="FN1766" s="12"/>
      <c r="FO1766" s="12"/>
      <c r="FP1766" s="12"/>
      <c r="FQ1766" s="12"/>
      <c r="FR1766" s="12"/>
      <c r="FS1766" s="12"/>
      <c r="FT1766" s="12"/>
      <c r="FU1766" s="12"/>
      <c r="FV1766" s="12"/>
      <c r="FW1766" s="12"/>
      <c r="FX1766" s="12"/>
      <c r="FY1766" s="12"/>
      <c r="FZ1766" s="12"/>
      <c r="GA1766" s="12"/>
      <c r="GB1766" s="12"/>
      <c r="GC1766" s="12"/>
      <c r="GD1766" s="12"/>
      <c r="GE1766" s="12"/>
      <c r="GF1766" s="12"/>
      <c r="GG1766" s="12"/>
      <c r="GH1766" s="12"/>
      <c r="GI1766" s="12"/>
      <c r="GJ1766" s="12"/>
      <c r="GK1766" s="12"/>
      <c r="GL1766" s="12"/>
      <c r="GM1766" s="12"/>
      <c r="GN1766" s="12"/>
      <c r="GO1766" s="12"/>
      <c r="GP1766" s="12"/>
      <c r="GQ1766" s="12"/>
      <c r="GR1766" s="12"/>
      <c r="GS1766" s="12"/>
      <c r="GT1766" s="12"/>
      <c r="GU1766" s="12"/>
      <c r="GV1766" s="12"/>
      <c r="GW1766" s="12"/>
      <c r="GX1766" s="12"/>
      <c r="GY1766" s="12"/>
      <c r="GZ1766" s="12"/>
      <c r="HA1766" s="12"/>
      <c r="HB1766" s="12"/>
      <c r="HC1766" s="12"/>
      <c r="HD1766" s="12"/>
      <c r="HE1766" s="12"/>
      <c r="HF1766" s="12"/>
      <c r="HG1766" s="12"/>
      <c r="HH1766" s="12"/>
      <c r="HI1766" s="12"/>
      <c r="HJ1766" s="12"/>
      <c r="HK1766" s="12"/>
      <c r="HL1766" s="12"/>
      <c r="HM1766" s="12"/>
      <c r="HN1766" s="12"/>
      <c r="HO1766" s="12"/>
      <c r="HP1766" s="12"/>
      <c r="HQ1766" s="12"/>
      <c r="HR1766" s="12"/>
      <c r="HS1766" s="12"/>
      <c r="HT1766" s="12"/>
      <c r="HU1766" s="12"/>
      <c r="HV1766" s="12"/>
      <c r="HW1766" s="12"/>
      <c r="HX1766" s="12"/>
      <c r="HY1766" s="12"/>
      <c r="HZ1766" s="12"/>
      <c r="IA1766" s="12"/>
      <c r="IB1766" s="12"/>
      <c r="IC1766" s="12"/>
      <c r="ID1766" s="12"/>
    </row>
    <row r="1767" spans="1:238" x14ac:dyDescent="0.2">
      <c r="A1767" s="11">
        <f t="shared" si="33"/>
        <v>1752</v>
      </c>
      <c r="B1767" s="38" t="s">
        <v>2750</v>
      </c>
      <c r="C1767" s="38" t="s">
        <v>1371</v>
      </c>
      <c r="D1767" s="38" t="s">
        <v>896</v>
      </c>
      <c r="E1767" s="69">
        <v>2016.07</v>
      </c>
      <c r="F1767" s="40" t="s">
        <v>1475</v>
      </c>
      <c r="G1767" s="39">
        <v>3017</v>
      </c>
      <c r="H1767" s="39">
        <v>6922</v>
      </c>
      <c r="I1767" s="41" t="s">
        <v>15</v>
      </c>
      <c r="J1767" s="43" t="s">
        <v>17</v>
      </c>
      <c r="K1767" s="45"/>
      <c r="L1767" s="12"/>
      <c r="M1767" s="12"/>
      <c r="N1767" s="12"/>
      <c r="O1767" s="12"/>
      <c r="P1767" s="12"/>
      <c r="Q1767" s="12"/>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c r="AQ1767" s="12"/>
      <c r="AR1767" s="12"/>
      <c r="AS1767" s="12"/>
      <c r="AT1767" s="12"/>
      <c r="AU1767" s="12"/>
      <c r="AV1767" s="12"/>
      <c r="AW1767" s="12"/>
      <c r="AX1767" s="12"/>
      <c r="AY1767" s="12"/>
      <c r="AZ1767" s="12"/>
      <c r="BA1767" s="12"/>
      <c r="BB1767" s="12"/>
      <c r="BC1767" s="12"/>
      <c r="BD1767" s="12"/>
      <c r="BE1767" s="12"/>
      <c r="BF1767" s="12"/>
      <c r="BG1767" s="12"/>
      <c r="BH1767" s="12"/>
      <c r="BI1767" s="12"/>
      <c r="BJ1767" s="12"/>
      <c r="BK1767" s="12"/>
      <c r="BL1767" s="12"/>
      <c r="BM1767" s="12"/>
      <c r="BN1767" s="12"/>
      <c r="BO1767" s="12"/>
      <c r="BP1767" s="12"/>
      <c r="BQ1767" s="12"/>
      <c r="BR1767" s="12"/>
      <c r="BS1767" s="12"/>
      <c r="BT1767" s="12"/>
      <c r="BU1767" s="12"/>
      <c r="BV1767" s="12"/>
      <c r="BW1767" s="12"/>
      <c r="BX1767" s="12"/>
      <c r="BY1767" s="12"/>
      <c r="BZ1767" s="12"/>
      <c r="CA1767" s="12"/>
      <c r="CB1767" s="12"/>
      <c r="CC1767" s="12"/>
      <c r="CD1767" s="12"/>
      <c r="CE1767" s="12"/>
      <c r="CF1767" s="12"/>
      <c r="CG1767" s="12"/>
      <c r="CH1767" s="12"/>
      <c r="CI1767" s="12"/>
      <c r="CJ1767" s="12"/>
      <c r="CK1767" s="12"/>
      <c r="CL1767" s="12"/>
      <c r="CM1767" s="12"/>
      <c r="CN1767" s="12"/>
      <c r="CO1767" s="12"/>
      <c r="CP1767" s="12"/>
      <c r="CQ1767" s="12"/>
      <c r="CR1767" s="12"/>
      <c r="CS1767" s="12"/>
      <c r="CT1767" s="12"/>
      <c r="CU1767" s="12"/>
      <c r="CV1767" s="12"/>
      <c r="CW1767" s="12"/>
      <c r="CX1767" s="12"/>
      <c r="CY1767" s="12"/>
      <c r="CZ1767" s="12"/>
      <c r="DA1767" s="12"/>
      <c r="DB1767" s="12"/>
      <c r="DC1767" s="12"/>
      <c r="DD1767" s="12"/>
      <c r="DE1767" s="12"/>
      <c r="DF1767" s="12"/>
      <c r="DG1767" s="12"/>
      <c r="DH1767" s="12"/>
      <c r="DI1767" s="12"/>
      <c r="DJ1767" s="12"/>
      <c r="DK1767" s="12"/>
      <c r="DL1767" s="12"/>
      <c r="DM1767" s="12"/>
      <c r="DN1767" s="12"/>
      <c r="DO1767" s="12"/>
      <c r="DP1767" s="12"/>
      <c r="DQ1767" s="12"/>
      <c r="DR1767" s="12"/>
      <c r="DS1767" s="12"/>
      <c r="DT1767" s="12"/>
      <c r="DU1767" s="12"/>
      <c r="DV1767" s="12"/>
      <c r="DW1767" s="12"/>
      <c r="DX1767" s="12"/>
      <c r="DY1767" s="12"/>
      <c r="DZ1767" s="12"/>
      <c r="EA1767" s="12"/>
      <c r="EB1767" s="12"/>
      <c r="EC1767" s="12"/>
      <c r="ED1767" s="12"/>
      <c r="EE1767" s="12"/>
      <c r="EF1767" s="12"/>
      <c r="EG1767" s="12"/>
      <c r="EH1767" s="12"/>
      <c r="EI1767" s="12"/>
      <c r="EJ1767" s="12"/>
      <c r="EK1767" s="12"/>
      <c r="EL1767" s="12"/>
      <c r="EM1767" s="12"/>
      <c r="EN1767" s="12"/>
      <c r="EO1767" s="12"/>
      <c r="EP1767" s="12"/>
      <c r="EQ1767" s="12"/>
      <c r="ER1767" s="12"/>
      <c r="ES1767" s="12"/>
      <c r="ET1767" s="12"/>
      <c r="EU1767" s="12"/>
      <c r="EV1767" s="12"/>
      <c r="EW1767" s="12"/>
      <c r="EX1767" s="12"/>
      <c r="EY1767" s="12"/>
      <c r="EZ1767" s="12"/>
      <c r="FA1767" s="12"/>
      <c r="FB1767" s="12"/>
      <c r="FC1767" s="12"/>
      <c r="FD1767" s="12"/>
      <c r="FE1767" s="12"/>
      <c r="FF1767" s="12"/>
      <c r="FG1767" s="12"/>
      <c r="FH1767" s="12"/>
      <c r="FI1767" s="12"/>
      <c r="FJ1767" s="12"/>
      <c r="FK1767" s="12"/>
      <c r="FL1767" s="12"/>
      <c r="FM1767" s="12"/>
      <c r="FN1767" s="12"/>
      <c r="FO1767" s="12"/>
      <c r="FP1767" s="12"/>
      <c r="FQ1767" s="12"/>
      <c r="FR1767" s="12"/>
      <c r="FS1767" s="12"/>
      <c r="FT1767" s="12"/>
      <c r="FU1767" s="12"/>
      <c r="FV1767" s="12"/>
      <c r="FW1767" s="12"/>
      <c r="FX1767" s="12"/>
      <c r="FY1767" s="12"/>
      <c r="FZ1767" s="12"/>
      <c r="GA1767" s="12"/>
      <c r="GB1767" s="12"/>
      <c r="GC1767" s="12"/>
      <c r="GD1767" s="12"/>
      <c r="GE1767" s="12"/>
      <c r="GF1767" s="12"/>
      <c r="GG1767" s="12"/>
      <c r="GH1767" s="12"/>
      <c r="GI1767" s="12"/>
      <c r="GJ1767" s="12"/>
      <c r="GK1767" s="12"/>
      <c r="GL1767" s="12"/>
      <c r="GM1767" s="12"/>
      <c r="GN1767" s="12"/>
      <c r="GO1767" s="12"/>
      <c r="GP1767" s="12"/>
      <c r="GQ1767" s="12"/>
      <c r="GR1767" s="12"/>
      <c r="GS1767" s="12"/>
      <c r="GT1767" s="12"/>
      <c r="GU1767" s="12"/>
      <c r="GV1767" s="12"/>
      <c r="GW1767" s="12"/>
      <c r="GX1767" s="12"/>
      <c r="GY1767" s="12"/>
      <c r="GZ1767" s="12"/>
      <c r="HA1767" s="12"/>
      <c r="HB1767" s="12"/>
      <c r="HC1767" s="12"/>
      <c r="HD1767" s="12"/>
      <c r="HE1767" s="12"/>
      <c r="HF1767" s="12"/>
      <c r="HG1767" s="12"/>
      <c r="HH1767" s="12"/>
      <c r="HI1767" s="12"/>
      <c r="HJ1767" s="12"/>
      <c r="HK1767" s="12"/>
      <c r="HL1767" s="12"/>
      <c r="HM1767" s="12"/>
      <c r="HN1767" s="12"/>
      <c r="HO1767" s="12"/>
      <c r="HP1767" s="12"/>
      <c r="HQ1767" s="12"/>
      <c r="HR1767" s="12"/>
      <c r="HS1767" s="12"/>
      <c r="HT1767" s="12"/>
      <c r="HU1767" s="12"/>
      <c r="HV1767" s="12"/>
      <c r="HW1767" s="12"/>
      <c r="HX1767" s="12"/>
      <c r="HY1767" s="12"/>
      <c r="HZ1767" s="12"/>
      <c r="IA1767" s="12"/>
      <c r="IB1767" s="12"/>
      <c r="IC1767" s="12"/>
      <c r="ID1767" s="12"/>
    </row>
    <row r="1768" spans="1:238" x14ac:dyDescent="0.2">
      <c r="A1768" s="11">
        <f t="shared" si="33"/>
        <v>1753</v>
      </c>
      <c r="B1768" s="38" t="s">
        <v>2751</v>
      </c>
      <c r="C1768" s="38" t="s">
        <v>1371</v>
      </c>
      <c r="D1768" s="38" t="s">
        <v>896</v>
      </c>
      <c r="E1768" s="69">
        <v>2016.07</v>
      </c>
      <c r="F1768" s="40" t="s">
        <v>1475</v>
      </c>
      <c r="G1768" s="39">
        <v>3249</v>
      </c>
      <c r="H1768" s="39">
        <v>7643</v>
      </c>
      <c r="I1768" s="41" t="s">
        <v>15</v>
      </c>
      <c r="J1768" s="43" t="s">
        <v>17</v>
      </c>
      <c r="K1768" s="42" t="s">
        <v>177</v>
      </c>
      <c r="L1768" s="12"/>
      <c r="M1768" s="12"/>
      <c r="N1768" s="12"/>
      <c r="O1768" s="12"/>
      <c r="P1768" s="12"/>
      <c r="Q1768" s="12"/>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c r="AQ1768" s="12"/>
      <c r="AR1768" s="12"/>
      <c r="AS1768" s="12"/>
      <c r="AT1768" s="12"/>
      <c r="AU1768" s="12"/>
      <c r="AV1768" s="12"/>
      <c r="AW1768" s="12"/>
      <c r="AX1768" s="12"/>
      <c r="AY1768" s="12"/>
      <c r="AZ1768" s="12"/>
      <c r="BA1768" s="12"/>
      <c r="BB1768" s="12"/>
      <c r="BC1768" s="12"/>
      <c r="BD1768" s="12"/>
      <c r="BE1768" s="12"/>
      <c r="BF1768" s="12"/>
      <c r="BG1768" s="12"/>
      <c r="BH1768" s="12"/>
      <c r="BI1768" s="12"/>
      <c r="BJ1768" s="12"/>
      <c r="BK1768" s="12"/>
      <c r="BL1768" s="12"/>
      <c r="BM1768" s="12"/>
      <c r="BN1768" s="12"/>
      <c r="BO1768" s="12"/>
      <c r="BP1768" s="12"/>
      <c r="BQ1768" s="12"/>
      <c r="BR1768" s="12"/>
      <c r="BS1768" s="12"/>
      <c r="BT1768" s="12"/>
      <c r="BU1768" s="12"/>
      <c r="BV1768" s="12"/>
      <c r="BW1768" s="12"/>
      <c r="BX1768" s="12"/>
      <c r="BY1768" s="12"/>
      <c r="BZ1768" s="12"/>
      <c r="CA1768" s="12"/>
      <c r="CB1768" s="12"/>
      <c r="CC1768" s="12"/>
      <c r="CD1768" s="12"/>
      <c r="CE1768" s="12"/>
      <c r="CF1768" s="12"/>
      <c r="CG1768" s="12"/>
      <c r="CH1768" s="12"/>
      <c r="CI1768" s="12"/>
      <c r="CJ1768" s="12"/>
      <c r="CK1768" s="12"/>
      <c r="CL1768" s="12"/>
      <c r="CM1768" s="12"/>
      <c r="CN1768" s="12"/>
      <c r="CO1768" s="12"/>
      <c r="CP1768" s="12"/>
      <c r="CQ1768" s="12"/>
      <c r="CR1768" s="12"/>
      <c r="CS1768" s="12"/>
      <c r="CT1768" s="12"/>
      <c r="CU1768" s="12"/>
      <c r="CV1768" s="12"/>
      <c r="CW1768" s="12"/>
      <c r="CX1768" s="12"/>
      <c r="CY1768" s="12"/>
      <c r="CZ1768" s="12"/>
      <c r="DA1768" s="12"/>
      <c r="DB1768" s="12"/>
      <c r="DC1768" s="12"/>
      <c r="DD1768" s="12"/>
      <c r="DE1768" s="12"/>
      <c r="DF1768" s="12"/>
      <c r="DG1768" s="12"/>
      <c r="DH1768" s="12"/>
      <c r="DI1768" s="12"/>
      <c r="DJ1768" s="12"/>
      <c r="DK1768" s="12"/>
      <c r="DL1768" s="12"/>
      <c r="DM1768" s="12"/>
      <c r="DN1768" s="12"/>
      <c r="DO1768" s="12"/>
      <c r="DP1768" s="12"/>
      <c r="DQ1768" s="12"/>
      <c r="DR1768" s="12"/>
      <c r="DS1768" s="12"/>
      <c r="DT1768" s="12"/>
      <c r="DU1768" s="12"/>
      <c r="DV1768" s="12"/>
      <c r="DW1768" s="12"/>
      <c r="DX1768" s="12"/>
      <c r="DY1768" s="12"/>
      <c r="DZ1768" s="12"/>
      <c r="EA1768" s="12"/>
      <c r="EB1768" s="12"/>
      <c r="EC1768" s="12"/>
      <c r="ED1768" s="12"/>
      <c r="EE1768" s="12"/>
      <c r="EF1768" s="12"/>
      <c r="EG1768" s="12"/>
      <c r="EH1768" s="12"/>
      <c r="EI1768" s="12"/>
      <c r="EJ1768" s="12"/>
      <c r="EK1768" s="12"/>
      <c r="EL1768" s="12"/>
      <c r="EM1768" s="12"/>
      <c r="EN1768" s="12"/>
      <c r="EO1768" s="12"/>
      <c r="EP1768" s="12"/>
      <c r="EQ1768" s="12"/>
      <c r="ER1768" s="12"/>
      <c r="ES1768" s="12"/>
      <c r="ET1768" s="12"/>
      <c r="EU1768" s="12"/>
      <c r="EV1768" s="12"/>
      <c r="EW1768" s="12"/>
      <c r="EX1768" s="12"/>
      <c r="EY1768" s="12"/>
      <c r="EZ1768" s="12"/>
      <c r="FA1768" s="12"/>
      <c r="FB1768" s="12"/>
      <c r="FC1768" s="12"/>
      <c r="FD1768" s="12"/>
      <c r="FE1768" s="12"/>
      <c r="FF1768" s="12"/>
      <c r="FG1768" s="12"/>
      <c r="FH1768" s="12"/>
      <c r="FI1768" s="12"/>
      <c r="FJ1768" s="12"/>
      <c r="FK1768" s="12"/>
      <c r="FL1768" s="12"/>
      <c r="FM1768" s="12"/>
      <c r="FN1768" s="12"/>
      <c r="FO1768" s="12"/>
      <c r="FP1768" s="12"/>
      <c r="FQ1768" s="12"/>
      <c r="FR1768" s="12"/>
      <c r="FS1768" s="12"/>
      <c r="FT1768" s="12"/>
      <c r="FU1768" s="12"/>
      <c r="FV1768" s="12"/>
      <c r="FW1768" s="12"/>
      <c r="FX1768" s="12"/>
      <c r="FY1768" s="12"/>
      <c r="FZ1768" s="12"/>
      <c r="GA1768" s="12"/>
      <c r="GB1768" s="12"/>
      <c r="GC1768" s="12"/>
      <c r="GD1768" s="12"/>
      <c r="GE1768" s="12"/>
      <c r="GF1768" s="12"/>
      <c r="GG1768" s="12"/>
      <c r="GH1768" s="12"/>
      <c r="GI1768" s="12"/>
      <c r="GJ1768" s="12"/>
      <c r="GK1768" s="12"/>
      <c r="GL1768" s="12"/>
      <c r="GM1768" s="12"/>
      <c r="GN1768" s="12"/>
      <c r="GO1768" s="12"/>
      <c r="GP1768" s="12"/>
      <c r="GQ1768" s="12"/>
      <c r="GR1768" s="12"/>
      <c r="GS1768" s="12"/>
      <c r="GT1768" s="12"/>
      <c r="GU1768" s="12"/>
      <c r="GV1768" s="12"/>
      <c r="GW1768" s="12"/>
      <c r="GX1768" s="12"/>
      <c r="GY1768" s="12"/>
      <c r="GZ1768" s="12"/>
      <c r="HA1768" s="12"/>
      <c r="HB1768" s="12"/>
      <c r="HC1768" s="12"/>
      <c r="HD1768" s="12"/>
      <c r="HE1768" s="12"/>
      <c r="HF1768" s="12"/>
      <c r="HG1768" s="12"/>
      <c r="HH1768" s="12"/>
      <c r="HI1768" s="12"/>
      <c r="HJ1768" s="12"/>
      <c r="HK1768" s="12"/>
      <c r="HL1768" s="12"/>
      <c r="HM1768" s="12"/>
      <c r="HN1768" s="12"/>
      <c r="HO1768" s="12"/>
      <c r="HP1768" s="12"/>
      <c r="HQ1768" s="12"/>
      <c r="HR1768" s="12"/>
      <c r="HS1768" s="12"/>
      <c r="HT1768" s="12"/>
      <c r="HU1768" s="12"/>
      <c r="HV1768" s="12"/>
      <c r="HW1768" s="12"/>
      <c r="HX1768" s="12"/>
      <c r="HY1768" s="12"/>
      <c r="HZ1768" s="12"/>
      <c r="IA1768" s="12"/>
      <c r="IB1768" s="12"/>
      <c r="IC1768" s="12"/>
      <c r="ID1768" s="12"/>
    </row>
    <row r="1769" spans="1:238" x14ac:dyDescent="0.2">
      <c r="A1769" s="11">
        <f t="shared" si="33"/>
        <v>1754</v>
      </c>
      <c r="B1769" s="38" t="s">
        <v>297</v>
      </c>
      <c r="C1769" s="38" t="s">
        <v>1371</v>
      </c>
      <c r="D1769" s="38" t="s">
        <v>896</v>
      </c>
      <c r="E1769" s="69">
        <v>2016.08</v>
      </c>
      <c r="F1769" s="40" t="s">
        <v>1475</v>
      </c>
      <c r="G1769" s="39">
        <v>2950</v>
      </c>
      <c r="H1769" s="39">
        <v>6019</v>
      </c>
      <c r="I1769" s="41" t="s">
        <v>15</v>
      </c>
      <c r="J1769" s="43" t="s">
        <v>17</v>
      </c>
      <c r="K1769" s="45"/>
      <c r="L1769" s="12"/>
      <c r="M1769" s="12"/>
      <c r="N1769" s="12"/>
      <c r="O1769" s="12"/>
      <c r="P1769" s="12"/>
      <c r="Q1769" s="12"/>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c r="AQ1769" s="12"/>
      <c r="AR1769" s="12"/>
      <c r="AS1769" s="12"/>
      <c r="AT1769" s="12"/>
      <c r="AU1769" s="12"/>
      <c r="AV1769" s="12"/>
      <c r="AW1769" s="12"/>
      <c r="AX1769" s="12"/>
      <c r="AY1769" s="12"/>
      <c r="AZ1769" s="12"/>
      <c r="BA1769" s="12"/>
      <c r="BB1769" s="12"/>
      <c r="BC1769" s="12"/>
      <c r="BD1769" s="12"/>
      <c r="BE1769" s="12"/>
      <c r="BF1769" s="12"/>
      <c r="BG1769" s="12"/>
      <c r="BH1769" s="12"/>
      <c r="BI1769" s="12"/>
      <c r="BJ1769" s="12"/>
      <c r="BK1769" s="12"/>
      <c r="BL1769" s="12"/>
      <c r="BM1769" s="12"/>
      <c r="BN1769" s="12"/>
      <c r="BO1769" s="12"/>
      <c r="BP1769" s="12"/>
      <c r="BQ1769" s="12"/>
      <c r="BR1769" s="12"/>
      <c r="BS1769" s="12"/>
      <c r="BT1769" s="12"/>
      <c r="BU1769" s="12"/>
      <c r="BV1769" s="12"/>
      <c r="BW1769" s="12"/>
      <c r="BX1769" s="12"/>
      <c r="BY1769" s="12"/>
      <c r="BZ1769" s="12"/>
      <c r="CA1769" s="12"/>
      <c r="CB1769" s="12"/>
      <c r="CC1769" s="12"/>
      <c r="CD1769" s="12"/>
      <c r="CE1769" s="12"/>
      <c r="CF1769" s="12"/>
      <c r="CG1769" s="12"/>
      <c r="CH1769" s="12"/>
      <c r="CI1769" s="12"/>
      <c r="CJ1769" s="12"/>
      <c r="CK1769" s="12"/>
      <c r="CL1769" s="12"/>
      <c r="CM1769" s="12"/>
      <c r="CN1769" s="12"/>
      <c r="CO1769" s="12"/>
      <c r="CP1769" s="12"/>
      <c r="CQ1769" s="12"/>
      <c r="CR1769" s="12"/>
      <c r="CS1769" s="12"/>
      <c r="CT1769" s="12"/>
      <c r="CU1769" s="12"/>
      <c r="CV1769" s="12"/>
      <c r="CW1769" s="12"/>
      <c r="CX1769" s="12"/>
      <c r="CY1769" s="12"/>
      <c r="CZ1769" s="12"/>
      <c r="DA1769" s="12"/>
      <c r="DB1769" s="12"/>
      <c r="DC1769" s="12"/>
      <c r="DD1769" s="12"/>
      <c r="DE1769" s="12"/>
      <c r="DF1769" s="12"/>
      <c r="DG1769" s="12"/>
      <c r="DH1769" s="12"/>
      <c r="DI1769" s="12"/>
      <c r="DJ1769" s="12"/>
      <c r="DK1769" s="12"/>
      <c r="DL1769" s="12"/>
      <c r="DM1769" s="12"/>
      <c r="DN1769" s="12"/>
      <c r="DO1769" s="12"/>
      <c r="DP1769" s="12"/>
      <c r="DQ1769" s="12"/>
      <c r="DR1769" s="12"/>
      <c r="DS1769" s="12"/>
      <c r="DT1769" s="12"/>
      <c r="DU1769" s="12"/>
      <c r="DV1769" s="12"/>
      <c r="DW1769" s="12"/>
      <c r="DX1769" s="12"/>
      <c r="DY1769" s="12"/>
      <c r="DZ1769" s="12"/>
      <c r="EA1769" s="12"/>
      <c r="EB1769" s="12"/>
      <c r="EC1769" s="12"/>
      <c r="ED1769" s="12"/>
      <c r="EE1769" s="12"/>
      <c r="EF1769" s="12"/>
      <c r="EG1769" s="12"/>
      <c r="EH1769" s="12"/>
      <c r="EI1769" s="12"/>
      <c r="EJ1769" s="12"/>
      <c r="EK1769" s="12"/>
      <c r="EL1769" s="12"/>
      <c r="EM1769" s="12"/>
      <c r="EN1769" s="12"/>
      <c r="EO1769" s="12"/>
      <c r="EP1769" s="12"/>
      <c r="EQ1769" s="12"/>
      <c r="ER1769" s="12"/>
      <c r="ES1769" s="12"/>
      <c r="ET1769" s="12"/>
      <c r="EU1769" s="12"/>
      <c r="EV1769" s="12"/>
      <c r="EW1769" s="12"/>
      <c r="EX1769" s="12"/>
      <c r="EY1769" s="12"/>
      <c r="EZ1769" s="12"/>
      <c r="FA1769" s="12"/>
      <c r="FB1769" s="12"/>
      <c r="FC1769" s="12"/>
      <c r="FD1769" s="12"/>
      <c r="FE1769" s="12"/>
      <c r="FF1769" s="12"/>
      <c r="FG1769" s="12"/>
      <c r="FH1769" s="12"/>
      <c r="FI1769" s="12"/>
      <c r="FJ1769" s="12"/>
      <c r="FK1769" s="12"/>
      <c r="FL1769" s="12"/>
      <c r="FM1769" s="12"/>
      <c r="FN1769" s="12"/>
      <c r="FO1769" s="12"/>
      <c r="FP1769" s="12"/>
      <c r="FQ1769" s="12"/>
      <c r="FR1769" s="12"/>
      <c r="FS1769" s="12"/>
      <c r="FT1769" s="12"/>
      <c r="FU1769" s="12"/>
      <c r="FV1769" s="12"/>
      <c r="FW1769" s="12"/>
      <c r="FX1769" s="12"/>
      <c r="FY1769" s="12"/>
      <c r="FZ1769" s="12"/>
      <c r="GA1769" s="12"/>
      <c r="GB1769" s="12"/>
      <c r="GC1769" s="12"/>
      <c r="GD1769" s="12"/>
      <c r="GE1769" s="12"/>
      <c r="GF1769" s="12"/>
      <c r="GG1769" s="12"/>
      <c r="GH1769" s="12"/>
      <c r="GI1769" s="12"/>
      <c r="GJ1769" s="12"/>
      <c r="GK1769" s="12"/>
      <c r="GL1769" s="12"/>
      <c r="GM1769" s="12"/>
      <c r="GN1769" s="12"/>
      <c r="GO1769" s="12"/>
      <c r="GP1769" s="12"/>
      <c r="GQ1769" s="12"/>
      <c r="GR1769" s="12"/>
      <c r="GS1769" s="12"/>
      <c r="GT1769" s="12"/>
      <c r="GU1769" s="12"/>
      <c r="GV1769" s="12"/>
      <c r="GW1769" s="12"/>
      <c r="GX1769" s="12"/>
      <c r="GY1769" s="12"/>
      <c r="GZ1769" s="12"/>
      <c r="HA1769" s="12"/>
      <c r="HB1769" s="12"/>
      <c r="HC1769" s="12"/>
      <c r="HD1769" s="12"/>
      <c r="HE1769" s="12"/>
      <c r="HF1769" s="12"/>
      <c r="HG1769" s="12"/>
      <c r="HH1769" s="12"/>
      <c r="HI1769" s="12"/>
      <c r="HJ1769" s="12"/>
      <c r="HK1769" s="12"/>
      <c r="HL1769" s="12"/>
      <c r="HM1769" s="12"/>
      <c r="HN1769" s="12"/>
      <c r="HO1769" s="12"/>
      <c r="HP1769" s="12"/>
      <c r="HQ1769" s="12"/>
      <c r="HR1769" s="12"/>
      <c r="HS1769" s="12"/>
      <c r="HT1769" s="12"/>
      <c r="HU1769" s="12"/>
      <c r="HV1769" s="12"/>
      <c r="HW1769" s="12"/>
      <c r="HX1769" s="12"/>
      <c r="HY1769" s="12"/>
      <c r="HZ1769" s="12"/>
      <c r="IA1769" s="12"/>
      <c r="IB1769" s="12"/>
      <c r="IC1769" s="12"/>
      <c r="ID1769" s="12"/>
    </row>
    <row r="1770" spans="1:238" x14ac:dyDescent="0.2">
      <c r="A1770" s="11">
        <f t="shared" si="33"/>
        <v>1755</v>
      </c>
      <c r="B1770" s="38" t="s">
        <v>298</v>
      </c>
      <c r="C1770" s="38" t="s">
        <v>1371</v>
      </c>
      <c r="D1770" s="38" t="s">
        <v>896</v>
      </c>
      <c r="E1770" s="69">
        <v>2016.08</v>
      </c>
      <c r="F1770" s="40" t="s">
        <v>1475</v>
      </c>
      <c r="G1770" s="39">
        <v>3980</v>
      </c>
      <c r="H1770" s="39">
        <v>10010</v>
      </c>
      <c r="I1770" s="41" t="s">
        <v>15</v>
      </c>
      <c r="J1770" s="43" t="s">
        <v>17</v>
      </c>
      <c r="K1770" s="45"/>
      <c r="L1770" s="12"/>
      <c r="M1770" s="12"/>
      <c r="N1770" s="12"/>
      <c r="O1770" s="12"/>
      <c r="P1770" s="12"/>
      <c r="Q1770" s="12"/>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c r="AQ1770" s="12"/>
      <c r="AR1770" s="12"/>
      <c r="AS1770" s="12"/>
      <c r="AT1770" s="12"/>
      <c r="AU1770" s="12"/>
      <c r="AV1770" s="12"/>
      <c r="AW1770" s="12"/>
      <c r="AX1770" s="12"/>
      <c r="AY1770" s="12"/>
      <c r="AZ1770" s="12"/>
      <c r="BA1770" s="12"/>
      <c r="BB1770" s="12"/>
      <c r="BC1770" s="12"/>
      <c r="BD1770" s="12"/>
      <c r="BE1770" s="12"/>
      <c r="BF1770" s="12"/>
      <c r="BG1770" s="12"/>
      <c r="BH1770" s="12"/>
      <c r="BI1770" s="12"/>
      <c r="BJ1770" s="12"/>
      <c r="BK1770" s="12"/>
      <c r="BL1770" s="12"/>
      <c r="BM1770" s="12"/>
      <c r="BN1770" s="12"/>
      <c r="BO1770" s="12"/>
      <c r="BP1770" s="12"/>
      <c r="BQ1770" s="12"/>
      <c r="BR1770" s="12"/>
      <c r="BS1770" s="12"/>
      <c r="BT1770" s="12"/>
      <c r="BU1770" s="12"/>
      <c r="BV1770" s="12"/>
      <c r="BW1770" s="12"/>
      <c r="BX1770" s="12"/>
      <c r="BY1770" s="12"/>
      <c r="BZ1770" s="12"/>
      <c r="CA1770" s="12"/>
      <c r="CB1770" s="12"/>
      <c r="CC1770" s="12"/>
      <c r="CD1770" s="12"/>
      <c r="CE1770" s="12"/>
      <c r="CF1770" s="12"/>
      <c r="CG1770" s="12"/>
      <c r="CH1770" s="12"/>
      <c r="CI1770" s="12"/>
      <c r="CJ1770" s="12"/>
      <c r="CK1770" s="12"/>
      <c r="CL1770" s="12"/>
      <c r="CM1770" s="12"/>
      <c r="CN1770" s="12"/>
      <c r="CO1770" s="12"/>
      <c r="CP1770" s="12"/>
      <c r="CQ1770" s="12"/>
      <c r="CR1770" s="12"/>
      <c r="CS1770" s="12"/>
      <c r="CT1770" s="12"/>
      <c r="CU1770" s="12"/>
      <c r="CV1770" s="12"/>
      <c r="CW1770" s="12"/>
      <c r="CX1770" s="12"/>
      <c r="CY1770" s="12"/>
      <c r="CZ1770" s="12"/>
      <c r="DA1770" s="12"/>
      <c r="DB1770" s="12"/>
      <c r="DC1770" s="12"/>
      <c r="DD1770" s="12"/>
      <c r="DE1770" s="12"/>
      <c r="DF1770" s="12"/>
      <c r="DG1770" s="12"/>
      <c r="DH1770" s="12"/>
      <c r="DI1770" s="12"/>
      <c r="DJ1770" s="12"/>
      <c r="DK1770" s="12"/>
      <c r="DL1770" s="12"/>
      <c r="DM1770" s="12"/>
      <c r="DN1770" s="12"/>
      <c r="DO1770" s="12"/>
      <c r="DP1770" s="12"/>
      <c r="DQ1770" s="12"/>
      <c r="DR1770" s="12"/>
      <c r="DS1770" s="12"/>
      <c r="DT1770" s="12"/>
      <c r="DU1770" s="12"/>
      <c r="DV1770" s="12"/>
      <c r="DW1770" s="12"/>
      <c r="DX1770" s="12"/>
      <c r="DY1770" s="12"/>
      <c r="DZ1770" s="12"/>
      <c r="EA1770" s="12"/>
      <c r="EB1770" s="12"/>
      <c r="EC1770" s="12"/>
      <c r="ED1770" s="12"/>
      <c r="EE1770" s="12"/>
      <c r="EF1770" s="12"/>
      <c r="EG1770" s="12"/>
      <c r="EH1770" s="12"/>
      <c r="EI1770" s="12"/>
      <c r="EJ1770" s="12"/>
      <c r="EK1770" s="12"/>
      <c r="EL1770" s="12"/>
      <c r="EM1770" s="12"/>
      <c r="EN1770" s="12"/>
      <c r="EO1770" s="12"/>
      <c r="EP1770" s="12"/>
      <c r="EQ1770" s="12"/>
      <c r="ER1770" s="12"/>
      <c r="ES1770" s="12"/>
      <c r="ET1770" s="12"/>
      <c r="EU1770" s="12"/>
      <c r="EV1770" s="12"/>
      <c r="EW1770" s="12"/>
      <c r="EX1770" s="12"/>
      <c r="EY1770" s="12"/>
      <c r="EZ1770" s="12"/>
      <c r="FA1770" s="12"/>
      <c r="FB1770" s="12"/>
      <c r="FC1770" s="12"/>
      <c r="FD1770" s="12"/>
      <c r="FE1770" s="12"/>
      <c r="FF1770" s="12"/>
      <c r="FG1770" s="12"/>
      <c r="FH1770" s="12"/>
      <c r="FI1770" s="12"/>
      <c r="FJ1770" s="12"/>
      <c r="FK1770" s="12"/>
      <c r="FL1770" s="12"/>
      <c r="FM1770" s="12"/>
      <c r="FN1770" s="12"/>
      <c r="FO1770" s="12"/>
      <c r="FP1770" s="12"/>
      <c r="FQ1770" s="12"/>
      <c r="FR1770" s="12"/>
      <c r="FS1770" s="12"/>
      <c r="FT1770" s="12"/>
      <c r="FU1770" s="12"/>
      <c r="FV1770" s="12"/>
      <c r="FW1770" s="12"/>
      <c r="FX1770" s="12"/>
      <c r="FY1770" s="12"/>
      <c r="FZ1770" s="12"/>
      <c r="GA1770" s="12"/>
      <c r="GB1770" s="12"/>
      <c r="GC1770" s="12"/>
      <c r="GD1770" s="12"/>
      <c r="GE1770" s="12"/>
      <c r="GF1770" s="12"/>
      <c r="GG1770" s="12"/>
      <c r="GH1770" s="12"/>
      <c r="GI1770" s="12"/>
      <c r="GJ1770" s="12"/>
      <c r="GK1770" s="12"/>
      <c r="GL1770" s="12"/>
      <c r="GM1770" s="12"/>
      <c r="GN1770" s="12"/>
      <c r="GO1770" s="12"/>
      <c r="GP1770" s="12"/>
      <c r="GQ1770" s="12"/>
      <c r="GR1770" s="12"/>
      <c r="GS1770" s="12"/>
      <c r="GT1770" s="12"/>
      <c r="GU1770" s="12"/>
      <c r="GV1770" s="12"/>
      <c r="GW1770" s="12"/>
      <c r="GX1770" s="12"/>
      <c r="GY1770" s="12"/>
      <c r="GZ1770" s="12"/>
      <c r="HA1770" s="12"/>
      <c r="HB1770" s="12"/>
      <c r="HC1770" s="12"/>
      <c r="HD1770" s="12"/>
      <c r="HE1770" s="12"/>
      <c r="HF1770" s="12"/>
      <c r="HG1770" s="12"/>
      <c r="HH1770" s="12"/>
      <c r="HI1770" s="12"/>
      <c r="HJ1770" s="12"/>
      <c r="HK1770" s="12"/>
      <c r="HL1770" s="12"/>
      <c r="HM1770" s="12"/>
      <c r="HN1770" s="12"/>
      <c r="HO1770" s="12"/>
      <c r="HP1770" s="12"/>
      <c r="HQ1770" s="12"/>
      <c r="HR1770" s="12"/>
      <c r="HS1770" s="12"/>
      <c r="HT1770" s="12"/>
      <c r="HU1770" s="12"/>
      <c r="HV1770" s="12"/>
      <c r="HW1770" s="12"/>
      <c r="HX1770" s="12"/>
      <c r="HY1770" s="12"/>
      <c r="HZ1770" s="12"/>
      <c r="IA1770" s="12"/>
      <c r="IB1770" s="12"/>
      <c r="IC1770" s="12"/>
      <c r="ID1770" s="12"/>
    </row>
    <row r="1771" spans="1:238" x14ac:dyDescent="0.2">
      <c r="A1771" s="11">
        <f t="shared" si="33"/>
        <v>1756</v>
      </c>
      <c r="B1771" s="38" t="s">
        <v>299</v>
      </c>
      <c r="C1771" s="38" t="s">
        <v>1371</v>
      </c>
      <c r="D1771" s="38" t="s">
        <v>896</v>
      </c>
      <c r="E1771" s="69">
        <v>2016.08</v>
      </c>
      <c r="F1771" s="40" t="s">
        <v>1475</v>
      </c>
      <c r="G1771" s="39">
        <v>2777</v>
      </c>
      <c r="H1771" s="39">
        <v>6048</v>
      </c>
      <c r="I1771" s="41" t="s">
        <v>15</v>
      </c>
      <c r="J1771" s="43" t="s">
        <v>17</v>
      </c>
      <c r="K1771" s="45" t="s">
        <v>177</v>
      </c>
      <c r="L1771" s="12"/>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c r="AQ1771" s="12"/>
      <c r="AR1771" s="12"/>
      <c r="AS1771" s="12"/>
      <c r="AT1771" s="12"/>
      <c r="AU1771" s="12"/>
      <c r="AV1771" s="12"/>
      <c r="AW1771" s="12"/>
      <c r="AX1771" s="12"/>
      <c r="AY1771" s="12"/>
      <c r="AZ1771" s="12"/>
      <c r="BA1771" s="12"/>
      <c r="BB1771" s="12"/>
      <c r="BC1771" s="12"/>
      <c r="BD1771" s="12"/>
      <c r="BE1771" s="12"/>
      <c r="BF1771" s="12"/>
      <c r="BG1771" s="12"/>
      <c r="BH1771" s="12"/>
      <c r="BI1771" s="12"/>
      <c r="BJ1771" s="12"/>
      <c r="BK1771" s="12"/>
      <c r="BL1771" s="12"/>
      <c r="BM1771" s="12"/>
      <c r="BN1771" s="12"/>
      <c r="BO1771" s="12"/>
      <c r="BP1771" s="12"/>
      <c r="BQ1771" s="12"/>
      <c r="BR1771" s="12"/>
      <c r="BS1771" s="12"/>
      <c r="BT1771" s="12"/>
      <c r="BU1771" s="12"/>
      <c r="BV1771" s="12"/>
      <c r="BW1771" s="12"/>
      <c r="BX1771" s="12"/>
      <c r="BY1771" s="12"/>
      <c r="BZ1771" s="12"/>
      <c r="CA1771" s="12"/>
      <c r="CB1771" s="12"/>
      <c r="CC1771" s="12"/>
      <c r="CD1771" s="12"/>
      <c r="CE1771" s="12"/>
      <c r="CF1771" s="12"/>
      <c r="CG1771" s="12"/>
      <c r="CH1771" s="12"/>
      <c r="CI1771" s="12"/>
      <c r="CJ1771" s="12"/>
      <c r="CK1771" s="12"/>
      <c r="CL1771" s="12"/>
      <c r="CM1771" s="12"/>
      <c r="CN1771" s="12"/>
      <c r="CO1771" s="12"/>
      <c r="CP1771" s="12"/>
      <c r="CQ1771" s="12"/>
      <c r="CR1771" s="12"/>
      <c r="CS1771" s="12"/>
      <c r="CT1771" s="12"/>
      <c r="CU1771" s="12"/>
      <c r="CV1771" s="12"/>
      <c r="CW1771" s="12"/>
      <c r="CX1771" s="12"/>
      <c r="CY1771" s="12"/>
      <c r="CZ1771" s="12"/>
      <c r="DA1771" s="12"/>
      <c r="DB1771" s="12"/>
      <c r="DC1771" s="12"/>
      <c r="DD1771" s="12"/>
      <c r="DE1771" s="12"/>
      <c r="DF1771" s="12"/>
      <c r="DG1771" s="12"/>
      <c r="DH1771" s="12"/>
      <c r="DI1771" s="12"/>
      <c r="DJ1771" s="12"/>
      <c r="DK1771" s="12"/>
      <c r="DL1771" s="12"/>
      <c r="DM1771" s="12"/>
      <c r="DN1771" s="12"/>
      <c r="DO1771" s="12"/>
      <c r="DP1771" s="12"/>
      <c r="DQ1771" s="12"/>
      <c r="DR1771" s="12"/>
      <c r="DS1771" s="12"/>
      <c r="DT1771" s="12"/>
      <c r="DU1771" s="12"/>
      <c r="DV1771" s="12"/>
      <c r="DW1771" s="12"/>
      <c r="DX1771" s="12"/>
      <c r="DY1771" s="12"/>
      <c r="DZ1771" s="12"/>
      <c r="EA1771" s="12"/>
      <c r="EB1771" s="12"/>
      <c r="EC1771" s="12"/>
      <c r="ED1771" s="12"/>
      <c r="EE1771" s="12"/>
      <c r="EF1771" s="12"/>
      <c r="EG1771" s="12"/>
      <c r="EH1771" s="12"/>
      <c r="EI1771" s="12"/>
      <c r="EJ1771" s="12"/>
      <c r="EK1771" s="12"/>
      <c r="EL1771" s="12"/>
      <c r="EM1771" s="12"/>
      <c r="EN1771" s="12"/>
      <c r="EO1771" s="12"/>
      <c r="EP1771" s="12"/>
      <c r="EQ1771" s="12"/>
      <c r="ER1771" s="12"/>
      <c r="ES1771" s="12"/>
      <c r="ET1771" s="12"/>
      <c r="EU1771" s="12"/>
      <c r="EV1771" s="12"/>
      <c r="EW1771" s="12"/>
      <c r="EX1771" s="12"/>
      <c r="EY1771" s="12"/>
      <c r="EZ1771" s="12"/>
      <c r="FA1771" s="12"/>
      <c r="FB1771" s="12"/>
      <c r="FC1771" s="12"/>
      <c r="FD1771" s="12"/>
      <c r="FE1771" s="12"/>
      <c r="FF1771" s="12"/>
      <c r="FG1771" s="12"/>
      <c r="FH1771" s="12"/>
      <c r="FI1771" s="12"/>
      <c r="FJ1771" s="12"/>
      <c r="FK1771" s="12"/>
      <c r="FL1771" s="12"/>
      <c r="FM1771" s="12"/>
      <c r="FN1771" s="12"/>
      <c r="FO1771" s="12"/>
      <c r="FP1771" s="12"/>
      <c r="FQ1771" s="12"/>
      <c r="FR1771" s="12"/>
      <c r="FS1771" s="12"/>
      <c r="FT1771" s="12"/>
      <c r="FU1771" s="12"/>
      <c r="FV1771" s="12"/>
      <c r="FW1771" s="12"/>
      <c r="FX1771" s="12"/>
      <c r="FY1771" s="12"/>
      <c r="FZ1771" s="12"/>
      <c r="GA1771" s="12"/>
      <c r="GB1771" s="12"/>
      <c r="GC1771" s="12"/>
      <c r="GD1771" s="12"/>
      <c r="GE1771" s="12"/>
      <c r="GF1771" s="12"/>
      <c r="GG1771" s="12"/>
      <c r="GH1771" s="12"/>
      <c r="GI1771" s="12"/>
      <c r="GJ1771" s="12"/>
      <c r="GK1771" s="12"/>
      <c r="GL1771" s="12"/>
      <c r="GM1771" s="12"/>
      <c r="GN1771" s="12"/>
      <c r="GO1771" s="12"/>
      <c r="GP1771" s="12"/>
      <c r="GQ1771" s="12"/>
      <c r="GR1771" s="12"/>
      <c r="GS1771" s="12"/>
      <c r="GT1771" s="12"/>
      <c r="GU1771" s="12"/>
      <c r="GV1771" s="12"/>
      <c r="GW1771" s="12"/>
      <c r="GX1771" s="12"/>
      <c r="GY1771" s="12"/>
      <c r="GZ1771" s="12"/>
      <c r="HA1771" s="12"/>
      <c r="HB1771" s="12"/>
      <c r="HC1771" s="12"/>
      <c r="HD1771" s="12"/>
      <c r="HE1771" s="12"/>
      <c r="HF1771" s="12"/>
      <c r="HG1771" s="12"/>
      <c r="HH1771" s="12"/>
      <c r="HI1771" s="12"/>
      <c r="HJ1771" s="12"/>
      <c r="HK1771" s="12"/>
      <c r="HL1771" s="12"/>
      <c r="HM1771" s="12"/>
      <c r="HN1771" s="12"/>
      <c r="HO1771" s="12"/>
      <c r="HP1771" s="12"/>
      <c r="HQ1771" s="12"/>
      <c r="HR1771" s="12"/>
      <c r="HS1771" s="12"/>
      <c r="HT1771" s="12"/>
      <c r="HU1771" s="12"/>
      <c r="HV1771" s="12"/>
      <c r="HW1771" s="12"/>
      <c r="HX1771" s="12"/>
      <c r="HY1771" s="12"/>
      <c r="HZ1771" s="12"/>
      <c r="IA1771" s="12"/>
      <c r="IB1771" s="12"/>
      <c r="IC1771" s="12"/>
      <c r="ID1771" s="12"/>
    </row>
    <row r="1772" spans="1:238" x14ac:dyDescent="0.2">
      <c r="A1772" s="11">
        <f t="shared" si="33"/>
        <v>1757</v>
      </c>
      <c r="B1772" s="38" t="s">
        <v>300</v>
      </c>
      <c r="C1772" s="38" t="s">
        <v>1371</v>
      </c>
      <c r="D1772" s="38" t="s">
        <v>896</v>
      </c>
      <c r="E1772" s="69">
        <v>2016.08</v>
      </c>
      <c r="F1772" s="40" t="s">
        <v>1475</v>
      </c>
      <c r="G1772" s="39">
        <v>5437</v>
      </c>
      <c r="H1772" s="39">
        <v>10770</v>
      </c>
      <c r="I1772" s="41" t="s">
        <v>15</v>
      </c>
      <c r="J1772" s="43" t="s">
        <v>17</v>
      </c>
      <c r="K1772" s="45" t="s">
        <v>177</v>
      </c>
      <c r="L1772" s="12"/>
      <c r="M1772" s="12"/>
      <c r="N1772" s="12"/>
      <c r="O1772" s="12"/>
      <c r="P1772" s="12"/>
      <c r="Q1772" s="12"/>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c r="AQ1772" s="12"/>
      <c r="AR1772" s="12"/>
      <c r="AS1772" s="12"/>
      <c r="AT1772" s="12"/>
      <c r="AU1772" s="12"/>
      <c r="AV1772" s="12"/>
      <c r="AW1772" s="12"/>
      <c r="AX1772" s="12"/>
      <c r="AY1772" s="12"/>
      <c r="AZ1772" s="12"/>
      <c r="BA1772" s="12"/>
      <c r="BB1772" s="12"/>
      <c r="BC1772" s="12"/>
      <c r="BD1772" s="12"/>
      <c r="BE1772" s="12"/>
      <c r="BF1772" s="12"/>
      <c r="BG1772" s="12"/>
      <c r="BH1772" s="12"/>
      <c r="BI1772" s="12"/>
      <c r="BJ1772" s="12"/>
      <c r="BK1772" s="12"/>
      <c r="BL1772" s="12"/>
      <c r="BM1772" s="12"/>
      <c r="BN1772" s="12"/>
      <c r="BO1772" s="12"/>
      <c r="BP1772" s="12"/>
      <c r="BQ1772" s="12"/>
      <c r="BR1772" s="12"/>
      <c r="BS1772" s="12"/>
      <c r="BT1772" s="12"/>
      <c r="BU1772" s="12"/>
      <c r="BV1772" s="12"/>
      <c r="BW1772" s="12"/>
      <c r="BX1772" s="12"/>
      <c r="BY1772" s="12"/>
      <c r="BZ1772" s="12"/>
      <c r="CA1772" s="12"/>
      <c r="CB1772" s="12"/>
      <c r="CC1772" s="12"/>
      <c r="CD1772" s="12"/>
      <c r="CE1772" s="12"/>
      <c r="CF1772" s="12"/>
      <c r="CG1772" s="12"/>
      <c r="CH1772" s="12"/>
      <c r="CI1772" s="12"/>
      <c r="CJ1772" s="12"/>
      <c r="CK1772" s="12"/>
      <c r="CL1772" s="12"/>
      <c r="CM1772" s="12"/>
      <c r="CN1772" s="12"/>
      <c r="CO1772" s="12"/>
      <c r="CP1772" s="12"/>
      <c r="CQ1772" s="12"/>
      <c r="CR1772" s="12"/>
      <c r="CS1772" s="12"/>
      <c r="CT1772" s="12"/>
      <c r="CU1772" s="12"/>
      <c r="CV1772" s="12"/>
      <c r="CW1772" s="12"/>
      <c r="CX1772" s="12"/>
      <c r="CY1772" s="12"/>
      <c r="CZ1772" s="12"/>
      <c r="DA1772" s="12"/>
      <c r="DB1772" s="12"/>
      <c r="DC1772" s="12"/>
      <c r="DD1772" s="12"/>
      <c r="DE1772" s="12"/>
      <c r="DF1772" s="12"/>
      <c r="DG1772" s="12"/>
      <c r="DH1772" s="12"/>
      <c r="DI1772" s="12"/>
      <c r="DJ1772" s="12"/>
      <c r="DK1772" s="12"/>
      <c r="DL1772" s="12"/>
      <c r="DM1772" s="12"/>
      <c r="DN1772" s="12"/>
      <c r="DO1772" s="12"/>
      <c r="DP1772" s="12"/>
      <c r="DQ1772" s="12"/>
      <c r="DR1772" s="12"/>
      <c r="DS1772" s="12"/>
      <c r="DT1772" s="12"/>
      <c r="DU1772" s="12"/>
      <c r="DV1772" s="12"/>
      <c r="DW1772" s="12"/>
      <c r="DX1772" s="12"/>
      <c r="DY1772" s="12"/>
      <c r="DZ1772" s="12"/>
      <c r="EA1772" s="12"/>
      <c r="EB1772" s="12"/>
      <c r="EC1772" s="12"/>
      <c r="ED1772" s="12"/>
      <c r="EE1772" s="12"/>
      <c r="EF1772" s="12"/>
      <c r="EG1772" s="12"/>
      <c r="EH1772" s="12"/>
      <c r="EI1772" s="12"/>
      <c r="EJ1772" s="12"/>
      <c r="EK1772" s="12"/>
      <c r="EL1772" s="12"/>
      <c r="EM1772" s="12"/>
      <c r="EN1772" s="12"/>
      <c r="EO1772" s="12"/>
      <c r="EP1772" s="12"/>
      <c r="EQ1772" s="12"/>
      <c r="ER1772" s="12"/>
      <c r="ES1772" s="12"/>
      <c r="ET1772" s="12"/>
      <c r="EU1772" s="12"/>
      <c r="EV1772" s="12"/>
      <c r="EW1772" s="12"/>
      <c r="EX1772" s="12"/>
      <c r="EY1772" s="12"/>
      <c r="EZ1772" s="12"/>
      <c r="FA1772" s="12"/>
      <c r="FB1772" s="12"/>
      <c r="FC1772" s="12"/>
      <c r="FD1772" s="12"/>
      <c r="FE1772" s="12"/>
      <c r="FF1772" s="12"/>
      <c r="FG1772" s="12"/>
      <c r="FH1772" s="12"/>
      <c r="FI1772" s="12"/>
      <c r="FJ1772" s="12"/>
      <c r="FK1772" s="12"/>
      <c r="FL1772" s="12"/>
      <c r="FM1772" s="12"/>
      <c r="FN1772" s="12"/>
      <c r="FO1772" s="12"/>
      <c r="FP1772" s="12"/>
      <c r="FQ1772" s="12"/>
      <c r="FR1772" s="12"/>
      <c r="FS1772" s="12"/>
      <c r="FT1772" s="12"/>
      <c r="FU1772" s="12"/>
      <c r="FV1772" s="12"/>
      <c r="FW1772" s="12"/>
      <c r="FX1772" s="12"/>
      <c r="FY1772" s="12"/>
      <c r="FZ1772" s="12"/>
      <c r="GA1772" s="12"/>
      <c r="GB1772" s="12"/>
      <c r="GC1772" s="12"/>
      <c r="GD1772" s="12"/>
      <c r="GE1772" s="12"/>
      <c r="GF1772" s="12"/>
      <c r="GG1772" s="12"/>
      <c r="GH1772" s="12"/>
      <c r="GI1772" s="12"/>
      <c r="GJ1772" s="12"/>
      <c r="GK1772" s="12"/>
      <c r="GL1772" s="12"/>
      <c r="GM1772" s="12"/>
      <c r="GN1772" s="12"/>
      <c r="GO1772" s="12"/>
      <c r="GP1772" s="12"/>
      <c r="GQ1772" s="12"/>
      <c r="GR1772" s="12"/>
      <c r="GS1772" s="12"/>
      <c r="GT1772" s="12"/>
      <c r="GU1772" s="12"/>
      <c r="GV1772" s="12"/>
      <c r="GW1772" s="12"/>
      <c r="GX1772" s="12"/>
      <c r="GY1772" s="12"/>
      <c r="GZ1772" s="12"/>
      <c r="HA1772" s="12"/>
      <c r="HB1772" s="12"/>
      <c r="HC1772" s="12"/>
      <c r="HD1772" s="12"/>
      <c r="HE1772" s="12"/>
      <c r="HF1772" s="12"/>
      <c r="HG1772" s="12"/>
      <c r="HH1772" s="12"/>
      <c r="HI1772" s="12"/>
      <c r="HJ1772" s="12"/>
      <c r="HK1772" s="12"/>
      <c r="HL1772" s="12"/>
      <c r="HM1772" s="12"/>
      <c r="HN1772" s="12"/>
      <c r="HO1772" s="12"/>
      <c r="HP1772" s="12"/>
      <c r="HQ1772" s="12"/>
      <c r="HR1772" s="12"/>
      <c r="HS1772" s="12"/>
      <c r="HT1772" s="12"/>
      <c r="HU1772" s="12"/>
      <c r="HV1772" s="12"/>
      <c r="HW1772" s="12"/>
      <c r="HX1772" s="12"/>
      <c r="HY1772" s="12"/>
      <c r="HZ1772" s="12"/>
      <c r="IA1772" s="12"/>
      <c r="IB1772" s="12"/>
      <c r="IC1772" s="12"/>
      <c r="ID1772" s="12"/>
    </row>
    <row r="1773" spans="1:238" x14ac:dyDescent="0.2">
      <c r="A1773" s="11">
        <f t="shared" si="33"/>
        <v>1758</v>
      </c>
      <c r="B1773" s="38" t="s">
        <v>607</v>
      </c>
      <c r="C1773" s="38" t="s">
        <v>1371</v>
      </c>
      <c r="D1773" s="38" t="s">
        <v>896</v>
      </c>
      <c r="E1773" s="69" t="s">
        <v>221</v>
      </c>
      <c r="F1773" s="40" t="s">
        <v>1392</v>
      </c>
      <c r="G1773" s="39">
        <v>334</v>
      </c>
      <c r="H1773" s="39">
        <v>682</v>
      </c>
      <c r="I1773" s="41" t="s">
        <v>18</v>
      </c>
      <c r="J1773" s="43" t="s">
        <v>17</v>
      </c>
      <c r="K1773" s="42" t="s">
        <v>177</v>
      </c>
      <c r="L1773" s="18"/>
      <c r="M1773" s="18"/>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18"/>
      <c r="AM1773" s="18"/>
      <c r="AN1773" s="18"/>
      <c r="AO1773" s="18"/>
      <c r="AP1773" s="18"/>
      <c r="AQ1773" s="18"/>
      <c r="AR1773" s="18"/>
      <c r="AS1773" s="18"/>
      <c r="AT1773" s="18"/>
      <c r="AU1773" s="18"/>
      <c r="AV1773" s="18"/>
      <c r="AW1773" s="18"/>
      <c r="AX1773" s="18"/>
      <c r="AY1773" s="18"/>
      <c r="AZ1773" s="18"/>
      <c r="BA1773" s="18"/>
      <c r="BB1773" s="18"/>
      <c r="BC1773" s="18"/>
      <c r="BD1773" s="18"/>
      <c r="BE1773" s="18"/>
      <c r="BF1773" s="18"/>
      <c r="BG1773" s="18"/>
      <c r="BH1773" s="18"/>
      <c r="BI1773" s="18"/>
      <c r="BJ1773" s="18"/>
      <c r="BK1773" s="18"/>
      <c r="BL1773" s="18"/>
      <c r="BM1773" s="18"/>
      <c r="BN1773" s="18"/>
      <c r="BO1773" s="18"/>
      <c r="BP1773" s="18"/>
      <c r="BQ1773" s="18"/>
      <c r="BR1773" s="18"/>
      <c r="BS1773" s="18"/>
      <c r="BT1773" s="18"/>
      <c r="BU1773" s="18"/>
      <c r="BV1773" s="18"/>
      <c r="BW1773" s="18"/>
      <c r="BX1773" s="18"/>
      <c r="BY1773" s="18"/>
      <c r="BZ1773" s="18"/>
      <c r="CA1773" s="18"/>
      <c r="CB1773" s="18"/>
      <c r="CC1773" s="18"/>
      <c r="CD1773" s="18"/>
      <c r="CE1773" s="18"/>
      <c r="CF1773" s="18"/>
      <c r="CG1773" s="18"/>
      <c r="CH1773" s="18"/>
      <c r="CI1773" s="18"/>
      <c r="CJ1773" s="18"/>
      <c r="CK1773" s="18"/>
      <c r="CL1773" s="18"/>
      <c r="CM1773" s="18"/>
      <c r="CN1773" s="18"/>
      <c r="CO1773" s="18"/>
      <c r="CP1773" s="18"/>
      <c r="CQ1773" s="18"/>
      <c r="CR1773" s="18"/>
      <c r="CS1773" s="18"/>
      <c r="CT1773" s="18"/>
      <c r="CU1773" s="18"/>
      <c r="CV1773" s="18"/>
      <c r="CW1773" s="18"/>
      <c r="CX1773" s="18"/>
      <c r="CY1773" s="18"/>
      <c r="CZ1773" s="18"/>
      <c r="DA1773" s="18"/>
      <c r="DB1773" s="18"/>
      <c r="DC1773" s="18"/>
      <c r="DD1773" s="18"/>
      <c r="DE1773" s="18"/>
      <c r="DF1773" s="18"/>
      <c r="DG1773" s="18"/>
      <c r="DH1773" s="18"/>
      <c r="DI1773" s="18"/>
      <c r="DJ1773" s="18"/>
      <c r="DK1773" s="18"/>
      <c r="DL1773" s="18"/>
      <c r="DM1773" s="18"/>
      <c r="DN1773" s="18"/>
      <c r="DO1773" s="18"/>
      <c r="DP1773" s="18"/>
      <c r="DQ1773" s="18"/>
      <c r="DR1773" s="18"/>
      <c r="DS1773" s="18"/>
      <c r="DT1773" s="18"/>
      <c r="DU1773" s="18"/>
      <c r="DV1773" s="18"/>
      <c r="DW1773" s="18"/>
      <c r="DX1773" s="18"/>
      <c r="DY1773" s="18"/>
      <c r="DZ1773" s="18"/>
      <c r="EA1773" s="18"/>
      <c r="EB1773" s="18"/>
      <c r="EC1773" s="18"/>
      <c r="ED1773" s="18"/>
      <c r="EE1773" s="18"/>
      <c r="EF1773" s="18"/>
      <c r="EG1773" s="18"/>
      <c r="EH1773" s="18"/>
      <c r="EI1773" s="18"/>
      <c r="EJ1773" s="18"/>
      <c r="EK1773" s="18"/>
      <c r="EL1773" s="18"/>
      <c r="EM1773" s="18"/>
      <c r="EN1773" s="18"/>
      <c r="EO1773" s="18"/>
      <c r="EP1773" s="18"/>
      <c r="EQ1773" s="18"/>
      <c r="ER1773" s="18"/>
      <c r="ES1773" s="18"/>
      <c r="ET1773" s="18"/>
      <c r="EU1773" s="18"/>
      <c r="EV1773" s="18"/>
      <c r="EW1773" s="18"/>
      <c r="EX1773" s="18"/>
      <c r="EY1773" s="18"/>
      <c r="EZ1773" s="18"/>
      <c r="FA1773" s="18"/>
      <c r="FB1773" s="18"/>
      <c r="FC1773" s="18"/>
      <c r="FD1773" s="18"/>
      <c r="FE1773" s="18"/>
      <c r="FF1773" s="18"/>
      <c r="FG1773" s="18"/>
      <c r="FH1773" s="18"/>
      <c r="FI1773" s="18"/>
      <c r="FJ1773" s="18"/>
      <c r="FK1773" s="18"/>
      <c r="FL1773" s="18"/>
      <c r="FM1773" s="18"/>
      <c r="FN1773" s="18"/>
      <c r="FO1773" s="18"/>
      <c r="FP1773" s="18"/>
      <c r="FQ1773" s="18"/>
      <c r="FR1773" s="18"/>
      <c r="FS1773" s="18"/>
      <c r="FT1773" s="18"/>
      <c r="FU1773" s="18"/>
      <c r="FV1773" s="18"/>
      <c r="FW1773" s="18"/>
      <c r="FX1773" s="18"/>
      <c r="FY1773" s="18"/>
      <c r="FZ1773" s="18"/>
      <c r="GA1773" s="18"/>
      <c r="GB1773" s="18"/>
      <c r="GC1773" s="18"/>
      <c r="GD1773" s="18"/>
      <c r="GE1773" s="18"/>
      <c r="GF1773" s="18"/>
      <c r="GG1773" s="18"/>
      <c r="GH1773" s="18"/>
      <c r="GI1773" s="18"/>
      <c r="GJ1773" s="18"/>
      <c r="GK1773" s="18"/>
      <c r="GL1773" s="18"/>
      <c r="GM1773" s="18"/>
      <c r="GN1773" s="18"/>
      <c r="GO1773" s="18"/>
      <c r="GP1773" s="18"/>
      <c r="GQ1773" s="18"/>
      <c r="GR1773" s="18"/>
      <c r="GS1773" s="18"/>
      <c r="GT1773" s="18"/>
      <c r="GU1773" s="18"/>
      <c r="GV1773" s="18"/>
      <c r="GW1773" s="18"/>
      <c r="GX1773" s="18"/>
      <c r="GY1773" s="18"/>
      <c r="GZ1773" s="18"/>
      <c r="HA1773" s="18"/>
      <c r="HB1773" s="18"/>
      <c r="HC1773" s="18"/>
      <c r="HD1773" s="18"/>
      <c r="HE1773" s="18"/>
      <c r="HF1773" s="18"/>
      <c r="HG1773" s="18"/>
      <c r="HH1773" s="18"/>
      <c r="HI1773" s="18"/>
      <c r="HJ1773" s="18"/>
      <c r="HK1773" s="18"/>
      <c r="HL1773" s="18"/>
      <c r="HM1773" s="18"/>
      <c r="HN1773" s="18"/>
      <c r="HO1773" s="18"/>
      <c r="HP1773" s="18"/>
      <c r="HQ1773" s="18"/>
      <c r="HR1773" s="18"/>
      <c r="HS1773" s="18"/>
      <c r="HT1773" s="18"/>
      <c r="HU1773" s="18"/>
      <c r="HV1773" s="18"/>
      <c r="HW1773" s="18"/>
      <c r="HX1773" s="18"/>
      <c r="HY1773" s="18"/>
      <c r="HZ1773" s="18"/>
      <c r="IA1773" s="18"/>
      <c r="IB1773" s="18"/>
      <c r="IC1773" s="18"/>
      <c r="ID1773" s="18"/>
    </row>
    <row r="1774" spans="1:238" x14ac:dyDescent="0.2">
      <c r="A1774" s="11">
        <f t="shared" si="33"/>
        <v>1759</v>
      </c>
      <c r="B1774" s="38" t="s">
        <v>2752</v>
      </c>
      <c r="C1774" s="38" t="s">
        <v>1371</v>
      </c>
      <c r="D1774" s="55" t="s">
        <v>896</v>
      </c>
      <c r="E1774" s="69">
        <v>2017.03</v>
      </c>
      <c r="F1774" s="40" t="s">
        <v>1296</v>
      </c>
      <c r="G1774" s="39">
        <v>425</v>
      </c>
      <c r="H1774" s="39">
        <v>822</v>
      </c>
      <c r="I1774" s="41" t="s">
        <v>896</v>
      </c>
      <c r="J1774" s="86" t="s">
        <v>17</v>
      </c>
      <c r="K1774" s="42"/>
      <c r="L1774" s="12"/>
      <c r="M1774" s="12"/>
      <c r="N1774" s="12"/>
      <c r="O1774" s="12"/>
      <c r="P1774" s="12"/>
      <c r="Q1774" s="12"/>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c r="AQ1774" s="12"/>
      <c r="AR1774" s="12"/>
      <c r="AS1774" s="12"/>
      <c r="AT1774" s="12"/>
      <c r="AU1774" s="12"/>
      <c r="AV1774" s="12"/>
      <c r="AW1774" s="12"/>
      <c r="AX1774" s="12"/>
      <c r="AY1774" s="12"/>
      <c r="AZ1774" s="12"/>
      <c r="BA1774" s="12"/>
      <c r="BB1774" s="12"/>
      <c r="BC1774" s="12"/>
      <c r="BD1774" s="12"/>
      <c r="BE1774" s="12"/>
      <c r="BF1774" s="12"/>
      <c r="BG1774" s="12"/>
      <c r="BH1774" s="12"/>
      <c r="BI1774" s="12"/>
      <c r="BJ1774" s="12"/>
      <c r="BK1774" s="12"/>
      <c r="BL1774" s="12"/>
      <c r="BM1774" s="12"/>
      <c r="BN1774" s="12"/>
      <c r="BO1774" s="12"/>
      <c r="BP1774" s="12"/>
      <c r="BQ1774" s="12"/>
      <c r="BR1774" s="12"/>
      <c r="BS1774" s="12"/>
      <c r="BT1774" s="12"/>
      <c r="BU1774" s="12"/>
      <c r="BV1774" s="12"/>
      <c r="BW1774" s="12"/>
      <c r="BX1774" s="12"/>
      <c r="BY1774" s="12"/>
      <c r="BZ1774" s="12"/>
      <c r="CA1774" s="12"/>
      <c r="CB1774" s="12"/>
      <c r="CC1774" s="12"/>
      <c r="CD1774" s="12"/>
      <c r="CE1774" s="12"/>
      <c r="CF1774" s="12"/>
      <c r="CG1774" s="12"/>
      <c r="CH1774" s="12"/>
      <c r="CI1774" s="12"/>
      <c r="CJ1774" s="12"/>
      <c r="CK1774" s="12"/>
      <c r="CL1774" s="12"/>
      <c r="CM1774" s="12"/>
      <c r="CN1774" s="12"/>
      <c r="CO1774" s="12"/>
      <c r="CP1774" s="12"/>
      <c r="CQ1774" s="12"/>
      <c r="CR1774" s="12"/>
      <c r="CS1774" s="12"/>
      <c r="CT1774" s="12"/>
      <c r="CU1774" s="12"/>
      <c r="CV1774" s="12"/>
      <c r="CW1774" s="12"/>
      <c r="CX1774" s="12"/>
      <c r="CY1774" s="12"/>
      <c r="CZ1774" s="12"/>
      <c r="DA1774" s="12"/>
      <c r="DB1774" s="12"/>
      <c r="DC1774" s="12"/>
      <c r="DD1774" s="12"/>
      <c r="DE1774" s="12"/>
      <c r="DF1774" s="12"/>
      <c r="DG1774" s="12"/>
      <c r="DH1774" s="12"/>
      <c r="DI1774" s="12"/>
      <c r="DJ1774" s="12"/>
      <c r="DK1774" s="12"/>
      <c r="DL1774" s="12"/>
      <c r="DM1774" s="12"/>
      <c r="DN1774" s="12"/>
      <c r="DO1774" s="12"/>
      <c r="DP1774" s="12"/>
      <c r="DQ1774" s="12"/>
      <c r="DR1774" s="12"/>
      <c r="DS1774" s="12"/>
      <c r="DT1774" s="12"/>
      <c r="DU1774" s="12"/>
      <c r="DV1774" s="12"/>
      <c r="DW1774" s="12"/>
      <c r="DX1774" s="12"/>
      <c r="DY1774" s="12"/>
      <c r="DZ1774" s="12"/>
      <c r="EA1774" s="12"/>
      <c r="EB1774" s="12"/>
      <c r="EC1774" s="12"/>
      <c r="ED1774" s="12"/>
      <c r="EE1774" s="12"/>
      <c r="EF1774" s="12"/>
      <c r="EG1774" s="12"/>
      <c r="EH1774" s="12"/>
      <c r="EI1774" s="12"/>
      <c r="EJ1774" s="12"/>
      <c r="EK1774" s="12"/>
      <c r="EL1774" s="12"/>
      <c r="EM1774" s="12"/>
      <c r="EN1774" s="12"/>
      <c r="EO1774" s="12"/>
      <c r="EP1774" s="12"/>
      <c r="EQ1774" s="12"/>
      <c r="ER1774" s="12"/>
      <c r="ES1774" s="12"/>
      <c r="ET1774" s="12"/>
      <c r="EU1774" s="12"/>
      <c r="EV1774" s="12"/>
      <c r="EW1774" s="12"/>
      <c r="EX1774" s="12"/>
      <c r="EY1774" s="12"/>
      <c r="EZ1774" s="12"/>
      <c r="FA1774" s="12"/>
      <c r="FB1774" s="12"/>
      <c r="FC1774" s="12"/>
      <c r="FD1774" s="12"/>
      <c r="FE1774" s="12"/>
      <c r="FF1774" s="12"/>
      <c r="FG1774" s="12"/>
      <c r="FH1774" s="12"/>
      <c r="FI1774" s="12"/>
      <c r="FJ1774" s="12"/>
      <c r="FK1774" s="12"/>
      <c r="FL1774" s="12"/>
      <c r="FM1774" s="12"/>
      <c r="FN1774" s="12"/>
      <c r="FO1774" s="12"/>
      <c r="FP1774" s="12"/>
      <c r="FQ1774" s="12"/>
      <c r="FR1774" s="12"/>
      <c r="FS1774" s="12"/>
      <c r="FT1774" s="12"/>
      <c r="FU1774" s="12"/>
      <c r="FV1774" s="12"/>
      <c r="FW1774" s="12"/>
      <c r="FX1774" s="12"/>
      <c r="FY1774" s="12"/>
      <c r="FZ1774" s="12"/>
      <c r="GA1774" s="12"/>
      <c r="GB1774" s="12"/>
      <c r="GC1774" s="12"/>
      <c r="GD1774" s="12"/>
      <c r="GE1774" s="12"/>
      <c r="GF1774" s="12"/>
      <c r="GG1774" s="12"/>
      <c r="GH1774" s="12"/>
      <c r="GI1774" s="12"/>
      <c r="GJ1774" s="12"/>
      <c r="GK1774" s="12"/>
      <c r="GL1774" s="12"/>
      <c r="GM1774" s="12"/>
      <c r="GN1774" s="12"/>
      <c r="GO1774" s="12"/>
      <c r="GP1774" s="12"/>
      <c r="GQ1774" s="12"/>
      <c r="GR1774" s="12"/>
      <c r="GS1774" s="12"/>
      <c r="GT1774" s="12"/>
      <c r="GU1774" s="12"/>
      <c r="GV1774" s="12"/>
      <c r="GW1774" s="12"/>
      <c r="GX1774" s="12"/>
      <c r="GY1774" s="12"/>
      <c r="GZ1774" s="12"/>
      <c r="HA1774" s="12"/>
      <c r="HB1774" s="12"/>
      <c r="HC1774" s="12"/>
      <c r="HD1774" s="12"/>
      <c r="HE1774" s="12"/>
      <c r="HF1774" s="12"/>
      <c r="HG1774" s="12"/>
      <c r="HH1774" s="12"/>
      <c r="HI1774" s="12"/>
      <c r="HJ1774" s="12"/>
      <c r="HK1774" s="12"/>
      <c r="HL1774" s="12"/>
      <c r="HM1774" s="12"/>
      <c r="HN1774" s="12"/>
      <c r="HO1774" s="12"/>
      <c r="HP1774" s="12"/>
      <c r="HQ1774" s="12"/>
      <c r="HR1774" s="12"/>
      <c r="HS1774" s="12"/>
      <c r="HT1774" s="12"/>
      <c r="HU1774" s="12"/>
      <c r="HV1774" s="12"/>
      <c r="HW1774" s="12"/>
      <c r="HX1774" s="12"/>
      <c r="HY1774" s="12"/>
      <c r="HZ1774" s="12"/>
      <c r="IA1774" s="12"/>
      <c r="IB1774" s="12"/>
      <c r="IC1774" s="12"/>
      <c r="ID1774" s="12"/>
    </row>
    <row r="1775" spans="1:238" x14ac:dyDescent="0.2">
      <c r="A1775" s="11">
        <f t="shared" si="33"/>
        <v>1760</v>
      </c>
      <c r="B1775" s="38" t="s">
        <v>608</v>
      </c>
      <c r="C1775" s="38" t="s">
        <v>1371</v>
      </c>
      <c r="D1775" s="38" t="s">
        <v>896</v>
      </c>
      <c r="E1775" s="69">
        <v>2017.03</v>
      </c>
      <c r="F1775" s="40" t="s">
        <v>2700</v>
      </c>
      <c r="G1775" s="39">
        <v>293</v>
      </c>
      <c r="H1775" s="39">
        <v>626</v>
      </c>
      <c r="I1775" s="41" t="s">
        <v>896</v>
      </c>
      <c r="J1775" s="86" t="s">
        <v>17</v>
      </c>
      <c r="K1775" s="42"/>
      <c r="L1775" s="12"/>
      <c r="M1775" s="12"/>
      <c r="N1775" s="12"/>
      <c r="O1775" s="12"/>
      <c r="P1775" s="12"/>
      <c r="Q1775" s="12"/>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c r="AQ1775" s="12"/>
      <c r="AR1775" s="12"/>
      <c r="AS1775" s="12"/>
      <c r="AT1775" s="12"/>
      <c r="AU1775" s="12"/>
      <c r="AV1775" s="12"/>
      <c r="AW1775" s="12"/>
      <c r="AX1775" s="12"/>
      <c r="AY1775" s="12"/>
      <c r="AZ1775" s="12"/>
      <c r="BA1775" s="12"/>
      <c r="BB1775" s="12"/>
      <c r="BC1775" s="12"/>
      <c r="BD1775" s="12"/>
      <c r="BE1775" s="12"/>
      <c r="BF1775" s="12"/>
      <c r="BG1775" s="12"/>
      <c r="BH1775" s="12"/>
      <c r="BI1775" s="12"/>
      <c r="BJ1775" s="12"/>
      <c r="BK1775" s="12"/>
      <c r="BL1775" s="12"/>
      <c r="BM1775" s="12"/>
      <c r="BN1775" s="12"/>
      <c r="BO1775" s="12"/>
      <c r="BP1775" s="12"/>
      <c r="BQ1775" s="12"/>
      <c r="BR1775" s="12"/>
      <c r="BS1775" s="12"/>
      <c r="BT1775" s="12"/>
      <c r="BU1775" s="12"/>
      <c r="BV1775" s="12"/>
      <c r="BW1775" s="12"/>
      <c r="BX1775" s="12"/>
      <c r="BY1775" s="12"/>
      <c r="BZ1775" s="12"/>
      <c r="CA1775" s="12"/>
      <c r="CB1775" s="12"/>
      <c r="CC1775" s="12"/>
      <c r="CD1775" s="12"/>
      <c r="CE1775" s="12"/>
      <c r="CF1775" s="12"/>
      <c r="CG1775" s="12"/>
      <c r="CH1775" s="12"/>
      <c r="CI1775" s="12"/>
      <c r="CJ1775" s="12"/>
      <c r="CK1775" s="12"/>
      <c r="CL1775" s="12"/>
      <c r="CM1775" s="12"/>
      <c r="CN1775" s="12"/>
      <c r="CO1775" s="12"/>
      <c r="CP1775" s="12"/>
      <c r="CQ1775" s="12"/>
      <c r="CR1775" s="12"/>
      <c r="CS1775" s="12"/>
      <c r="CT1775" s="12"/>
      <c r="CU1775" s="12"/>
      <c r="CV1775" s="12"/>
      <c r="CW1775" s="12"/>
      <c r="CX1775" s="12"/>
      <c r="CY1775" s="12"/>
      <c r="CZ1775" s="12"/>
      <c r="DA1775" s="12"/>
      <c r="DB1775" s="12"/>
      <c r="DC1775" s="12"/>
      <c r="DD1775" s="12"/>
      <c r="DE1775" s="12"/>
      <c r="DF1775" s="12"/>
      <c r="DG1775" s="12"/>
      <c r="DH1775" s="12"/>
      <c r="DI1775" s="12"/>
      <c r="DJ1775" s="12"/>
      <c r="DK1775" s="12"/>
      <c r="DL1775" s="12"/>
      <c r="DM1775" s="12"/>
      <c r="DN1775" s="12"/>
      <c r="DO1775" s="12"/>
      <c r="DP1775" s="12"/>
      <c r="DQ1775" s="12"/>
      <c r="DR1775" s="12"/>
      <c r="DS1775" s="12"/>
      <c r="DT1775" s="12"/>
      <c r="DU1775" s="12"/>
      <c r="DV1775" s="12"/>
      <c r="DW1775" s="12"/>
      <c r="DX1775" s="12"/>
      <c r="DY1775" s="12"/>
      <c r="DZ1775" s="12"/>
      <c r="EA1775" s="12"/>
      <c r="EB1775" s="12"/>
      <c r="EC1775" s="12"/>
      <c r="ED1775" s="12"/>
      <c r="EE1775" s="12"/>
      <c r="EF1775" s="12"/>
      <c r="EG1775" s="12"/>
      <c r="EH1775" s="12"/>
      <c r="EI1775" s="12"/>
      <c r="EJ1775" s="12"/>
      <c r="EK1775" s="12"/>
      <c r="EL1775" s="12"/>
      <c r="EM1775" s="12"/>
      <c r="EN1775" s="12"/>
      <c r="EO1775" s="12"/>
      <c r="EP1775" s="12"/>
      <c r="EQ1775" s="12"/>
      <c r="ER1775" s="12"/>
      <c r="ES1775" s="12"/>
      <c r="ET1775" s="12"/>
      <c r="EU1775" s="12"/>
      <c r="EV1775" s="12"/>
      <c r="EW1775" s="12"/>
      <c r="EX1775" s="12"/>
      <c r="EY1775" s="12"/>
      <c r="EZ1775" s="12"/>
      <c r="FA1775" s="12"/>
      <c r="FB1775" s="12"/>
      <c r="FC1775" s="12"/>
      <c r="FD1775" s="12"/>
      <c r="FE1775" s="12"/>
      <c r="FF1775" s="12"/>
      <c r="FG1775" s="12"/>
      <c r="FH1775" s="12"/>
      <c r="FI1775" s="12"/>
      <c r="FJ1775" s="12"/>
      <c r="FK1775" s="12"/>
      <c r="FL1775" s="12"/>
      <c r="FM1775" s="12"/>
      <c r="FN1775" s="12"/>
      <c r="FO1775" s="12"/>
      <c r="FP1775" s="12"/>
      <c r="FQ1775" s="12"/>
      <c r="FR1775" s="12"/>
      <c r="FS1775" s="12"/>
      <c r="FT1775" s="12"/>
      <c r="FU1775" s="12"/>
      <c r="FV1775" s="12"/>
      <c r="FW1775" s="12"/>
      <c r="FX1775" s="12"/>
      <c r="FY1775" s="12"/>
      <c r="FZ1775" s="12"/>
      <c r="GA1775" s="12"/>
      <c r="GB1775" s="12"/>
      <c r="GC1775" s="12"/>
      <c r="GD1775" s="12"/>
      <c r="GE1775" s="12"/>
      <c r="GF1775" s="12"/>
      <c r="GG1775" s="12"/>
      <c r="GH1775" s="12"/>
      <c r="GI1775" s="12"/>
      <c r="GJ1775" s="12"/>
      <c r="GK1775" s="12"/>
      <c r="GL1775" s="12"/>
      <c r="GM1775" s="12"/>
      <c r="GN1775" s="12"/>
      <c r="GO1775" s="12"/>
      <c r="GP1775" s="12"/>
      <c r="GQ1775" s="12"/>
      <c r="GR1775" s="12"/>
      <c r="GS1775" s="12"/>
      <c r="GT1775" s="12"/>
      <c r="GU1775" s="12"/>
      <c r="GV1775" s="12"/>
      <c r="GW1775" s="12"/>
      <c r="GX1775" s="12"/>
      <c r="GY1775" s="12"/>
      <c r="GZ1775" s="12"/>
      <c r="HA1775" s="12"/>
      <c r="HB1775" s="12"/>
      <c r="HC1775" s="12"/>
      <c r="HD1775" s="12"/>
      <c r="HE1775" s="12"/>
      <c r="HF1775" s="12"/>
      <c r="HG1775" s="12"/>
      <c r="HH1775" s="12"/>
      <c r="HI1775" s="12"/>
      <c r="HJ1775" s="12"/>
      <c r="HK1775" s="12"/>
      <c r="HL1775" s="12"/>
      <c r="HM1775" s="12"/>
      <c r="HN1775" s="12"/>
      <c r="HO1775" s="12"/>
      <c r="HP1775" s="12"/>
      <c r="HQ1775" s="12"/>
      <c r="HR1775" s="12"/>
      <c r="HS1775" s="12"/>
      <c r="HT1775" s="12"/>
      <c r="HU1775" s="12"/>
      <c r="HV1775" s="12"/>
      <c r="HW1775" s="12"/>
      <c r="HX1775" s="12"/>
      <c r="HY1775" s="12"/>
      <c r="HZ1775" s="12"/>
      <c r="IA1775" s="12"/>
      <c r="IB1775" s="12"/>
      <c r="IC1775" s="12"/>
      <c r="ID1775" s="12"/>
    </row>
    <row r="1776" spans="1:238" x14ac:dyDescent="0.2">
      <c r="A1776" s="11">
        <f t="shared" si="33"/>
        <v>1761</v>
      </c>
      <c r="B1776" s="46" t="s">
        <v>604</v>
      </c>
      <c r="C1776" s="46" t="s">
        <v>1371</v>
      </c>
      <c r="D1776" s="38" t="s">
        <v>896</v>
      </c>
      <c r="E1776" s="69">
        <v>2017.06</v>
      </c>
      <c r="F1776" s="40" t="s">
        <v>1313</v>
      </c>
      <c r="G1776" s="39">
        <v>905</v>
      </c>
      <c r="H1776" s="39">
        <v>1946</v>
      </c>
      <c r="I1776" s="41" t="s">
        <v>18</v>
      </c>
      <c r="J1776" s="43" t="s">
        <v>17</v>
      </c>
      <c r="K1776" s="42"/>
      <c r="L1776" s="12"/>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c r="AQ1776" s="12"/>
      <c r="AR1776" s="12"/>
      <c r="AS1776" s="12"/>
      <c r="AT1776" s="12"/>
      <c r="AU1776" s="12"/>
      <c r="AV1776" s="12"/>
      <c r="AW1776" s="12"/>
      <c r="AX1776" s="12"/>
      <c r="AY1776" s="12"/>
      <c r="AZ1776" s="12"/>
      <c r="BA1776" s="12"/>
      <c r="BB1776" s="12"/>
      <c r="BC1776" s="12"/>
      <c r="BD1776" s="12"/>
      <c r="BE1776" s="12"/>
      <c r="BF1776" s="12"/>
      <c r="BG1776" s="12"/>
      <c r="BH1776" s="12"/>
      <c r="BI1776" s="12"/>
      <c r="BJ1776" s="12"/>
      <c r="BK1776" s="12"/>
      <c r="BL1776" s="12"/>
      <c r="BM1776" s="12"/>
      <c r="BN1776" s="12"/>
      <c r="BO1776" s="12"/>
      <c r="BP1776" s="12"/>
      <c r="BQ1776" s="12"/>
      <c r="BR1776" s="12"/>
      <c r="BS1776" s="12"/>
      <c r="BT1776" s="12"/>
      <c r="BU1776" s="12"/>
      <c r="BV1776" s="12"/>
      <c r="BW1776" s="12"/>
      <c r="BX1776" s="12"/>
      <c r="BY1776" s="12"/>
      <c r="BZ1776" s="12"/>
      <c r="CA1776" s="12"/>
      <c r="CB1776" s="12"/>
      <c r="CC1776" s="12"/>
      <c r="CD1776" s="12"/>
      <c r="CE1776" s="12"/>
      <c r="CF1776" s="12"/>
      <c r="CG1776" s="12"/>
      <c r="CH1776" s="12"/>
      <c r="CI1776" s="12"/>
      <c r="CJ1776" s="12"/>
      <c r="CK1776" s="12"/>
      <c r="CL1776" s="12"/>
      <c r="CM1776" s="12"/>
      <c r="CN1776" s="12"/>
      <c r="CO1776" s="12"/>
      <c r="CP1776" s="12"/>
      <c r="CQ1776" s="12"/>
      <c r="CR1776" s="12"/>
      <c r="CS1776" s="12"/>
      <c r="CT1776" s="12"/>
      <c r="CU1776" s="12"/>
      <c r="CV1776" s="12"/>
      <c r="CW1776" s="12"/>
      <c r="CX1776" s="12"/>
      <c r="CY1776" s="12"/>
      <c r="CZ1776" s="12"/>
      <c r="DA1776" s="12"/>
      <c r="DB1776" s="12"/>
      <c r="DC1776" s="12"/>
      <c r="DD1776" s="12"/>
      <c r="DE1776" s="12"/>
      <c r="DF1776" s="12"/>
      <c r="DG1776" s="12"/>
      <c r="DH1776" s="12"/>
      <c r="DI1776" s="12"/>
      <c r="DJ1776" s="12"/>
      <c r="DK1776" s="12"/>
      <c r="DL1776" s="12"/>
      <c r="DM1776" s="12"/>
      <c r="DN1776" s="12"/>
      <c r="DO1776" s="12"/>
      <c r="DP1776" s="12"/>
      <c r="DQ1776" s="12"/>
      <c r="DR1776" s="12"/>
      <c r="DS1776" s="12"/>
      <c r="DT1776" s="12"/>
      <c r="DU1776" s="12"/>
      <c r="DV1776" s="12"/>
      <c r="DW1776" s="12"/>
      <c r="DX1776" s="12"/>
      <c r="DY1776" s="12"/>
      <c r="DZ1776" s="12"/>
      <c r="EA1776" s="12"/>
      <c r="EB1776" s="12"/>
      <c r="EC1776" s="12"/>
      <c r="ED1776" s="12"/>
      <c r="EE1776" s="12"/>
      <c r="EF1776" s="12"/>
      <c r="EG1776" s="12"/>
      <c r="EH1776" s="12"/>
      <c r="EI1776" s="12"/>
      <c r="EJ1776" s="12"/>
      <c r="EK1776" s="12"/>
      <c r="EL1776" s="12"/>
      <c r="EM1776" s="12"/>
      <c r="EN1776" s="12"/>
      <c r="EO1776" s="12"/>
      <c r="EP1776" s="12"/>
      <c r="EQ1776" s="12"/>
      <c r="ER1776" s="12"/>
      <c r="ES1776" s="12"/>
      <c r="ET1776" s="12"/>
      <c r="EU1776" s="12"/>
      <c r="EV1776" s="12"/>
      <c r="EW1776" s="12"/>
      <c r="EX1776" s="12"/>
      <c r="EY1776" s="12"/>
      <c r="EZ1776" s="12"/>
      <c r="FA1776" s="12"/>
      <c r="FB1776" s="12"/>
      <c r="FC1776" s="12"/>
      <c r="FD1776" s="12"/>
      <c r="FE1776" s="12"/>
      <c r="FF1776" s="12"/>
      <c r="FG1776" s="12"/>
      <c r="FH1776" s="12"/>
      <c r="FI1776" s="12"/>
      <c r="FJ1776" s="12"/>
      <c r="FK1776" s="12"/>
      <c r="FL1776" s="12"/>
      <c r="FM1776" s="12"/>
      <c r="FN1776" s="12"/>
      <c r="FO1776" s="12"/>
      <c r="FP1776" s="12"/>
      <c r="FQ1776" s="12"/>
      <c r="FR1776" s="12"/>
      <c r="FS1776" s="12"/>
      <c r="FT1776" s="12"/>
      <c r="FU1776" s="12"/>
      <c r="FV1776" s="12"/>
      <c r="FW1776" s="12"/>
      <c r="FX1776" s="12"/>
      <c r="FY1776" s="12"/>
      <c r="FZ1776" s="12"/>
      <c r="GA1776" s="12"/>
      <c r="GB1776" s="12"/>
      <c r="GC1776" s="12"/>
      <c r="GD1776" s="12"/>
      <c r="GE1776" s="12"/>
      <c r="GF1776" s="12"/>
      <c r="GG1776" s="12"/>
      <c r="GH1776" s="12"/>
      <c r="GI1776" s="12"/>
      <c r="GJ1776" s="12"/>
      <c r="GK1776" s="12"/>
      <c r="GL1776" s="12"/>
      <c r="GM1776" s="12"/>
      <c r="GN1776" s="12"/>
      <c r="GO1776" s="12"/>
      <c r="GP1776" s="12"/>
      <c r="GQ1776" s="12"/>
      <c r="GR1776" s="12"/>
      <c r="GS1776" s="12"/>
      <c r="GT1776" s="12"/>
      <c r="GU1776" s="12"/>
      <c r="GV1776" s="12"/>
      <c r="GW1776" s="12"/>
      <c r="GX1776" s="12"/>
      <c r="GY1776" s="12"/>
      <c r="GZ1776" s="12"/>
      <c r="HA1776" s="12"/>
      <c r="HB1776" s="12"/>
      <c r="HC1776" s="12"/>
      <c r="HD1776" s="12"/>
      <c r="HE1776" s="12"/>
      <c r="HF1776" s="12"/>
      <c r="HG1776" s="12"/>
      <c r="HH1776" s="12"/>
      <c r="HI1776" s="12"/>
      <c r="HJ1776" s="12"/>
      <c r="HK1776" s="12"/>
      <c r="HL1776" s="12"/>
      <c r="HM1776" s="12"/>
      <c r="HN1776" s="12"/>
      <c r="HO1776" s="12"/>
      <c r="HP1776" s="12"/>
      <c r="HQ1776" s="12"/>
      <c r="HR1776" s="12"/>
      <c r="HS1776" s="12"/>
      <c r="HT1776" s="12"/>
      <c r="HU1776" s="12"/>
      <c r="HV1776" s="12"/>
      <c r="HW1776" s="12"/>
      <c r="HX1776" s="12"/>
      <c r="HY1776" s="12"/>
      <c r="HZ1776" s="12"/>
      <c r="IA1776" s="12"/>
      <c r="IB1776" s="12"/>
      <c r="IC1776" s="12"/>
      <c r="ID1776" s="12"/>
    </row>
    <row r="1777" spans="1:238" x14ac:dyDescent="0.2">
      <c r="A1777" s="11">
        <f t="shared" si="33"/>
        <v>1762</v>
      </c>
      <c r="B1777" s="46" t="s">
        <v>2753</v>
      </c>
      <c r="C1777" s="55" t="s">
        <v>1371</v>
      </c>
      <c r="D1777" s="55" t="s">
        <v>896</v>
      </c>
      <c r="E1777" s="69">
        <v>2017.09</v>
      </c>
      <c r="F1777" s="40" t="s">
        <v>1121</v>
      </c>
      <c r="G1777" s="39">
        <v>391</v>
      </c>
      <c r="H1777" s="39">
        <v>773</v>
      </c>
      <c r="I1777" s="41" t="s">
        <v>896</v>
      </c>
      <c r="J1777" s="43" t="s">
        <v>896</v>
      </c>
      <c r="K1777" s="42"/>
      <c r="L1777" s="12"/>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c r="AQ1777" s="12"/>
      <c r="AR1777" s="12"/>
      <c r="AS1777" s="12"/>
      <c r="AT1777" s="12"/>
      <c r="AU1777" s="12"/>
      <c r="AV1777" s="12"/>
      <c r="AW1777" s="12"/>
      <c r="AX1777" s="12"/>
      <c r="AY1777" s="12"/>
      <c r="AZ1777" s="12"/>
      <c r="BA1777" s="12"/>
      <c r="BB1777" s="12"/>
      <c r="BC1777" s="12"/>
      <c r="BD1777" s="12"/>
      <c r="BE1777" s="12"/>
      <c r="BF1777" s="12"/>
      <c r="BG1777" s="12"/>
      <c r="BH1777" s="12"/>
      <c r="BI1777" s="12"/>
      <c r="BJ1777" s="12"/>
      <c r="BK1777" s="12"/>
      <c r="BL1777" s="12"/>
      <c r="BM1777" s="12"/>
      <c r="BN1777" s="12"/>
      <c r="BO1777" s="12"/>
      <c r="BP1777" s="12"/>
      <c r="BQ1777" s="12"/>
      <c r="BR1777" s="12"/>
      <c r="BS1777" s="12"/>
      <c r="BT1777" s="12"/>
      <c r="BU1777" s="12"/>
      <c r="BV1777" s="12"/>
      <c r="BW1777" s="12"/>
      <c r="BX1777" s="12"/>
      <c r="BY1777" s="12"/>
      <c r="BZ1777" s="12"/>
      <c r="CA1777" s="12"/>
      <c r="CB1777" s="12"/>
      <c r="CC1777" s="12"/>
      <c r="CD1777" s="12"/>
      <c r="CE1777" s="12"/>
      <c r="CF1777" s="12"/>
      <c r="CG1777" s="12"/>
      <c r="CH1777" s="12"/>
      <c r="CI1777" s="12"/>
      <c r="CJ1777" s="12"/>
      <c r="CK1777" s="12"/>
      <c r="CL1777" s="12"/>
      <c r="CM1777" s="12"/>
      <c r="CN1777" s="12"/>
      <c r="CO1777" s="12"/>
      <c r="CP1777" s="12"/>
      <c r="CQ1777" s="12"/>
      <c r="CR1777" s="12"/>
      <c r="CS1777" s="12"/>
      <c r="CT1777" s="12"/>
      <c r="CU1777" s="12"/>
      <c r="CV1777" s="12"/>
      <c r="CW1777" s="12"/>
      <c r="CX1777" s="12"/>
      <c r="CY1777" s="12"/>
      <c r="CZ1777" s="12"/>
      <c r="DA1777" s="12"/>
      <c r="DB1777" s="12"/>
      <c r="DC1777" s="12"/>
      <c r="DD1777" s="12"/>
      <c r="DE1777" s="12"/>
      <c r="DF1777" s="12"/>
      <c r="DG1777" s="12"/>
      <c r="DH1777" s="12"/>
      <c r="DI1777" s="12"/>
      <c r="DJ1777" s="12"/>
      <c r="DK1777" s="12"/>
      <c r="DL1777" s="12"/>
      <c r="DM1777" s="12"/>
      <c r="DN1777" s="12"/>
      <c r="DO1777" s="12"/>
      <c r="DP1777" s="12"/>
      <c r="DQ1777" s="12"/>
      <c r="DR1777" s="12"/>
      <c r="DS1777" s="12"/>
      <c r="DT1777" s="12"/>
      <c r="DU1777" s="12"/>
      <c r="DV1777" s="12"/>
      <c r="DW1777" s="12"/>
      <c r="DX1777" s="12"/>
      <c r="DY1777" s="12"/>
      <c r="DZ1777" s="12"/>
      <c r="EA1777" s="12"/>
      <c r="EB1777" s="12"/>
      <c r="EC1777" s="12"/>
      <c r="ED1777" s="12"/>
      <c r="EE1777" s="12"/>
      <c r="EF1777" s="12"/>
      <c r="EG1777" s="12"/>
      <c r="EH1777" s="12"/>
      <c r="EI1777" s="12"/>
      <c r="EJ1777" s="12"/>
      <c r="EK1777" s="12"/>
      <c r="EL1777" s="12"/>
      <c r="EM1777" s="12"/>
      <c r="EN1777" s="12"/>
      <c r="EO1777" s="12"/>
      <c r="EP1777" s="12"/>
      <c r="EQ1777" s="12"/>
      <c r="ER1777" s="12"/>
      <c r="ES1777" s="12"/>
      <c r="ET1777" s="12"/>
      <c r="EU1777" s="12"/>
      <c r="EV1777" s="12"/>
      <c r="EW1777" s="12"/>
      <c r="EX1777" s="12"/>
      <c r="EY1777" s="12"/>
      <c r="EZ1777" s="12"/>
      <c r="FA1777" s="12"/>
      <c r="FB1777" s="12"/>
      <c r="FC1777" s="12"/>
      <c r="FD1777" s="12"/>
      <c r="FE1777" s="12"/>
      <c r="FF1777" s="12"/>
      <c r="FG1777" s="12"/>
      <c r="FH1777" s="12"/>
      <c r="FI1777" s="12"/>
      <c r="FJ1777" s="12"/>
      <c r="FK1777" s="12"/>
      <c r="FL1777" s="12"/>
      <c r="FM1777" s="12"/>
      <c r="FN1777" s="12"/>
      <c r="FO1777" s="12"/>
      <c r="FP1777" s="12"/>
      <c r="FQ1777" s="12"/>
      <c r="FR1777" s="12"/>
      <c r="FS1777" s="12"/>
      <c r="FT1777" s="12"/>
      <c r="FU1777" s="12"/>
      <c r="FV1777" s="12"/>
      <c r="FW1777" s="12"/>
      <c r="FX1777" s="12"/>
      <c r="FY1777" s="12"/>
      <c r="FZ1777" s="12"/>
      <c r="GA1777" s="12"/>
      <c r="GB1777" s="12"/>
      <c r="GC1777" s="12"/>
      <c r="GD1777" s="12"/>
      <c r="GE1777" s="12"/>
      <c r="GF1777" s="12"/>
      <c r="GG1777" s="12"/>
      <c r="GH1777" s="12"/>
      <c r="GI1777" s="12"/>
      <c r="GJ1777" s="12"/>
      <c r="GK1777" s="12"/>
      <c r="GL1777" s="12"/>
      <c r="GM1777" s="12"/>
      <c r="GN1777" s="12"/>
      <c r="GO1777" s="12"/>
      <c r="GP1777" s="12"/>
      <c r="GQ1777" s="12"/>
      <c r="GR1777" s="12"/>
      <c r="GS1777" s="12"/>
      <c r="GT1777" s="12"/>
      <c r="GU1777" s="12"/>
      <c r="GV1777" s="12"/>
      <c r="GW1777" s="12"/>
      <c r="GX1777" s="12"/>
      <c r="GY1777" s="12"/>
      <c r="GZ1777" s="12"/>
      <c r="HA1777" s="12"/>
      <c r="HB1777" s="12"/>
      <c r="HC1777" s="12"/>
      <c r="HD1777" s="12"/>
      <c r="HE1777" s="12"/>
      <c r="HF1777" s="12"/>
      <c r="HG1777" s="12"/>
      <c r="HH1777" s="12"/>
      <c r="HI1777" s="12"/>
      <c r="HJ1777" s="12"/>
      <c r="HK1777" s="12"/>
      <c r="HL1777" s="12"/>
      <c r="HM1777" s="12"/>
      <c r="HN1777" s="12"/>
      <c r="HO1777" s="12"/>
      <c r="HP1777" s="12"/>
      <c r="HQ1777" s="12"/>
      <c r="HR1777" s="12"/>
      <c r="HS1777" s="12"/>
      <c r="HT1777" s="12"/>
      <c r="HU1777" s="12"/>
      <c r="HV1777" s="12"/>
      <c r="HW1777" s="12"/>
      <c r="HX1777" s="12"/>
      <c r="HY1777" s="12"/>
      <c r="HZ1777" s="12"/>
      <c r="IA1777" s="12"/>
      <c r="IB1777" s="12"/>
      <c r="IC1777" s="12"/>
      <c r="ID1777" s="12"/>
    </row>
    <row r="1778" spans="1:238" x14ac:dyDescent="0.2">
      <c r="A1778" s="11">
        <f t="shared" si="33"/>
        <v>1763</v>
      </c>
      <c r="B1778" s="46" t="s">
        <v>605</v>
      </c>
      <c r="C1778" s="38" t="s">
        <v>1371</v>
      </c>
      <c r="D1778" s="38" t="s">
        <v>896</v>
      </c>
      <c r="E1778" s="69">
        <v>2017.09</v>
      </c>
      <c r="F1778" s="40" t="s">
        <v>1122</v>
      </c>
      <c r="G1778" s="39">
        <v>2596</v>
      </c>
      <c r="H1778" s="39">
        <v>3807</v>
      </c>
      <c r="I1778" s="41" t="s">
        <v>15</v>
      </c>
      <c r="J1778" s="43" t="s">
        <v>17</v>
      </c>
      <c r="K1778" s="42"/>
      <c r="L1778" s="12"/>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c r="AQ1778" s="12"/>
      <c r="AR1778" s="12"/>
      <c r="AS1778" s="12"/>
      <c r="AT1778" s="12"/>
      <c r="AU1778" s="12"/>
      <c r="AV1778" s="12"/>
      <c r="AW1778" s="12"/>
      <c r="AX1778" s="12"/>
      <c r="AY1778" s="12"/>
      <c r="AZ1778" s="12"/>
      <c r="BA1778" s="12"/>
      <c r="BB1778" s="12"/>
      <c r="BC1778" s="12"/>
      <c r="BD1778" s="12"/>
      <c r="BE1778" s="12"/>
      <c r="BF1778" s="12"/>
      <c r="BG1778" s="12"/>
      <c r="BH1778" s="12"/>
      <c r="BI1778" s="12"/>
      <c r="BJ1778" s="12"/>
      <c r="BK1778" s="12"/>
      <c r="BL1778" s="12"/>
      <c r="BM1778" s="12"/>
      <c r="BN1778" s="12"/>
      <c r="BO1778" s="12"/>
      <c r="BP1778" s="12"/>
      <c r="BQ1778" s="12"/>
      <c r="BR1778" s="12"/>
      <c r="BS1778" s="12"/>
      <c r="BT1778" s="12"/>
      <c r="BU1778" s="12"/>
      <c r="BV1778" s="12"/>
      <c r="BW1778" s="12"/>
      <c r="BX1778" s="12"/>
      <c r="BY1778" s="12"/>
      <c r="BZ1778" s="12"/>
      <c r="CA1778" s="12"/>
      <c r="CB1778" s="12"/>
      <c r="CC1778" s="12"/>
      <c r="CD1778" s="12"/>
      <c r="CE1778" s="12"/>
      <c r="CF1778" s="12"/>
      <c r="CG1778" s="12"/>
      <c r="CH1778" s="12"/>
      <c r="CI1778" s="12"/>
      <c r="CJ1778" s="12"/>
      <c r="CK1778" s="12"/>
      <c r="CL1778" s="12"/>
      <c r="CM1778" s="12"/>
      <c r="CN1778" s="12"/>
      <c r="CO1778" s="12"/>
      <c r="CP1778" s="12"/>
      <c r="CQ1778" s="12"/>
      <c r="CR1778" s="12"/>
      <c r="CS1778" s="12"/>
      <c r="CT1778" s="12"/>
      <c r="CU1778" s="12"/>
      <c r="CV1778" s="12"/>
      <c r="CW1778" s="12"/>
      <c r="CX1778" s="12"/>
      <c r="CY1778" s="12"/>
      <c r="CZ1778" s="12"/>
      <c r="DA1778" s="12"/>
      <c r="DB1778" s="12"/>
      <c r="DC1778" s="12"/>
      <c r="DD1778" s="12"/>
      <c r="DE1778" s="12"/>
      <c r="DF1778" s="12"/>
      <c r="DG1778" s="12"/>
      <c r="DH1778" s="12"/>
      <c r="DI1778" s="12"/>
      <c r="DJ1778" s="12"/>
      <c r="DK1778" s="12"/>
      <c r="DL1778" s="12"/>
      <c r="DM1778" s="12"/>
      <c r="DN1778" s="12"/>
      <c r="DO1778" s="12"/>
      <c r="DP1778" s="12"/>
      <c r="DQ1778" s="12"/>
      <c r="DR1778" s="12"/>
      <c r="DS1778" s="12"/>
      <c r="DT1778" s="12"/>
      <c r="DU1778" s="12"/>
      <c r="DV1778" s="12"/>
      <c r="DW1778" s="12"/>
      <c r="DX1778" s="12"/>
      <c r="DY1778" s="12"/>
      <c r="DZ1778" s="12"/>
      <c r="EA1778" s="12"/>
      <c r="EB1778" s="12"/>
      <c r="EC1778" s="12"/>
      <c r="ED1778" s="12"/>
      <c r="EE1778" s="12"/>
      <c r="EF1778" s="12"/>
      <c r="EG1778" s="12"/>
      <c r="EH1778" s="12"/>
      <c r="EI1778" s="12"/>
      <c r="EJ1778" s="12"/>
      <c r="EK1778" s="12"/>
      <c r="EL1778" s="12"/>
      <c r="EM1778" s="12"/>
      <c r="EN1778" s="12"/>
      <c r="EO1778" s="12"/>
      <c r="EP1778" s="12"/>
      <c r="EQ1778" s="12"/>
      <c r="ER1778" s="12"/>
      <c r="ES1778" s="12"/>
      <c r="ET1778" s="12"/>
      <c r="EU1778" s="12"/>
      <c r="EV1778" s="12"/>
      <c r="EW1778" s="12"/>
      <c r="EX1778" s="12"/>
      <c r="EY1778" s="12"/>
      <c r="EZ1778" s="12"/>
      <c r="FA1778" s="12"/>
      <c r="FB1778" s="12"/>
      <c r="FC1778" s="12"/>
      <c r="FD1778" s="12"/>
      <c r="FE1778" s="12"/>
      <c r="FF1778" s="12"/>
      <c r="FG1778" s="12"/>
      <c r="FH1778" s="12"/>
      <c r="FI1778" s="12"/>
      <c r="FJ1778" s="12"/>
      <c r="FK1778" s="12"/>
      <c r="FL1778" s="12"/>
      <c r="FM1778" s="12"/>
      <c r="FN1778" s="12"/>
      <c r="FO1778" s="12"/>
      <c r="FP1778" s="12"/>
      <c r="FQ1778" s="12"/>
      <c r="FR1778" s="12"/>
      <c r="FS1778" s="12"/>
      <c r="FT1778" s="12"/>
      <c r="FU1778" s="12"/>
      <c r="FV1778" s="12"/>
      <c r="FW1778" s="12"/>
      <c r="FX1778" s="12"/>
      <c r="FY1778" s="12"/>
      <c r="FZ1778" s="12"/>
      <c r="GA1778" s="12"/>
      <c r="GB1778" s="12"/>
      <c r="GC1778" s="12"/>
      <c r="GD1778" s="12"/>
      <c r="GE1778" s="12"/>
      <c r="GF1778" s="12"/>
      <c r="GG1778" s="12"/>
      <c r="GH1778" s="12"/>
      <c r="GI1778" s="12"/>
      <c r="GJ1778" s="12"/>
      <c r="GK1778" s="12"/>
      <c r="GL1778" s="12"/>
      <c r="GM1778" s="12"/>
      <c r="GN1778" s="12"/>
      <c r="GO1778" s="12"/>
      <c r="GP1778" s="12"/>
      <c r="GQ1778" s="12"/>
      <c r="GR1778" s="12"/>
      <c r="GS1778" s="12"/>
      <c r="GT1778" s="12"/>
      <c r="GU1778" s="12"/>
      <c r="GV1778" s="12"/>
      <c r="GW1778" s="12"/>
      <c r="GX1778" s="12"/>
      <c r="GY1778" s="12"/>
      <c r="GZ1778" s="12"/>
      <c r="HA1778" s="12"/>
      <c r="HB1778" s="12"/>
      <c r="HC1778" s="12"/>
      <c r="HD1778" s="12"/>
      <c r="HE1778" s="12"/>
      <c r="HF1778" s="12"/>
      <c r="HG1778" s="12"/>
      <c r="HH1778" s="12"/>
      <c r="HI1778" s="12"/>
      <c r="HJ1778" s="12"/>
      <c r="HK1778" s="12"/>
      <c r="HL1778" s="12"/>
      <c r="HM1778" s="12"/>
      <c r="HN1778" s="12"/>
      <c r="HO1778" s="12"/>
      <c r="HP1778" s="12"/>
      <c r="HQ1778" s="12"/>
      <c r="HR1778" s="12"/>
      <c r="HS1778" s="12"/>
      <c r="HT1778" s="12"/>
      <c r="HU1778" s="12"/>
      <c r="HV1778" s="12"/>
      <c r="HW1778" s="12"/>
      <c r="HX1778" s="12"/>
      <c r="HY1778" s="12"/>
      <c r="HZ1778" s="12"/>
      <c r="IA1778" s="12"/>
      <c r="IB1778" s="12"/>
      <c r="IC1778" s="12"/>
      <c r="ID1778" s="12"/>
    </row>
    <row r="1779" spans="1:238" x14ac:dyDescent="0.2">
      <c r="A1779" s="11">
        <f t="shared" si="33"/>
        <v>1764</v>
      </c>
      <c r="B1779" s="46" t="s">
        <v>1132</v>
      </c>
      <c r="C1779" s="38" t="s">
        <v>1371</v>
      </c>
      <c r="D1779" s="38" t="s">
        <v>896</v>
      </c>
      <c r="E1779" s="69">
        <v>2018.04</v>
      </c>
      <c r="F1779" s="47" t="s">
        <v>1133</v>
      </c>
      <c r="G1779" s="39">
        <v>2033</v>
      </c>
      <c r="H1779" s="39">
        <v>4622</v>
      </c>
      <c r="I1779" s="41" t="s">
        <v>18</v>
      </c>
      <c r="J1779" s="43" t="s">
        <v>88</v>
      </c>
      <c r="K1779" s="42"/>
    </row>
    <row r="1780" spans="1:238" x14ac:dyDescent="0.2">
      <c r="A1780" s="11">
        <f t="shared" si="33"/>
        <v>1765</v>
      </c>
      <c r="B1780" s="49" t="s">
        <v>2754</v>
      </c>
      <c r="C1780" s="49" t="s">
        <v>1371</v>
      </c>
      <c r="D1780" s="49" t="s">
        <v>896</v>
      </c>
      <c r="E1780" s="70">
        <v>2018.07</v>
      </c>
      <c r="F1780" s="50" t="s">
        <v>1137</v>
      </c>
      <c r="G1780" s="51">
        <v>1924</v>
      </c>
      <c r="H1780" s="51">
        <v>4236</v>
      </c>
      <c r="I1780" s="52" t="s">
        <v>15</v>
      </c>
      <c r="J1780" s="88" t="s">
        <v>1381</v>
      </c>
      <c r="K1780" s="53"/>
      <c r="L1780" s="12"/>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c r="AQ1780" s="12"/>
      <c r="AR1780" s="12"/>
      <c r="AS1780" s="12"/>
      <c r="AT1780" s="12"/>
      <c r="AU1780" s="12"/>
      <c r="AV1780" s="12"/>
      <c r="AW1780" s="12"/>
      <c r="AX1780" s="12"/>
      <c r="AY1780" s="12"/>
      <c r="AZ1780" s="12"/>
      <c r="BA1780" s="12"/>
      <c r="BB1780" s="12"/>
      <c r="BC1780" s="12"/>
      <c r="BD1780" s="12"/>
      <c r="BE1780" s="12"/>
      <c r="BF1780" s="12"/>
      <c r="BG1780" s="12"/>
      <c r="BH1780" s="12"/>
      <c r="BI1780" s="12"/>
      <c r="BJ1780" s="12"/>
      <c r="BK1780" s="12"/>
      <c r="BL1780" s="12"/>
      <c r="BM1780" s="12"/>
      <c r="BN1780" s="12"/>
      <c r="BO1780" s="12"/>
      <c r="BP1780" s="12"/>
      <c r="BQ1780" s="12"/>
      <c r="BR1780" s="12"/>
      <c r="BS1780" s="12"/>
      <c r="BT1780" s="12"/>
      <c r="BU1780" s="12"/>
      <c r="BV1780" s="12"/>
      <c r="BW1780" s="12"/>
      <c r="BX1780" s="12"/>
      <c r="BY1780" s="12"/>
      <c r="BZ1780" s="12"/>
      <c r="CA1780" s="12"/>
      <c r="CB1780" s="12"/>
      <c r="CC1780" s="12"/>
      <c r="CD1780" s="12"/>
      <c r="CE1780" s="12"/>
      <c r="CF1780" s="12"/>
      <c r="CG1780" s="12"/>
      <c r="CH1780" s="12"/>
      <c r="CI1780" s="12"/>
      <c r="CJ1780" s="12"/>
      <c r="CK1780" s="12"/>
      <c r="CL1780" s="12"/>
      <c r="CM1780" s="12"/>
      <c r="CN1780" s="12"/>
      <c r="CO1780" s="12"/>
      <c r="CP1780" s="12"/>
      <c r="CQ1780" s="12"/>
      <c r="CR1780" s="12"/>
      <c r="CS1780" s="12"/>
      <c r="CT1780" s="12"/>
      <c r="CU1780" s="12"/>
      <c r="CV1780" s="12"/>
      <c r="CW1780" s="12"/>
      <c r="CX1780" s="12"/>
      <c r="CY1780" s="12"/>
      <c r="CZ1780" s="12"/>
      <c r="DA1780" s="12"/>
      <c r="DB1780" s="12"/>
      <c r="DC1780" s="12"/>
      <c r="DD1780" s="12"/>
      <c r="DE1780" s="12"/>
      <c r="DF1780" s="12"/>
      <c r="DG1780" s="12"/>
      <c r="DH1780" s="12"/>
      <c r="DI1780" s="12"/>
      <c r="DJ1780" s="12"/>
      <c r="DK1780" s="12"/>
      <c r="DL1780" s="12"/>
      <c r="DM1780" s="12"/>
      <c r="DN1780" s="12"/>
      <c r="DO1780" s="12"/>
      <c r="DP1780" s="12"/>
      <c r="DQ1780" s="12"/>
      <c r="DR1780" s="12"/>
      <c r="DS1780" s="12"/>
      <c r="DT1780" s="12"/>
      <c r="DU1780" s="12"/>
      <c r="DV1780" s="12"/>
      <c r="DW1780" s="12"/>
      <c r="DX1780" s="12"/>
      <c r="DY1780" s="12"/>
      <c r="DZ1780" s="12"/>
      <c r="EA1780" s="12"/>
      <c r="EB1780" s="12"/>
      <c r="EC1780" s="12"/>
      <c r="ED1780" s="12"/>
      <c r="EE1780" s="12"/>
      <c r="EF1780" s="12"/>
      <c r="EG1780" s="12"/>
      <c r="EH1780" s="12"/>
      <c r="EI1780" s="12"/>
      <c r="EJ1780" s="12"/>
      <c r="EK1780" s="12"/>
      <c r="EL1780" s="12"/>
      <c r="EM1780" s="12"/>
      <c r="EN1780" s="12"/>
      <c r="EO1780" s="12"/>
      <c r="EP1780" s="12"/>
      <c r="EQ1780" s="12"/>
      <c r="ER1780" s="12"/>
      <c r="ES1780" s="12"/>
      <c r="ET1780" s="12"/>
      <c r="EU1780" s="12"/>
      <c r="EV1780" s="12"/>
      <c r="EW1780" s="12"/>
      <c r="EX1780" s="12"/>
      <c r="EY1780" s="12"/>
      <c r="EZ1780" s="12"/>
      <c r="FA1780" s="12"/>
      <c r="FB1780" s="12"/>
      <c r="FC1780" s="12"/>
      <c r="FD1780" s="12"/>
      <c r="FE1780" s="12"/>
      <c r="FF1780" s="12"/>
      <c r="FG1780" s="12"/>
      <c r="FH1780" s="12"/>
      <c r="FI1780" s="12"/>
      <c r="FJ1780" s="12"/>
      <c r="FK1780" s="12"/>
      <c r="FL1780" s="12"/>
      <c r="FM1780" s="12"/>
      <c r="FN1780" s="12"/>
      <c r="FO1780" s="12"/>
      <c r="FP1780" s="12"/>
      <c r="FQ1780" s="12"/>
      <c r="FR1780" s="12"/>
      <c r="FS1780" s="12"/>
      <c r="FT1780" s="12"/>
      <c r="FU1780" s="12"/>
      <c r="FV1780" s="12"/>
      <c r="FW1780" s="12"/>
      <c r="FX1780" s="12"/>
      <c r="FY1780" s="12"/>
      <c r="FZ1780" s="12"/>
      <c r="GA1780" s="12"/>
      <c r="GB1780" s="12"/>
      <c r="GC1780" s="12"/>
      <c r="GD1780" s="12"/>
      <c r="GE1780" s="12"/>
      <c r="GF1780" s="12"/>
      <c r="GG1780" s="12"/>
      <c r="GH1780" s="12"/>
      <c r="GI1780" s="12"/>
      <c r="GJ1780" s="12"/>
      <c r="GK1780" s="12"/>
      <c r="GL1780" s="12"/>
      <c r="GM1780" s="12"/>
      <c r="GN1780" s="12"/>
      <c r="GO1780" s="12"/>
      <c r="GP1780" s="12"/>
      <c r="GQ1780" s="12"/>
      <c r="GR1780" s="12"/>
      <c r="GS1780" s="12"/>
      <c r="GT1780" s="12"/>
      <c r="GU1780" s="12"/>
      <c r="GV1780" s="12"/>
      <c r="GW1780" s="12"/>
      <c r="GX1780" s="12"/>
      <c r="GY1780" s="12"/>
      <c r="GZ1780" s="12"/>
      <c r="HA1780" s="12"/>
      <c r="HB1780" s="12"/>
      <c r="HC1780" s="12"/>
      <c r="HD1780" s="12"/>
      <c r="HE1780" s="12"/>
      <c r="HF1780" s="12"/>
      <c r="HG1780" s="12"/>
      <c r="HH1780" s="12"/>
      <c r="HI1780" s="12"/>
      <c r="HJ1780" s="12"/>
      <c r="HK1780" s="12"/>
      <c r="HL1780" s="12"/>
      <c r="HM1780" s="12"/>
      <c r="HN1780" s="12"/>
      <c r="HO1780" s="12"/>
      <c r="HP1780" s="12"/>
      <c r="HQ1780" s="12"/>
      <c r="HR1780" s="12"/>
      <c r="HS1780" s="12"/>
      <c r="HT1780" s="12"/>
      <c r="HU1780" s="12"/>
      <c r="HV1780" s="12"/>
      <c r="HW1780" s="12"/>
      <c r="HX1780" s="12"/>
      <c r="HY1780" s="12"/>
      <c r="HZ1780" s="12"/>
      <c r="IA1780" s="12"/>
      <c r="IB1780" s="12"/>
      <c r="IC1780" s="12"/>
      <c r="ID1780" s="12"/>
    </row>
    <row r="1781" spans="1:238" x14ac:dyDescent="0.2">
      <c r="A1781" s="11">
        <f t="shared" si="33"/>
        <v>1766</v>
      </c>
      <c r="B1781" s="49" t="s">
        <v>2755</v>
      </c>
      <c r="C1781" s="49" t="s">
        <v>1371</v>
      </c>
      <c r="D1781" s="49" t="s">
        <v>896</v>
      </c>
      <c r="E1781" s="70">
        <v>2018.07</v>
      </c>
      <c r="F1781" s="50" t="s">
        <v>1145</v>
      </c>
      <c r="G1781" s="51">
        <v>320</v>
      </c>
      <c r="H1781" s="51">
        <v>787</v>
      </c>
      <c r="I1781" s="52" t="s">
        <v>15</v>
      </c>
      <c r="J1781" s="88" t="s">
        <v>17</v>
      </c>
      <c r="K1781" s="53"/>
      <c r="L1781" s="12"/>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c r="AQ1781" s="12"/>
      <c r="AR1781" s="12"/>
      <c r="AS1781" s="12"/>
      <c r="AT1781" s="12"/>
      <c r="AU1781" s="12"/>
      <c r="AV1781" s="12"/>
      <c r="AW1781" s="12"/>
      <c r="AX1781" s="12"/>
      <c r="AY1781" s="12"/>
      <c r="AZ1781" s="12"/>
      <c r="BA1781" s="12"/>
      <c r="BB1781" s="12"/>
      <c r="BC1781" s="12"/>
      <c r="BD1781" s="12"/>
      <c r="BE1781" s="12"/>
      <c r="BF1781" s="12"/>
      <c r="BG1781" s="12"/>
      <c r="BH1781" s="12"/>
      <c r="BI1781" s="12"/>
      <c r="BJ1781" s="12"/>
      <c r="BK1781" s="12"/>
      <c r="BL1781" s="12"/>
      <c r="BM1781" s="12"/>
      <c r="BN1781" s="12"/>
      <c r="BO1781" s="12"/>
      <c r="BP1781" s="12"/>
      <c r="BQ1781" s="12"/>
      <c r="BR1781" s="12"/>
      <c r="BS1781" s="12"/>
      <c r="BT1781" s="12"/>
      <c r="BU1781" s="12"/>
      <c r="BV1781" s="12"/>
      <c r="BW1781" s="12"/>
      <c r="BX1781" s="12"/>
      <c r="BY1781" s="12"/>
      <c r="BZ1781" s="12"/>
      <c r="CA1781" s="12"/>
      <c r="CB1781" s="12"/>
      <c r="CC1781" s="12"/>
      <c r="CD1781" s="12"/>
      <c r="CE1781" s="12"/>
      <c r="CF1781" s="12"/>
      <c r="CG1781" s="12"/>
      <c r="CH1781" s="12"/>
      <c r="CI1781" s="12"/>
      <c r="CJ1781" s="12"/>
      <c r="CK1781" s="12"/>
      <c r="CL1781" s="12"/>
      <c r="CM1781" s="12"/>
      <c r="CN1781" s="12"/>
      <c r="CO1781" s="12"/>
      <c r="CP1781" s="12"/>
      <c r="CQ1781" s="12"/>
      <c r="CR1781" s="12"/>
      <c r="CS1781" s="12"/>
      <c r="CT1781" s="12"/>
      <c r="CU1781" s="12"/>
      <c r="CV1781" s="12"/>
      <c r="CW1781" s="12"/>
      <c r="CX1781" s="12"/>
      <c r="CY1781" s="12"/>
      <c r="CZ1781" s="12"/>
      <c r="DA1781" s="12"/>
      <c r="DB1781" s="12"/>
      <c r="DC1781" s="12"/>
      <c r="DD1781" s="12"/>
      <c r="DE1781" s="12"/>
      <c r="DF1781" s="12"/>
      <c r="DG1781" s="12"/>
      <c r="DH1781" s="12"/>
      <c r="DI1781" s="12"/>
      <c r="DJ1781" s="12"/>
      <c r="DK1781" s="12"/>
      <c r="DL1781" s="12"/>
      <c r="DM1781" s="12"/>
      <c r="DN1781" s="12"/>
      <c r="DO1781" s="12"/>
      <c r="DP1781" s="12"/>
      <c r="DQ1781" s="12"/>
      <c r="DR1781" s="12"/>
      <c r="DS1781" s="12"/>
      <c r="DT1781" s="12"/>
      <c r="DU1781" s="12"/>
      <c r="DV1781" s="12"/>
      <c r="DW1781" s="12"/>
      <c r="DX1781" s="12"/>
      <c r="DY1781" s="12"/>
      <c r="DZ1781" s="12"/>
      <c r="EA1781" s="12"/>
      <c r="EB1781" s="12"/>
      <c r="EC1781" s="12"/>
      <c r="ED1781" s="12"/>
      <c r="EE1781" s="12"/>
      <c r="EF1781" s="12"/>
      <c r="EG1781" s="12"/>
      <c r="EH1781" s="12"/>
      <c r="EI1781" s="12"/>
      <c r="EJ1781" s="12"/>
      <c r="EK1781" s="12"/>
      <c r="EL1781" s="12"/>
      <c r="EM1781" s="12"/>
      <c r="EN1781" s="12"/>
      <c r="EO1781" s="12"/>
      <c r="EP1781" s="12"/>
      <c r="EQ1781" s="12"/>
      <c r="ER1781" s="12"/>
      <c r="ES1781" s="12"/>
      <c r="ET1781" s="12"/>
      <c r="EU1781" s="12"/>
      <c r="EV1781" s="12"/>
      <c r="EW1781" s="12"/>
      <c r="EX1781" s="12"/>
      <c r="EY1781" s="12"/>
      <c r="EZ1781" s="12"/>
      <c r="FA1781" s="12"/>
      <c r="FB1781" s="12"/>
      <c r="FC1781" s="12"/>
      <c r="FD1781" s="12"/>
      <c r="FE1781" s="12"/>
      <c r="FF1781" s="12"/>
      <c r="FG1781" s="12"/>
      <c r="FH1781" s="12"/>
      <c r="FI1781" s="12"/>
      <c r="FJ1781" s="12"/>
      <c r="FK1781" s="12"/>
      <c r="FL1781" s="12"/>
      <c r="FM1781" s="12"/>
      <c r="FN1781" s="12"/>
      <c r="FO1781" s="12"/>
      <c r="FP1781" s="12"/>
      <c r="FQ1781" s="12"/>
      <c r="FR1781" s="12"/>
      <c r="FS1781" s="12"/>
      <c r="FT1781" s="12"/>
      <c r="FU1781" s="12"/>
      <c r="FV1781" s="12"/>
      <c r="FW1781" s="12"/>
      <c r="FX1781" s="12"/>
      <c r="FY1781" s="12"/>
      <c r="FZ1781" s="12"/>
      <c r="GA1781" s="12"/>
      <c r="GB1781" s="12"/>
      <c r="GC1781" s="12"/>
      <c r="GD1781" s="12"/>
      <c r="GE1781" s="12"/>
      <c r="GF1781" s="12"/>
      <c r="GG1781" s="12"/>
      <c r="GH1781" s="12"/>
      <c r="GI1781" s="12"/>
      <c r="GJ1781" s="12"/>
      <c r="GK1781" s="12"/>
      <c r="GL1781" s="12"/>
      <c r="GM1781" s="12"/>
      <c r="GN1781" s="12"/>
      <c r="GO1781" s="12"/>
      <c r="GP1781" s="12"/>
      <c r="GQ1781" s="12"/>
      <c r="GR1781" s="12"/>
      <c r="GS1781" s="12"/>
      <c r="GT1781" s="12"/>
      <c r="GU1781" s="12"/>
      <c r="GV1781" s="12"/>
      <c r="GW1781" s="12"/>
      <c r="GX1781" s="12"/>
      <c r="GY1781" s="12"/>
      <c r="GZ1781" s="12"/>
      <c r="HA1781" s="12"/>
      <c r="HB1781" s="12"/>
      <c r="HC1781" s="12"/>
      <c r="HD1781" s="12"/>
      <c r="HE1781" s="12"/>
      <c r="HF1781" s="12"/>
      <c r="HG1781" s="12"/>
      <c r="HH1781" s="12"/>
      <c r="HI1781" s="12"/>
      <c r="HJ1781" s="12"/>
      <c r="HK1781" s="12"/>
      <c r="HL1781" s="12"/>
      <c r="HM1781" s="12"/>
      <c r="HN1781" s="12"/>
      <c r="HO1781" s="12"/>
      <c r="HP1781" s="12"/>
      <c r="HQ1781" s="12"/>
      <c r="HR1781" s="12"/>
      <c r="HS1781" s="12"/>
      <c r="HT1781" s="12"/>
      <c r="HU1781" s="12"/>
      <c r="HV1781" s="12"/>
      <c r="HW1781" s="12"/>
      <c r="HX1781" s="12"/>
      <c r="HY1781" s="12"/>
      <c r="HZ1781" s="12"/>
      <c r="IA1781" s="12"/>
      <c r="IB1781" s="12"/>
      <c r="IC1781" s="12"/>
      <c r="ID1781" s="12"/>
    </row>
    <row r="1782" spans="1:238" x14ac:dyDescent="0.2">
      <c r="A1782" s="11">
        <f t="shared" si="33"/>
        <v>1767</v>
      </c>
      <c r="B1782" s="38" t="s">
        <v>606</v>
      </c>
      <c r="C1782" s="60" t="s">
        <v>1371</v>
      </c>
      <c r="D1782" s="60" t="s">
        <v>896</v>
      </c>
      <c r="E1782" s="69" t="s">
        <v>27</v>
      </c>
      <c r="F1782" s="40" t="s">
        <v>955</v>
      </c>
      <c r="G1782" s="56">
        <v>903</v>
      </c>
      <c r="H1782" s="56">
        <v>1907</v>
      </c>
      <c r="I1782" s="57" t="s">
        <v>15</v>
      </c>
      <c r="J1782" s="57" t="s">
        <v>88</v>
      </c>
      <c r="K1782" s="42"/>
      <c r="L1782" s="20"/>
      <c r="M1782" s="20"/>
      <c r="N1782" s="20"/>
      <c r="O1782" s="20"/>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c r="BU1782" s="20"/>
      <c r="BV1782" s="20"/>
      <c r="BW1782" s="20"/>
      <c r="BX1782" s="20"/>
      <c r="BY1782" s="20"/>
      <c r="BZ1782" s="20"/>
      <c r="CA1782" s="20"/>
      <c r="CB1782" s="20"/>
      <c r="CC1782" s="20"/>
      <c r="CD1782" s="20"/>
      <c r="CE1782" s="20"/>
      <c r="CF1782" s="20"/>
      <c r="CG1782" s="20"/>
      <c r="CH1782" s="20"/>
      <c r="CI1782" s="20"/>
      <c r="CJ1782" s="20"/>
      <c r="CK1782" s="20"/>
      <c r="CL1782" s="20"/>
      <c r="CM1782" s="20"/>
      <c r="CN1782" s="20"/>
      <c r="CO1782" s="20"/>
      <c r="CP1782" s="20"/>
      <c r="CQ1782" s="20"/>
      <c r="CR1782" s="20"/>
      <c r="CS1782" s="20"/>
      <c r="CT1782" s="20"/>
      <c r="CU1782" s="20"/>
      <c r="CV1782" s="20"/>
      <c r="CW1782" s="20"/>
      <c r="CX1782" s="20"/>
      <c r="CY1782" s="20"/>
      <c r="CZ1782" s="20"/>
      <c r="DA1782" s="20"/>
      <c r="DB1782" s="20"/>
      <c r="DC1782" s="20"/>
      <c r="DD1782" s="20"/>
      <c r="DE1782" s="20"/>
      <c r="DF1782" s="20"/>
      <c r="DG1782" s="20"/>
      <c r="DH1782" s="20"/>
      <c r="DI1782" s="20"/>
      <c r="DJ1782" s="20"/>
      <c r="DK1782" s="20"/>
      <c r="DL1782" s="20"/>
      <c r="DM1782" s="20"/>
      <c r="DN1782" s="20"/>
      <c r="DO1782" s="20"/>
      <c r="DP1782" s="20"/>
      <c r="DQ1782" s="20"/>
      <c r="DR1782" s="20"/>
      <c r="DS1782" s="20"/>
      <c r="DT1782" s="20"/>
      <c r="DU1782" s="20"/>
      <c r="DV1782" s="20"/>
      <c r="DW1782" s="20"/>
      <c r="DX1782" s="20"/>
      <c r="DY1782" s="20"/>
      <c r="DZ1782" s="20"/>
      <c r="EA1782" s="20"/>
      <c r="EB1782" s="20"/>
      <c r="EC1782" s="20"/>
      <c r="ED1782" s="20"/>
      <c r="EE1782" s="20"/>
      <c r="EF1782" s="20"/>
      <c r="EG1782" s="20"/>
      <c r="EH1782" s="20"/>
      <c r="EI1782" s="20"/>
      <c r="EJ1782" s="20"/>
      <c r="EK1782" s="20"/>
      <c r="EL1782" s="20"/>
      <c r="EM1782" s="20"/>
      <c r="EN1782" s="20"/>
      <c r="EO1782" s="20"/>
      <c r="EP1782" s="20"/>
      <c r="EQ1782" s="20"/>
      <c r="ER1782" s="20"/>
      <c r="ES1782" s="20"/>
      <c r="ET1782" s="20"/>
      <c r="EU1782" s="20"/>
      <c r="EV1782" s="20"/>
      <c r="EW1782" s="20"/>
      <c r="EX1782" s="20"/>
      <c r="EY1782" s="20"/>
      <c r="EZ1782" s="20"/>
      <c r="FA1782" s="20"/>
      <c r="FB1782" s="20"/>
      <c r="FC1782" s="20"/>
      <c r="FD1782" s="20"/>
      <c r="FE1782" s="20"/>
      <c r="FF1782" s="20"/>
      <c r="FG1782" s="20"/>
      <c r="FH1782" s="20"/>
      <c r="FI1782" s="20"/>
      <c r="FJ1782" s="20"/>
      <c r="FK1782" s="20"/>
      <c r="FL1782" s="20"/>
      <c r="FM1782" s="20"/>
      <c r="FN1782" s="20"/>
      <c r="FO1782" s="20"/>
      <c r="FP1782" s="20"/>
      <c r="FQ1782" s="20"/>
      <c r="FR1782" s="20"/>
      <c r="FS1782" s="20"/>
      <c r="FT1782" s="20"/>
      <c r="FU1782" s="20"/>
      <c r="FV1782" s="20"/>
      <c r="FW1782" s="20"/>
      <c r="FX1782" s="20"/>
      <c r="FY1782" s="20"/>
      <c r="FZ1782" s="20"/>
      <c r="GA1782" s="20"/>
      <c r="GB1782" s="20"/>
      <c r="GC1782" s="20"/>
      <c r="GD1782" s="20"/>
      <c r="GE1782" s="20"/>
      <c r="GF1782" s="20"/>
      <c r="GG1782" s="20"/>
      <c r="GH1782" s="20"/>
      <c r="GI1782" s="20"/>
      <c r="GJ1782" s="20"/>
      <c r="GK1782" s="20"/>
      <c r="GL1782" s="20"/>
      <c r="GM1782" s="20"/>
      <c r="GN1782" s="20"/>
      <c r="GO1782" s="20"/>
      <c r="GP1782" s="20"/>
      <c r="GQ1782" s="20"/>
      <c r="GR1782" s="20"/>
      <c r="GS1782" s="20"/>
      <c r="GT1782" s="20"/>
      <c r="GU1782" s="20"/>
      <c r="GV1782" s="20"/>
      <c r="GW1782" s="20"/>
      <c r="GX1782" s="20"/>
      <c r="GY1782" s="20"/>
      <c r="GZ1782" s="20"/>
      <c r="HA1782" s="20"/>
      <c r="HB1782" s="20"/>
      <c r="HC1782" s="20"/>
      <c r="HD1782" s="20"/>
      <c r="HE1782" s="20"/>
      <c r="HF1782" s="20"/>
      <c r="HG1782" s="20"/>
      <c r="HH1782" s="20"/>
      <c r="HI1782" s="20"/>
      <c r="HJ1782" s="20"/>
      <c r="HK1782" s="20"/>
      <c r="HL1782" s="20"/>
      <c r="HM1782" s="20"/>
      <c r="HN1782" s="20"/>
      <c r="HO1782" s="20"/>
      <c r="HP1782" s="20"/>
      <c r="HQ1782" s="20"/>
      <c r="HR1782" s="20"/>
      <c r="HS1782" s="20"/>
      <c r="HT1782" s="20"/>
      <c r="HU1782" s="20"/>
      <c r="HV1782" s="20"/>
      <c r="HW1782" s="20"/>
      <c r="HX1782" s="20"/>
      <c r="HY1782" s="20"/>
      <c r="HZ1782" s="20"/>
      <c r="IA1782" s="20"/>
      <c r="IB1782" s="20"/>
      <c r="IC1782" s="20"/>
      <c r="ID1782" s="20"/>
    </row>
    <row r="1783" spans="1:238" x14ac:dyDescent="0.2">
      <c r="A1783" s="11">
        <f t="shared" si="33"/>
        <v>1768</v>
      </c>
      <c r="B1783" s="38" t="s">
        <v>338</v>
      </c>
      <c r="C1783" s="38" t="s">
        <v>1371</v>
      </c>
      <c r="D1783" s="38" t="s">
        <v>896</v>
      </c>
      <c r="E1783" s="69">
        <v>2019.03</v>
      </c>
      <c r="F1783" s="58" t="s">
        <v>2756</v>
      </c>
      <c r="G1783" s="39">
        <v>2539</v>
      </c>
      <c r="H1783" s="39">
        <v>5029</v>
      </c>
      <c r="I1783" s="57" t="s">
        <v>1283</v>
      </c>
      <c r="J1783" s="57" t="s">
        <v>1290</v>
      </c>
      <c r="K1783" s="36"/>
    </row>
    <row r="1784" spans="1:238" x14ac:dyDescent="0.2">
      <c r="A1784" s="11">
        <f t="shared" si="33"/>
        <v>1769</v>
      </c>
      <c r="B1784" s="38" t="s">
        <v>2757</v>
      </c>
      <c r="C1784" s="38" t="s">
        <v>1371</v>
      </c>
      <c r="D1784" s="55" t="s">
        <v>896</v>
      </c>
      <c r="E1784" s="69">
        <v>2019.03</v>
      </c>
      <c r="F1784" s="58" t="s">
        <v>2297</v>
      </c>
      <c r="G1784" s="39">
        <v>5706</v>
      </c>
      <c r="H1784" s="39">
        <v>25950</v>
      </c>
      <c r="I1784" s="57" t="s">
        <v>896</v>
      </c>
      <c r="J1784" s="57" t="s">
        <v>896</v>
      </c>
      <c r="K1784" s="36"/>
    </row>
    <row r="1785" spans="1:238" x14ac:dyDescent="0.2">
      <c r="A1785" s="11">
        <f t="shared" si="33"/>
        <v>1770</v>
      </c>
      <c r="B1785" s="38" t="s">
        <v>399</v>
      </c>
      <c r="C1785" s="38" t="s">
        <v>1371</v>
      </c>
      <c r="D1785" s="55" t="s">
        <v>896</v>
      </c>
      <c r="E1785" s="69">
        <v>2019.06</v>
      </c>
      <c r="F1785" s="58" t="s">
        <v>1435</v>
      </c>
      <c r="G1785" s="39">
        <v>824</v>
      </c>
      <c r="H1785" s="39">
        <v>1512</v>
      </c>
      <c r="I1785" s="57" t="s">
        <v>1324</v>
      </c>
      <c r="J1785" s="57" t="s">
        <v>1290</v>
      </c>
      <c r="K1785" s="36" t="s">
        <v>691</v>
      </c>
      <c r="L1785" s="12"/>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c r="AQ1785" s="12"/>
      <c r="AR1785" s="12"/>
      <c r="AS1785" s="12"/>
      <c r="AT1785" s="12"/>
      <c r="AU1785" s="12"/>
      <c r="AV1785" s="12"/>
      <c r="AW1785" s="12"/>
      <c r="AX1785" s="12"/>
      <c r="AY1785" s="12"/>
      <c r="AZ1785" s="12"/>
      <c r="BA1785" s="12"/>
      <c r="BB1785" s="12"/>
      <c r="BC1785" s="12"/>
      <c r="BD1785" s="12"/>
      <c r="BE1785" s="12"/>
      <c r="BF1785" s="12"/>
      <c r="BG1785" s="12"/>
      <c r="BH1785" s="12"/>
      <c r="BI1785" s="12"/>
      <c r="BJ1785" s="12"/>
      <c r="BK1785" s="12"/>
      <c r="BL1785" s="12"/>
      <c r="BM1785" s="12"/>
      <c r="BN1785" s="12"/>
      <c r="BO1785" s="12"/>
      <c r="BP1785" s="12"/>
      <c r="BQ1785" s="12"/>
      <c r="BR1785" s="12"/>
      <c r="BS1785" s="12"/>
      <c r="BT1785" s="12"/>
      <c r="BU1785" s="12"/>
      <c r="BV1785" s="12"/>
      <c r="BW1785" s="12"/>
      <c r="BX1785" s="12"/>
      <c r="BY1785" s="12"/>
      <c r="BZ1785" s="12"/>
      <c r="CA1785" s="12"/>
      <c r="CB1785" s="12"/>
      <c r="CC1785" s="12"/>
      <c r="CD1785" s="12"/>
      <c r="CE1785" s="12"/>
      <c r="CF1785" s="12"/>
      <c r="CG1785" s="12"/>
      <c r="CH1785" s="12"/>
      <c r="CI1785" s="12"/>
      <c r="CJ1785" s="12"/>
      <c r="CK1785" s="12"/>
      <c r="CL1785" s="12"/>
      <c r="CM1785" s="12"/>
      <c r="CN1785" s="12"/>
      <c r="CO1785" s="12"/>
      <c r="CP1785" s="12"/>
      <c r="CQ1785" s="12"/>
      <c r="CR1785" s="12"/>
      <c r="CS1785" s="12"/>
      <c r="CT1785" s="12"/>
      <c r="CU1785" s="12"/>
      <c r="CV1785" s="12"/>
      <c r="CW1785" s="12"/>
      <c r="CX1785" s="12"/>
      <c r="CY1785" s="12"/>
      <c r="CZ1785" s="12"/>
      <c r="DA1785" s="12"/>
      <c r="DB1785" s="12"/>
      <c r="DC1785" s="12"/>
      <c r="DD1785" s="12"/>
      <c r="DE1785" s="12"/>
      <c r="DF1785" s="12"/>
      <c r="DG1785" s="12"/>
      <c r="DH1785" s="12"/>
      <c r="DI1785" s="12"/>
      <c r="DJ1785" s="12"/>
      <c r="DK1785" s="12"/>
      <c r="DL1785" s="12"/>
      <c r="DM1785" s="12"/>
      <c r="DN1785" s="12"/>
      <c r="DO1785" s="12"/>
      <c r="DP1785" s="12"/>
      <c r="DQ1785" s="12"/>
      <c r="DR1785" s="12"/>
      <c r="DS1785" s="12"/>
      <c r="DT1785" s="12"/>
      <c r="DU1785" s="12"/>
      <c r="DV1785" s="12"/>
      <c r="DW1785" s="12"/>
      <c r="DX1785" s="12"/>
      <c r="DY1785" s="12"/>
      <c r="DZ1785" s="12"/>
      <c r="EA1785" s="12"/>
      <c r="EB1785" s="12"/>
      <c r="EC1785" s="12"/>
      <c r="ED1785" s="12"/>
      <c r="EE1785" s="12"/>
      <c r="EF1785" s="12"/>
      <c r="EG1785" s="12"/>
      <c r="EH1785" s="12"/>
      <c r="EI1785" s="12"/>
      <c r="EJ1785" s="12"/>
      <c r="EK1785" s="12"/>
      <c r="EL1785" s="12"/>
      <c r="EM1785" s="12"/>
      <c r="EN1785" s="12"/>
      <c r="EO1785" s="12"/>
      <c r="EP1785" s="12"/>
      <c r="EQ1785" s="12"/>
      <c r="ER1785" s="12"/>
      <c r="ES1785" s="12"/>
      <c r="ET1785" s="12"/>
      <c r="EU1785" s="12"/>
      <c r="EV1785" s="12"/>
      <c r="EW1785" s="12"/>
      <c r="EX1785" s="12"/>
      <c r="EY1785" s="12"/>
      <c r="EZ1785" s="12"/>
      <c r="FA1785" s="12"/>
      <c r="FB1785" s="12"/>
      <c r="FC1785" s="12"/>
      <c r="FD1785" s="12"/>
      <c r="FE1785" s="12"/>
      <c r="FF1785" s="12"/>
      <c r="FG1785" s="12"/>
      <c r="FH1785" s="12"/>
      <c r="FI1785" s="12"/>
      <c r="FJ1785" s="12"/>
      <c r="FK1785" s="12"/>
      <c r="FL1785" s="12"/>
      <c r="FM1785" s="12"/>
      <c r="FN1785" s="12"/>
      <c r="FO1785" s="12"/>
      <c r="FP1785" s="12"/>
      <c r="FQ1785" s="12"/>
      <c r="FR1785" s="12"/>
      <c r="FS1785" s="12"/>
      <c r="FT1785" s="12"/>
      <c r="FU1785" s="12"/>
      <c r="FV1785" s="12"/>
      <c r="FW1785" s="12"/>
      <c r="FX1785" s="12"/>
      <c r="FY1785" s="12"/>
      <c r="FZ1785" s="12"/>
      <c r="GA1785" s="12"/>
      <c r="GB1785" s="12"/>
      <c r="GC1785" s="12"/>
      <c r="GD1785" s="12"/>
      <c r="GE1785" s="12"/>
      <c r="GF1785" s="12"/>
      <c r="GG1785" s="12"/>
      <c r="GH1785" s="12"/>
      <c r="GI1785" s="12"/>
      <c r="GJ1785" s="12"/>
      <c r="GK1785" s="12"/>
      <c r="GL1785" s="12"/>
      <c r="GM1785" s="12"/>
      <c r="GN1785" s="12"/>
      <c r="GO1785" s="12"/>
      <c r="GP1785" s="12"/>
      <c r="GQ1785" s="12"/>
      <c r="GR1785" s="12"/>
      <c r="GS1785" s="12"/>
      <c r="GT1785" s="12"/>
      <c r="GU1785" s="12"/>
      <c r="GV1785" s="12"/>
      <c r="GW1785" s="12"/>
      <c r="GX1785" s="12"/>
      <c r="GY1785" s="12"/>
      <c r="GZ1785" s="12"/>
      <c r="HA1785" s="12"/>
      <c r="HB1785" s="12"/>
      <c r="HC1785" s="12"/>
      <c r="HD1785" s="12"/>
      <c r="HE1785" s="12"/>
      <c r="HF1785" s="12"/>
      <c r="HG1785" s="12"/>
      <c r="HH1785" s="12"/>
      <c r="HI1785" s="12"/>
      <c r="HJ1785" s="12"/>
      <c r="HK1785" s="12"/>
      <c r="HL1785" s="12"/>
      <c r="HM1785" s="12"/>
      <c r="HN1785" s="12"/>
      <c r="HO1785" s="12"/>
      <c r="HP1785" s="12"/>
      <c r="HQ1785" s="12"/>
      <c r="HR1785" s="12"/>
      <c r="HS1785" s="12"/>
      <c r="HT1785" s="12"/>
      <c r="HU1785" s="12"/>
      <c r="HV1785" s="12"/>
      <c r="HW1785" s="12"/>
      <c r="HX1785" s="12"/>
      <c r="HY1785" s="12"/>
      <c r="HZ1785" s="12"/>
      <c r="IA1785" s="12"/>
      <c r="IB1785" s="12"/>
      <c r="IC1785" s="12"/>
      <c r="ID1785" s="12"/>
    </row>
    <row r="1786" spans="1:238" x14ac:dyDescent="0.2">
      <c r="A1786" s="11">
        <f t="shared" si="33"/>
        <v>1771</v>
      </c>
      <c r="B1786" s="32" t="s">
        <v>645</v>
      </c>
      <c r="C1786" s="32" t="s">
        <v>896</v>
      </c>
      <c r="D1786" s="49" t="s">
        <v>1371</v>
      </c>
      <c r="E1786" s="68">
        <v>2020.09</v>
      </c>
      <c r="F1786" s="33" t="s">
        <v>2733</v>
      </c>
      <c r="G1786" s="34">
        <v>5472</v>
      </c>
      <c r="H1786" s="34">
        <v>14224</v>
      </c>
      <c r="I1786" s="37" t="s">
        <v>896</v>
      </c>
      <c r="J1786" s="35" t="s">
        <v>896</v>
      </c>
      <c r="K1786" s="36"/>
    </row>
    <row r="1787" spans="1:238" x14ac:dyDescent="0.2">
      <c r="A1787" s="11">
        <f t="shared" si="33"/>
        <v>1772</v>
      </c>
      <c r="B1787" s="32" t="s">
        <v>895</v>
      </c>
      <c r="C1787" s="32" t="s">
        <v>896</v>
      </c>
      <c r="D1787" s="49" t="s">
        <v>1371</v>
      </c>
      <c r="E1787" s="68" t="s">
        <v>1623</v>
      </c>
      <c r="F1787" s="33" t="s">
        <v>676</v>
      </c>
      <c r="G1787" s="34">
        <v>27</v>
      </c>
      <c r="H1787" s="34">
        <v>58</v>
      </c>
      <c r="I1787" s="37" t="s">
        <v>896</v>
      </c>
      <c r="J1787" s="35" t="s">
        <v>1371</v>
      </c>
      <c r="K1787" s="36" t="s">
        <v>1622</v>
      </c>
    </row>
    <row r="1788" spans="1:238" x14ac:dyDescent="0.2">
      <c r="A1788" s="11">
        <f t="shared" si="33"/>
        <v>1773</v>
      </c>
      <c r="B1788" s="32" t="s">
        <v>897</v>
      </c>
      <c r="C1788" s="32" t="s">
        <v>896</v>
      </c>
      <c r="D1788" s="49" t="s">
        <v>1371</v>
      </c>
      <c r="E1788" s="68" t="s">
        <v>1623</v>
      </c>
      <c r="F1788" s="33" t="s">
        <v>34</v>
      </c>
      <c r="G1788" s="34">
        <v>32</v>
      </c>
      <c r="H1788" s="34">
        <v>64.290000000000006</v>
      </c>
      <c r="I1788" s="37" t="s">
        <v>896</v>
      </c>
      <c r="J1788" s="35" t="s">
        <v>1371</v>
      </c>
      <c r="K1788" s="36" t="s">
        <v>1622</v>
      </c>
    </row>
    <row r="1789" spans="1:238" x14ac:dyDescent="0.2">
      <c r="A1789" s="11">
        <f t="shared" si="33"/>
        <v>1774</v>
      </c>
      <c r="B1789" s="32" t="s">
        <v>935</v>
      </c>
      <c r="C1789" s="32" t="s">
        <v>896</v>
      </c>
      <c r="D1789" s="49" t="s">
        <v>1371</v>
      </c>
      <c r="E1789" s="68" t="s">
        <v>1624</v>
      </c>
      <c r="F1789" s="33" t="s">
        <v>34</v>
      </c>
      <c r="G1789" s="34">
        <v>32</v>
      </c>
      <c r="H1789" s="34">
        <v>64.290000000000006</v>
      </c>
      <c r="I1789" s="37" t="s">
        <v>896</v>
      </c>
      <c r="J1789" s="35" t="s">
        <v>1371</v>
      </c>
      <c r="K1789" s="36" t="s">
        <v>178</v>
      </c>
    </row>
    <row r="1790" spans="1:238" x14ac:dyDescent="0.2">
      <c r="A1790" s="11">
        <f t="shared" si="33"/>
        <v>1775</v>
      </c>
      <c r="B1790" s="32" t="s">
        <v>936</v>
      </c>
      <c r="C1790" s="32" t="s">
        <v>896</v>
      </c>
      <c r="D1790" s="49" t="s">
        <v>1371</v>
      </c>
      <c r="E1790" s="68" t="s">
        <v>1624</v>
      </c>
      <c r="F1790" s="33" t="s">
        <v>862</v>
      </c>
      <c r="G1790" s="34">
        <v>37</v>
      </c>
      <c r="H1790" s="34">
        <v>89.96</v>
      </c>
      <c r="I1790" s="37" t="s">
        <v>896</v>
      </c>
      <c r="J1790" s="35" t="s">
        <v>1371</v>
      </c>
      <c r="K1790" s="36" t="s">
        <v>1622</v>
      </c>
    </row>
    <row r="1791" spans="1:238" x14ac:dyDescent="0.2">
      <c r="A1791" s="11">
        <f t="shared" si="33"/>
        <v>1776</v>
      </c>
      <c r="B1791" s="32" t="s">
        <v>971</v>
      </c>
      <c r="C1791" s="32" t="s">
        <v>896</v>
      </c>
      <c r="D1791" s="49" t="s">
        <v>1371</v>
      </c>
      <c r="E1791" s="68" t="s">
        <v>1626</v>
      </c>
      <c r="F1791" s="33" t="s">
        <v>972</v>
      </c>
      <c r="G1791" s="34">
        <v>1993</v>
      </c>
      <c r="H1791" s="34">
        <v>2555</v>
      </c>
      <c r="I1791" s="37" t="s">
        <v>896</v>
      </c>
      <c r="J1791" s="35" t="s">
        <v>1371</v>
      </c>
      <c r="K1791" s="36" t="s">
        <v>691</v>
      </c>
    </row>
    <row r="1792" spans="1:238" ht="32.4" thickBot="1" x14ac:dyDescent="0.25">
      <c r="A1792" s="135">
        <f t="shared" si="33"/>
        <v>1777</v>
      </c>
      <c r="B1792" s="100" t="s">
        <v>1018</v>
      </c>
      <c r="C1792" s="100" t="s">
        <v>896</v>
      </c>
      <c r="D1792" s="100" t="s">
        <v>896</v>
      </c>
      <c r="E1792" s="134" t="s">
        <v>1629</v>
      </c>
      <c r="F1792" s="101" t="s">
        <v>961</v>
      </c>
      <c r="G1792" s="102">
        <v>21</v>
      </c>
      <c r="H1792" s="102">
        <v>52</v>
      </c>
      <c r="I1792" s="103" t="s">
        <v>896</v>
      </c>
      <c r="J1792" s="104" t="s">
        <v>896</v>
      </c>
      <c r="K1792" s="105" t="s">
        <v>1622</v>
      </c>
    </row>
    <row r="1793" spans="1:11" x14ac:dyDescent="0.2">
      <c r="A1793" s="31"/>
      <c r="B1793" s="91"/>
      <c r="C1793" s="91"/>
      <c r="D1793" s="91"/>
      <c r="E1793" s="113"/>
      <c r="F1793" s="92"/>
      <c r="G1793" s="93"/>
      <c r="H1793" s="93"/>
      <c r="I1793" s="94"/>
      <c r="J1793" s="95"/>
      <c r="K1793" s="91"/>
    </row>
  </sheetData>
  <autoFilter ref="A3:K1792" xr:uid="{00000000-0009-0000-0000-000000000000}">
    <sortState ref="A6:K1654">
      <sortCondition ref="D3:D4"/>
    </sortState>
  </autoFilter>
  <sortState ref="A6:ID1792">
    <sortCondition ref="C6:C1792" customList="工場,倉庫,事務所,店舗,社会福祉施設,冠婚葬祭施設,公共施設,住宅,診療所,立体駐車場,その他"/>
    <sortCondition ref="D6:D1792" customList="スーパーマーケット,ドラッグストア,カーディーラー,物販店,ホームセンター,家電量販店,遊技場,飲食店,アパレル店,ガソリンスタンド,フィットネスクラブ,金融機関,ショッピングセンター,ガソリンスタンド（水素ステーション）,その他"/>
    <sortCondition ref="E6:E1792"/>
  </sortState>
  <mergeCells count="21">
    <mergeCell ref="I3:I4"/>
    <mergeCell ref="J3:J4"/>
    <mergeCell ref="K3:K4"/>
    <mergeCell ref="A5:K5"/>
    <mergeCell ref="A2:F2"/>
    <mergeCell ref="A3:A4"/>
    <mergeCell ref="B3:B4"/>
    <mergeCell ref="C3:C4"/>
    <mergeCell ref="D3:D4"/>
    <mergeCell ref="E3:E4"/>
    <mergeCell ref="F3:F4"/>
    <mergeCell ref="A240:K240"/>
    <mergeCell ref="A527:K527"/>
    <mergeCell ref="A663:K663"/>
    <mergeCell ref="A1553:K1553"/>
    <mergeCell ref="A1640:K1640"/>
    <mergeCell ref="A1659:K1659"/>
    <mergeCell ref="A1664:K1664"/>
    <mergeCell ref="A1707:K1707"/>
    <mergeCell ref="A1723:K1723"/>
    <mergeCell ref="A1751:K1751"/>
  </mergeCells>
  <phoneticPr fontId="2"/>
  <dataValidations count="6">
    <dataValidation type="list" allowBlank="1" showInputMessage="1" showErrorMessage="1" sqref="IR198:IR231 SN198:SN231 ACJ198:ACJ231 AMF198:AMF231 AWB198:AWB231 BFX198:BFX231 BPT198:BPT231 BZP198:BZP231 CJL198:CJL231 CTH198:CTH231 DDD198:DDD231 DMZ198:DMZ231 DWV198:DWV231 EGR198:EGR231 EQN198:EQN231 FAJ198:FAJ231 FKF198:FKF231 FUB198:FUB231 GDX198:GDX231 GNT198:GNT231 GXP198:GXP231 HHL198:HHL231 HRH198:HRH231 IBD198:IBD231 IKZ198:IKZ231 IUV198:IUV231 JER198:JER231 JON198:JON231 JYJ198:JYJ231 KIF198:KIF231 KSB198:KSB231 LBX198:LBX231 LLT198:LLT231 LVP198:LVP231 MFL198:MFL231 MPH198:MPH231 MZD198:MZD231 NIZ198:NIZ231 NSV198:NSV231 OCR198:OCR231 OMN198:OMN231 OWJ198:OWJ231 PGF198:PGF231 PQB198:PQB231 PZX198:PZX231 QJT198:QJT231 QTP198:QTP231 RDL198:RDL231 RNH198:RNH231 RXD198:RXD231 SGZ198:SGZ231 SQV198:SQV231 TAR198:TAR231 TKN198:TKN231 TUJ198:TUJ231 UEF198:UEF231 UOB198:UOB231 UXX198:UXX231 VHT198:VHT231 VRP198:VRP231 WBL198:WBL231 WLH198:WLH231 WVD198:WVD231" xr:uid="{444BE893-FC52-40A3-B730-180AB00C1DD0}">
      <formula1>"横河,日鉄物産,日鉄ｴﾝｼﾞ,日成ﾋﾞﾙﾄﾞ,JFEｼﾋﾞﾙ,ｼｽﾃﾑﾊｳｽR&amp;C"</formula1>
    </dataValidation>
    <dataValidation type="list" allowBlank="1" showInputMessage="1" showErrorMessage="1" sqref="IS198:IT231 SO198:SP231 ACK198:ACL231 AMG198:AMH231 AWC198:AWD231 BFY198:BFZ231 BPU198:BPV231 BZQ198:BZR231 CJM198:CJN231 CTI198:CTJ231 DDE198:DDF231 DNA198:DNB231 DWW198:DWX231 EGS198:EGT231 EQO198:EQP231 FAK198:FAL231 FKG198:FKH231 FUC198:FUD231 GDY198:GDZ231 GNU198:GNV231 GXQ198:GXR231 HHM198:HHN231 HRI198:HRJ231 IBE198:IBF231 ILA198:ILB231 IUW198:IUX231 JES198:JET231 JOO198:JOP231 JYK198:JYL231 KIG198:KIH231 KSC198:KSD231 LBY198:LBZ231 LLU198:LLV231 LVQ198:LVR231 MFM198:MFN231 MPI198:MPJ231 MZE198:MZF231 NJA198:NJB231 NSW198:NSX231 OCS198:OCT231 OMO198:OMP231 OWK198:OWL231 PGG198:PGH231 PQC198:PQD231 PZY198:PZZ231 QJU198:QJV231 QTQ198:QTR231 RDM198:RDN231 RNI198:RNJ231 RXE198:RXF231 SHA198:SHB231 SQW198:SQX231 TAS198:TAT231 TKO198:TKP231 TUK198:TUL231 UEG198:UEH231 UOC198:UOD231 UXY198:UXZ231 VHU198:VHV231 VRQ198:VRR231 WBM198:WBN231 WLI198:WLJ231 WVE198:WVF231" xr:uid="{70CE9668-A3D5-4E57-950E-04F19A08F90A}">
      <formula1>"●"</formula1>
    </dataValidation>
    <dataValidation type="list" allowBlank="1" showInputMessage="1" showErrorMessage="1" sqref="IO198:IO231 SK198:SK231 ACG198:ACG231 AMC198:AMC231 AVY198:AVY231 BFU198:BFU231 BPQ198:BPQ231 BZM198:BZM231 CJI198:CJI231 CTE198:CTE231 DDA198:DDA231 DMW198:DMW231 DWS198:DWS231 EGO198:EGO231 EQK198:EQK231 FAG198:FAG231 FKC198:FKC231 FTY198:FTY231 GDU198:GDU231 GNQ198:GNQ231 GXM198:GXM231 HHI198:HHI231 HRE198:HRE231 IBA198:IBA231 IKW198:IKW231 IUS198:IUS231 JEO198:JEO231 JOK198:JOK231 JYG198:JYG231 KIC198:KIC231 KRY198:KRY231 LBU198:LBU231 LLQ198:LLQ231 LVM198:LVM231 MFI198:MFI231 MPE198:MPE231 MZA198:MZA231 NIW198:NIW231 NSS198:NSS231 OCO198:OCO231 OMK198:OMK231 OWG198:OWG231 PGC198:PGC231 PPY198:PPY231 PZU198:PZU231 QJQ198:QJQ231 QTM198:QTM231 RDI198:RDI231 RNE198:RNE231 RXA198:RXA231 SGW198:SGW231 SQS198:SQS231 TAO198:TAO231 TKK198:TKK231 TUG198:TUG231 UEC198:UEC231 UNY198:UNY231 UXU198:UXU231 VHQ198:VHQ231 VRM198:VRM231 WBI198:WBI231 WLE198:WLE231 WVA198:WVA231" xr:uid="{E159E916-198D-4049-BD37-5E10F1747BA9}">
      <formula1>"減震,凍上防止,交通振動,●"</formula1>
    </dataValidation>
    <dataValidation type="list" allowBlank="1" showInputMessage="1" showErrorMessage="1" sqref="IY1187:IY1203 SU1187:SU1203 ACQ1187:ACQ1203 AMM1187:AMM1203 AWI1187:AWI1203 BGE1187:BGE1203 BQA1187:BQA1203 BZW1187:BZW1203 CJS1187:CJS1203 CTO1187:CTO1203 DDK1187:DDK1203 DNG1187:DNG1203 DXC1187:DXC1203 EGY1187:EGY1203 EQU1187:EQU1203 FAQ1187:FAQ1203 FKM1187:FKM1203 FUI1187:FUI1203 GEE1187:GEE1203 GOA1187:GOA1203 GXW1187:GXW1203 HHS1187:HHS1203 HRO1187:HRO1203 IBK1187:IBK1203 ILG1187:ILG1203 IVC1187:IVC1203 JEY1187:JEY1203 JOU1187:JOU1203 JYQ1187:JYQ1203 KIM1187:KIM1203 KSI1187:KSI1203 LCE1187:LCE1203 LMA1187:LMA1203 LVW1187:LVW1203 MFS1187:MFS1203 MPO1187:MPO1203 MZK1187:MZK1203 NJG1187:NJG1203 NTC1187:NTC1203 OCY1187:OCY1203 OMU1187:OMU1203 OWQ1187:OWQ1203 PGM1187:PGM1203 PQI1187:PQI1203 QAE1187:QAE1203 QKA1187:QKA1203 QTW1187:QTW1203 RDS1187:RDS1203 RNO1187:RNO1203 RXK1187:RXK1203 SHG1187:SHG1203 SRC1187:SRC1203 TAY1187:TAY1203 TKU1187:TKU1203 TUQ1187:TUQ1203 UEM1187:UEM1203 UOI1187:UOI1203 UYE1187:UYE1203 VIA1187:VIA1203 VRW1187:VRW1203 WBS1187:WBS1203 WLO1187:WLO1203 WVK1187:WVK1203 D1598 D1187:D1203 IY1350:IY1359 SU1350:SU1359 ACQ1350:ACQ1359 AMM1350:AMM1359 AWI1350:AWI1359 BGE1350:BGE1359 BQA1350:BQA1359 BZW1350:BZW1359 CJS1350:CJS1359 CTO1350:CTO1359 DDK1350:DDK1359 DNG1350:DNG1359 DXC1350:DXC1359 EGY1350:EGY1359 EQU1350:EQU1359 FAQ1350:FAQ1359 FKM1350:FKM1359 FUI1350:FUI1359 GEE1350:GEE1359 GOA1350:GOA1359 GXW1350:GXW1359 HHS1350:HHS1359 HRO1350:HRO1359 IBK1350:IBK1359 ILG1350:ILG1359 IVC1350:IVC1359 JEY1350:JEY1359 JOU1350:JOU1359 JYQ1350:JYQ1359 KIM1350:KIM1359 KSI1350:KSI1359 LCE1350:LCE1359 LMA1350:LMA1359 LVW1350:LVW1359 MFS1350:MFS1359 MPO1350:MPO1359 MZK1350:MZK1359 NJG1350:NJG1359 NTC1350:NTC1359 OCY1350:OCY1359 OMU1350:OMU1359 OWQ1350:OWQ1359 PGM1350:PGM1359 PQI1350:PQI1359 QAE1350:QAE1359 QKA1350:QKA1359 QTW1350:QTW1359 RDS1350:RDS1359 RNO1350:RNO1359 RXK1350:RXK1359 SHG1350:SHG1359 SRC1350:SRC1359 TAY1350:TAY1359 TKU1350:TKU1359 TUQ1350:TUQ1359 UEM1350:UEM1359 UOI1350:UOI1359 UYE1350:UYE1359 VIA1350:VIA1359 VRW1350:VRW1359 WBS1350:WBS1359 WLO1350:WLO1359 WVK1350:WVK1359 IY873:IY887 SU873:SU887 ACQ873:ACQ887 AMM873:AMM887 AWI873:AWI887 BGE873:BGE887 BQA873:BQA887 BZW873:BZW887 CJS873:CJS887 CTO873:CTO887 DDK873:DDK887 DNG873:DNG887 DXC873:DXC887 EGY873:EGY887 EQU873:EQU887 FAQ873:FAQ887 FKM873:FKM887 FUI873:FUI887 GEE873:GEE887 GOA873:GOA887 GXW873:GXW887 HHS873:HHS887 HRO873:HRO887 IBK873:IBK887 ILG873:ILG887 IVC873:IVC887 JEY873:JEY887 JOU873:JOU887 JYQ873:JYQ887 KIM873:KIM887 KSI873:KSI887 LCE873:LCE887 LMA873:LMA887 LVW873:LVW887 MFS873:MFS887 MPO873:MPO887 MZK873:MZK887 NJG873:NJG887 NTC873:NTC887 OCY873:OCY887 OMU873:OMU887 OWQ873:OWQ887 PGM873:PGM887 PQI873:PQI887 QAE873:QAE887 QKA873:QKA887 QTW873:QTW887 RDS873:RDS887 RNO873:RNO887 RXK873:RXK887 SHG873:SHG887 SRC873:SRC887 TAY873:TAY887 TKU873:TKU887 TUQ873:TUQ887 UEM873:UEM887 UOI873:UOI887 UYE873:UYE887 VIA873:VIA887 VRW873:VRW887 WBS873:WBS887 WLO873:WLO887 WVK873:WVK887 D1350:D1359 D1039:D1054 IY1039:IY1054 SU1039:SU1054 ACQ1039:ACQ1054 AMM1039:AMM1054 AWI1039:AWI1054 BGE1039:BGE1054 BQA1039:BQA1054 BZW1039:BZW1054 CJS1039:CJS1054 CTO1039:CTO1054 DDK1039:DDK1054 DNG1039:DNG1054 DXC1039:DXC1054 EGY1039:EGY1054 EQU1039:EQU1054 FAQ1039:FAQ1054 FKM1039:FKM1054 FUI1039:FUI1054 GEE1039:GEE1054 GOA1039:GOA1054 GXW1039:GXW1054 HHS1039:HHS1054 HRO1039:HRO1054 IBK1039:IBK1054 ILG1039:ILG1054 IVC1039:IVC1054 JEY1039:JEY1054 JOU1039:JOU1054 JYQ1039:JYQ1054 KIM1039:KIM1054 KSI1039:KSI1054 LCE1039:LCE1054 LMA1039:LMA1054 LVW1039:LVW1054 MFS1039:MFS1054 MPO1039:MPO1054 MZK1039:MZK1054 NJG1039:NJG1054 NTC1039:NTC1054 OCY1039:OCY1054 OMU1039:OMU1054 OWQ1039:OWQ1054 PGM1039:PGM1054 PQI1039:PQI1054 QAE1039:QAE1054 QKA1039:QKA1054 QTW1039:QTW1054 RDS1039:RDS1054 RNO1039:RNO1054 RXK1039:RXK1054 SHG1039:SHG1054 SRC1039:SRC1054 TAY1039:TAY1054 TKU1039:TKU1054 TUQ1039:TUQ1054 UEM1039:UEM1054 UOI1039:UOI1054 UYE1039:UYE1054 VIA1039:VIA1054 VRW1039:VRW1054 WBS1039:WBS1054 WLO1039:WLO1054 WVK1039:WVK1054 D648:D656 IY456:IY502 SU456:SU502 ACQ456:ACQ502 AMM456:AMM502 AWI456:AWI502 BGE456:BGE502 BQA456:BQA502 BZW456:BZW502 CJS456:CJS502 CTO456:CTO502 DDK456:DDK502 DNG456:DNG502 DXC456:DXC502 EGY456:EGY502 EQU456:EQU502 FAQ456:FAQ502 FKM456:FKM502 FUI456:FUI502 GEE456:GEE502 GOA456:GOA502 GXW456:GXW502 HHS456:HHS502 HRO456:HRO502 IBK456:IBK502 ILG456:ILG502 IVC456:IVC502 JEY456:JEY502 JOU456:JOU502 JYQ456:JYQ502 KIM456:KIM502 KSI456:KSI502 LCE456:LCE502 LMA456:LMA502 LVW456:LVW502 MFS456:MFS502 MPO456:MPO502 MZK456:MZK502 NJG456:NJG502 NTC456:NTC502 OCY456:OCY502 OMU456:OMU502 OWQ456:OWQ502 PGM456:PGM502 PQI456:PQI502 QAE456:QAE502 QKA456:QKA502 QTW456:QTW502 RDS456:RDS502 RNO456:RNO502 RXK456:RXK502 SHG456:SHG502 SRC456:SRC502 TAY456:TAY502 TKU456:TKU502 TUQ456:TUQ502 UEM456:UEM502 UOI456:UOI502 UYE456:UYE502 VIA456:VIA502 VRW456:VRW502 WBS456:WBS502 WLO456:WLO502 WVK456:WVK502 SU196:SU197 IE198:IE231 IY196:IY197 WUQ198:WUQ231 WVK196:WVK197 WKU198:WKU231 WLO196:WLO197 WAY198:WAY231 WBS196:WBS197 VRC198:VRC231 VRW196:VRW197 VHG198:VHG231 VIA196:VIA197 UXK198:UXK231 UYE196:UYE197 UNO198:UNO231 UOI196:UOI197 UDS198:UDS231 UEM196:UEM197 TTW198:TTW231 TUQ196:TUQ197 TKA198:TKA231 TKU196:TKU197 TAE198:TAE231 TAY196:TAY197 SQI198:SQI231 SRC196:SRC197 SGM198:SGM231 SHG196:SHG197 RWQ198:RWQ231 RXK196:RXK197 RMU198:RMU231 RNO196:RNO197 RCY198:RCY231 RDS196:RDS197 QTC198:QTC231 QTW196:QTW197 QJG198:QJG231 QKA196:QKA197 PZK198:PZK231 QAE196:QAE197 PPO198:PPO231 PQI196:PQI197 PFS198:PFS231 PGM196:PGM197 OVW198:OVW231 OWQ196:OWQ197 OMA198:OMA231 OMU196:OMU197 OCE198:OCE231 OCY196:OCY197 NSI198:NSI231 NTC196:NTC197 NIM198:NIM231 NJG196:NJG197 MYQ198:MYQ231 MZK196:MZK197 MOU198:MOU231 MPO196:MPO197 MEY198:MEY231 MFS196:MFS197 LVC198:LVC231 LVW196:LVW197 LLG198:LLG231 LMA196:LMA197 LBK198:LBK231 LCE196:LCE197 KRO198:KRO231 KSI196:KSI197 KHS198:KHS231 KIM196:KIM197 JXW198:JXW231 JYQ196:JYQ197 JOA198:JOA231 JOU196:JOU197 JEE198:JEE231 JEY196:JEY197 IUI198:IUI231 IVC196:IVC197 IKM198:IKM231 ILG196:ILG197 IAQ198:IAQ231 IBK196:IBK197 HQU198:HQU231 HRO196:HRO197 HGY198:HGY231 HHS196:HHS197 GXC198:GXC231 GXW196:GXW197 GNG198:GNG231 GOA196:GOA197 GDK198:GDK231 GEE196:GEE197 FTO198:FTO231 FUI196:FUI197 FJS198:FJS231 FKM196:FKM197 EZW198:EZW231 FAQ196:FAQ197 EQA198:EQA231 EQU196:EQU197 EGE198:EGE231 EGY196:EGY197 DWI198:DWI231 DXC196:DXC197 DMM198:DMM231 DNG196:DNG197 DCQ198:DCQ231 DDK196:DDK197 CSU198:CSU231 CTO196:CTO197 CIY198:CIY231 CJS196:CJS197 BZC198:BZC231 BZW196:BZW197 BPG198:BPG231 BQA196:BQA197 BFK198:BFK231 BGE196:BGE197 AVO198:AVO231 AWI196:AWI197 ALS198:ALS231 AMM196:AMM197 ABW198:ABW231 ACQ196:ACQ197 SA198:SA231 D196:D231 D456:D502 D873:D887" xr:uid="{B284A5D8-04F5-4D45-A87C-3B40598B2675}">
      <formula1>"スーパーマーケット,ドラッグストア,カーディーラー,物販店,ホームセンター,家電量販店,ディスカウントストア,遊技場,飲食店,コンビニエンスストア,アパレル店,ガソリンスタンド,フィットネスクラブ,金融機関,ショッピングモール,スポーツ施設,その他店舗,水素ステーション,保育園,老人ホーム,福祉施設(その他),学校,図書館,庁舎,警察署,モデルハウス,共同住宅,個人住宅,宿泊施設,学校,農業施設,駐車場,クラブハウス,機械室,公民館,自動車教習所,宗教施設,貯留施設,発電所"</formula1>
    </dataValidation>
    <dataValidation type="custom" allowBlank="1" showInputMessage="1" showErrorMessage="1" sqref="SU193:SU195 ACQ193:ACQ195 AMM193:AMM195 AWI193:AWI195 BGE193:BGE195 BQA193:BQA195 BZW193:BZW195 CJS193:CJS195 CTO193:CTO195 DDK193:DDK195 DNG193:DNG195 DXC193:DXC195 EGY193:EGY195 EQU193:EQU195 FAQ193:FAQ195 FKM193:FKM195 FUI193:FUI195 GEE193:GEE195 GOA193:GOA195 GXW193:GXW195 HHS193:HHS195 HRO193:HRO195 IBK193:IBK195 ILG193:ILG195 IVC193:IVC195 JEY193:JEY195 JOU193:JOU195 JYQ193:JYQ195 KIM193:KIM195 KSI193:KSI195 LCE193:LCE195 LMA193:LMA195 LVW193:LVW195 MFS193:MFS195 MPO193:MPO195 MZK193:MZK195 NJG193:NJG195 NTC193:NTC195 OCY193:OCY195 OMU193:OMU195 OWQ193:OWQ195 PGM193:PGM195 PQI193:PQI195 QAE193:QAE195 QKA193:QKA195 QTW193:QTW195 RDS193:RDS195 RNO193:RNO195 RXK193:RXK195 SHG193:SHG195 SRC193:SRC195 TAY193:TAY195 TKU193:TKU195 TUQ193:TUQ195 UEM193:UEM195 UOI193:UOI195 UYE193:UYE195 VIA193:VIA195 VRW193:VRW195 WBS193:WBS195 WLO193:WLO195 WVK193:WVK195 D193:D195 D872 WVK1416 IY1184:IY1185 SU1184:SU1185 ACQ1184:ACQ1185 AMM1184:AMM1185 AWI1184:AWI1185 BGE1184:BGE1185 BQA1184:BQA1185 BZW1184:BZW1185 CJS1184:CJS1185 CTO1184:CTO1185 DDK1184:DDK1185 DNG1184:DNG1185 DXC1184:DXC1185 EGY1184:EGY1185 EQU1184:EQU1185 FAQ1184:FAQ1185 FKM1184:FKM1185 FUI1184:FUI1185 GEE1184:GEE1185 GOA1184:GOA1185 GXW1184:GXW1185 HHS1184:HHS1185 HRO1184:HRO1185 IBK1184:IBK1185 ILG1184:ILG1185 IVC1184:IVC1185 JEY1184:JEY1185 JOU1184:JOU1185 JYQ1184:JYQ1185 KIM1184:KIM1185 KSI1184:KSI1185 LCE1184:LCE1185 LMA1184:LMA1185 LVW1184:LVW1185 MFS1184:MFS1185 MPO1184:MPO1185 MZK1184:MZK1185 NJG1184:NJG1185 NTC1184:NTC1185 OCY1184:OCY1185 OMU1184:OMU1185 OWQ1184:OWQ1185 PGM1184:PGM1185 PQI1184:PQI1185 QAE1184:QAE1185 QKA1184:QKA1185 QTW1184:QTW1185 RDS1184:RDS1185 RNO1184:RNO1185 RXK1184:RXK1185 SHG1184:SHG1185 SRC1184:SRC1185 TAY1184:TAY1185 TKU1184:TKU1185 TUQ1184:TUQ1185 UEM1184:UEM1185 UOI1184:UOI1185 UYE1184:UYE1185 VIA1184:VIA1185 VRW1184:VRW1185 WBS1184:WBS1185 WLO1184:WLO1185 WVK1184:WVK1185 D1417:D1418 IY1416 SU1416 ACQ1416 AMM1416 AWI1416 BGE1416 BQA1416 BZW1416 CJS1416 CTO1416 DDK1416 DNG1416 DXC1416 EGY1416 EQU1416 FAQ1416 FKM1416 FUI1416 GEE1416 GOA1416 GXW1416 HHS1416 HRO1416 IBK1416 ILG1416 IVC1416 JEY1416 JOU1416 JYQ1416 KIM1416 KSI1416 LCE1416 LMA1416 LVW1416 MFS1416 MPO1416 MZK1416 NJG1416 NTC1416 OCY1416 OMU1416 OWQ1416 PGM1416 PQI1416 QAE1416 QKA1416 QTW1416 RDS1416 RNO1416 RXK1416 SHG1416 SRC1416 TAY1416 TKU1416 TUQ1416 UEM1416 UOI1416 UYE1416 VIA1416 VRW1416 WBS1416 WLO1416 IY646:IY656 D447:D455 WVK646:WVK656 WLO646:WLO656 WBS646:WBS656 VRW646:VRW656 VIA646:VIA656 UYE646:UYE656 UOI646:UOI656 UEM646:UEM656 TUQ646:TUQ656 TKU646:TKU656 TAY646:TAY656 SRC646:SRC656 SHG646:SHG656 RXK646:RXK656 RNO646:RNO656 RDS646:RDS656 QTW646:QTW656 QKA646:QKA656 QAE646:QAE656 PQI646:PQI656 PGM646:PGM656 OWQ646:OWQ656 OMU646:OMU656 OCY646:OCY656 NTC646:NTC656 NJG646:NJG656 MZK646:MZK656 MPO646:MPO656 MFS646:MFS656 LVW646:LVW656 LMA646:LMA656 LCE646:LCE656 KSI646:KSI656 KIM646:KIM656 JYQ646:JYQ656 JOU646:JOU656 JEY646:JEY656 IVC646:IVC656 ILG646:ILG656 IBK646:IBK656 HRO646:HRO656 HHS646:HHS656 GXW646:GXW656 GOA646:GOA656 GEE646:GEE656 FUI646:FUI656 FKM646:FKM656 FAQ646:FAQ656 EQU646:EQU656 EGY646:EGY656 DXC646:DXC656 DNG646:DNG656 DDK646:DDK656 CTO646:CTO656 CJS646:CJS656 BZW646:BZW656 BQA646:BQA656 BGE646:BGE656 AWI646:AWI656 AMM646:AMM656 ACQ646:ACQ656 SU646:SU656 IY447:IY455 SU447:SU455 ACQ447:ACQ455 AMM447:AMM455 AWI447:AWI455 BGE447:BGE455 BQA447:BQA455 BZW447:BZW455 CJS447:CJS455 CTO447:CTO455 DDK447:DDK455 DNG447:DNG455 DXC447:DXC455 EGY447:EGY455 EQU447:EQU455 FAQ447:FAQ455 FKM447:FKM455 FUI447:FUI455 GEE447:GEE455 GOA447:GOA455 GXW447:GXW455 HHS447:HHS455 HRO447:HRO455 IBK447:IBK455 ILG447:ILG455 IVC447:IVC455 JEY447:JEY455 JOU447:JOU455 JYQ447:JYQ455 KIM447:KIM455 KSI447:KSI455 LCE447:LCE455 LMA447:LMA455 LVW447:LVW455 MFS447:MFS455 MPO447:MPO455 MZK447:MZK455 NJG447:NJG455 NTC447:NTC455 OCY447:OCY455 OMU447:OMU455 OWQ447:OWQ455 PGM447:PGM455 PQI447:PQI455 QAE447:QAE455 QKA447:QKA455 QTW447:QTW455 RDS447:RDS455 RNO447:RNO455 RXK447:RXK455 SHG447:SHG455 SRC447:SRC455 TAY447:TAY455 TKU447:TKU455 TUQ447:TUQ455 UEM447:UEM455 UOI447:UOI455 UYE447:UYE455 VIA447:VIA455 VRW447:VRW455 WBS447:WBS455 WLO447:WLO455 WVK447:WVK455 IY193:IY195 IY872 SU872 ACQ872 AMM872 AWI872 BGE872 BQA872 BZW872 CJS872 CTO872 DDK872 DNG872 DXC872 EGY872 EQU872 FAQ872 FKM872 FUI872 GEE872 GOA872 GXW872 HHS872 HRO872 IBK872 ILG872 IVC872 JEY872 JOU872 JYQ872 KIM872 KSI872 LCE872 LMA872 LVW872 MFS872 MPO872 MZK872 NJG872 NTC872 OCY872 OMU872 OWQ872 PGM872 PQI872 QAE872 QKA872 QTW872 RDS872 RNO872 RXK872 SHG872 SRC872 TAY872 TKU872 TUQ872 UEM872 UOI872 UYE872 VIA872 VRW872 WBS872 WLO872 WVK872 D1184:D1186 D646:D647" xr:uid="{C0E68903-F057-4FD4-B4A9-91CB424B067D}">
      <formula1>"スーパーマーケット,ドラッグストア,カーディーラー,物販店,ホームセンター,家電量販店,ディスカウントストア,遊技場,飲食店,コンビニエンスストア,アパレル店,ガソリンスタンド,フィットネスクラブ,金融機関,ショッピングモール,スポーツ施設,その他店舗,水素ステーション,保育園,老人ホーム,福祉施設(その他),学校,図書館,庁舎,警察署,モデルハウス,共同住宅,個人住宅,宿泊施設,学校,農業施設,駐車場,クラブハウス,機械室,公民館,自動車教習所,宗教施設,貯留施設,発電所"</formula1>
    </dataValidation>
    <dataValidation imeMode="off" allowBlank="1" showInputMessage="1" showErrorMessage="1" sqref="G154:H154 JB154:JC154 SX154:SY154 ACT154:ACU154 AMP154:AMQ154 AWL154:AWM154 BGH154:BGI154 BQD154:BQE154 BZZ154:CAA154 CJV154:CJW154 CTR154:CTS154 DDN154:DDO154 DNJ154:DNK154 DXF154:DXG154 EHB154:EHC154 EQX154:EQY154 FAT154:FAU154 FKP154:FKQ154 FUL154:FUM154 GEH154:GEI154 GOD154:GOE154 GXZ154:GYA154 HHV154:HHW154 HRR154:HRS154 IBN154:IBO154 ILJ154:ILK154 IVF154:IVG154 JFB154:JFC154 JOX154:JOY154 JYT154:JYU154 KIP154:KIQ154 KSL154:KSM154 LCH154:LCI154 LMD154:LME154 LVZ154:LWA154 MFV154:MFW154 MPR154:MPS154 MZN154:MZO154 NJJ154:NJK154 NTF154:NTG154 ODB154:ODC154 OMX154:OMY154 OWT154:OWU154 PGP154:PGQ154 PQL154:PQM154 QAH154:QAI154 QKD154:QKE154 QTZ154:QUA154 RDV154:RDW154 RNR154:RNS154 RXN154:RXO154 SHJ154:SHK154 SRF154:SRG154 TBB154:TBC154 TKX154:TKY154 TUT154:TUU154 UEP154:UEQ154 UOL154:UOM154 UYH154:UYI154 VID154:VIE154 VRZ154:VSA154 WBV154:WBW154 WLR154:WLS154 WVN154:WVO154 G66086:H66086 JB66085:JC66085 SX66085:SY66085 ACT66085:ACU66085 AMP66085:AMQ66085 AWL66085:AWM66085 BGH66085:BGI66085 BQD66085:BQE66085 BZZ66085:CAA66085 CJV66085:CJW66085 CTR66085:CTS66085 DDN66085:DDO66085 DNJ66085:DNK66085 DXF66085:DXG66085 EHB66085:EHC66085 EQX66085:EQY66085 FAT66085:FAU66085 FKP66085:FKQ66085 FUL66085:FUM66085 GEH66085:GEI66085 GOD66085:GOE66085 GXZ66085:GYA66085 HHV66085:HHW66085 HRR66085:HRS66085 IBN66085:IBO66085 ILJ66085:ILK66085 IVF66085:IVG66085 JFB66085:JFC66085 JOX66085:JOY66085 JYT66085:JYU66085 KIP66085:KIQ66085 KSL66085:KSM66085 LCH66085:LCI66085 LMD66085:LME66085 LVZ66085:LWA66085 MFV66085:MFW66085 MPR66085:MPS66085 MZN66085:MZO66085 NJJ66085:NJK66085 NTF66085:NTG66085 ODB66085:ODC66085 OMX66085:OMY66085 OWT66085:OWU66085 PGP66085:PGQ66085 PQL66085:PQM66085 QAH66085:QAI66085 QKD66085:QKE66085 QTZ66085:QUA66085 RDV66085:RDW66085 RNR66085:RNS66085 RXN66085:RXO66085 SHJ66085:SHK66085 SRF66085:SRG66085 TBB66085:TBC66085 TKX66085:TKY66085 TUT66085:TUU66085 UEP66085:UEQ66085 UOL66085:UOM66085 UYH66085:UYI66085 VID66085:VIE66085 VRZ66085:VSA66085 WBV66085:WBW66085 WLR66085:WLS66085 WVN66085:WVO66085 G131622:H131622 JB131621:JC131621 SX131621:SY131621 ACT131621:ACU131621 AMP131621:AMQ131621 AWL131621:AWM131621 BGH131621:BGI131621 BQD131621:BQE131621 BZZ131621:CAA131621 CJV131621:CJW131621 CTR131621:CTS131621 DDN131621:DDO131621 DNJ131621:DNK131621 DXF131621:DXG131621 EHB131621:EHC131621 EQX131621:EQY131621 FAT131621:FAU131621 FKP131621:FKQ131621 FUL131621:FUM131621 GEH131621:GEI131621 GOD131621:GOE131621 GXZ131621:GYA131621 HHV131621:HHW131621 HRR131621:HRS131621 IBN131621:IBO131621 ILJ131621:ILK131621 IVF131621:IVG131621 JFB131621:JFC131621 JOX131621:JOY131621 JYT131621:JYU131621 KIP131621:KIQ131621 KSL131621:KSM131621 LCH131621:LCI131621 LMD131621:LME131621 LVZ131621:LWA131621 MFV131621:MFW131621 MPR131621:MPS131621 MZN131621:MZO131621 NJJ131621:NJK131621 NTF131621:NTG131621 ODB131621:ODC131621 OMX131621:OMY131621 OWT131621:OWU131621 PGP131621:PGQ131621 PQL131621:PQM131621 QAH131621:QAI131621 QKD131621:QKE131621 QTZ131621:QUA131621 RDV131621:RDW131621 RNR131621:RNS131621 RXN131621:RXO131621 SHJ131621:SHK131621 SRF131621:SRG131621 TBB131621:TBC131621 TKX131621:TKY131621 TUT131621:TUU131621 UEP131621:UEQ131621 UOL131621:UOM131621 UYH131621:UYI131621 VID131621:VIE131621 VRZ131621:VSA131621 WBV131621:WBW131621 WLR131621:WLS131621 WVN131621:WVO131621 G197158:H197158 JB197157:JC197157 SX197157:SY197157 ACT197157:ACU197157 AMP197157:AMQ197157 AWL197157:AWM197157 BGH197157:BGI197157 BQD197157:BQE197157 BZZ197157:CAA197157 CJV197157:CJW197157 CTR197157:CTS197157 DDN197157:DDO197157 DNJ197157:DNK197157 DXF197157:DXG197157 EHB197157:EHC197157 EQX197157:EQY197157 FAT197157:FAU197157 FKP197157:FKQ197157 FUL197157:FUM197157 GEH197157:GEI197157 GOD197157:GOE197157 GXZ197157:GYA197157 HHV197157:HHW197157 HRR197157:HRS197157 IBN197157:IBO197157 ILJ197157:ILK197157 IVF197157:IVG197157 JFB197157:JFC197157 JOX197157:JOY197157 JYT197157:JYU197157 KIP197157:KIQ197157 KSL197157:KSM197157 LCH197157:LCI197157 LMD197157:LME197157 LVZ197157:LWA197157 MFV197157:MFW197157 MPR197157:MPS197157 MZN197157:MZO197157 NJJ197157:NJK197157 NTF197157:NTG197157 ODB197157:ODC197157 OMX197157:OMY197157 OWT197157:OWU197157 PGP197157:PGQ197157 PQL197157:PQM197157 QAH197157:QAI197157 QKD197157:QKE197157 QTZ197157:QUA197157 RDV197157:RDW197157 RNR197157:RNS197157 RXN197157:RXO197157 SHJ197157:SHK197157 SRF197157:SRG197157 TBB197157:TBC197157 TKX197157:TKY197157 TUT197157:TUU197157 UEP197157:UEQ197157 UOL197157:UOM197157 UYH197157:UYI197157 VID197157:VIE197157 VRZ197157:VSA197157 WBV197157:WBW197157 WLR197157:WLS197157 WVN197157:WVO197157 G262694:H262694 JB262693:JC262693 SX262693:SY262693 ACT262693:ACU262693 AMP262693:AMQ262693 AWL262693:AWM262693 BGH262693:BGI262693 BQD262693:BQE262693 BZZ262693:CAA262693 CJV262693:CJW262693 CTR262693:CTS262693 DDN262693:DDO262693 DNJ262693:DNK262693 DXF262693:DXG262693 EHB262693:EHC262693 EQX262693:EQY262693 FAT262693:FAU262693 FKP262693:FKQ262693 FUL262693:FUM262693 GEH262693:GEI262693 GOD262693:GOE262693 GXZ262693:GYA262693 HHV262693:HHW262693 HRR262693:HRS262693 IBN262693:IBO262693 ILJ262693:ILK262693 IVF262693:IVG262693 JFB262693:JFC262693 JOX262693:JOY262693 JYT262693:JYU262693 KIP262693:KIQ262693 KSL262693:KSM262693 LCH262693:LCI262693 LMD262693:LME262693 LVZ262693:LWA262693 MFV262693:MFW262693 MPR262693:MPS262693 MZN262693:MZO262693 NJJ262693:NJK262693 NTF262693:NTG262693 ODB262693:ODC262693 OMX262693:OMY262693 OWT262693:OWU262693 PGP262693:PGQ262693 PQL262693:PQM262693 QAH262693:QAI262693 QKD262693:QKE262693 QTZ262693:QUA262693 RDV262693:RDW262693 RNR262693:RNS262693 RXN262693:RXO262693 SHJ262693:SHK262693 SRF262693:SRG262693 TBB262693:TBC262693 TKX262693:TKY262693 TUT262693:TUU262693 UEP262693:UEQ262693 UOL262693:UOM262693 UYH262693:UYI262693 VID262693:VIE262693 VRZ262693:VSA262693 WBV262693:WBW262693 WLR262693:WLS262693 WVN262693:WVO262693 G328230:H328230 JB328229:JC328229 SX328229:SY328229 ACT328229:ACU328229 AMP328229:AMQ328229 AWL328229:AWM328229 BGH328229:BGI328229 BQD328229:BQE328229 BZZ328229:CAA328229 CJV328229:CJW328229 CTR328229:CTS328229 DDN328229:DDO328229 DNJ328229:DNK328229 DXF328229:DXG328229 EHB328229:EHC328229 EQX328229:EQY328229 FAT328229:FAU328229 FKP328229:FKQ328229 FUL328229:FUM328229 GEH328229:GEI328229 GOD328229:GOE328229 GXZ328229:GYA328229 HHV328229:HHW328229 HRR328229:HRS328229 IBN328229:IBO328229 ILJ328229:ILK328229 IVF328229:IVG328229 JFB328229:JFC328229 JOX328229:JOY328229 JYT328229:JYU328229 KIP328229:KIQ328229 KSL328229:KSM328229 LCH328229:LCI328229 LMD328229:LME328229 LVZ328229:LWA328229 MFV328229:MFW328229 MPR328229:MPS328229 MZN328229:MZO328229 NJJ328229:NJK328229 NTF328229:NTG328229 ODB328229:ODC328229 OMX328229:OMY328229 OWT328229:OWU328229 PGP328229:PGQ328229 PQL328229:PQM328229 QAH328229:QAI328229 QKD328229:QKE328229 QTZ328229:QUA328229 RDV328229:RDW328229 RNR328229:RNS328229 RXN328229:RXO328229 SHJ328229:SHK328229 SRF328229:SRG328229 TBB328229:TBC328229 TKX328229:TKY328229 TUT328229:TUU328229 UEP328229:UEQ328229 UOL328229:UOM328229 UYH328229:UYI328229 VID328229:VIE328229 VRZ328229:VSA328229 WBV328229:WBW328229 WLR328229:WLS328229 WVN328229:WVO328229 G393766:H393766 JB393765:JC393765 SX393765:SY393765 ACT393765:ACU393765 AMP393765:AMQ393765 AWL393765:AWM393765 BGH393765:BGI393765 BQD393765:BQE393765 BZZ393765:CAA393765 CJV393765:CJW393765 CTR393765:CTS393765 DDN393765:DDO393765 DNJ393765:DNK393765 DXF393765:DXG393765 EHB393765:EHC393765 EQX393765:EQY393765 FAT393765:FAU393765 FKP393765:FKQ393765 FUL393765:FUM393765 GEH393765:GEI393765 GOD393765:GOE393765 GXZ393765:GYA393765 HHV393765:HHW393765 HRR393765:HRS393765 IBN393765:IBO393765 ILJ393765:ILK393765 IVF393765:IVG393765 JFB393765:JFC393765 JOX393765:JOY393765 JYT393765:JYU393765 KIP393765:KIQ393765 KSL393765:KSM393765 LCH393765:LCI393765 LMD393765:LME393765 LVZ393765:LWA393765 MFV393765:MFW393765 MPR393765:MPS393765 MZN393765:MZO393765 NJJ393765:NJK393765 NTF393765:NTG393765 ODB393765:ODC393765 OMX393765:OMY393765 OWT393765:OWU393765 PGP393765:PGQ393765 PQL393765:PQM393765 QAH393765:QAI393765 QKD393765:QKE393765 QTZ393765:QUA393765 RDV393765:RDW393765 RNR393765:RNS393765 RXN393765:RXO393765 SHJ393765:SHK393765 SRF393765:SRG393765 TBB393765:TBC393765 TKX393765:TKY393765 TUT393765:TUU393765 UEP393765:UEQ393765 UOL393765:UOM393765 UYH393765:UYI393765 VID393765:VIE393765 VRZ393765:VSA393765 WBV393765:WBW393765 WLR393765:WLS393765 WVN393765:WVO393765 G459302:H459302 JB459301:JC459301 SX459301:SY459301 ACT459301:ACU459301 AMP459301:AMQ459301 AWL459301:AWM459301 BGH459301:BGI459301 BQD459301:BQE459301 BZZ459301:CAA459301 CJV459301:CJW459301 CTR459301:CTS459301 DDN459301:DDO459301 DNJ459301:DNK459301 DXF459301:DXG459301 EHB459301:EHC459301 EQX459301:EQY459301 FAT459301:FAU459301 FKP459301:FKQ459301 FUL459301:FUM459301 GEH459301:GEI459301 GOD459301:GOE459301 GXZ459301:GYA459301 HHV459301:HHW459301 HRR459301:HRS459301 IBN459301:IBO459301 ILJ459301:ILK459301 IVF459301:IVG459301 JFB459301:JFC459301 JOX459301:JOY459301 JYT459301:JYU459301 KIP459301:KIQ459301 KSL459301:KSM459301 LCH459301:LCI459301 LMD459301:LME459301 LVZ459301:LWA459301 MFV459301:MFW459301 MPR459301:MPS459301 MZN459301:MZO459301 NJJ459301:NJK459301 NTF459301:NTG459301 ODB459301:ODC459301 OMX459301:OMY459301 OWT459301:OWU459301 PGP459301:PGQ459301 PQL459301:PQM459301 QAH459301:QAI459301 QKD459301:QKE459301 QTZ459301:QUA459301 RDV459301:RDW459301 RNR459301:RNS459301 RXN459301:RXO459301 SHJ459301:SHK459301 SRF459301:SRG459301 TBB459301:TBC459301 TKX459301:TKY459301 TUT459301:TUU459301 UEP459301:UEQ459301 UOL459301:UOM459301 UYH459301:UYI459301 VID459301:VIE459301 VRZ459301:VSA459301 WBV459301:WBW459301 WLR459301:WLS459301 WVN459301:WVO459301 G524838:H524838 JB524837:JC524837 SX524837:SY524837 ACT524837:ACU524837 AMP524837:AMQ524837 AWL524837:AWM524837 BGH524837:BGI524837 BQD524837:BQE524837 BZZ524837:CAA524837 CJV524837:CJW524837 CTR524837:CTS524837 DDN524837:DDO524837 DNJ524837:DNK524837 DXF524837:DXG524837 EHB524837:EHC524837 EQX524837:EQY524837 FAT524837:FAU524837 FKP524837:FKQ524837 FUL524837:FUM524837 GEH524837:GEI524837 GOD524837:GOE524837 GXZ524837:GYA524837 HHV524837:HHW524837 HRR524837:HRS524837 IBN524837:IBO524837 ILJ524837:ILK524837 IVF524837:IVG524837 JFB524837:JFC524837 JOX524837:JOY524837 JYT524837:JYU524837 KIP524837:KIQ524837 KSL524837:KSM524837 LCH524837:LCI524837 LMD524837:LME524837 LVZ524837:LWA524837 MFV524837:MFW524837 MPR524837:MPS524837 MZN524837:MZO524837 NJJ524837:NJK524837 NTF524837:NTG524837 ODB524837:ODC524837 OMX524837:OMY524837 OWT524837:OWU524837 PGP524837:PGQ524837 PQL524837:PQM524837 QAH524837:QAI524837 QKD524837:QKE524837 QTZ524837:QUA524837 RDV524837:RDW524837 RNR524837:RNS524837 RXN524837:RXO524837 SHJ524837:SHK524837 SRF524837:SRG524837 TBB524837:TBC524837 TKX524837:TKY524837 TUT524837:TUU524837 UEP524837:UEQ524837 UOL524837:UOM524837 UYH524837:UYI524837 VID524837:VIE524837 VRZ524837:VSA524837 WBV524837:WBW524837 WLR524837:WLS524837 WVN524837:WVO524837 G590374:H590374 JB590373:JC590373 SX590373:SY590373 ACT590373:ACU590373 AMP590373:AMQ590373 AWL590373:AWM590373 BGH590373:BGI590373 BQD590373:BQE590373 BZZ590373:CAA590373 CJV590373:CJW590373 CTR590373:CTS590373 DDN590373:DDO590373 DNJ590373:DNK590373 DXF590373:DXG590373 EHB590373:EHC590373 EQX590373:EQY590373 FAT590373:FAU590373 FKP590373:FKQ590373 FUL590373:FUM590373 GEH590373:GEI590373 GOD590373:GOE590373 GXZ590373:GYA590373 HHV590373:HHW590373 HRR590373:HRS590373 IBN590373:IBO590373 ILJ590373:ILK590373 IVF590373:IVG590373 JFB590373:JFC590373 JOX590373:JOY590373 JYT590373:JYU590373 KIP590373:KIQ590373 KSL590373:KSM590373 LCH590373:LCI590373 LMD590373:LME590373 LVZ590373:LWA590373 MFV590373:MFW590373 MPR590373:MPS590373 MZN590373:MZO590373 NJJ590373:NJK590373 NTF590373:NTG590373 ODB590373:ODC590373 OMX590373:OMY590373 OWT590373:OWU590373 PGP590373:PGQ590373 PQL590373:PQM590373 QAH590373:QAI590373 QKD590373:QKE590373 QTZ590373:QUA590373 RDV590373:RDW590373 RNR590373:RNS590373 RXN590373:RXO590373 SHJ590373:SHK590373 SRF590373:SRG590373 TBB590373:TBC590373 TKX590373:TKY590373 TUT590373:TUU590373 UEP590373:UEQ590373 UOL590373:UOM590373 UYH590373:UYI590373 VID590373:VIE590373 VRZ590373:VSA590373 WBV590373:WBW590373 WLR590373:WLS590373 WVN590373:WVO590373 G655910:H655910 JB655909:JC655909 SX655909:SY655909 ACT655909:ACU655909 AMP655909:AMQ655909 AWL655909:AWM655909 BGH655909:BGI655909 BQD655909:BQE655909 BZZ655909:CAA655909 CJV655909:CJW655909 CTR655909:CTS655909 DDN655909:DDO655909 DNJ655909:DNK655909 DXF655909:DXG655909 EHB655909:EHC655909 EQX655909:EQY655909 FAT655909:FAU655909 FKP655909:FKQ655909 FUL655909:FUM655909 GEH655909:GEI655909 GOD655909:GOE655909 GXZ655909:GYA655909 HHV655909:HHW655909 HRR655909:HRS655909 IBN655909:IBO655909 ILJ655909:ILK655909 IVF655909:IVG655909 JFB655909:JFC655909 JOX655909:JOY655909 JYT655909:JYU655909 KIP655909:KIQ655909 KSL655909:KSM655909 LCH655909:LCI655909 LMD655909:LME655909 LVZ655909:LWA655909 MFV655909:MFW655909 MPR655909:MPS655909 MZN655909:MZO655909 NJJ655909:NJK655909 NTF655909:NTG655909 ODB655909:ODC655909 OMX655909:OMY655909 OWT655909:OWU655909 PGP655909:PGQ655909 PQL655909:PQM655909 QAH655909:QAI655909 QKD655909:QKE655909 QTZ655909:QUA655909 RDV655909:RDW655909 RNR655909:RNS655909 RXN655909:RXO655909 SHJ655909:SHK655909 SRF655909:SRG655909 TBB655909:TBC655909 TKX655909:TKY655909 TUT655909:TUU655909 UEP655909:UEQ655909 UOL655909:UOM655909 UYH655909:UYI655909 VID655909:VIE655909 VRZ655909:VSA655909 WBV655909:WBW655909 WLR655909:WLS655909 WVN655909:WVO655909 G721446:H721446 JB721445:JC721445 SX721445:SY721445 ACT721445:ACU721445 AMP721445:AMQ721445 AWL721445:AWM721445 BGH721445:BGI721445 BQD721445:BQE721445 BZZ721445:CAA721445 CJV721445:CJW721445 CTR721445:CTS721445 DDN721445:DDO721445 DNJ721445:DNK721445 DXF721445:DXG721445 EHB721445:EHC721445 EQX721445:EQY721445 FAT721445:FAU721445 FKP721445:FKQ721445 FUL721445:FUM721445 GEH721445:GEI721445 GOD721445:GOE721445 GXZ721445:GYA721445 HHV721445:HHW721445 HRR721445:HRS721445 IBN721445:IBO721445 ILJ721445:ILK721445 IVF721445:IVG721445 JFB721445:JFC721445 JOX721445:JOY721445 JYT721445:JYU721445 KIP721445:KIQ721445 KSL721445:KSM721445 LCH721445:LCI721445 LMD721445:LME721445 LVZ721445:LWA721445 MFV721445:MFW721445 MPR721445:MPS721445 MZN721445:MZO721445 NJJ721445:NJK721445 NTF721445:NTG721445 ODB721445:ODC721445 OMX721445:OMY721445 OWT721445:OWU721445 PGP721445:PGQ721445 PQL721445:PQM721445 QAH721445:QAI721445 QKD721445:QKE721445 QTZ721445:QUA721445 RDV721445:RDW721445 RNR721445:RNS721445 RXN721445:RXO721445 SHJ721445:SHK721445 SRF721445:SRG721445 TBB721445:TBC721445 TKX721445:TKY721445 TUT721445:TUU721445 UEP721445:UEQ721445 UOL721445:UOM721445 UYH721445:UYI721445 VID721445:VIE721445 VRZ721445:VSA721445 WBV721445:WBW721445 WLR721445:WLS721445 WVN721445:WVO721445 G786982:H786982 JB786981:JC786981 SX786981:SY786981 ACT786981:ACU786981 AMP786981:AMQ786981 AWL786981:AWM786981 BGH786981:BGI786981 BQD786981:BQE786981 BZZ786981:CAA786981 CJV786981:CJW786981 CTR786981:CTS786981 DDN786981:DDO786981 DNJ786981:DNK786981 DXF786981:DXG786981 EHB786981:EHC786981 EQX786981:EQY786981 FAT786981:FAU786981 FKP786981:FKQ786981 FUL786981:FUM786981 GEH786981:GEI786981 GOD786981:GOE786981 GXZ786981:GYA786981 HHV786981:HHW786981 HRR786981:HRS786981 IBN786981:IBO786981 ILJ786981:ILK786981 IVF786981:IVG786981 JFB786981:JFC786981 JOX786981:JOY786981 JYT786981:JYU786981 KIP786981:KIQ786981 KSL786981:KSM786981 LCH786981:LCI786981 LMD786981:LME786981 LVZ786981:LWA786981 MFV786981:MFW786981 MPR786981:MPS786981 MZN786981:MZO786981 NJJ786981:NJK786981 NTF786981:NTG786981 ODB786981:ODC786981 OMX786981:OMY786981 OWT786981:OWU786981 PGP786981:PGQ786981 PQL786981:PQM786981 QAH786981:QAI786981 QKD786981:QKE786981 QTZ786981:QUA786981 RDV786981:RDW786981 RNR786981:RNS786981 RXN786981:RXO786981 SHJ786981:SHK786981 SRF786981:SRG786981 TBB786981:TBC786981 TKX786981:TKY786981 TUT786981:TUU786981 UEP786981:UEQ786981 UOL786981:UOM786981 UYH786981:UYI786981 VID786981:VIE786981 VRZ786981:VSA786981 WBV786981:WBW786981 WLR786981:WLS786981 WVN786981:WVO786981 G852518:H852518 JB852517:JC852517 SX852517:SY852517 ACT852517:ACU852517 AMP852517:AMQ852517 AWL852517:AWM852517 BGH852517:BGI852517 BQD852517:BQE852517 BZZ852517:CAA852517 CJV852517:CJW852517 CTR852517:CTS852517 DDN852517:DDO852517 DNJ852517:DNK852517 DXF852517:DXG852517 EHB852517:EHC852517 EQX852517:EQY852517 FAT852517:FAU852517 FKP852517:FKQ852517 FUL852517:FUM852517 GEH852517:GEI852517 GOD852517:GOE852517 GXZ852517:GYA852517 HHV852517:HHW852517 HRR852517:HRS852517 IBN852517:IBO852517 ILJ852517:ILK852517 IVF852517:IVG852517 JFB852517:JFC852517 JOX852517:JOY852517 JYT852517:JYU852517 KIP852517:KIQ852517 KSL852517:KSM852517 LCH852517:LCI852517 LMD852517:LME852517 LVZ852517:LWA852517 MFV852517:MFW852517 MPR852517:MPS852517 MZN852517:MZO852517 NJJ852517:NJK852517 NTF852517:NTG852517 ODB852517:ODC852517 OMX852517:OMY852517 OWT852517:OWU852517 PGP852517:PGQ852517 PQL852517:PQM852517 QAH852517:QAI852517 QKD852517:QKE852517 QTZ852517:QUA852517 RDV852517:RDW852517 RNR852517:RNS852517 RXN852517:RXO852517 SHJ852517:SHK852517 SRF852517:SRG852517 TBB852517:TBC852517 TKX852517:TKY852517 TUT852517:TUU852517 UEP852517:UEQ852517 UOL852517:UOM852517 UYH852517:UYI852517 VID852517:VIE852517 VRZ852517:VSA852517 WBV852517:WBW852517 WLR852517:WLS852517 WVN852517:WVO852517 G918054:H918054 JB918053:JC918053 SX918053:SY918053 ACT918053:ACU918053 AMP918053:AMQ918053 AWL918053:AWM918053 BGH918053:BGI918053 BQD918053:BQE918053 BZZ918053:CAA918053 CJV918053:CJW918053 CTR918053:CTS918053 DDN918053:DDO918053 DNJ918053:DNK918053 DXF918053:DXG918053 EHB918053:EHC918053 EQX918053:EQY918053 FAT918053:FAU918053 FKP918053:FKQ918053 FUL918053:FUM918053 GEH918053:GEI918053 GOD918053:GOE918053 GXZ918053:GYA918053 HHV918053:HHW918053 HRR918053:HRS918053 IBN918053:IBO918053 ILJ918053:ILK918053 IVF918053:IVG918053 JFB918053:JFC918053 JOX918053:JOY918053 JYT918053:JYU918053 KIP918053:KIQ918053 KSL918053:KSM918053 LCH918053:LCI918053 LMD918053:LME918053 LVZ918053:LWA918053 MFV918053:MFW918053 MPR918053:MPS918053 MZN918053:MZO918053 NJJ918053:NJK918053 NTF918053:NTG918053 ODB918053:ODC918053 OMX918053:OMY918053 OWT918053:OWU918053 PGP918053:PGQ918053 PQL918053:PQM918053 QAH918053:QAI918053 QKD918053:QKE918053 QTZ918053:QUA918053 RDV918053:RDW918053 RNR918053:RNS918053 RXN918053:RXO918053 SHJ918053:SHK918053 SRF918053:SRG918053 TBB918053:TBC918053 TKX918053:TKY918053 TUT918053:TUU918053 UEP918053:UEQ918053 UOL918053:UOM918053 UYH918053:UYI918053 VID918053:VIE918053 VRZ918053:VSA918053 WBV918053:WBW918053 WLR918053:WLS918053 WVN918053:WVO918053 G983590:H983590 JB983589:JC983589 SX983589:SY983589 ACT983589:ACU983589 AMP983589:AMQ983589 AWL983589:AWM983589 BGH983589:BGI983589 BQD983589:BQE983589 BZZ983589:CAA983589 CJV983589:CJW983589 CTR983589:CTS983589 DDN983589:DDO983589 DNJ983589:DNK983589 DXF983589:DXG983589 EHB983589:EHC983589 EQX983589:EQY983589 FAT983589:FAU983589 FKP983589:FKQ983589 FUL983589:FUM983589 GEH983589:GEI983589 GOD983589:GOE983589 GXZ983589:GYA983589 HHV983589:HHW983589 HRR983589:HRS983589 IBN983589:IBO983589 ILJ983589:ILK983589 IVF983589:IVG983589 JFB983589:JFC983589 JOX983589:JOY983589 JYT983589:JYU983589 KIP983589:KIQ983589 KSL983589:KSM983589 LCH983589:LCI983589 LMD983589:LME983589 LVZ983589:LWA983589 MFV983589:MFW983589 MPR983589:MPS983589 MZN983589:MZO983589 NJJ983589:NJK983589 NTF983589:NTG983589 ODB983589:ODC983589 OMX983589:OMY983589 OWT983589:OWU983589 PGP983589:PGQ983589 PQL983589:PQM983589 QAH983589:QAI983589 QKD983589:QKE983589 QTZ983589:QUA983589 RDV983589:RDW983589 RNR983589:RNS983589 RXN983589:RXO983589 SHJ983589:SHK983589 SRF983589:SRG983589 TBB983589:TBC983589 TKX983589:TKY983589 TUT983589:TUU983589 UEP983589:UEQ983589 UOL983589:UOM983589 UYH983589:UYI983589 VID983589:VIE983589 VRZ983589:VSA983589 WBV983589:WBW983589 WLR983589:WLS983589 WVN983589:WVO983589 G307:H307 JB307:JC307 SX307:SY307 ACT307:ACU307 AMP307:AMQ307 AWL307:AWM307 BGH307:BGI307 BQD307:BQE307 BZZ307:CAA307 CJV307:CJW307 CTR307:CTS307 DDN307:DDO307 DNJ307:DNK307 DXF307:DXG307 EHB307:EHC307 EQX307:EQY307 FAT307:FAU307 FKP307:FKQ307 FUL307:FUM307 GEH307:GEI307 GOD307:GOE307 GXZ307:GYA307 HHV307:HHW307 HRR307:HRS307 IBN307:IBO307 ILJ307:ILK307 IVF307:IVG307 JFB307:JFC307 JOX307:JOY307 JYT307:JYU307 KIP307:KIQ307 KSL307:KSM307 LCH307:LCI307 LMD307:LME307 LVZ307:LWA307 MFV307:MFW307 MPR307:MPS307 MZN307:MZO307 NJJ307:NJK307 NTF307:NTG307 ODB307:ODC307 OMX307:OMY307 OWT307:OWU307 PGP307:PGQ307 PQL307:PQM307 QAH307:QAI307 QKD307:QKE307 QTZ307:QUA307 RDV307:RDW307 RNR307:RNS307 RXN307:RXO307 SHJ307:SHK307 SRF307:SRG307 TBB307:TBC307 TKX307:TKY307 TUT307:TUU307 UEP307:UEQ307 UOL307:UOM307 UYH307:UYI307 VID307:VIE307 VRZ307:VSA307 WBV307:WBW307 WLR307:WLS307 WVN307:WVO307 G66186:H66186 JB66185:JC66185 SX66185:SY66185 ACT66185:ACU66185 AMP66185:AMQ66185 AWL66185:AWM66185 BGH66185:BGI66185 BQD66185:BQE66185 BZZ66185:CAA66185 CJV66185:CJW66185 CTR66185:CTS66185 DDN66185:DDO66185 DNJ66185:DNK66185 DXF66185:DXG66185 EHB66185:EHC66185 EQX66185:EQY66185 FAT66185:FAU66185 FKP66185:FKQ66185 FUL66185:FUM66185 GEH66185:GEI66185 GOD66185:GOE66185 GXZ66185:GYA66185 HHV66185:HHW66185 HRR66185:HRS66185 IBN66185:IBO66185 ILJ66185:ILK66185 IVF66185:IVG66185 JFB66185:JFC66185 JOX66185:JOY66185 JYT66185:JYU66185 KIP66185:KIQ66185 KSL66185:KSM66185 LCH66185:LCI66185 LMD66185:LME66185 LVZ66185:LWA66185 MFV66185:MFW66185 MPR66185:MPS66185 MZN66185:MZO66185 NJJ66185:NJK66185 NTF66185:NTG66185 ODB66185:ODC66185 OMX66185:OMY66185 OWT66185:OWU66185 PGP66185:PGQ66185 PQL66185:PQM66185 QAH66185:QAI66185 QKD66185:QKE66185 QTZ66185:QUA66185 RDV66185:RDW66185 RNR66185:RNS66185 RXN66185:RXO66185 SHJ66185:SHK66185 SRF66185:SRG66185 TBB66185:TBC66185 TKX66185:TKY66185 TUT66185:TUU66185 UEP66185:UEQ66185 UOL66185:UOM66185 UYH66185:UYI66185 VID66185:VIE66185 VRZ66185:VSA66185 WBV66185:WBW66185 WLR66185:WLS66185 WVN66185:WVO66185 G131722:H131722 JB131721:JC131721 SX131721:SY131721 ACT131721:ACU131721 AMP131721:AMQ131721 AWL131721:AWM131721 BGH131721:BGI131721 BQD131721:BQE131721 BZZ131721:CAA131721 CJV131721:CJW131721 CTR131721:CTS131721 DDN131721:DDO131721 DNJ131721:DNK131721 DXF131721:DXG131721 EHB131721:EHC131721 EQX131721:EQY131721 FAT131721:FAU131721 FKP131721:FKQ131721 FUL131721:FUM131721 GEH131721:GEI131721 GOD131721:GOE131721 GXZ131721:GYA131721 HHV131721:HHW131721 HRR131721:HRS131721 IBN131721:IBO131721 ILJ131721:ILK131721 IVF131721:IVG131721 JFB131721:JFC131721 JOX131721:JOY131721 JYT131721:JYU131721 KIP131721:KIQ131721 KSL131721:KSM131721 LCH131721:LCI131721 LMD131721:LME131721 LVZ131721:LWA131721 MFV131721:MFW131721 MPR131721:MPS131721 MZN131721:MZO131721 NJJ131721:NJK131721 NTF131721:NTG131721 ODB131721:ODC131721 OMX131721:OMY131721 OWT131721:OWU131721 PGP131721:PGQ131721 PQL131721:PQM131721 QAH131721:QAI131721 QKD131721:QKE131721 QTZ131721:QUA131721 RDV131721:RDW131721 RNR131721:RNS131721 RXN131721:RXO131721 SHJ131721:SHK131721 SRF131721:SRG131721 TBB131721:TBC131721 TKX131721:TKY131721 TUT131721:TUU131721 UEP131721:UEQ131721 UOL131721:UOM131721 UYH131721:UYI131721 VID131721:VIE131721 VRZ131721:VSA131721 WBV131721:WBW131721 WLR131721:WLS131721 WVN131721:WVO131721 G197258:H197258 JB197257:JC197257 SX197257:SY197257 ACT197257:ACU197257 AMP197257:AMQ197257 AWL197257:AWM197257 BGH197257:BGI197257 BQD197257:BQE197257 BZZ197257:CAA197257 CJV197257:CJW197257 CTR197257:CTS197257 DDN197257:DDO197257 DNJ197257:DNK197257 DXF197257:DXG197257 EHB197257:EHC197257 EQX197257:EQY197257 FAT197257:FAU197257 FKP197257:FKQ197257 FUL197257:FUM197257 GEH197257:GEI197257 GOD197257:GOE197257 GXZ197257:GYA197257 HHV197257:HHW197257 HRR197257:HRS197257 IBN197257:IBO197257 ILJ197257:ILK197257 IVF197257:IVG197257 JFB197257:JFC197257 JOX197257:JOY197257 JYT197257:JYU197257 KIP197257:KIQ197257 KSL197257:KSM197257 LCH197257:LCI197257 LMD197257:LME197257 LVZ197257:LWA197257 MFV197257:MFW197257 MPR197257:MPS197257 MZN197257:MZO197257 NJJ197257:NJK197257 NTF197257:NTG197257 ODB197257:ODC197257 OMX197257:OMY197257 OWT197257:OWU197257 PGP197257:PGQ197257 PQL197257:PQM197257 QAH197257:QAI197257 QKD197257:QKE197257 QTZ197257:QUA197257 RDV197257:RDW197257 RNR197257:RNS197257 RXN197257:RXO197257 SHJ197257:SHK197257 SRF197257:SRG197257 TBB197257:TBC197257 TKX197257:TKY197257 TUT197257:TUU197257 UEP197257:UEQ197257 UOL197257:UOM197257 UYH197257:UYI197257 VID197257:VIE197257 VRZ197257:VSA197257 WBV197257:WBW197257 WLR197257:WLS197257 WVN197257:WVO197257 G262794:H262794 JB262793:JC262793 SX262793:SY262793 ACT262793:ACU262793 AMP262793:AMQ262793 AWL262793:AWM262793 BGH262793:BGI262793 BQD262793:BQE262793 BZZ262793:CAA262793 CJV262793:CJW262793 CTR262793:CTS262793 DDN262793:DDO262793 DNJ262793:DNK262793 DXF262793:DXG262793 EHB262793:EHC262793 EQX262793:EQY262793 FAT262793:FAU262793 FKP262793:FKQ262793 FUL262793:FUM262793 GEH262793:GEI262793 GOD262793:GOE262793 GXZ262793:GYA262793 HHV262793:HHW262793 HRR262793:HRS262793 IBN262793:IBO262793 ILJ262793:ILK262793 IVF262793:IVG262793 JFB262793:JFC262793 JOX262793:JOY262793 JYT262793:JYU262793 KIP262793:KIQ262793 KSL262793:KSM262793 LCH262793:LCI262793 LMD262793:LME262793 LVZ262793:LWA262793 MFV262793:MFW262793 MPR262793:MPS262793 MZN262793:MZO262793 NJJ262793:NJK262793 NTF262793:NTG262793 ODB262793:ODC262793 OMX262793:OMY262793 OWT262793:OWU262793 PGP262793:PGQ262793 PQL262793:PQM262793 QAH262793:QAI262793 QKD262793:QKE262793 QTZ262793:QUA262793 RDV262793:RDW262793 RNR262793:RNS262793 RXN262793:RXO262793 SHJ262793:SHK262793 SRF262793:SRG262793 TBB262793:TBC262793 TKX262793:TKY262793 TUT262793:TUU262793 UEP262793:UEQ262793 UOL262793:UOM262793 UYH262793:UYI262793 VID262793:VIE262793 VRZ262793:VSA262793 WBV262793:WBW262793 WLR262793:WLS262793 WVN262793:WVO262793 G328330:H328330 JB328329:JC328329 SX328329:SY328329 ACT328329:ACU328329 AMP328329:AMQ328329 AWL328329:AWM328329 BGH328329:BGI328329 BQD328329:BQE328329 BZZ328329:CAA328329 CJV328329:CJW328329 CTR328329:CTS328329 DDN328329:DDO328329 DNJ328329:DNK328329 DXF328329:DXG328329 EHB328329:EHC328329 EQX328329:EQY328329 FAT328329:FAU328329 FKP328329:FKQ328329 FUL328329:FUM328329 GEH328329:GEI328329 GOD328329:GOE328329 GXZ328329:GYA328329 HHV328329:HHW328329 HRR328329:HRS328329 IBN328329:IBO328329 ILJ328329:ILK328329 IVF328329:IVG328329 JFB328329:JFC328329 JOX328329:JOY328329 JYT328329:JYU328329 KIP328329:KIQ328329 KSL328329:KSM328329 LCH328329:LCI328329 LMD328329:LME328329 LVZ328329:LWA328329 MFV328329:MFW328329 MPR328329:MPS328329 MZN328329:MZO328329 NJJ328329:NJK328329 NTF328329:NTG328329 ODB328329:ODC328329 OMX328329:OMY328329 OWT328329:OWU328329 PGP328329:PGQ328329 PQL328329:PQM328329 QAH328329:QAI328329 QKD328329:QKE328329 QTZ328329:QUA328329 RDV328329:RDW328329 RNR328329:RNS328329 RXN328329:RXO328329 SHJ328329:SHK328329 SRF328329:SRG328329 TBB328329:TBC328329 TKX328329:TKY328329 TUT328329:TUU328329 UEP328329:UEQ328329 UOL328329:UOM328329 UYH328329:UYI328329 VID328329:VIE328329 VRZ328329:VSA328329 WBV328329:WBW328329 WLR328329:WLS328329 WVN328329:WVO328329 G393866:H393866 JB393865:JC393865 SX393865:SY393865 ACT393865:ACU393865 AMP393865:AMQ393865 AWL393865:AWM393865 BGH393865:BGI393865 BQD393865:BQE393865 BZZ393865:CAA393865 CJV393865:CJW393865 CTR393865:CTS393865 DDN393865:DDO393865 DNJ393865:DNK393865 DXF393865:DXG393865 EHB393865:EHC393865 EQX393865:EQY393865 FAT393865:FAU393865 FKP393865:FKQ393865 FUL393865:FUM393865 GEH393865:GEI393865 GOD393865:GOE393865 GXZ393865:GYA393865 HHV393865:HHW393865 HRR393865:HRS393865 IBN393865:IBO393865 ILJ393865:ILK393865 IVF393865:IVG393865 JFB393865:JFC393865 JOX393865:JOY393865 JYT393865:JYU393865 KIP393865:KIQ393865 KSL393865:KSM393865 LCH393865:LCI393865 LMD393865:LME393865 LVZ393865:LWA393865 MFV393865:MFW393865 MPR393865:MPS393865 MZN393865:MZO393865 NJJ393865:NJK393865 NTF393865:NTG393865 ODB393865:ODC393865 OMX393865:OMY393865 OWT393865:OWU393865 PGP393865:PGQ393865 PQL393865:PQM393865 QAH393865:QAI393865 QKD393865:QKE393865 QTZ393865:QUA393865 RDV393865:RDW393865 RNR393865:RNS393865 RXN393865:RXO393865 SHJ393865:SHK393865 SRF393865:SRG393865 TBB393865:TBC393865 TKX393865:TKY393865 TUT393865:TUU393865 UEP393865:UEQ393865 UOL393865:UOM393865 UYH393865:UYI393865 VID393865:VIE393865 VRZ393865:VSA393865 WBV393865:WBW393865 WLR393865:WLS393865 WVN393865:WVO393865 G459402:H459402 JB459401:JC459401 SX459401:SY459401 ACT459401:ACU459401 AMP459401:AMQ459401 AWL459401:AWM459401 BGH459401:BGI459401 BQD459401:BQE459401 BZZ459401:CAA459401 CJV459401:CJW459401 CTR459401:CTS459401 DDN459401:DDO459401 DNJ459401:DNK459401 DXF459401:DXG459401 EHB459401:EHC459401 EQX459401:EQY459401 FAT459401:FAU459401 FKP459401:FKQ459401 FUL459401:FUM459401 GEH459401:GEI459401 GOD459401:GOE459401 GXZ459401:GYA459401 HHV459401:HHW459401 HRR459401:HRS459401 IBN459401:IBO459401 ILJ459401:ILK459401 IVF459401:IVG459401 JFB459401:JFC459401 JOX459401:JOY459401 JYT459401:JYU459401 KIP459401:KIQ459401 KSL459401:KSM459401 LCH459401:LCI459401 LMD459401:LME459401 LVZ459401:LWA459401 MFV459401:MFW459401 MPR459401:MPS459401 MZN459401:MZO459401 NJJ459401:NJK459401 NTF459401:NTG459401 ODB459401:ODC459401 OMX459401:OMY459401 OWT459401:OWU459401 PGP459401:PGQ459401 PQL459401:PQM459401 QAH459401:QAI459401 QKD459401:QKE459401 QTZ459401:QUA459401 RDV459401:RDW459401 RNR459401:RNS459401 RXN459401:RXO459401 SHJ459401:SHK459401 SRF459401:SRG459401 TBB459401:TBC459401 TKX459401:TKY459401 TUT459401:TUU459401 UEP459401:UEQ459401 UOL459401:UOM459401 UYH459401:UYI459401 VID459401:VIE459401 VRZ459401:VSA459401 WBV459401:WBW459401 WLR459401:WLS459401 WVN459401:WVO459401 G524938:H524938 JB524937:JC524937 SX524937:SY524937 ACT524937:ACU524937 AMP524937:AMQ524937 AWL524937:AWM524937 BGH524937:BGI524937 BQD524937:BQE524937 BZZ524937:CAA524937 CJV524937:CJW524937 CTR524937:CTS524937 DDN524937:DDO524937 DNJ524937:DNK524937 DXF524937:DXG524937 EHB524937:EHC524937 EQX524937:EQY524937 FAT524937:FAU524937 FKP524937:FKQ524937 FUL524937:FUM524937 GEH524937:GEI524937 GOD524937:GOE524937 GXZ524937:GYA524937 HHV524937:HHW524937 HRR524937:HRS524937 IBN524937:IBO524937 ILJ524937:ILK524937 IVF524937:IVG524937 JFB524937:JFC524937 JOX524937:JOY524937 JYT524937:JYU524937 KIP524937:KIQ524937 KSL524937:KSM524937 LCH524937:LCI524937 LMD524937:LME524937 LVZ524937:LWA524937 MFV524937:MFW524937 MPR524937:MPS524937 MZN524937:MZO524937 NJJ524937:NJK524937 NTF524937:NTG524937 ODB524937:ODC524937 OMX524937:OMY524937 OWT524937:OWU524937 PGP524937:PGQ524937 PQL524937:PQM524937 QAH524937:QAI524937 QKD524937:QKE524937 QTZ524937:QUA524937 RDV524937:RDW524937 RNR524937:RNS524937 RXN524937:RXO524937 SHJ524937:SHK524937 SRF524937:SRG524937 TBB524937:TBC524937 TKX524937:TKY524937 TUT524937:TUU524937 UEP524937:UEQ524937 UOL524937:UOM524937 UYH524937:UYI524937 VID524937:VIE524937 VRZ524937:VSA524937 WBV524937:WBW524937 WLR524937:WLS524937 WVN524937:WVO524937 G590474:H590474 JB590473:JC590473 SX590473:SY590473 ACT590473:ACU590473 AMP590473:AMQ590473 AWL590473:AWM590473 BGH590473:BGI590473 BQD590473:BQE590473 BZZ590473:CAA590473 CJV590473:CJW590473 CTR590473:CTS590473 DDN590473:DDO590473 DNJ590473:DNK590473 DXF590473:DXG590473 EHB590473:EHC590473 EQX590473:EQY590473 FAT590473:FAU590473 FKP590473:FKQ590473 FUL590473:FUM590473 GEH590473:GEI590473 GOD590473:GOE590473 GXZ590473:GYA590473 HHV590473:HHW590473 HRR590473:HRS590473 IBN590473:IBO590473 ILJ590473:ILK590473 IVF590473:IVG590473 JFB590473:JFC590473 JOX590473:JOY590473 JYT590473:JYU590473 KIP590473:KIQ590473 KSL590473:KSM590473 LCH590473:LCI590473 LMD590473:LME590473 LVZ590473:LWA590473 MFV590473:MFW590473 MPR590473:MPS590473 MZN590473:MZO590473 NJJ590473:NJK590473 NTF590473:NTG590473 ODB590473:ODC590473 OMX590473:OMY590473 OWT590473:OWU590473 PGP590473:PGQ590473 PQL590473:PQM590473 QAH590473:QAI590473 QKD590473:QKE590473 QTZ590473:QUA590473 RDV590473:RDW590473 RNR590473:RNS590473 RXN590473:RXO590473 SHJ590473:SHK590473 SRF590473:SRG590473 TBB590473:TBC590473 TKX590473:TKY590473 TUT590473:TUU590473 UEP590473:UEQ590473 UOL590473:UOM590473 UYH590473:UYI590473 VID590473:VIE590473 VRZ590473:VSA590473 WBV590473:WBW590473 WLR590473:WLS590473 WVN590473:WVO590473 G656010:H656010 JB656009:JC656009 SX656009:SY656009 ACT656009:ACU656009 AMP656009:AMQ656009 AWL656009:AWM656009 BGH656009:BGI656009 BQD656009:BQE656009 BZZ656009:CAA656009 CJV656009:CJW656009 CTR656009:CTS656009 DDN656009:DDO656009 DNJ656009:DNK656009 DXF656009:DXG656009 EHB656009:EHC656009 EQX656009:EQY656009 FAT656009:FAU656009 FKP656009:FKQ656009 FUL656009:FUM656009 GEH656009:GEI656009 GOD656009:GOE656009 GXZ656009:GYA656009 HHV656009:HHW656009 HRR656009:HRS656009 IBN656009:IBO656009 ILJ656009:ILK656009 IVF656009:IVG656009 JFB656009:JFC656009 JOX656009:JOY656009 JYT656009:JYU656009 KIP656009:KIQ656009 KSL656009:KSM656009 LCH656009:LCI656009 LMD656009:LME656009 LVZ656009:LWA656009 MFV656009:MFW656009 MPR656009:MPS656009 MZN656009:MZO656009 NJJ656009:NJK656009 NTF656009:NTG656009 ODB656009:ODC656009 OMX656009:OMY656009 OWT656009:OWU656009 PGP656009:PGQ656009 PQL656009:PQM656009 QAH656009:QAI656009 QKD656009:QKE656009 QTZ656009:QUA656009 RDV656009:RDW656009 RNR656009:RNS656009 RXN656009:RXO656009 SHJ656009:SHK656009 SRF656009:SRG656009 TBB656009:TBC656009 TKX656009:TKY656009 TUT656009:TUU656009 UEP656009:UEQ656009 UOL656009:UOM656009 UYH656009:UYI656009 VID656009:VIE656009 VRZ656009:VSA656009 WBV656009:WBW656009 WLR656009:WLS656009 WVN656009:WVO656009 G721546:H721546 JB721545:JC721545 SX721545:SY721545 ACT721545:ACU721545 AMP721545:AMQ721545 AWL721545:AWM721545 BGH721545:BGI721545 BQD721545:BQE721545 BZZ721545:CAA721545 CJV721545:CJW721545 CTR721545:CTS721545 DDN721545:DDO721545 DNJ721545:DNK721545 DXF721545:DXG721545 EHB721545:EHC721545 EQX721545:EQY721545 FAT721545:FAU721545 FKP721545:FKQ721545 FUL721545:FUM721545 GEH721545:GEI721545 GOD721545:GOE721545 GXZ721545:GYA721545 HHV721545:HHW721545 HRR721545:HRS721545 IBN721545:IBO721545 ILJ721545:ILK721545 IVF721545:IVG721545 JFB721545:JFC721545 JOX721545:JOY721545 JYT721545:JYU721545 KIP721545:KIQ721545 KSL721545:KSM721545 LCH721545:LCI721545 LMD721545:LME721545 LVZ721545:LWA721545 MFV721545:MFW721545 MPR721545:MPS721545 MZN721545:MZO721545 NJJ721545:NJK721545 NTF721545:NTG721545 ODB721545:ODC721545 OMX721545:OMY721545 OWT721545:OWU721545 PGP721545:PGQ721545 PQL721545:PQM721545 QAH721545:QAI721545 QKD721545:QKE721545 QTZ721545:QUA721545 RDV721545:RDW721545 RNR721545:RNS721545 RXN721545:RXO721545 SHJ721545:SHK721545 SRF721545:SRG721545 TBB721545:TBC721545 TKX721545:TKY721545 TUT721545:TUU721545 UEP721545:UEQ721545 UOL721545:UOM721545 UYH721545:UYI721545 VID721545:VIE721545 VRZ721545:VSA721545 WBV721545:WBW721545 WLR721545:WLS721545 WVN721545:WVO721545 G787082:H787082 JB787081:JC787081 SX787081:SY787081 ACT787081:ACU787081 AMP787081:AMQ787081 AWL787081:AWM787081 BGH787081:BGI787081 BQD787081:BQE787081 BZZ787081:CAA787081 CJV787081:CJW787081 CTR787081:CTS787081 DDN787081:DDO787081 DNJ787081:DNK787081 DXF787081:DXG787081 EHB787081:EHC787081 EQX787081:EQY787081 FAT787081:FAU787081 FKP787081:FKQ787081 FUL787081:FUM787081 GEH787081:GEI787081 GOD787081:GOE787081 GXZ787081:GYA787081 HHV787081:HHW787081 HRR787081:HRS787081 IBN787081:IBO787081 ILJ787081:ILK787081 IVF787081:IVG787081 JFB787081:JFC787081 JOX787081:JOY787081 JYT787081:JYU787081 KIP787081:KIQ787081 KSL787081:KSM787081 LCH787081:LCI787081 LMD787081:LME787081 LVZ787081:LWA787081 MFV787081:MFW787081 MPR787081:MPS787081 MZN787081:MZO787081 NJJ787081:NJK787081 NTF787081:NTG787081 ODB787081:ODC787081 OMX787081:OMY787081 OWT787081:OWU787081 PGP787081:PGQ787081 PQL787081:PQM787081 QAH787081:QAI787081 QKD787081:QKE787081 QTZ787081:QUA787081 RDV787081:RDW787081 RNR787081:RNS787081 RXN787081:RXO787081 SHJ787081:SHK787081 SRF787081:SRG787081 TBB787081:TBC787081 TKX787081:TKY787081 TUT787081:TUU787081 UEP787081:UEQ787081 UOL787081:UOM787081 UYH787081:UYI787081 VID787081:VIE787081 VRZ787081:VSA787081 WBV787081:WBW787081 WLR787081:WLS787081 WVN787081:WVO787081 G852618:H852618 JB852617:JC852617 SX852617:SY852617 ACT852617:ACU852617 AMP852617:AMQ852617 AWL852617:AWM852617 BGH852617:BGI852617 BQD852617:BQE852617 BZZ852617:CAA852617 CJV852617:CJW852617 CTR852617:CTS852617 DDN852617:DDO852617 DNJ852617:DNK852617 DXF852617:DXG852617 EHB852617:EHC852617 EQX852617:EQY852617 FAT852617:FAU852617 FKP852617:FKQ852617 FUL852617:FUM852617 GEH852617:GEI852617 GOD852617:GOE852617 GXZ852617:GYA852617 HHV852617:HHW852617 HRR852617:HRS852617 IBN852617:IBO852617 ILJ852617:ILK852617 IVF852617:IVG852617 JFB852617:JFC852617 JOX852617:JOY852617 JYT852617:JYU852617 KIP852617:KIQ852617 KSL852617:KSM852617 LCH852617:LCI852617 LMD852617:LME852617 LVZ852617:LWA852617 MFV852617:MFW852617 MPR852617:MPS852617 MZN852617:MZO852617 NJJ852617:NJK852617 NTF852617:NTG852617 ODB852617:ODC852617 OMX852617:OMY852617 OWT852617:OWU852617 PGP852617:PGQ852617 PQL852617:PQM852617 QAH852617:QAI852617 QKD852617:QKE852617 QTZ852617:QUA852617 RDV852617:RDW852617 RNR852617:RNS852617 RXN852617:RXO852617 SHJ852617:SHK852617 SRF852617:SRG852617 TBB852617:TBC852617 TKX852617:TKY852617 TUT852617:TUU852617 UEP852617:UEQ852617 UOL852617:UOM852617 UYH852617:UYI852617 VID852617:VIE852617 VRZ852617:VSA852617 WBV852617:WBW852617 WLR852617:WLS852617 WVN852617:WVO852617 G918154:H918154 JB918153:JC918153 SX918153:SY918153 ACT918153:ACU918153 AMP918153:AMQ918153 AWL918153:AWM918153 BGH918153:BGI918153 BQD918153:BQE918153 BZZ918153:CAA918153 CJV918153:CJW918153 CTR918153:CTS918153 DDN918153:DDO918153 DNJ918153:DNK918153 DXF918153:DXG918153 EHB918153:EHC918153 EQX918153:EQY918153 FAT918153:FAU918153 FKP918153:FKQ918153 FUL918153:FUM918153 GEH918153:GEI918153 GOD918153:GOE918153 GXZ918153:GYA918153 HHV918153:HHW918153 HRR918153:HRS918153 IBN918153:IBO918153 ILJ918153:ILK918153 IVF918153:IVG918153 JFB918153:JFC918153 JOX918153:JOY918153 JYT918153:JYU918153 KIP918153:KIQ918153 KSL918153:KSM918153 LCH918153:LCI918153 LMD918153:LME918153 LVZ918153:LWA918153 MFV918153:MFW918153 MPR918153:MPS918153 MZN918153:MZO918153 NJJ918153:NJK918153 NTF918153:NTG918153 ODB918153:ODC918153 OMX918153:OMY918153 OWT918153:OWU918153 PGP918153:PGQ918153 PQL918153:PQM918153 QAH918153:QAI918153 QKD918153:QKE918153 QTZ918153:QUA918153 RDV918153:RDW918153 RNR918153:RNS918153 RXN918153:RXO918153 SHJ918153:SHK918153 SRF918153:SRG918153 TBB918153:TBC918153 TKX918153:TKY918153 TUT918153:TUU918153 UEP918153:UEQ918153 UOL918153:UOM918153 UYH918153:UYI918153 VID918153:VIE918153 VRZ918153:VSA918153 WBV918153:WBW918153 WLR918153:WLS918153 WVN918153:WVO918153 G983690:H983690 JB983689:JC983689 SX983689:SY983689 ACT983689:ACU983689 AMP983689:AMQ983689 AWL983689:AWM983689 BGH983689:BGI983689 BQD983689:BQE983689 BZZ983689:CAA983689 CJV983689:CJW983689 CTR983689:CTS983689 DDN983689:DDO983689 DNJ983689:DNK983689 DXF983689:DXG983689 EHB983689:EHC983689 EQX983689:EQY983689 FAT983689:FAU983689 FKP983689:FKQ983689 FUL983689:FUM983689 GEH983689:GEI983689 GOD983689:GOE983689 GXZ983689:GYA983689 HHV983689:HHW983689 HRR983689:HRS983689 IBN983689:IBO983689 ILJ983689:ILK983689 IVF983689:IVG983689 JFB983689:JFC983689 JOX983689:JOY983689 JYT983689:JYU983689 KIP983689:KIQ983689 KSL983689:KSM983689 LCH983689:LCI983689 LMD983689:LME983689 LVZ983689:LWA983689 MFV983689:MFW983689 MPR983689:MPS983689 MZN983689:MZO983689 NJJ983689:NJK983689 NTF983689:NTG983689 ODB983689:ODC983689 OMX983689:OMY983689 OWT983689:OWU983689 PGP983689:PGQ983689 PQL983689:PQM983689 QAH983689:QAI983689 QKD983689:QKE983689 QTZ983689:QUA983689 RDV983689:RDW983689 RNR983689:RNS983689 RXN983689:RXO983689 SHJ983689:SHK983689 SRF983689:SRG983689 TBB983689:TBC983689 TKX983689:TKY983689 TUT983689:TUU983689 UEP983689:UEQ983689 UOL983689:UOM983689 UYH983689:UYI983689 VID983689:VIE983689 VRZ983689:VSA983689 WBV983689:WBW983689 WLR983689:WLS983689 WVN983689:WVO983689 G309:H311 JB309:JC311 SX309:SY311 ACT309:ACU311 AMP309:AMQ311 AWL309:AWM311 BGH309:BGI311 BQD309:BQE311 BZZ309:CAA311 CJV309:CJW311 CTR309:CTS311 DDN309:DDO311 DNJ309:DNK311 DXF309:DXG311 EHB309:EHC311 EQX309:EQY311 FAT309:FAU311 FKP309:FKQ311 FUL309:FUM311 GEH309:GEI311 GOD309:GOE311 GXZ309:GYA311 HHV309:HHW311 HRR309:HRS311 IBN309:IBO311 ILJ309:ILK311 IVF309:IVG311 JFB309:JFC311 JOX309:JOY311 JYT309:JYU311 KIP309:KIQ311 KSL309:KSM311 LCH309:LCI311 LMD309:LME311 LVZ309:LWA311 MFV309:MFW311 MPR309:MPS311 MZN309:MZO311 NJJ309:NJK311 NTF309:NTG311 ODB309:ODC311 OMX309:OMY311 OWT309:OWU311 PGP309:PGQ311 PQL309:PQM311 QAH309:QAI311 QKD309:QKE311 QTZ309:QUA311 RDV309:RDW311 RNR309:RNS311 RXN309:RXO311 SHJ309:SHK311 SRF309:SRG311 TBB309:TBC311 TKX309:TKY311 TUT309:TUU311 UEP309:UEQ311 UOL309:UOM311 UYH309:UYI311 VID309:VIE311 VRZ309:VSA311 WBV309:WBW311 WLR309:WLS311 WVN309:WVO311 G66188:H66190 JB66187:JC66189 SX66187:SY66189 ACT66187:ACU66189 AMP66187:AMQ66189 AWL66187:AWM66189 BGH66187:BGI66189 BQD66187:BQE66189 BZZ66187:CAA66189 CJV66187:CJW66189 CTR66187:CTS66189 DDN66187:DDO66189 DNJ66187:DNK66189 DXF66187:DXG66189 EHB66187:EHC66189 EQX66187:EQY66189 FAT66187:FAU66189 FKP66187:FKQ66189 FUL66187:FUM66189 GEH66187:GEI66189 GOD66187:GOE66189 GXZ66187:GYA66189 HHV66187:HHW66189 HRR66187:HRS66189 IBN66187:IBO66189 ILJ66187:ILK66189 IVF66187:IVG66189 JFB66187:JFC66189 JOX66187:JOY66189 JYT66187:JYU66189 KIP66187:KIQ66189 KSL66187:KSM66189 LCH66187:LCI66189 LMD66187:LME66189 LVZ66187:LWA66189 MFV66187:MFW66189 MPR66187:MPS66189 MZN66187:MZO66189 NJJ66187:NJK66189 NTF66187:NTG66189 ODB66187:ODC66189 OMX66187:OMY66189 OWT66187:OWU66189 PGP66187:PGQ66189 PQL66187:PQM66189 QAH66187:QAI66189 QKD66187:QKE66189 QTZ66187:QUA66189 RDV66187:RDW66189 RNR66187:RNS66189 RXN66187:RXO66189 SHJ66187:SHK66189 SRF66187:SRG66189 TBB66187:TBC66189 TKX66187:TKY66189 TUT66187:TUU66189 UEP66187:UEQ66189 UOL66187:UOM66189 UYH66187:UYI66189 VID66187:VIE66189 VRZ66187:VSA66189 WBV66187:WBW66189 WLR66187:WLS66189 WVN66187:WVO66189 G131724:H131726 JB131723:JC131725 SX131723:SY131725 ACT131723:ACU131725 AMP131723:AMQ131725 AWL131723:AWM131725 BGH131723:BGI131725 BQD131723:BQE131725 BZZ131723:CAA131725 CJV131723:CJW131725 CTR131723:CTS131725 DDN131723:DDO131725 DNJ131723:DNK131725 DXF131723:DXG131725 EHB131723:EHC131725 EQX131723:EQY131725 FAT131723:FAU131725 FKP131723:FKQ131725 FUL131723:FUM131725 GEH131723:GEI131725 GOD131723:GOE131725 GXZ131723:GYA131725 HHV131723:HHW131725 HRR131723:HRS131725 IBN131723:IBO131725 ILJ131723:ILK131725 IVF131723:IVG131725 JFB131723:JFC131725 JOX131723:JOY131725 JYT131723:JYU131725 KIP131723:KIQ131725 KSL131723:KSM131725 LCH131723:LCI131725 LMD131723:LME131725 LVZ131723:LWA131725 MFV131723:MFW131725 MPR131723:MPS131725 MZN131723:MZO131725 NJJ131723:NJK131725 NTF131723:NTG131725 ODB131723:ODC131725 OMX131723:OMY131725 OWT131723:OWU131725 PGP131723:PGQ131725 PQL131723:PQM131725 QAH131723:QAI131725 QKD131723:QKE131725 QTZ131723:QUA131725 RDV131723:RDW131725 RNR131723:RNS131725 RXN131723:RXO131725 SHJ131723:SHK131725 SRF131723:SRG131725 TBB131723:TBC131725 TKX131723:TKY131725 TUT131723:TUU131725 UEP131723:UEQ131725 UOL131723:UOM131725 UYH131723:UYI131725 VID131723:VIE131725 VRZ131723:VSA131725 WBV131723:WBW131725 WLR131723:WLS131725 WVN131723:WVO131725 G197260:H197262 JB197259:JC197261 SX197259:SY197261 ACT197259:ACU197261 AMP197259:AMQ197261 AWL197259:AWM197261 BGH197259:BGI197261 BQD197259:BQE197261 BZZ197259:CAA197261 CJV197259:CJW197261 CTR197259:CTS197261 DDN197259:DDO197261 DNJ197259:DNK197261 DXF197259:DXG197261 EHB197259:EHC197261 EQX197259:EQY197261 FAT197259:FAU197261 FKP197259:FKQ197261 FUL197259:FUM197261 GEH197259:GEI197261 GOD197259:GOE197261 GXZ197259:GYA197261 HHV197259:HHW197261 HRR197259:HRS197261 IBN197259:IBO197261 ILJ197259:ILK197261 IVF197259:IVG197261 JFB197259:JFC197261 JOX197259:JOY197261 JYT197259:JYU197261 KIP197259:KIQ197261 KSL197259:KSM197261 LCH197259:LCI197261 LMD197259:LME197261 LVZ197259:LWA197261 MFV197259:MFW197261 MPR197259:MPS197261 MZN197259:MZO197261 NJJ197259:NJK197261 NTF197259:NTG197261 ODB197259:ODC197261 OMX197259:OMY197261 OWT197259:OWU197261 PGP197259:PGQ197261 PQL197259:PQM197261 QAH197259:QAI197261 QKD197259:QKE197261 QTZ197259:QUA197261 RDV197259:RDW197261 RNR197259:RNS197261 RXN197259:RXO197261 SHJ197259:SHK197261 SRF197259:SRG197261 TBB197259:TBC197261 TKX197259:TKY197261 TUT197259:TUU197261 UEP197259:UEQ197261 UOL197259:UOM197261 UYH197259:UYI197261 VID197259:VIE197261 VRZ197259:VSA197261 WBV197259:WBW197261 WLR197259:WLS197261 WVN197259:WVO197261 G262796:H262798 JB262795:JC262797 SX262795:SY262797 ACT262795:ACU262797 AMP262795:AMQ262797 AWL262795:AWM262797 BGH262795:BGI262797 BQD262795:BQE262797 BZZ262795:CAA262797 CJV262795:CJW262797 CTR262795:CTS262797 DDN262795:DDO262797 DNJ262795:DNK262797 DXF262795:DXG262797 EHB262795:EHC262797 EQX262795:EQY262797 FAT262795:FAU262797 FKP262795:FKQ262797 FUL262795:FUM262797 GEH262795:GEI262797 GOD262795:GOE262797 GXZ262795:GYA262797 HHV262795:HHW262797 HRR262795:HRS262797 IBN262795:IBO262797 ILJ262795:ILK262797 IVF262795:IVG262797 JFB262795:JFC262797 JOX262795:JOY262797 JYT262795:JYU262797 KIP262795:KIQ262797 KSL262795:KSM262797 LCH262795:LCI262797 LMD262795:LME262797 LVZ262795:LWA262797 MFV262795:MFW262797 MPR262795:MPS262797 MZN262795:MZO262797 NJJ262795:NJK262797 NTF262795:NTG262797 ODB262795:ODC262797 OMX262795:OMY262797 OWT262795:OWU262797 PGP262795:PGQ262797 PQL262795:PQM262797 QAH262795:QAI262797 QKD262795:QKE262797 QTZ262795:QUA262797 RDV262795:RDW262797 RNR262795:RNS262797 RXN262795:RXO262797 SHJ262795:SHK262797 SRF262795:SRG262797 TBB262795:TBC262797 TKX262795:TKY262797 TUT262795:TUU262797 UEP262795:UEQ262797 UOL262795:UOM262797 UYH262795:UYI262797 VID262795:VIE262797 VRZ262795:VSA262797 WBV262795:WBW262797 WLR262795:WLS262797 WVN262795:WVO262797 G328332:H328334 JB328331:JC328333 SX328331:SY328333 ACT328331:ACU328333 AMP328331:AMQ328333 AWL328331:AWM328333 BGH328331:BGI328333 BQD328331:BQE328333 BZZ328331:CAA328333 CJV328331:CJW328333 CTR328331:CTS328333 DDN328331:DDO328333 DNJ328331:DNK328333 DXF328331:DXG328333 EHB328331:EHC328333 EQX328331:EQY328333 FAT328331:FAU328333 FKP328331:FKQ328333 FUL328331:FUM328333 GEH328331:GEI328333 GOD328331:GOE328333 GXZ328331:GYA328333 HHV328331:HHW328333 HRR328331:HRS328333 IBN328331:IBO328333 ILJ328331:ILK328333 IVF328331:IVG328333 JFB328331:JFC328333 JOX328331:JOY328333 JYT328331:JYU328333 KIP328331:KIQ328333 KSL328331:KSM328333 LCH328331:LCI328333 LMD328331:LME328333 LVZ328331:LWA328333 MFV328331:MFW328333 MPR328331:MPS328333 MZN328331:MZO328333 NJJ328331:NJK328333 NTF328331:NTG328333 ODB328331:ODC328333 OMX328331:OMY328333 OWT328331:OWU328333 PGP328331:PGQ328333 PQL328331:PQM328333 QAH328331:QAI328333 QKD328331:QKE328333 QTZ328331:QUA328333 RDV328331:RDW328333 RNR328331:RNS328333 RXN328331:RXO328333 SHJ328331:SHK328333 SRF328331:SRG328333 TBB328331:TBC328333 TKX328331:TKY328333 TUT328331:TUU328333 UEP328331:UEQ328333 UOL328331:UOM328333 UYH328331:UYI328333 VID328331:VIE328333 VRZ328331:VSA328333 WBV328331:WBW328333 WLR328331:WLS328333 WVN328331:WVO328333 G393868:H393870 JB393867:JC393869 SX393867:SY393869 ACT393867:ACU393869 AMP393867:AMQ393869 AWL393867:AWM393869 BGH393867:BGI393869 BQD393867:BQE393869 BZZ393867:CAA393869 CJV393867:CJW393869 CTR393867:CTS393869 DDN393867:DDO393869 DNJ393867:DNK393869 DXF393867:DXG393869 EHB393867:EHC393869 EQX393867:EQY393869 FAT393867:FAU393869 FKP393867:FKQ393869 FUL393867:FUM393869 GEH393867:GEI393869 GOD393867:GOE393869 GXZ393867:GYA393869 HHV393867:HHW393869 HRR393867:HRS393869 IBN393867:IBO393869 ILJ393867:ILK393869 IVF393867:IVG393869 JFB393867:JFC393869 JOX393867:JOY393869 JYT393867:JYU393869 KIP393867:KIQ393869 KSL393867:KSM393869 LCH393867:LCI393869 LMD393867:LME393869 LVZ393867:LWA393869 MFV393867:MFW393869 MPR393867:MPS393869 MZN393867:MZO393869 NJJ393867:NJK393869 NTF393867:NTG393869 ODB393867:ODC393869 OMX393867:OMY393869 OWT393867:OWU393869 PGP393867:PGQ393869 PQL393867:PQM393869 QAH393867:QAI393869 QKD393867:QKE393869 QTZ393867:QUA393869 RDV393867:RDW393869 RNR393867:RNS393869 RXN393867:RXO393869 SHJ393867:SHK393869 SRF393867:SRG393869 TBB393867:TBC393869 TKX393867:TKY393869 TUT393867:TUU393869 UEP393867:UEQ393869 UOL393867:UOM393869 UYH393867:UYI393869 VID393867:VIE393869 VRZ393867:VSA393869 WBV393867:WBW393869 WLR393867:WLS393869 WVN393867:WVO393869 G459404:H459406 JB459403:JC459405 SX459403:SY459405 ACT459403:ACU459405 AMP459403:AMQ459405 AWL459403:AWM459405 BGH459403:BGI459405 BQD459403:BQE459405 BZZ459403:CAA459405 CJV459403:CJW459405 CTR459403:CTS459405 DDN459403:DDO459405 DNJ459403:DNK459405 DXF459403:DXG459405 EHB459403:EHC459405 EQX459403:EQY459405 FAT459403:FAU459405 FKP459403:FKQ459405 FUL459403:FUM459405 GEH459403:GEI459405 GOD459403:GOE459405 GXZ459403:GYA459405 HHV459403:HHW459405 HRR459403:HRS459405 IBN459403:IBO459405 ILJ459403:ILK459405 IVF459403:IVG459405 JFB459403:JFC459405 JOX459403:JOY459405 JYT459403:JYU459405 KIP459403:KIQ459405 KSL459403:KSM459405 LCH459403:LCI459405 LMD459403:LME459405 LVZ459403:LWA459405 MFV459403:MFW459405 MPR459403:MPS459405 MZN459403:MZO459405 NJJ459403:NJK459405 NTF459403:NTG459405 ODB459403:ODC459405 OMX459403:OMY459405 OWT459403:OWU459405 PGP459403:PGQ459405 PQL459403:PQM459405 QAH459403:QAI459405 QKD459403:QKE459405 QTZ459403:QUA459405 RDV459403:RDW459405 RNR459403:RNS459405 RXN459403:RXO459405 SHJ459403:SHK459405 SRF459403:SRG459405 TBB459403:TBC459405 TKX459403:TKY459405 TUT459403:TUU459405 UEP459403:UEQ459405 UOL459403:UOM459405 UYH459403:UYI459405 VID459403:VIE459405 VRZ459403:VSA459405 WBV459403:WBW459405 WLR459403:WLS459405 WVN459403:WVO459405 G524940:H524942 JB524939:JC524941 SX524939:SY524941 ACT524939:ACU524941 AMP524939:AMQ524941 AWL524939:AWM524941 BGH524939:BGI524941 BQD524939:BQE524941 BZZ524939:CAA524941 CJV524939:CJW524941 CTR524939:CTS524941 DDN524939:DDO524941 DNJ524939:DNK524941 DXF524939:DXG524941 EHB524939:EHC524941 EQX524939:EQY524941 FAT524939:FAU524941 FKP524939:FKQ524941 FUL524939:FUM524941 GEH524939:GEI524941 GOD524939:GOE524941 GXZ524939:GYA524941 HHV524939:HHW524941 HRR524939:HRS524941 IBN524939:IBO524941 ILJ524939:ILK524941 IVF524939:IVG524941 JFB524939:JFC524941 JOX524939:JOY524941 JYT524939:JYU524941 KIP524939:KIQ524941 KSL524939:KSM524941 LCH524939:LCI524941 LMD524939:LME524941 LVZ524939:LWA524941 MFV524939:MFW524941 MPR524939:MPS524941 MZN524939:MZO524941 NJJ524939:NJK524941 NTF524939:NTG524941 ODB524939:ODC524941 OMX524939:OMY524941 OWT524939:OWU524941 PGP524939:PGQ524941 PQL524939:PQM524941 QAH524939:QAI524941 QKD524939:QKE524941 QTZ524939:QUA524941 RDV524939:RDW524941 RNR524939:RNS524941 RXN524939:RXO524941 SHJ524939:SHK524941 SRF524939:SRG524941 TBB524939:TBC524941 TKX524939:TKY524941 TUT524939:TUU524941 UEP524939:UEQ524941 UOL524939:UOM524941 UYH524939:UYI524941 VID524939:VIE524941 VRZ524939:VSA524941 WBV524939:WBW524941 WLR524939:WLS524941 WVN524939:WVO524941 G590476:H590478 JB590475:JC590477 SX590475:SY590477 ACT590475:ACU590477 AMP590475:AMQ590477 AWL590475:AWM590477 BGH590475:BGI590477 BQD590475:BQE590477 BZZ590475:CAA590477 CJV590475:CJW590477 CTR590475:CTS590477 DDN590475:DDO590477 DNJ590475:DNK590477 DXF590475:DXG590477 EHB590475:EHC590477 EQX590475:EQY590477 FAT590475:FAU590477 FKP590475:FKQ590477 FUL590475:FUM590477 GEH590475:GEI590477 GOD590475:GOE590477 GXZ590475:GYA590477 HHV590475:HHW590477 HRR590475:HRS590477 IBN590475:IBO590477 ILJ590475:ILK590477 IVF590475:IVG590477 JFB590475:JFC590477 JOX590475:JOY590477 JYT590475:JYU590477 KIP590475:KIQ590477 KSL590475:KSM590477 LCH590475:LCI590477 LMD590475:LME590477 LVZ590475:LWA590477 MFV590475:MFW590477 MPR590475:MPS590477 MZN590475:MZO590477 NJJ590475:NJK590477 NTF590475:NTG590477 ODB590475:ODC590477 OMX590475:OMY590477 OWT590475:OWU590477 PGP590475:PGQ590477 PQL590475:PQM590477 QAH590475:QAI590477 QKD590475:QKE590477 QTZ590475:QUA590477 RDV590475:RDW590477 RNR590475:RNS590477 RXN590475:RXO590477 SHJ590475:SHK590477 SRF590475:SRG590477 TBB590475:TBC590477 TKX590475:TKY590477 TUT590475:TUU590477 UEP590475:UEQ590477 UOL590475:UOM590477 UYH590475:UYI590477 VID590475:VIE590477 VRZ590475:VSA590477 WBV590475:WBW590477 WLR590475:WLS590477 WVN590475:WVO590477 G656012:H656014 JB656011:JC656013 SX656011:SY656013 ACT656011:ACU656013 AMP656011:AMQ656013 AWL656011:AWM656013 BGH656011:BGI656013 BQD656011:BQE656013 BZZ656011:CAA656013 CJV656011:CJW656013 CTR656011:CTS656013 DDN656011:DDO656013 DNJ656011:DNK656013 DXF656011:DXG656013 EHB656011:EHC656013 EQX656011:EQY656013 FAT656011:FAU656013 FKP656011:FKQ656013 FUL656011:FUM656013 GEH656011:GEI656013 GOD656011:GOE656013 GXZ656011:GYA656013 HHV656011:HHW656013 HRR656011:HRS656013 IBN656011:IBO656013 ILJ656011:ILK656013 IVF656011:IVG656013 JFB656011:JFC656013 JOX656011:JOY656013 JYT656011:JYU656013 KIP656011:KIQ656013 KSL656011:KSM656013 LCH656011:LCI656013 LMD656011:LME656013 LVZ656011:LWA656013 MFV656011:MFW656013 MPR656011:MPS656013 MZN656011:MZO656013 NJJ656011:NJK656013 NTF656011:NTG656013 ODB656011:ODC656013 OMX656011:OMY656013 OWT656011:OWU656013 PGP656011:PGQ656013 PQL656011:PQM656013 QAH656011:QAI656013 QKD656011:QKE656013 QTZ656011:QUA656013 RDV656011:RDW656013 RNR656011:RNS656013 RXN656011:RXO656013 SHJ656011:SHK656013 SRF656011:SRG656013 TBB656011:TBC656013 TKX656011:TKY656013 TUT656011:TUU656013 UEP656011:UEQ656013 UOL656011:UOM656013 UYH656011:UYI656013 VID656011:VIE656013 VRZ656011:VSA656013 WBV656011:WBW656013 WLR656011:WLS656013 WVN656011:WVO656013 G721548:H721550 JB721547:JC721549 SX721547:SY721549 ACT721547:ACU721549 AMP721547:AMQ721549 AWL721547:AWM721549 BGH721547:BGI721549 BQD721547:BQE721549 BZZ721547:CAA721549 CJV721547:CJW721549 CTR721547:CTS721549 DDN721547:DDO721549 DNJ721547:DNK721549 DXF721547:DXG721549 EHB721547:EHC721549 EQX721547:EQY721549 FAT721547:FAU721549 FKP721547:FKQ721549 FUL721547:FUM721549 GEH721547:GEI721549 GOD721547:GOE721549 GXZ721547:GYA721549 HHV721547:HHW721549 HRR721547:HRS721549 IBN721547:IBO721549 ILJ721547:ILK721549 IVF721547:IVG721549 JFB721547:JFC721549 JOX721547:JOY721549 JYT721547:JYU721549 KIP721547:KIQ721549 KSL721547:KSM721549 LCH721547:LCI721549 LMD721547:LME721549 LVZ721547:LWA721549 MFV721547:MFW721549 MPR721547:MPS721549 MZN721547:MZO721549 NJJ721547:NJK721549 NTF721547:NTG721549 ODB721547:ODC721549 OMX721547:OMY721549 OWT721547:OWU721549 PGP721547:PGQ721549 PQL721547:PQM721549 QAH721547:QAI721549 QKD721547:QKE721549 QTZ721547:QUA721549 RDV721547:RDW721549 RNR721547:RNS721549 RXN721547:RXO721549 SHJ721547:SHK721549 SRF721547:SRG721549 TBB721547:TBC721549 TKX721547:TKY721549 TUT721547:TUU721549 UEP721547:UEQ721549 UOL721547:UOM721549 UYH721547:UYI721549 VID721547:VIE721549 VRZ721547:VSA721549 WBV721547:WBW721549 WLR721547:WLS721549 WVN721547:WVO721549 G787084:H787086 JB787083:JC787085 SX787083:SY787085 ACT787083:ACU787085 AMP787083:AMQ787085 AWL787083:AWM787085 BGH787083:BGI787085 BQD787083:BQE787085 BZZ787083:CAA787085 CJV787083:CJW787085 CTR787083:CTS787085 DDN787083:DDO787085 DNJ787083:DNK787085 DXF787083:DXG787085 EHB787083:EHC787085 EQX787083:EQY787085 FAT787083:FAU787085 FKP787083:FKQ787085 FUL787083:FUM787085 GEH787083:GEI787085 GOD787083:GOE787085 GXZ787083:GYA787085 HHV787083:HHW787085 HRR787083:HRS787085 IBN787083:IBO787085 ILJ787083:ILK787085 IVF787083:IVG787085 JFB787083:JFC787085 JOX787083:JOY787085 JYT787083:JYU787085 KIP787083:KIQ787085 KSL787083:KSM787085 LCH787083:LCI787085 LMD787083:LME787085 LVZ787083:LWA787085 MFV787083:MFW787085 MPR787083:MPS787085 MZN787083:MZO787085 NJJ787083:NJK787085 NTF787083:NTG787085 ODB787083:ODC787085 OMX787083:OMY787085 OWT787083:OWU787085 PGP787083:PGQ787085 PQL787083:PQM787085 QAH787083:QAI787085 QKD787083:QKE787085 QTZ787083:QUA787085 RDV787083:RDW787085 RNR787083:RNS787085 RXN787083:RXO787085 SHJ787083:SHK787085 SRF787083:SRG787085 TBB787083:TBC787085 TKX787083:TKY787085 TUT787083:TUU787085 UEP787083:UEQ787085 UOL787083:UOM787085 UYH787083:UYI787085 VID787083:VIE787085 VRZ787083:VSA787085 WBV787083:WBW787085 WLR787083:WLS787085 WVN787083:WVO787085 G852620:H852622 JB852619:JC852621 SX852619:SY852621 ACT852619:ACU852621 AMP852619:AMQ852621 AWL852619:AWM852621 BGH852619:BGI852621 BQD852619:BQE852621 BZZ852619:CAA852621 CJV852619:CJW852621 CTR852619:CTS852621 DDN852619:DDO852621 DNJ852619:DNK852621 DXF852619:DXG852621 EHB852619:EHC852621 EQX852619:EQY852621 FAT852619:FAU852621 FKP852619:FKQ852621 FUL852619:FUM852621 GEH852619:GEI852621 GOD852619:GOE852621 GXZ852619:GYA852621 HHV852619:HHW852621 HRR852619:HRS852621 IBN852619:IBO852621 ILJ852619:ILK852621 IVF852619:IVG852621 JFB852619:JFC852621 JOX852619:JOY852621 JYT852619:JYU852621 KIP852619:KIQ852621 KSL852619:KSM852621 LCH852619:LCI852621 LMD852619:LME852621 LVZ852619:LWA852621 MFV852619:MFW852621 MPR852619:MPS852621 MZN852619:MZO852621 NJJ852619:NJK852621 NTF852619:NTG852621 ODB852619:ODC852621 OMX852619:OMY852621 OWT852619:OWU852621 PGP852619:PGQ852621 PQL852619:PQM852621 QAH852619:QAI852621 QKD852619:QKE852621 QTZ852619:QUA852621 RDV852619:RDW852621 RNR852619:RNS852621 RXN852619:RXO852621 SHJ852619:SHK852621 SRF852619:SRG852621 TBB852619:TBC852621 TKX852619:TKY852621 TUT852619:TUU852621 UEP852619:UEQ852621 UOL852619:UOM852621 UYH852619:UYI852621 VID852619:VIE852621 VRZ852619:VSA852621 WBV852619:WBW852621 WLR852619:WLS852621 WVN852619:WVO852621 G918156:H918158 JB918155:JC918157 SX918155:SY918157 ACT918155:ACU918157 AMP918155:AMQ918157 AWL918155:AWM918157 BGH918155:BGI918157 BQD918155:BQE918157 BZZ918155:CAA918157 CJV918155:CJW918157 CTR918155:CTS918157 DDN918155:DDO918157 DNJ918155:DNK918157 DXF918155:DXG918157 EHB918155:EHC918157 EQX918155:EQY918157 FAT918155:FAU918157 FKP918155:FKQ918157 FUL918155:FUM918157 GEH918155:GEI918157 GOD918155:GOE918157 GXZ918155:GYA918157 HHV918155:HHW918157 HRR918155:HRS918157 IBN918155:IBO918157 ILJ918155:ILK918157 IVF918155:IVG918157 JFB918155:JFC918157 JOX918155:JOY918157 JYT918155:JYU918157 KIP918155:KIQ918157 KSL918155:KSM918157 LCH918155:LCI918157 LMD918155:LME918157 LVZ918155:LWA918157 MFV918155:MFW918157 MPR918155:MPS918157 MZN918155:MZO918157 NJJ918155:NJK918157 NTF918155:NTG918157 ODB918155:ODC918157 OMX918155:OMY918157 OWT918155:OWU918157 PGP918155:PGQ918157 PQL918155:PQM918157 QAH918155:QAI918157 QKD918155:QKE918157 QTZ918155:QUA918157 RDV918155:RDW918157 RNR918155:RNS918157 RXN918155:RXO918157 SHJ918155:SHK918157 SRF918155:SRG918157 TBB918155:TBC918157 TKX918155:TKY918157 TUT918155:TUU918157 UEP918155:UEQ918157 UOL918155:UOM918157 UYH918155:UYI918157 VID918155:VIE918157 VRZ918155:VSA918157 WBV918155:WBW918157 WLR918155:WLS918157 WVN918155:WVO918157 G983692:H983694 JB983691:JC983693 SX983691:SY983693 ACT983691:ACU983693 AMP983691:AMQ983693 AWL983691:AWM983693 BGH983691:BGI983693 BQD983691:BQE983693 BZZ983691:CAA983693 CJV983691:CJW983693 CTR983691:CTS983693 DDN983691:DDO983693 DNJ983691:DNK983693 DXF983691:DXG983693 EHB983691:EHC983693 EQX983691:EQY983693 FAT983691:FAU983693 FKP983691:FKQ983693 FUL983691:FUM983693 GEH983691:GEI983693 GOD983691:GOE983693 GXZ983691:GYA983693 HHV983691:HHW983693 HRR983691:HRS983693 IBN983691:IBO983693 ILJ983691:ILK983693 IVF983691:IVG983693 JFB983691:JFC983693 JOX983691:JOY983693 JYT983691:JYU983693 KIP983691:KIQ983693 KSL983691:KSM983693 LCH983691:LCI983693 LMD983691:LME983693 LVZ983691:LWA983693 MFV983691:MFW983693 MPR983691:MPS983693 MZN983691:MZO983693 NJJ983691:NJK983693 NTF983691:NTG983693 ODB983691:ODC983693 OMX983691:OMY983693 OWT983691:OWU983693 PGP983691:PGQ983693 PQL983691:PQM983693 QAH983691:QAI983693 QKD983691:QKE983693 QTZ983691:QUA983693 RDV983691:RDW983693 RNR983691:RNS983693 RXN983691:RXO983693 SHJ983691:SHK983693 SRF983691:SRG983693 TBB983691:TBC983693 TKX983691:TKY983693 TUT983691:TUU983693 UEP983691:UEQ983693 UOL983691:UOM983693 UYH983691:UYI983693 VID983691:VIE983693 VRZ983691:VSA983693 WBV983691:WBW983693 WLR983691:WLS983693 WVN983691:WVO983693 ACT241:ACU257 AMP241:AMQ257 AWL241:AWM257 BGH241:BGI257 BQD241:BQE257 BZZ241:CAA257 CJV241:CJW257 CTR241:CTS257 DDN241:DDO257 DNJ241:DNK257 DXF241:DXG257 EHB241:EHC257 EQX241:EQY257 FAT241:FAU257 FKP241:FKQ257 FUL241:FUM257 GEH241:GEI257 GOD241:GOE257 GXZ241:GYA257 HHV241:HHW257 HRR241:HRS257 IBN241:IBO257 ILJ241:ILK257 IVF241:IVG257 JFB241:JFC257 JOX241:JOY257 JYT241:JYU257 KIP241:KIQ257 KSL241:KSM257 LCH241:LCI257 LMD241:LME257 LVZ241:LWA257 MFV241:MFW257 MPR241:MPS257 MZN241:MZO257 NJJ241:NJK257 NTF241:NTG257 ODB241:ODC257 OMX241:OMY257 OWT241:OWU257 PGP241:PGQ257 PQL241:PQM257 QAH241:QAI257 QKD241:QKE257 QTZ241:QUA257 RDV241:RDW257 RNR241:RNS257 RXN241:RXO257 SHJ241:SHK257 SRF241:SRG257 TBB241:TBC257 TKX241:TKY257 TUT241:TUU257 UEP241:UEQ257 UOL241:UOM257 UYH241:UYI257 VID241:VIE257 VRZ241:VSA257 WBV241:WBW257 WLR241:WLS257 WVN241:WVO257 G241:H257 JB241:JC257 WVN983695:WVO983774 G66093:H66136 JB66092:JC66135 SX66092:SY66135 ACT66092:ACU66135 AMP66092:AMQ66135 AWL66092:AWM66135 BGH66092:BGI66135 BQD66092:BQE66135 BZZ66092:CAA66135 CJV66092:CJW66135 CTR66092:CTS66135 DDN66092:DDO66135 DNJ66092:DNK66135 DXF66092:DXG66135 EHB66092:EHC66135 EQX66092:EQY66135 FAT66092:FAU66135 FKP66092:FKQ66135 FUL66092:FUM66135 GEH66092:GEI66135 GOD66092:GOE66135 GXZ66092:GYA66135 HHV66092:HHW66135 HRR66092:HRS66135 IBN66092:IBO66135 ILJ66092:ILK66135 IVF66092:IVG66135 JFB66092:JFC66135 JOX66092:JOY66135 JYT66092:JYU66135 KIP66092:KIQ66135 KSL66092:KSM66135 LCH66092:LCI66135 LMD66092:LME66135 LVZ66092:LWA66135 MFV66092:MFW66135 MPR66092:MPS66135 MZN66092:MZO66135 NJJ66092:NJK66135 NTF66092:NTG66135 ODB66092:ODC66135 OMX66092:OMY66135 OWT66092:OWU66135 PGP66092:PGQ66135 PQL66092:PQM66135 QAH66092:QAI66135 QKD66092:QKE66135 QTZ66092:QUA66135 RDV66092:RDW66135 RNR66092:RNS66135 RXN66092:RXO66135 SHJ66092:SHK66135 SRF66092:SRG66135 TBB66092:TBC66135 TKX66092:TKY66135 TUT66092:TUU66135 UEP66092:UEQ66135 UOL66092:UOM66135 UYH66092:UYI66135 VID66092:VIE66135 VRZ66092:VSA66135 WBV66092:WBW66135 WLR66092:WLS66135 WVN66092:WVO66135 G131629:H131672 JB131628:JC131671 SX131628:SY131671 ACT131628:ACU131671 AMP131628:AMQ131671 AWL131628:AWM131671 BGH131628:BGI131671 BQD131628:BQE131671 BZZ131628:CAA131671 CJV131628:CJW131671 CTR131628:CTS131671 DDN131628:DDO131671 DNJ131628:DNK131671 DXF131628:DXG131671 EHB131628:EHC131671 EQX131628:EQY131671 FAT131628:FAU131671 FKP131628:FKQ131671 FUL131628:FUM131671 GEH131628:GEI131671 GOD131628:GOE131671 GXZ131628:GYA131671 HHV131628:HHW131671 HRR131628:HRS131671 IBN131628:IBO131671 ILJ131628:ILK131671 IVF131628:IVG131671 JFB131628:JFC131671 JOX131628:JOY131671 JYT131628:JYU131671 KIP131628:KIQ131671 KSL131628:KSM131671 LCH131628:LCI131671 LMD131628:LME131671 LVZ131628:LWA131671 MFV131628:MFW131671 MPR131628:MPS131671 MZN131628:MZO131671 NJJ131628:NJK131671 NTF131628:NTG131671 ODB131628:ODC131671 OMX131628:OMY131671 OWT131628:OWU131671 PGP131628:PGQ131671 PQL131628:PQM131671 QAH131628:QAI131671 QKD131628:QKE131671 QTZ131628:QUA131671 RDV131628:RDW131671 RNR131628:RNS131671 RXN131628:RXO131671 SHJ131628:SHK131671 SRF131628:SRG131671 TBB131628:TBC131671 TKX131628:TKY131671 TUT131628:TUU131671 UEP131628:UEQ131671 UOL131628:UOM131671 UYH131628:UYI131671 VID131628:VIE131671 VRZ131628:VSA131671 WBV131628:WBW131671 WLR131628:WLS131671 WVN131628:WVO131671 G197165:H197208 JB197164:JC197207 SX197164:SY197207 ACT197164:ACU197207 AMP197164:AMQ197207 AWL197164:AWM197207 BGH197164:BGI197207 BQD197164:BQE197207 BZZ197164:CAA197207 CJV197164:CJW197207 CTR197164:CTS197207 DDN197164:DDO197207 DNJ197164:DNK197207 DXF197164:DXG197207 EHB197164:EHC197207 EQX197164:EQY197207 FAT197164:FAU197207 FKP197164:FKQ197207 FUL197164:FUM197207 GEH197164:GEI197207 GOD197164:GOE197207 GXZ197164:GYA197207 HHV197164:HHW197207 HRR197164:HRS197207 IBN197164:IBO197207 ILJ197164:ILK197207 IVF197164:IVG197207 JFB197164:JFC197207 JOX197164:JOY197207 JYT197164:JYU197207 KIP197164:KIQ197207 KSL197164:KSM197207 LCH197164:LCI197207 LMD197164:LME197207 LVZ197164:LWA197207 MFV197164:MFW197207 MPR197164:MPS197207 MZN197164:MZO197207 NJJ197164:NJK197207 NTF197164:NTG197207 ODB197164:ODC197207 OMX197164:OMY197207 OWT197164:OWU197207 PGP197164:PGQ197207 PQL197164:PQM197207 QAH197164:QAI197207 QKD197164:QKE197207 QTZ197164:QUA197207 RDV197164:RDW197207 RNR197164:RNS197207 RXN197164:RXO197207 SHJ197164:SHK197207 SRF197164:SRG197207 TBB197164:TBC197207 TKX197164:TKY197207 TUT197164:TUU197207 UEP197164:UEQ197207 UOL197164:UOM197207 UYH197164:UYI197207 VID197164:VIE197207 VRZ197164:VSA197207 WBV197164:WBW197207 WLR197164:WLS197207 WVN197164:WVO197207 G262701:H262744 JB262700:JC262743 SX262700:SY262743 ACT262700:ACU262743 AMP262700:AMQ262743 AWL262700:AWM262743 BGH262700:BGI262743 BQD262700:BQE262743 BZZ262700:CAA262743 CJV262700:CJW262743 CTR262700:CTS262743 DDN262700:DDO262743 DNJ262700:DNK262743 DXF262700:DXG262743 EHB262700:EHC262743 EQX262700:EQY262743 FAT262700:FAU262743 FKP262700:FKQ262743 FUL262700:FUM262743 GEH262700:GEI262743 GOD262700:GOE262743 GXZ262700:GYA262743 HHV262700:HHW262743 HRR262700:HRS262743 IBN262700:IBO262743 ILJ262700:ILK262743 IVF262700:IVG262743 JFB262700:JFC262743 JOX262700:JOY262743 JYT262700:JYU262743 KIP262700:KIQ262743 KSL262700:KSM262743 LCH262700:LCI262743 LMD262700:LME262743 LVZ262700:LWA262743 MFV262700:MFW262743 MPR262700:MPS262743 MZN262700:MZO262743 NJJ262700:NJK262743 NTF262700:NTG262743 ODB262700:ODC262743 OMX262700:OMY262743 OWT262700:OWU262743 PGP262700:PGQ262743 PQL262700:PQM262743 QAH262700:QAI262743 QKD262700:QKE262743 QTZ262700:QUA262743 RDV262700:RDW262743 RNR262700:RNS262743 RXN262700:RXO262743 SHJ262700:SHK262743 SRF262700:SRG262743 TBB262700:TBC262743 TKX262700:TKY262743 TUT262700:TUU262743 UEP262700:UEQ262743 UOL262700:UOM262743 UYH262700:UYI262743 VID262700:VIE262743 VRZ262700:VSA262743 WBV262700:WBW262743 WLR262700:WLS262743 WVN262700:WVO262743 G328237:H328280 JB328236:JC328279 SX328236:SY328279 ACT328236:ACU328279 AMP328236:AMQ328279 AWL328236:AWM328279 BGH328236:BGI328279 BQD328236:BQE328279 BZZ328236:CAA328279 CJV328236:CJW328279 CTR328236:CTS328279 DDN328236:DDO328279 DNJ328236:DNK328279 DXF328236:DXG328279 EHB328236:EHC328279 EQX328236:EQY328279 FAT328236:FAU328279 FKP328236:FKQ328279 FUL328236:FUM328279 GEH328236:GEI328279 GOD328236:GOE328279 GXZ328236:GYA328279 HHV328236:HHW328279 HRR328236:HRS328279 IBN328236:IBO328279 ILJ328236:ILK328279 IVF328236:IVG328279 JFB328236:JFC328279 JOX328236:JOY328279 JYT328236:JYU328279 KIP328236:KIQ328279 KSL328236:KSM328279 LCH328236:LCI328279 LMD328236:LME328279 LVZ328236:LWA328279 MFV328236:MFW328279 MPR328236:MPS328279 MZN328236:MZO328279 NJJ328236:NJK328279 NTF328236:NTG328279 ODB328236:ODC328279 OMX328236:OMY328279 OWT328236:OWU328279 PGP328236:PGQ328279 PQL328236:PQM328279 QAH328236:QAI328279 QKD328236:QKE328279 QTZ328236:QUA328279 RDV328236:RDW328279 RNR328236:RNS328279 RXN328236:RXO328279 SHJ328236:SHK328279 SRF328236:SRG328279 TBB328236:TBC328279 TKX328236:TKY328279 TUT328236:TUU328279 UEP328236:UEQ328279 UOL328236:UOM328279 UYH328236:UYI328279 VID328236:VIE328279 VRZ328236:VSA328279 WBV328236:WBW328279 WLR328236:WLS328279 WVN328236:WVO328279 G393773:H393816 JB393772:JC393815 SX393772:SY393815 ACT393772:ACU393815 AMP393772:AMQ393815 AWL393772:AWM393815 BGH393772:BGI393815 BQD393772:BQE393815 BZZ393772:CAA393815 CJV393772:CJW393815 CTR393772:CTS393815 DDN393772:DDO393815 DNJ393772:DNK393815 DXF393772:DXG393815 EHB393772:EHC393815 EQX393772:EQY393815 FAT393772:FAU393815 FKP393772:FKQ393815 FUL393772:FUM393815 GEH393772:GEI393815 GOD393772:GOE393815 GXZ393772:GYA393815 HHV393772:HHW393815 HRR393772:HRS393815 IBN393772:IBO393815 ILJ393772:ILK393815 IVF393772:IVG393815 JFB393772:JFC393815 JOX393772:JOY393815 JYT393772:JYU393815 KIP393772:KIQ393815 KSL393772:KSM393815 LCH393772:LCI393815 LMD393772:LME393815 LVZ393772:LWA393815 MFV393772:MFW393815 MPR393772:MPS393815 MZN393772:MZO393815 NJJ393772:NJK393815 NTF393772:NTG393815 ODB393772:ODC393815 OMX393772:OMY393815 OWT393772:OWU393815 PGP393772:PGQ393815 PQL393772:PQM393815 QAH393772:QAI393815 QKD393772:QKE393815 QTZ393772:QUA393815 RDV393772:RDW393815 RNR393772:RNS393815 RXN393772:RXO393815 SHJ393772:SHK393815 SRF393772:SRG393815 TBB393772:TBC393815 TKX393772:TKY393815 TUT393772:TUU393815 UEP393772:UEQ393815 UOL393772:UOM393815 UYH393772:UYI393815 VID393772:VIE393815 VRZ393772:VSA393815 WBV393772:WBW393815 WLR393772:WLS393815 WVN393772:WVO393815 G459309:H459352 JB459308:JC459351 SX459308:SY459351 ACT459308:ACU459351 AMP459308:AMQ459351 AWL459308:AWM459351 BGH459308:BGI459351 BQD459308:BQE459351 BZZ459308:CAA459351 CJV459308:CJW459351 CTR459308:CTS459351 DDN459308:DDO459351 DNJ459308:DNK459351 DXF459308:DXG459351 EHB459308:EHC459351 EQX459308:EQY459351 FAT459308:FAU459351 FKP459308:FKQ459351 FUL459308:FUM459351 GEH459308:GEI459351 GOD459308:GOE459351 GXZ459308:GYA459351 HHV459308:HHW459351 HRR459308:HRS459351 IBN459308:IBO459351 ILJ459308:ILK459351 IVF459308:IVG459351 JFB459308:JFC459351 JOX459308:JOY459351 JYT459308:JYU459351 KIP459308:KIQ459351 KSL459308:KSM459351 LCH459308:LCI459351 LMD459308:LME459351 LVZ459308:LWA459351 MFV459308:MFW459351 MPR459308:MPS459351 MZN459308:MZO459351 NJJ459308:NJK459351 NTF459308:NTG459351 ODB459308:ODC459351 OMX459308:OMY459351 OWT459308:OWU459351 PGP459308:PGQ459351 PQL459308:PQM459351 QAH459308:QAI459351 QKD459308:QKE459351 QTZ459308:QUA459351 RDV459308:RDW459351 RNR459308:RNS459351 RXN459308:RXO459351 SHJ459308:SHK459351 SRF459308:SRG459351 TBB459308:TBC459351 TKX459308:TKY459351 TUT459308:TUU459351 UEP459308:UEQ459351 UOL459308:UOM459351 UYH459308:UYI459351 VID459308:VIE459351 VRZ459308:VSA459351 WBV459308:WBW459351 WLR459308:WLS459351 WVN459308:WVO459351 G524845:H524888 JB524844:JC524887 SX524844:SY524887 ACT524844:ACU524887 AMP524844:AMQ524887 AWL524844:AWM524887 BGH524844:BGI524887 BQD524844:BQE524887 BZZ524844:CAA524887 CJV524844:CJW524887 CTR524844:CTS524887 DDN524844:DDO524887 DNJ524844:DNK524887 DXF524844:DXG524887 EHB524844:EHC524887 EQX524844:EQY524887 FAT524844:FAU524887 FKP524844:FKQ524887 FUL524844:FUM524887 GEH524844:GEI524887 GOD524844:GOE524887 GXZ524844:GYA524887 HHV524844:HHW524887 HRR524844:HRS524887 IBN524844:IBO524887 ILJ524844:ILK524887 IVF524844:IVG524887 JFB524844:JFC524887 JOX524844:JOY524887 JYT524844:JYU524887 KIP524844:KIQ524887 KSL524844:KSM524887 LCH524844:LCI524887 LMD524844:LME524887 LVZ524844:LWA524887 MFV524844:MFW524887 MPR524844:MPS524887 MZN524844:MZO524887 NJJ524844:NJK524887 NTF524844:NTG524887 ODB524844:ODC524887 OMX524844:OMY524887 OWT524844:OWU524887 PGP524844:PGQ524887 PQL524844:PQM524887 QAH524844:QAI524887 QKD524844:QKE524887 QTZ524844:QUA524887 RDV524844:RDW524887 RNR524844:RNS524887 RXN524844:RXO524887 SHJ524844:SHK524887 SRF524844:SRG524887 TBB524844:TBC524887 TKX524844:TKY524887 TUT524844:TUU524887 UEP524844:UEQ524887 UOL524844:UOM524887 UYH524844:UYI524887 VID524844:VIE524887 VRZ524844:VSA524887 WBV524844:WBW524887 WLR524844:WLS524887 WVN524844:WVO524887 G590381:H590424 JB590380:JC590423 SX590380:SY590423 ACT590380:ACU590423 AMP590380:AMQ590423 AWL590380:AWM590423 BGH590380:BGI590423 BQD590380:BQE590423 BZZ590380:CAA590423 CJV590380:CJW590423 CTR590380:CTS590423 DDN590380:DDO590423 DNJ590380:DNK590423 DXF590380:DXG590423 EHB590380:EHC590423 EQX590380:EQY590423 FAT590380:FAU590423 FKP590380:FKQ590423 FUL590380:FUM590423 GEH590380:GEI590423 GOD590380:GOE590423 GXZ590380:GYA590423 HHV590380:HHW590423 HRR590380:HRS590423 IBN590380:IBO590423 ILJ590380:ILK590423 IVF590380:IVG590423 JFB590380:JFC590423 JOX590380:JOY590423 JYT590380:JYU590423 KIP590380:KIQ590423 KSL590380:KSM590423 LCH590380:LCI590423 LMD590380:LME590423 LVZ590380:LWA590423 MFV590380:MFW590423 MPR590380:MPS590423 MZN590380:MZO590423 NJJ590380:NJK590423 NTF590380:NTG590423 ODB590380:ODC590423 OMX590380:OMY590423 OWT590380:OWU590423 PGP590380:PGQ590423 PQL590380:PQM590423 QAH590380:QAI590423 QKD590380:QKE590423 QTZ590380:QUA590423 RDV590380:RDW590423 RNR590380:RNS590423 RXN590380:RXO590423 SHJ590380:SHK590423 SRF590380:SRG590423 TBB590380:TBC590423 TKX590380:TKY590423 TUT590380:TUU590423 UEP590380:UEQ590423 UOL590380:UOM590423 UYH590380:UYI590423 VID590380:VIE590423 VRZ590380:VSA590423 WBV590380:WBW590423 WLR590380:WLS590423 WVN590380:WVO590423 G655917:H655960 JB655916:JC655959 SX655916:SY655959 ACT655916:ACU655959 AMP655916:AMQ655959 AWL655916:AWM655959 BGH655916:BGI655959 BQD655916:BQE655959 BZZ655916:CAA655959 CJV655916:CJW655959 CTR655916:CTS655959 DDN655916:DDO655959 DNJ655916:DNK655959 DXF655916:DXG655959 EHB655916:EHC655959 EQX655916:EQY655959 FAT655916:FAU655959 FKP655916:FKQ655959 FUL655916:FUM655959 GEH655916:GEI655959 GOD655916:GOE655959 GXZ655916:GYA655959 HHV655916:HHW655959 HRR655916:HRS655959 IBN655916:IBO655959 ILJ655916:ILK655959 IVF655916:IVG655959 JFB655916:JFC655959 JOX655916:JOY655959 JYT655916:JYU655959 KIP655916:KIQ655959 KSL655916:KSM655959 LCH655916:LCI655959 LMD655916:LME655959 LVZ655916:LWA655959 MFV655916:MFW655959 MPR655916:MPS655959 MZN655916:MZO655959 NJJ655916:NJK655959 NTF655916:NTG655959 ODB655916:ODC655959 OMX655916:OMY655959 OWT655916:OWU655959 PGP655916:PGQ655959 PQL655916:PQM655959 QAH655916:QAI655959 QKD655916:QKE655959 QTZ655916:QUA655959 RDV655916:RDW655959 RNR655916:RNS655959 RXN655916:RXO655959 SHJ655916:SHK655959 SRF655916:SRG655959 TBB655916:TBC655959 TKX655916:TKY655959 TUT655916:TUU655959 UEP655916:UEQ655959 UOL655916:UOM655959 UYH655916:UYI655959 VID655916:VIE655959 VRZ655916:VSA655959 WBV655916:WBW655959 WLR655916:WLS655959 WVN655916:WVO655959 G721453:H721496 JB721452:JC721495 SX721452:SY721495 ACT721452:ACU721495 AMP721452:AMQ721495 AWL721452:AWM721495 BGH721452:BGI721495 BQD721452:BQE721495 BZZ721452:CAA721495 CJV721452:CJW721495 CTR721452:CTS721495 DDN721452:DDO721495 DNJ721452:DNK721495 DXF721452:DXG721495 EHB721452:EHC721495 EQX721452:EQY721495 FAT721452:FAU721495 FKP721452:FKQ721495 FUL721452:FUM721495 GEH721452:GEI721495 GOD721452:GOE721495 GXZ721452:GYA721495 HHV721452:HHW721495 HRR721452:HRS721495 IBN721452:IBO721495 ILJ721452:ILK721495 IVF721452:IVG721495 JFB721452:JFC721495 JOX721452:JOY721495 JYT721452:JYU721495 KIP721452:KIQ721495 KSL721452:KSM721495 LCH721452:LCI721495 LMD721452:LME721495 LVZ721452:LWA721495 MFV721452:MFW721495 MPR721452:MPS721495 MZN721452:MZO721495 NJJ721452:NJK721495 NTF721452:NTG721495 ODB721452:ODC721495 OMX721452:OMY721495 OWT721452:OWU721495 PGP721452:PGQ721495 PQL721452:PQM721495 QAH721452:QAI721495 QKD721452:QKE721495 QTZ721452:QUA721495 RDV721452:RDW721495 RNR721452:RNS721495 RXN721452:RXO721495 SHJ721452:SHK721495 SRF721452:SRG721495 TBB721452:TBC721495 TKX721452:TKY721495 TUT721452:TUU721495 UEP721452:UEQ721495 UOL721452:UOM721495 UYH721452:UYI721495 VID721452:VIE721495 VRZ721452:VSA721495 WBV721452:WBW721495 WLR721452:WLS721495 WVN721452:WVO721495 G786989:H787032 JB786988:JC787031 SX786988:SY787031 ACT786988:ACU787031 AMP786988:AMQ787031 AWL786988:AWM787031 BGH786988:BGI787031 BQD786988:BQE787031 BZZ786988:CAA787031 CJV786988:CJW787031 CTR786988:CTS787031 DDN786988:DDO787031 DNJ786988:DNK787031 DXF786988:DXG787031 EHB786988:EHC787031 EQX786988:EQY787031 FAT786988:FAU787031 FKP786988:FKQ787031 FUL786988:FUM787031 GEH786988:GEI787031 GOD786988:GOE787031 GXZ786988:GYA787031 HHV786988:HHW787031 HRR786988:HRS787031 IBN786988:IBO787031 ILJ786988:ILK787031 IVF786988:IVG787031 JFB786988:JFC787031 JOX786988:JOY787031 JYT786988:JYU787031 KIP786988:KIQ787031 KSL786988:KSM787031 LCH786988:LCI787031 LMD786988:LME787031 LVZ786988:LWA787031 MFV786988:MFW787031 MPR786988:MPS787031 MZN786988:MZO787031 NJJ786988:NJK787031 NTF786988:NTG787031 ODB786988:ODC787031 OMX786988:OMY787031 OWT786988:OWU787031 PGP786988:PGQ787031 PQL786988:PQM787031 QAH786988:QAI787031 QKD786988:QKE787031 QTZ786988:QUA787031 RDV786988:RDW787031 RNR786988:RNS787031 RXN786988:RXO787031 SHJ786988:SHK787031 SRF786988:SRG787031 TBB786988:TBC787031 TKX786988:TKY787031 TUT786988:TUU787031 UEP786988:UEQ787031 UOL786988:UOM787031 UYH786988:UYI787031 VID786988:VIE787031 VRZ786988:VSA787031 WBV786988:WBW787031 WLR786988:WLS787031 WVN786988:WVO787031 G852525:H852568 JB852524:JC852567 SX852524:SY852567 ACT852524:ACU852567 AMP852524:AMQ852567 AWL852524:AWM852567 BGH852524:BGI852567 BQD852524:BQE852567 BZZ852524:CAA852567 CJV852524:CJW852567 CTR852524:CTS852567 DDN852524:DDO852567 DNJ852524:DNK852567 DXF852524:DXG852567 EHB852524:EHC852567 EQX852524:EQY852567 FAT852524:FAU852567 FKP852524:FKQ852567 FUL852524:FUM852567 GEH852524:GEI852567 GOD852524:GOE852567 GXZ852524:GYA852567 HHV852524:HHW852567 HRR852524:HRS852567 IBN852524:IBO852567 ILJ852524:ILK852567 IVF852524:IVG852567 JFB852524:JFC852567 JOX852524:JOY852567 JYT852524:JYU852567 KIP852524:KIQ852567 KSL852524:KSM852567 LCH852524:LCI852567 LMD852524:LME852567 LVZ852524:LWA852567 MFV852524:MFW852567 MPR852524:MPS852567 MZN852524:MZO852567 NJJ852524:NJK852567 NTF852524:NTG852567 ODB852524:ODC852567 OMX852524:OMY852567 OWT852524:OWU852567 PGP852524:PGQ852567 PQL852524:PQM852567 QAH852524:QAI852567 QKD852524:QKE852567 QTZ852524:QUA852567 RDV852524:RDW852567 RNR852524:RNS852567 RXN852524:RXO852567 SHJ852524:SHK852567 SRF852524:SRG852567 TBB852524:TBC852567 TKX852524:TKY852567 TUT852524:TUU852567 UEP852524:UEQ852567 UOL852524:UOM852567 UYH852524:UYI852567 VID852524:VIE852567 VRZ852524:VSA852567 WBV852524:WBW852567 WLR852524:WLS852567 WVN852524:WVO852567 G918061:H918104 JB918060:JC918103 SX918060:SY918103 ACT918060:ACU918103 AMP918060:AMQ918103 AWL918060:AWM918103 BGH918060:BGI918103 BQD918060:BQE918103 BZZ918060:CAA918103 CJV918060:CJW918103 CTR918060:CTS918103 DDN918060:DDO918103 DNJ918060:DNK918103 DXF918060:DXG918103 EHB918060:EHC918103 EQX918060:EQY918103 FAT918060:FAU918103 FKP918060:FKQ918103 FUL918060:FUM918103 GEH918060:GEI918103 GOD918060:GOE918103 GXZ918060:GYA918103 HHV918060:HHW918103 HRR918060:HRS918103 IBN918060:IBO918103 ILJ918060:ILK918103 IVF918060:IVG918103 JFB918060:JFC918103 JOX918060:JOY918103 JYT918060:JYU918103 KIP918060:KIQ918103 KSL918060:KSM918103 LCH918060:LCI918103 LMD918060:LME918103 LVZ918060:LWA918103 MFV918060:MFW918103 MPR918060:MPS918103 MZN918060:MZO918103 NJJ918060:NJK918103 NTF918060:NTG918103 ODB918060:ODC918103 OMX918060:OMY918103 OWT918060:OWU918103 PGP918060:PGQ918103 PQL918060:PQM918103 QAH918060:QAI918103 QKD918060:QKE918103 QTZ918060:QUA918103 RDV918060:RDW918103 RNR918060:RNS918103 RXN918060:RXO918103 SHJ918060:SHK918103 SRF918060:SRG918103 TBB918060:TBC918103 TKX918060:TKY918103 TUT918060:TUU918103 UEP918060:UEQ918103 UOL918060:UOM918103 UYH918060:UYI918103 VID918060:VIE918103 VRZ918060:VSA918103 WBV918060:WBW918103 WLR918060:WLS918103 WVN918060:WVO918103 G983597:H983640 JB983596:JC983639 SX983596:SY983639 ACT983596:ACU983639 AMP983596:AMQ983639 AWL983596:AWM983639 BGH983596:BGI983639 BQD983596:BQE983639 BZZ983596:CAA983639 CJV983596:CJW983639 CTR983596:CTS983639 DDN983596:DDO983639 DNJ983596:DNK983639 DXF983596:DXG983639 EHB983596:EHC983639 EQX983596:EQY983639 FAT983596:FAU983639 FKP983596:FKQ983639 FUL983596:FUM983639 GEH983596:GEI983639 GOD983596:GOE983639 GXZ983596:GYA983639 HHV983596:HHW983639 HRR983596:HRS983639 IBN983596:IBO983639 ILJ983596:ILK983639 IVF983596:IVG983639 JFB983596:JFC983639 JOX983596:JOY983639 JYT983596:JYU983639 KIP983596:KIQ983639 KSL983596:KSM983639 LCH983596:LCI983639 LMD983596:LME983639 LVZ983596:LWA983639 MFV983596:MFW983639 MPR983596:MPS983639 MZN983596:MZO983639 NJJ983596:NJK983639 NTF983596:NTG983639 ODB983596:ODC983639 OMX983596:OMY983639 OWT983596:OWU983639 PGP983596:PGQ983639 PQL983596:PQM983639 QAH983596:QAI983639 QKD983596:QKE983639 QTZ983596:QUA983639 RDV983596:RDW983639 RNR983596:RNS983639 RXN983596:RXO983639 SHJ983596:SHK983639 SRF983596:SRG983639 TBB983596:TBC983639 TKX983596:TKY983639 TUT983596:TUU983639 UEP983596:UEQ983639 UOL983596:UOM983639 UYH983596:UYI983639 VID983596:VIE983639 VRZ983596:VSA983639 WBV983596:WBW983639 WLR983596:WLS983639 WVN983596:WVO983639 WLR379:WLS395 G66192:H66271 JB66191:JC66270 SX66191:SY66270 ACT66191:ACU66270 AMP66191:AMQ66270 AWL66191:AWM66270 BGH66191:BGI66270 BQD66191:BQE66270 BZZ66191:CAA66270 CJV66191:CJW66270 CTR66191:CTS66270 DDN66191:DDO66270 DNJ66191:DNK66270 DXF66191:DXG66270 EHB66191:EHC66270 EQX66191:EQY66270 FAT66191:FAU66270 FKP66191:FKQ66270 FUL66191:FUM66270 GEH66191:GEI66270 GOD66191:GOE66270 GXZ66191:GYA66270 HHV66191:HHW66270 HRR66191:HRS66270 IBN66191:IBO66270 ILJ66191:ILK66270 IVF66191:IVG66270 JFB66191:JFC66270 JOX66191:JOY66270 JYT66191:JYU66270 KIP66191:KIQ66270 KSL66191:KSM66270 LCH66191:LCI66270 LMD66191:LME66270 LVZ66191:LWA66270 MFV66191:MFW66270 MPR66191:MPS66270 MZN66191:MZO66270 NJJ66191:NJK66270 NTF66191:NTG66270 ODB66191:ODC66270 OMX66191:OMY66270 OWT66191:OWU66270 PGP66191:PGQ66270 PQL66191:PQM66270 QAH66191:QAI66270 QKD66191:QKE66270 QTZ66191:QUA66270 RDV66191:RDW66270 RNR66191:RNS66270 RXN66191:RXO66270 SHJ66191:SHK66270 SRF66191:SRG66270 TBB66191:TBC66270 TKX66191:TKY66270 TUT66191:TUU66270 UEP66191:UEQ66270 UOL66191:UOM66270 UYH66191:UYI66270 VID66191:VIE66270 VRZ66191:VSA66270 WBV66191:WBW66270 WLR66191:WLS66270 WVN66191:WVO66270 G131728:H131807 JB131727:JC131806 SX131727:SY131806 ACT131727:ACU131806 AMP131727:AMQ131806 AWL131727:AWM131806 BGH131727:BGI131806 BQD131727:BQE131806 BZZ131727:CAA131806 CJV131727:CJW131806 CTR131727:CTS131806 DDN131727:DDO131806 DNJ131727:DNK131806 DXF131727:DXG131806 EHB131727:EHC131806 EQX131727:EQY131806 FAT131727:FAU131806 FKP131727:FKQ131806 FUL131727:FUM131806 GEH131727:GEI131806 GOD131727:GOE131806 GXZ131727:GYA131806 HHV131727:HHW131806 HRR131727:HRS131806 IBN131727:IBO131806 ILJ131727:ILK131806 IVF131727:IVG131806 JFB131727:JFC131806 JOX131727:JOY131806 JYT131727:JYU131806 KIP131727:KIQ131806 KSL131727:KSM131806 LCH131727:LCI131806 LMD131727:LME131806 LVZ131727:LWA131806 MFV131727:MFW131806 MPR131727:MPS131806 MZN131727:MZO131806 NJJ131727:NJK131806 NTF131727:NTG131806 ODB131727:ODC131806 OMX131727:OMY131806 OWT131727:OWU131806 PGP131727:PGQ131806 PQL131727:PQM131806 QAH131727:QAI131806 QKD131727:QKE131806 QTZ131727:QUA131806 RDV131727:RDW131806 RNR131727:RNS131806 RXN131727:RXO131806 SHJ131727:SHK131806 SRF131727:SRG131806 TBB131727:TBC131806 TKX131727:TKY131806 TUT131727:TUU131806 UEP131727:UEQ131806 UOL131727:UOM131806 UYH131727:UYI131806 VID131727:VIE131806 VRZ131727:VSA131806 WBV131727:WBW131806 WLR131727:WLS131806 WVN131727:WVO131806 G197264:H197343 JB197263:JC197342 SX197263:SY197342 ACT197263:ACU197342 AMP197263:AMQ197342 AWL197263:AWM197342 BGH197263:BGI197342 BQD197263:BQE197342 BZZ197263:CAA197342 CJV197263:CJW197342 CTR197263:CTS197342 DDN197263:DDO197342 DNJ197263:DNK197342 DXF197263:DXG197342 EHB197263:EHC197342 EQX197263:EQY197342 FAT197263:FAU197342 FKP197263:FKQ197342 FUL197263:FUM197342 GEH197263:GEI197342 GOD197263:GOE197342 GXZ197263:GYA197342 HHV197263:HHW197342 HRR197263:HRS197342 IBN197263:IBO197342 ILJ197263:ILK197342 IVF197263:IVG197342 JFB197263:JFC197342 JOX197263:JOY197342 JYT197263:JYU197342 KIP197263:KIQ197342 KSL197263:KSM197342 LCH197263:LCI197342 LMD197263:LME197342 LVZ197263:LWA197342 MFV197263:MFW197342 MPR197263:MPS197342 MZN197263:MZO197342 NJJ197263:NJK197342 NTF197263:NTG197342 ODB197263:ODC197342 OMX197263:OMY197342 OWT197263:OWU197342 PGP197263:PGQ197342 PQL197263:PQM197342 QAH197263:QAI197342 QKD197263:QKE197342 QTZ197263:QUA197342 RDV197263:RDW197342 RNR197263:RNS197342 RXN197263:RXO197342 SHJ197263:SHK197342 SRF197263:SRG197342 TBB197263:TBC197342 TKX197263:TKY197342 TUT197263:TUU197342 UEP197263:UEQ197342 UOL197263:UOM197342 UYH197263:UYI197342 VID197263:VIE197342 VRZ197263:VSA197342 WBV197263:WBW197342 WLR197263:WLS197342 WVN197263:WVO197342 G262800:H262879 JB262799:JC262878 SX262799:SY262878 ACT262799:ACU262878 AMP262799:AMQ262878 AWL262799:AWM262878 BGH262799:BGI262878 BQD262799:BQE262878 BZZ262799:CAA262878 CJV262799:CJW262878 CTR262799:CTS262878 DDN262799:DDO262878 DNJ262799:DNK262878 DXF262799:DXG262878 EHB262799:EHC262878 EQX262799:EQY262878 FAT262799:FAU262878 FKP262799:FKQ262878 FUL262799:FUM262878 GEH262799:GEI262878 GOD262799:GOE262878 GXZ262799:GYA262878 HHV262799:HHW262878 HRR262799:HRS262878 IBN262799:IBO262878 ILJ262799:ILK262878 IVF262799:IVG262878 JFB262799:JFC262878 JOX262799:JOY262878 JYT262799:JYU262878 KIP262799:KIQ262878 KSL262799:KSM262878 LCH262799:LCI262878 LMD262799:LME262878 LVZ262799:LWA262878 MFV262799:MFW262878 MPR262799:MPS262878 MZN262799:MZO262878 NJJ262799:NJK262878 NTF262799:NTG262878 ODB262799:ODC262878 OMX262799:OMY262878 OWT262799:OWU262878 PGP262799:PGQ262878 PQL262799:PQM262878 QAH262799:QAI262878 QKD262799:QKE262878 QTZ262799:QUA262878 RDV262799:RDW262878 RNR262799:RNS262878 RXN262799:RXO262878 SHJ262799:SHK262878 SRF262799:SRG262878 TBB262799:TBC262878 TKX262799:TKY262878 TUT262799:TUU262878 UEP262799:UEQ262878 UOL262799:UOM262878 UYH262799:UYI262878 VID262799:VIE262878 VRZ262799:VSA262878 WBV262799:WBW262878 WLR262799:WLS262878 WVN262799:WVO262878 G328336:H328415 JB328335:JC328414 SX328335:SY328414 ACT328335:ACU328414 AMP328335:AMQ328414 AWL328335:AWM328414 BGH328335:BGI328414 BQD328335:BQE328414 BZZ328335:CAA328414 CJV328335:CJW328414 CTR328335:CTS328414 DDN328335:DDO328414 DNJ328335:DNK328414 DXF328335:DXG328414 EHB328335:EHC328414 EQX328335:EQY328414 FAT328335:FAU328414 FKP328335:FKQ328414 FUL328335:FUM328414 GEH328335:GEI328414 GOD328335:GOE328414 GXZ328335:GYA328414 HHV328335:HHW328414 HRR328335:HRS328414 IBN328335:IBO328414 ILJ328335:ILK328414 IVF328335:IVG328414 JFB328335:JFC328414 JOX328335:JOY328414 JYT328335:JYU328414 KIP328335:KIQ328414 KSL328335:KSM328414 LCH328335:LCI328414 LMD328335:LME328414 LVZ328335:LWA328414 MFV328335:MFW328414 MPR328335:MPS328414 MZN328335:MZO328414 NJJ328335:NJK328414 NTF328335:NTG328414 ODB328335:ODC328414 OMX328335:OMY328414 OWT328335:OWU328414 PGP328335:PGQ328414 PQL328335:PQM328414 QAH328335:QAI328414 QKD328335:QKE328414 QTZ328335:QUA328414 RDV328335:RDW328414 RNR328335:RNS328414 RXN328335:RXO328414 SHJ328335:SHK328414 SRF328335:SRG328414 TBB328335:TBC328414 TKX328335:TKY328414 TUT328335:TUU328414 UEP328335:UEQ328414 UOL328335:UOM328414 UYH328335:UYI328414 VID328335:VIE328414 VRZ328335:VSA328414 WBV328335:WBW328414 WLR328335:WLS328414 WVN328335:WVO328414 G393872:H393951 JB393871:JC393950 SX393871:SY393950 ACT393871:ACU393950 AMP393871:AMQ393950 AWL393871:AWM393950 BGH393871:BGI393950 BQD393871:BQE393950 BZZ393871:CAA393950 CJV393871:CJW393950 CTR393871:CTS393950 DDN393871:DDO393950 DNJ393871:DNK393950 DXF393871:DXG393950 EHB393871:EHC393950 EQX393871:EQY393950 FAT393871:FAU393950 FKP393871:FKQ393950 FUL393871:FUM393950 GEH393871:GEI393950 GOD393871:GOE393950 GXZ393871:GYA393950 HHV393871:HHW393950 HRR393871:HRS393950 IBN393871:IBO393950 ILJ393871:ILK393950 IVF393871:IVG393950 JFB393871:JFC393950 JOX393871:JOY393950 JYT393871:JYU393950 KIP393871:KIQ393950 KSL393871:KSM393950 LCH393871:LCI393950 LMD393871:LME393950 LVZ393871:LWA393950 MFV393871:MFW393950 MPR393871:MPS393950 MZN393871:MZO393950 NJJ393871:NJK393950 NTF393871:NTG393950 ODB393871:ODC393950 OMX393871:OMY393950 OWT393871:OWU393950 PGP393871:PGQ393950 PQL393871:PQM393950 QAH393871:QAI393950 QKD393871:QKE393950 QTZ393871:QUA393950 RDV393871:RDW393950 RNR393871:RNS393950 RXN393871:RXO393950 SHJ393871:SHK393950 SRF393871:SRG393950 TBB393871:TBC393950 TKX393871:TKY393950 TUT393871:TUU393950 UEP393871:UEQ393950 UOL393871:UOM393950 UYH393871:UYI393950 VID393871:VIE393950 VRZ393871:VSA393950 WBV393871:WBW393950 WLR393871:WLS393950 WVN393871:WVO393950 G459408:H459487 JB459407:JC459486 SX459407:SY459486 ACT459407:ACU459486 AMP459407:AMQ459486 AWL459407:AWM459486 BGH459407:BGI459486 BQD459407:BQE459486 BZZ459407:CAA459486 CJV459407:CJW459486 CTR459407:CTS459486 DDN459407:DDO459486 DNJ459407:DNK459486 DXF459407:DXG459486 EHB459407:EHC459486 EQX459407:EQY459486 FAT459407:FAU459486 FKP459407:FKQ459486 FUL459407:FUM459486 GEH459407:GEI459486 GOD459407:GOE459486 GXZ459407:GYA459486 HHV459407:HHW459486 HRR459407:HRS459486 IBN459407:IBO459486 ILJ459407:ILK459486 IVF459407:IVG459486 JFB459407:JFC459486 JOX459407:JOY459486 JYT459407:JYU459486 KIP459407:KIQ459486 KSL459407:KSM459486 LCH459407:LCI459486 LMD459407:LME459486 LVZ459407:LWA459486 MFV459407:MFW459486 MPR459407:MPS459486 MZN459407:MZO459486 NJJ459407:NJK459486 NTF459407:NTG459486 ODB459407:ODC459486 OMX459407:OMY459486 OWT459407:OWU459486 PGP459407:PGQ459486 PQL459407:PQM459486 QAH459407:QAI459486 QKD459407:QKE459486 QTZ459407:QUA459486 RDV459407:RDW459486 RNR459407:RNS459486 RXN459407:RXO459486 SHJ459407:SHK459486 SRF459407:SRG459486 TBB459407:TBC459486 TKX459407:TKY459486 TUT459407:TUU459486 UEP459407:UEQ459486 UOL459407:UOM459486 UYH459407:UYI459486 VID459407:VIE459486 VRZ459407:VSA459486 WBV459407:WBW459486 WLR459407:WLS459486 WVN459407:WVO459486 G524944:H525023 JB524943:JC525022 SX524943:SY525022 ACT524943:ACU525022 AMP524943:AMQ525022 AWL524943:AWM525022 BGH524943:BGI525022 BQD524943:BQE525022 BZZ524943:CAA525022 CJV524943:CJW525022 CTR524943:CTS525022 DDN524943:DDO525022 DNJ524943:DNK525022 DXF524943:DXG525022 EHB524943:EHC525022 EQX524943:EQY525022 FAT524943:FAU525022 FKP524943:FKQ525022 FUL524943:FUM525022 GEH524943:GEI525022 GOD524943:GOE525022 GXZ524943:GYA525022 HHV524943:HHW525022 HRR524943:HRS525022 IBN524943:IBO525022 ILJ524943:ILK525022 IVF524943:IVG525022 JFB524943:JFC525022 JOX524943:JOY525022 JYT524943:JYU525022 KIP524943:KIQ525022 KSL524943:KSM525022 LCH524943:LCI525022 LMD524943:LME525022 LVZ524943:LWA525022 MFV524943:MFW525022 MPR524943:MPS525022 MZN524943:MZO525022 NJJ524943:NJK525022 NTF524943:NTG525022 ODB524943:ODC525022 OMX524943:OMY525022 OWT524943:OWU525022 PGP524943:PGQ525022 PQL524943:PQM525022 QAH524943:QAI525022 QKD524943:QKE525022 QTZ524943:QUA525022 RDV524943:RDW525022 RNR524943:RNS525022 RXN524943:RXO525022 SHJ524943:SHK525022 SRF524943:SRG525022 TBB524943:TBC525022 TKX524943:TKY525022 TUT524943:TUU525022 UEP524943:UEQ525022 UOL524943:UOM525022 UYH524943:UYI525022 VID524943:VIE525022 VRZ524943:VSA525022 WBV524943:WBW525022 WLR524943:WLS525022 WVN524943:WVO525022 G590480:H590559 JB590479:JC590558 SX590479:SY590558 ACT590479:ACU590558 AMP590479:AMQ590558 AWL590479:AWM590558 BGH590479:BGI590558 BQD590479:BQE590558 BZZ590479:CAA590558 CJV590479:CJW590558 CTR590479:CTS590558 DDN590479:DDO590558 DNJ590479:DNK590558 DXF590479:DXG590558 EHB590479:EHC590558 EQX590479:EQY590558 FAT590479:FAU590558 FKP590479:FKQ590558 FUL590479:FUM590558 GEH590479:GEI590558 GOD590479:GOE590558 GXZ590479:GYA590558 HHV590479:HHW590558 HRR590479:HRS590558 IBN590479:IBO590558 ILJ590479:ILK590558 IVF590479:IVG590558 JFB590479:JFC590558 JOX590479:JOY590558 JYT590479:JYU590558 KIP590479:KIQ590558 KSL590479:KSM590558 LCH590479:LCI590558 LMD590479:LME590558 LVZ590479:LWA590558 MFV590479:MFW590558 MPR590479:MPS590558 MZN590479:MZO590558 NJJ590479:NJK590558 NTF590479:NTG590558 ODB590479:ODC590558 OMX590479:OMY590558 OWT590479:OWU590558 PGP590479:PGQ590558 PQL590479:PQM590558 QAH590479:QAI590558 QKD590479:QKE590558 QTZ590479:QUA590558 RDV590479:RDW590558 RNR590479:RNS590558 RXN590479:RXO590558 SHJ590479:SHK590558 SRF590479:SRG590558 TBB590479:TBC590558 TKX590479:TKY590558 TUT590479:TUU590558 UEP590479:UEQ590558 UOL590479:UOM590558 UYH590479:UYI590558 VID590479:VIE590558 VRZ590479:VSA590558 WBV590479:WBW590558 WLR590479:WLS590558 WVN590479:WVO590558 G656016:H656095 JB656015:JC656094 SX656015:SY656094 ACT656015:ACU656094 AMP656015:AMQ656094 AWL656015:AWM656094 BGH656015:BGI656094 BQD656015:BQE656094 BZZ656015:CAA656094 CJV656015:CJW656094 CTR656015:CTS656094 DDN656015:DDO656094 DNJ656015:DNK656094 DXF656015:DXG656094 EHB656015:EHC656094 EQX656015:EQY656094 FAT656015:FAU656094 FKP656015:FKQ656094 FUL656015:FUM656094 GEH656015:GEI656094 GOD656015:GOE656094 GXZ656015:GYA656094 HHV656015:HHW656094 HRR656015:HRS656094 IBN656015:IBO656094 ILJ656015:ILK656094 IVF656015:IVG656094 JFB656015:JFC656094 JOX656015:JOY656094 JYT656015:JYU656094 KIP656015:KIQ656094 KSL656015:KSM656094 LCH656015:LCI656094 LMD656015:LME656094 LVZ656015:LWA656094 MFV656015:MFW656094 MPR656015:MPS656094 MZN656015:MZO656094 NJJ656015:NJK656094 NTF656015:NTG656094 ODB656015:ODC656094 OMX656015:OMY656094 OWT656015:OWU656094 PGP656015:PGQ656094 PQL656015:PQM656094 QAH656015:QAI656094 QKD656015:QKE656094 QTZ656015:QUA656094 RDV656015:RDW656094 RNR656015:RNS656094 RXN656015:RXO656094 SHJ656015:SHK656094 SRF656015:SRG656094 TBB656015:TBC656094 TKX656015:TKY656094 TUT656015:TUU656094 UEP656015:UEQ656094 UOL656015:UOM656094 UYH656015:UYI656094 VID656015:VIE656094 VRZ656015:VSA656094 WBV656015:WBW656094 WLR656015:WLS656094 WVN656015:WVO656094 G721552:H721631 JB721551:JC721630 SX721551:SY721630 ACT721551:ACU721630 AMP721551:AMQ721630 AWL721551:AWM721630 BGH721551:BGI721630 BQD721551:BQE721630 BZZ721551:CAA721630 CJV721551:CJW721630 CTR721551:CTS721630 DDN721551:DDO721630 DNJ721551:DNK721630 DXF721551:DXG721630 EHB721551:EHC721630 EQX721551:EQY721630 FAT721551:FAU721630 FKP721551:FKQ721630 FUL721551:FUM721630 GEH721551:GEI721630 GOD721551:GOE721630 GXZ721551:GYA721630 HHV721551:HHW721630 HRR721551:HRS721630 IBN721551:IBO721630 ILJ721551:ILK721630 IVF721551:IVG721630 JFB721551:JFC721630 JOX721551:JOY721630 JYT721551:JYU721630 KIP721551:KIQ721630 KSL721551:KSM721630 LCH721551:LCI721630 LMD721551:LME721630 LVZ721551:LWA721630 MFV721551:MFW721630 MPR721551:MPS721630 MZN721551:MZO721630 NJJ721551:NJK721630 NTF721551:NTG721630 ODB721551:ODC721630 OMX721551:OMY721630 OWT721551:OWU721630 PGP721551:PGQ721630 PQL721551:PQM721630 QAH721551:QAI721630 QKD721551:QKE721630 QTZ721551:QUA721630 RDV721551:RDW721630 RNR721551:RNS721630 RXN721551:RXO721630 SHJ721551:SHK721630 SRF721551:SRG721630 TBB721551:TBC721630 TKX721551:TKY721630 TUT721551:TUU721630 UEP721551:UEQ721630 UOL721551:UOM721630 UYH721551:UYI721630 VID721551:VIE721630 VRZ721551:VSA721630 WBV721551:WBW721630 WLR721551:WLS721630 WVN721551:WVO721630 G787088:H787167 JB787087:JC787166 SX787087:SY787166 ACT787087:ACU787166 AMP787087:AMQ787166 AWL787087:AWM787166 BGH787087:BGI787166 BQD787087:BQE787166 BZZ787087:CAA787166 CJV787087:CJW787166 CTR787087:CTS787166 DDN787087:DDO787166 DNJ787087:DNK787166 DXF787087:DXG787166 EHB787087:EHC787166 EQX787087:EQY787166 FAT787087:FAU787166 FKP787087:FKQ787166 FUL787087:FUM787166 GEH787087:GEI787166 GOD787087:GOE787166 GXZ787087:GYA787166 HHV787087:HHW787166 HRR787087:HRS787166 IBN787087:IBO787166 ILJ787087:ILK787166 IVF787087:IVG787166 JFB787087:JFC787166 JOX787087:JOY787166 JYT787087:JYU787166 KIP787087:KIQ787166 KSL787087:KSM787166 LCH787087:LCI787166 LMD787087:LME787166 LVZ787087:LWA787166 MFV787087:MFW787166 MPR787087:MPS787166 MZN787087:MZO787166 NJJ787087:NJK787166 NTF787087:NTG787166 ODB787087:ODC787166 OMX787087:OMY787166 OWT787087:OWU787166 PGP787087:PGQ787166 PQL787087:PQM787166 QAH787087:QAI787166 QKD787087:QKE787166 QTZ787087:QUA787166 RDV787087:RDW787166 RNR787087:RNS787166 RXN787087:RXO787166 SHJ787087:SHK787166 SRF787087:SRG787166 TBB787087:TBC787166 TKX787087:TKY787166 TUT787087:TUU787166 UEP787087:UEQ787166 UOL787087:UOM787166 UYH787087:UYI787166 VID787087:VIE787166 VRZ787087:VSA787166 WBV787087:WBW787166 WLR787087:WLS787166 WVN787087:WVO787166 G852624:H852703 JB852623:JC852702 SX852623:SY852702 ACT852623:ACU852702 AMP852623:AMQ852702 AWL852623:AWM852702 BGH852623:BGI852702 BQD852623:BQE852702 BZZ852623:CAA852702 CJV852623:CJW852702 CTR852623:CTS852702 DDN852623:DDO852702 DNJ852623:DNK852702 DXF852623:DXG852702 EHB852623:EHC852702 EQX852623:EQY852702 FAT852623:FAU852702 FKP852623:FKQ852702 FUL852623:FUM852702 GEH852623:GEI852702 GOD852623:GOE852702 GXZ852623:GYA852702 HHV852623:HHW852702 HRR852623:HRS852702 IBN852623:IBO852702 ILJ852623:ILK852702 IVF852623:IVG852702 JFB852623:JFC852702 JOX852623:JOY852702 JYT852623:JYU852702 KIP852623:KIQ852702 KSL852623:KSM852702 LCH852623:LCI852702 LMD852623:LME852702 LVZ852623:LWA852702 MFV852623:MFW852702 MPR852623:MPS852702 MZN852623:MZO852702 NJJ852623:NJK852702 NTF852623:NTG852702 ODB852623:ODC852702 OMX852623:OMY852702 OWT852623:OWU852702 PGP852623:PGQ852702 PQL852623:PQM852702 QAH852623:QAI852702 QKD852623:QKE852702 QTZ852623:QUA852702 RDV852623:RDW852702 RNR852623:RNS852702 RXN852623:RXO852702 SHJ852623:SHK852702 SRF852623:SRG852702 TBB852623:TBC852702 TKX852623:TKY852702 TUT852623:TUU852702 UEP852623:UEQ852702 UOL852623:UOM852702 UYH852623:UYI852702 VID852623:VIE852702 VRZ852623:VSA852702 WBV852623:WBW852702 WLR852623:WLS852702 WVN852623:WVO852702 G918160:H918239 JB918159:JC918238 SX918159:SY918238 ACT918159:ACU918238 AMP918159:AMQ918238 AWL918159:AWM918238 BGH918159:BGI918238 BQD918159:BQE918238 BZZ918159:CAA918238 CJV918159:CJW918238 CTR918159:CTS918238 DDN918159:DDO918238 DNJ918159:DNK918238 DXF918159:DXG918238 EHB918159:EHC918238 EQX918159:EQY918238 FAT918159:FAU918238 FKP918159:FKQ918238 FUL918159:FUM918238 GEH918159:GEI918238 GOD918159:GOE918238 GXZ918159:GYA918238 HHV918159:HHW918238 HRR918159:HRS918238 IBN918159:IBO918238 ILJ918159:ILK918238 IVF918159:IVG918238 JFB918159:JFC918238 JOX918159:JOY918238 JYT918159:JYU918238 KIP918159:KIQ918238 KSL918159:KSM918238 LCH918159:LCI918238 LMD918159:LME918238 LVZ918159:LWA918238 MFV918159:MFW918238 MPR918159:MPS918238 MZN918159:MZO918238 NJJ918159:NJK918238 NTF918159:NTG918238 ODB918159:ODC918238 OMX918159:OMY918238 OWT918159:OWU918238 PGP918159:PGQ918238 PQL918159:PQM918238 QAH918159:QAI918238 QKD918159:QKE918238 QTZ918159:QUA918238 RDV918159:RDW918238 RNR918159:RNS918238 RXN918159:RXO918238 SHJ918159:SHK918238 SRF918159:SRG918238 TBB918159:TBC918238 TKX918159:TKY918238 TUT918159:TUU918238 UEP918159:UEQ918238 UOL918159:UOM918238 UYH918159:UYI918238 VID918159:VIE918238 VRZ918159:VSA918238 WBV918159:WBW918238 WLR918159:WLS918238 WVN918159:WVO918238 G983696:H983775 JB983695:JC983774 SX983695:SY983774 ACT983695:ACU983774 AMP983695:AMQ983774 AWL983695:AWM983774 BGH983695:BGI983774 BQD983695:BQE983774 BZZ983695:CAA983774 CJV983695:CJW983774 CTR983695:CTS983774 DDN983695:DDO983774 DNJ983695:DNK983774 DXF983695:DXG983774 EHB983695:EHC983774 EQX983695:EQY983774 FAT983695:FAU983774 FKP983695:FKQ983774 FUL983695:FUM983774 GEH983695:GEI983774 GOD983695:GOE983774 GXZ983695:GYA983774 HHV983695:HHW983774 HRR983695:HRS983774 IBN983695:IBO983774 ILJ983695:ILK983774 IVF983695:IVG983774 JFB983695:JFC983774 JOX983695:JOY983774 JYT983695:JYU983774 KIP983695:KIQ983774 KSL983695:KSM983774 LCH983695:LCI983774 LMD983695:LME983774 LVZ983695:LWA983774 MFV983695:MFW983774 MPR983695:MPS983774 MZN983695:MZO983774 NJJ983695:NJK983774 NTF983695:NTG983774 ODB983695:ODC983774 OMX983695:OMY983774 OWT983695:OWU983774 PGP983695:PGQ983774 PQL983695:PQM983774 QAH983695:QAI983774 QKD983695:QKE983774 QTZ983695:QUA983774 RDV983695:RDW983774 RNR983695:RNS983774 RXN983695:RXO983774 SHJ983695:SHK983774 SRF983695:SRG983774 TBB983695:TBC983774 TKX983695:TKY983774 TUT983695:TUU983774 UEP983695:UEQ983774 UOL983695:UOM983774 UYH983695:UYI983774 VID983695:VIE983774 VRZ983695:VSA983774 WBV983695:WBW983774 WLR983695:WLS983774 WBV379:WBW395 VRZ379:VSA395 VID379:VIE395 UYH379:UYI395 UOL379:UOM395 UEP379:UEQ395 TUT379:TUU395 TKX379:TKY395 TBB379:TBC395 SRF379:SRG395 SHJ379:SHK395 RXN379:RXO395 RNR379:RNS395 RDV379:RDW395 QTZ379:QUA395 QKD379:QKE395 QAH379:QAI395 PQL379:PQM395 PGP379:PGQ395 OWT379:OWU395 OMX379:OMY395 ODB379:ODC395 NTF379:NTG395 NJJ379:NJK395 MZN379:MZO395 MPR379:MPS395 MFV379:MFW395 LVZ379:LWA395 LMD379:LME395 LCH379:LCI395 KSL379:KSM395 KIP379:KIQ395 JYT379:JYU395 JOX379:JOY395 JFB379:JFC395 IVF379:IVG395 ILJ379:ILK395 IBN379:IBO395 HRR379:HRS395 HHV379:HHW395 GXZ379:GYA395 GOD379:GOE395 GEH379:GEI395 FUL379:FUM395 FKP379:FKQ395 FAT379:FAU395 EQX379:EQY395 EHB379:EHC395 DXF379:DXG395 DNJ379:DNK395 DDN379:DDO395 CTR379:CTS395 CJV379:CJW395 BZZ379:CAA395 BQD379:BQE395 BGH379:BGI395 AWL379:AWM395 AMP379:AMQ395 ACT379:ACU395 SX379:SY395 JB379:JC395 G379:H395 G161:H184 WVN161:WVO184 WLR161:WLS184 WBV161:WBW184 VRZ161:VSA184 VID161:VIE184 UYH161:UYI184 UOL161:UOM184 UEP161:UEQ184 TUT161:TUU184 TKX161:TKY184 TBB161:TBC184 SRF161:SRG184 SHJ161:SHK184 RXN161:RXO184 RNR161:RNS184 RDV161:RDW184 QTZ161:QUA184 QKD161:QKE184 QAH161:QAI184 PQL161:PQM184 PGP161:PGQ184 OWT161:OWU184 OMX161:OMY184 ODB161:ODC184 NTF161:NTG184 NJJ161:NJK184 MZN161:MZO184 MPR161:MPS184 MFV161:MFW184 LVZ161:LWA184 LMD161:LME184 LCH161:LCI184 KSL161:KSM184 KIP161:KIQ184 JYT161:JYU184 JOX161:JOY184 JFB161:JFC184 IVF161:IVG184 ILJ161:ILK184 IBN161:IBO184 HRR161:HRS184 HHV161:HHW184 GXZ161:GYA184 GOD161:GOE184 GEH161:GEI184 FUL161:FUM184 FKP161:FKQ184 FAT161:FAU184 EQX161:EQY184 EHB161:EHC184 DXF161:DXG184 DNJ161:DNK184 DDN161:DDO184 CTR161:CTS184 CJV161:CJW184 BZZ161:CAA184 BQD161:BQE184 BGH161:BGI184 AWL161:AWM184 AMP161:AMQ184 ACT161:ACU184 SX161:SY184 JB161:JC184 WVN379:WVO395 JB313:JC353 SX313:SY353 ACT313:ACU353 AMP313:AMQ353 AWL313:AWM353 BGH313:BGI353 BQD313:BQE353 BZZ313:CAA353 CJV313:CJW353 CTR313:CTS353 DDN313:DDO353 DNJ313:DNK353 DXF313:DXG353 EHB313:EHC353 EQX313:EQY353 FAT313:FAU353 FKP313:FKQ353 FUL313:FUM353 GEH313:GEI353 GOD313:GOE353 GXZ313:GYA353 HHV313:HHW353 HRR313:HRS353 IBN313:IBO353 ILJ313:ILK353 IVF313:IVG353 JFB313:JFC353 JOX313:JOY353 JYT313:JYU353 KIP313:KIQ353 KSL313:KSM353 LCH313:LCI353 LMD313:LME353 LVZ313:LWA353 MFV313:MFW353 MPR313:MPS353 MZN313:MZO353 NJJ313:NJK353 NTF313:NTG353 ODB313:ODC353 OMX313:OMY353 OWT313:OWU353 PGP313:PGQ353 PQL313:PQM353 QAH313:QAI353 QKD313:QKE353 QTZ313:QUA353 RDV313:RDW353 RNR313:RNS353 RXN313:RXO353 SHJ313:SHK353 SRF313:SRG353 TBB313:TBC353 TKX313:TKY353 TUT313:TUU353 UEP313:UEQ353 UOL313:UOM353 UYH313:UYI353 VID313:VIE353 VRZ313:VSA353 WBV313:WBW353 WLR313:WLS353 WVN313:WVO353 G313:H353 G355:H376 JB355:JC376 SX355:SY376 ACT355:ACU376 AMP355:AMQ376 AWL355:AWM376 BGH355:BGI376 BQD355:BQE376 BZZ355:CAA376 CJV355:CJW376 CTR355:CTS376 DDN355:DDO376 DNJ355:DNK376 DXF355:DXG376 EHB355:EHC376 EQX355:EQY376 FAT355:FAU376 FKP355:FKQ376 FUL355:FUM376 GEH355:GEI376 GOD355:GOE376 GXZ355:GYA376 HHV355:HHW376 HRR355:HRS376 IBN355:IBO376 ILJ355:ILK376 IVF355:IVG376 JFB355:JFC376 JOX355:JOY376 JYT355:JYU376 KIP355:KIQ376 KSL355:KSM376 LCH355:LCI376 LMD355:LME376 LVZ355:LWA376 MFV355:MFW376 MPR355:MPS376 MZN355:MZO376 NJJ355:NJK376 NTF355:NTG376 ODB355:ODC376 OMX355:OMY376 OWT355:OWU376 PGP355:PGQ376 PQL355:PQM376 QAH355:QAI376 QKD355:QKE376 QTZ355:QUA376 RDV355:RDW376 RNR355:RNS376 RXN355:RXO376 SHJ355:SHK376 SRF355:SRG376 TBB355:TBC376 TKX355:TKY376 TUT355:TUU376 UEP355:UEQ376 UOL355:UOM376 UYH355:UYI376 VID355:VIE376 VRZ355:VSA376 WBV355:WBW376 WLR355:WLS376 WVN355:WVO376 SX241:SY257 SX515:SY526 ACT515:ACU526 AMP515:AMQ526 AWL515:AWM526 BGH515:BGI526 BQD515:BQE526 BZZ515:CAA526 CJV515:CJW526 CTR515:CTS526 DDN515:DDO526 DNJ515:DNK526 DXF515:DXG526 EHB515:EHC526 EQX515:EQY526 FAT515:FAU526 FKP515:FKQ526 FUL515:FUM526 GEH515:GEI526 GOD515:GOE526 GXZ515:GYA526 HHV515:HHW526 HRR515:HRS526 IBN515:IBO526 ILJ515:ILK526 IVF515:IVG526 JFB515:JFC526 JOX515:JOY526 JYT515:JYU526 KIP515:KIQ526 KSL515:KSM526 LCH515:LCI526 LMD515:LME526 LVZ515:LWA526 MFV515:MFW526 MPR515:MPS526 MZN515:MZO526 NJJ515:NJK526 NTF515:NTG526 ODB515:ODC526 OMX515:OMY526 OWT515:OWU526 PGP515:PGQ526 PQL515:PQM526 QAH515:QAI526 QKD515:QKE526 QTZ515:QUA526 RDV515:RDW526 RNR515:RNS526 RXN515:RXO526 SHJ515:SHK526 SRF515:SRG526 TBB515:TBC526 TKX515:TKY526 TUT515:TUU526 UEP515:UEQ526 UOL515:UOM526 UYH515:UYI526 VID515:VIE526 VRZ515:VSA526 WBV515:WBW526 WLR515:WLS526 WVN515:WVO526 G232:H236 JB515:JC526 G515:H519 G522:H522 JB1230:JC1230 JB232:JC239 WVN1230:WVO1230 WVN232:WVO239 WLR1230:WLS1230 WLR232:WLS239 WBV1230:WBW1230 WBV232:WBW239 VRZ1230:VSA1230 VRZ232:VSA239 VID1230:VIE1230 VID232:VIE239 UYH1230:UYI1230 UYH232:UYI239 UOL1230:UOM1230 UOL232:UOM239 UEP1230:UEQ1230 UEP232:UEQ239 TUT1230:TUU1230 TUT232:TUU239 TKX1230:TKY1230 TKX232:TKY239 TBB1230:TBC1230 TBB232:TBC239 SRF1230:SRG1230 SRF232:SRG239 SHJ1230:SHK1230 SHJ232:SHK239 RXN1230:RXO1230 RXN232:RXO239 RNR1230:RNS1230 RNR232:RNS239 RDV1230:RDW1230 RDV232:RDW239 QTZ1230:QUA1230 QTZ232:QUA239 QKD1230:QKE1230 QKD232:QKE239 QAH1230:QAI1230 QAH232:QAI239 PQL1230:PQM1230 PQL232:PQM239 PGP1230:PGQ1230 PGP232:PGQ239 OWT1230:OWU1230 OWT232:OWU239 OMX1230:OMY1230 OMX232:OMY239 ODB1230:ODC1230 ODB232:ODC239 NTF1230:NTG1230 NTF232:NTG239 NJJ1230:NJK1230 NJJ232:NJK239 MZN1230:MZO1230 MZN232:MZO239 MPR1230:MPS1230 MPR232:MPS239 MFV1230:MFW1230 MFV232:MFW239 LVZ1230:LWA1230 LVZ232:LWA239 LMD1230:LME1230 LMD232:LME239 LCH1230:LCI1230 LCH232:LCI239 KSL1230:KSM1230 KSL232:KSM239 KIP1230:KIQ1230 KIP232:KIQ239 JYT1230:JYU1230 JYT232:JYU239 JOX1230:JOY1230 JOX232:JOY239 JFB1230:JFC1230 JFB232:JFC239 IVF1230:IVG1230 IVF232:IVG239 ILJ1230:ILK1230 ILJ232:ILK239 IBN1230:IBO1230 IBN232:IBO239 HRR1230:HRS1230 HRR232:HRS239 HHV1230:HHW1230 HHV232:HHW239 GXZ1230:GYA1230 GXZ232:GYA239 GOD1230:GOE1230 GOD232:GOE239 GEH1230:GEI1230 GEH232:GEI239 FUL1230:FUM1230 FUL232:FUM239 FKP1230:FKQ1230 FKP232:FKQ239 FAT1230:FAU1230 FAT232:FAU239 EQX1230:EQY1230 EQX232:EQY239 EHB1230:EHC1230 EHB232:EHC239 DXF1230:DXG1230 DXF232:DXG239 DNJ1230:DNK1230 DNJ232:DNK239 DDN1230:DDO1230 DDN232:DDO239 CTR1230:CTS1230 CTR232:CTS239 CJV1230:CJW1230 CJV232:CJW239 BZZ1230:CAA1230 BZZ232:CAA239 BQD1230:BQE1230 BQD232:BQE239 BGH1230:BGI1230 BGH232:BGI239 AWL1230:AWM1230 AWL232:AWM239 AMP1230:AMQ1230 AMP232:AMQ239 ACT1230:ACU1230 ACT232:ACU239 SX1230:SY1230 SX232:SY239" xr:uid="{FA7FAD90-B2EE-4FDD-A6A9-0AE838EF920F}"/>
  </dataValidations>
  <printOptions horizontalCentered="1"/>
  <pageMargins left="0.23622047244094488" right="0.23622047244094488" top="0.23622047244094488" bottom="0.23622047244094488" header="0.31496062992125984" footer="0.23622047244094488"/>
  <pageSetup paperSize="9" scale="32"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120D0FC-2A05-407B-8EC1-AA44FC2745F0}">
          <x14:formula1>
            <xm:f>#REF!</xm:f>
          </x14:formula1>
          <xm:sqref>AWI867:AWI871 AMM1034:AMM1038 BGE639:BGE645 AMM1176:AMM1183 ACQ1176:ACQ1183 SU1176:SU1183 IY1176:IY1183 WVK1176:WVK1183 WLO1176:WLO1183 WBS1176:WBS1183 VRW1176:VRW1183 VIA1176:VIA1183 UYE1176:UYE1183 UOI1176:UOI1183 UEM1176:UEM1183 TUQ1176:TUQ1183 TKU1176:TKU1183 TAY1176:TAY1183 SRC1176:SRC1183 SHG1176:SHG1183 RXK1176:RXK1183 RNO1176:RNO1183 RDS1176:RDS1183 QTW1176:QTW1183 QKA1176:QKA1183 QAE1176:QAE1183 PQI1176:PQI1183 PGM1176:PGM1183 OWQ1176:OWQ1183 OMU1176:OMU1183 OCY1176:OCY1183 NTC1176:NTC1183 NJG1176:NJG1183 MZK1176:MZK1183 MPO1176:MPO1183 MFS1176:MFS1183 LVW1176:LVW1183 LMA1176:LMA1183 LCE1176:LCE1183 KSI1176:KSI1183 KIM1176:KIM1183 JYQ1176:JYQ1183 JOU1176:JOU1183 JEY1176:JEY1183 IVC1176:IVC1183 ILG1176:ILG1183 IBK1176:IBK1183 HRO1176:HRO1183 HHS1176:HHS1183 GXW1176:GXW1183 GOA1176:GOA1183 GEE1176:GEE1183 FUI1176:FUI1183 FKM1176:FKM1183 FAQ1176:FAQ1183 EQU1176:EQU1183 EGY1176:EGY1183 DXC1176:DXC1183 DNG1176:DNG1183 DDK1176:DDK1183 CTO1176:CTO1183 CJS1176:CJS1183 BZW1176:BZW1183 BQA1176:BQA1183 BGE1176:BGE1183 D1176:D1181 D1183 BGE185:BGE192 BQA185:BQA192 BZW185:BZW192 CJS185:CJS192 CTO185:CTO192 DDK185:DDK192 DNG185:DNG192 DXC185:DXC192 EGY185:EGY192 EQU185:EQU192 FAQ185:FAQ192 FKM185:FKM192 FUI185:FUI192 GEE185:GEE192 GOA185:GOA192 GXW185:GXW192 HHS185:HHS192 HRO185:HRO192 IBK185:IBK192 ILG185:ILG192 IVC185:IVC192 JEY185:JEY192 JOU185:JOU192 JYQ185:JYQ192 KIM185:KIM192 KSI185:KSI192 LCE185:LCE192 LMA185:LMA192 LVW185:LVW192 MFS185:MFS192 MPO185:MPO192 MZK185:MZK192 NJG185:NJG192 NTC185:NTC192 OCY185:OCY192 OMU185:OMU192 OWQ185:OWQ192 PGM185:PGM192 PQI185:PQI192 QAE185:QAE192 QKA185:QKA192 QTW185:QTW192 RDS185:RDS192 RNO185:RNO192 RXK185:RXK192 SHG185:SHG192 SRC185:SRC192 TAY185:TAY192 TKU185:TKU192 TUQ185:TUQ192 UEM185:UEM192 UOI185:UOI192 UYE185:UYE192 VIA185:VIA192 VRW185:VRW192 WBS185:WBS192 WLO185:WLO192 WVK185:WVK192 IY185:IY192 SU185:SU192 ACQ185:ACQ192 AMM185:AMM192 D185:D192 BQA427:BQA446 BGE427:BGE446 AWI639:AWI645 AWI427:AWI446 AMM639:AMM645 AMM427:AMM446 ACQ639:ACQ645 ACQ427:ACQ446 SU639:SU645 SU427:SU446 IY639:IY645 IY427:IY446 D639:D645 D427:D446 WVK639:WVK645 WVK427:WVK446 WLO639:WLO645 WLO427:WLO446 WBS639:WBS645 WBS427:WBS446 VRW639:VRW645 VRW427:VRW446 VIA639:VIA645 VIA427:VIA446 UYE639:UYE645 UYE427:UYE446 UOI639:UOI645 UOI427:UOI446 UEM639:UEM645 UEM427:UEM446 TUQ639:TUQ645 TUQ427:TUQ446 TKU639:TKU645 TKU427:TKU446 TAY639:TAY645 TAY427:TAY446 SRC639:SRC645 SRC427:SRC446 SHG639:SHG645 SHG427:SHG446 RXK639:RXK645 RXK427:RXK446 RNO639:RNO645 RNO427:RNO446 RDS639:RDS645 RDS427:RDS446 QTW639:QTW645 QTW427:QTW446 QKA639:QKA645 QKA427:QKA446 QAE639:QAE645 QAE427:QAE446 PQI639:PQI645 PQI427:PQI446 PGM639:PGM645 PGM427:PGM446 OWQ639:OWQ645 OWQ427:OWQ446 OMU639:OMU645 OMU427:OMU446 OCY639:OCY645 OCY427:OCY446 NTC639:NTC645 NTC427:NTC446 NJG639:NJG645 NJG427:NJG446 MZK639:MZK645 MZK427:MZK446 MPO639:MPO645 MPO427:MPO446 MFS639:MFS645 MFS427:MFS446 LVW639:LVW645 LVW427:LVW446 LMA639:LMA645 LMA427:LMA446 LCE639:LCE645 LCE427:LCE446 KSI639:KSI645 KSI427:KSI446 KIM639:KIM645 KIM427:KIM446 JYQ639:JYQ645 JYQ427:JYQ446 JOU639:JOU645 JOU427:JOU446 JEY639:JEY645 JEY427:JEY446 IVC639:IVC645 IVC427:IVC446 ILG639:ILG645 ILG427:ILG446 IBK639:IBK645 IBK427:IBK446 HRO639:HRO645 HRO427:HRO446 HHS639:HHS645 HHS427:HHS446 GXW639:GXW645 GXW427:GXW446 GOA639:GOA645 GOA427:GOA446 GEE639:GEE645 GEE427:GEE446 FUI639:FUI645 FUI427:FUI446 FKM639:FKM645 FKM427:FKM446 FAQ639:FAQ645 FAQ427:FAQ446 EQU639:EQU645 EQU427:EQU446 EGY639:EGY645 EGY427:EGY446 DXC639:DXC645 DXC427:DXC446 DNG639:DNG645 DNG427:DNG446 DDK639:DDK645 DDK427:DDK446 CTO639:CTO645 CTO427:CTO446 CJS639:CJS645 CJS427:CJS446 BZW639:BZW645 BZW427:BZW446 WLO1605 WBS1605 VRW1605 VIA1605 UYE1605 UOI1605 UEM1605 TUQ1605 TKU1605 TAY1605 SRC1605 SHG1605 RXK1605 RNO1605 RDS1605 QTW1605 QKA1605 QAE1605 PQI1605 PGM1605 OWQ1605 OMU1605 OCY1605 NTC1605 NJG1605 MZK1605 MPO1605 MFS1605 LVW1605 LMA1605 LCE1605 KSI1605 KIM1605 JYQ1605 JOU1605 JEY1605 IVC1605 ILG1605 IBK1605 HRO1605 HHS1605 GXW1605 GOA1605 GEE1605 FUI1605 FKM1605 FAQ1605 EQU1605 EGY1605 DXC1605 DNG1605 DDK1605 CTO1605 CJS1605 BZW1605 BQA1605 BGE1605 AWI1605 AMM1605 ACQ1605 SU1605 IY1605 WVK1488 WLO1488 WBS1488 VRW1488 VIA1488 UYE1488 UOI1488 UEM1488 TUQ1488 TKU1488 TAY1488 SRC1488 SHG1488 RXK1488 RNO1488 RDS1488 QTW1488 QKA1488 QAE1488 PQI1488 PGM1488 OWQ1488 OMU1488 OCY1488 NTC1488 NJG1488 MZK1488 MPO1488 MFS1488 LVW1488 LMA1488 LCE1488 KSI1488 KIM1488 JYQ1488 JOU1488 JEY1488 IVC1488 ILG1488 IBK1488 HRO1488 HHS1488 GXW1488 GOA1488 GEE1488 FUI1488 FKM1488 FAQ1488 EQU1488 EGY1488 DXC1488 DNG1488 DDK1488 CTO1488 CJS1488 BZW1488 BQA1488 BGE1488 AWI1488 AMM1488 ACQ1488 SU1488 IY1488 D1489 IY1436:IY1438 D1437:D1442 WVK1436:WVK1438 WLO1436:WLO1438 WBS1436:WBS1438 VRW1436:VRW1438 VIA1436:VIA1438 UYE1436:UYE1438 UOI1436:UOI1438 UEM1436:UEM1438 TUQ1436:TUQ1438 TKU1436:TKU1438 TAY1436:TAY1438 SRC1436:SRC1438 SHG1436:SHG1438 RXK1436:RXK1438 RNO1436:RNO1438 RDS1436:RDS1438 QTW1436:QTW1438 QKA1436:QKA1438 QAE1436:QAE1438 PQI1436:PQI1438 PGM1436:PGM1438 OWQ1436:OWQ1438 OMU1436:OMU1438 OCY1436:OCY1438 NTC1436:NTC1438 NJG1436:NJG1438 MZK1436:MZK1438 MPO1436:MPO1438 MFS1436:MFS1438 LVW1436:LVW1438 LMA1436:LMA1438 LCE1436:LCE1438 KSI1436:KSI1438 KIM1436:KIM1438 JYQ1436:JYQ1438 JOU1436:JOU1438 JEY1436:JEY1438 IVC1436:IVC1438 ILG1436:ILG1438 IBK1436:IBK1438 HRO1436:HRO1438 HHS1436:HHS1438 GXW1436:GXW1438 GOA1436:GOA1438 GEE1436:GEE1438 FUI1436:FUI1438 FKM1436:FKM1438 FAQ1436:FAQ1438 EQU1436:EQU1438 EGY1436:EGY1438 DXC1436:DXC1438 DNG1436:DNG1438 DDK1436:DDK1438 CTO1436:CTO1438 CJS1436:CJS1438 BZW1436:BZW1438 BQA1436:BQA1438 BGE1436:BGE1438 AWI1436:AWI1438 AMM1436:AMM1438 ACQ1436:ACQ1438 SU1436:SU1438 ACQ1344:ACQ1348 AWI185:AWI192 AWI1176:AWI1183 WLO1415 WBS1415 VRW1415 VIA1415 UYE1415 UOI1415 UEM1415 TUQ1415 TKU1415 TAY1415 SRC1415 SHG1415 RXK1415 RNO1415 RDS1415 QTW1415 QKA1415 QAE1415 PQI1415 PGM1415 OWQ1415 OMU1415 OCY1415 NTC1415 NJG1415 MZK1415 MPO1415 MFS1415 LVW1415 LMA1415 LCE1415 KSI1415 KIM1415 JYQ1415 JOU1415 JEY1415 IVC1415 ILG1415 IBK1415 HRO1415 HHS1415 GXW1415 GOA1415 GEE1415 FUI1415 FKM1415 FAQ1415 EQU1415 EGY1415 DXC1415 DNG1415 DDK1415 CTO1415 CJS1415 BZW1415 BQA1415 BGE1415 AWI1415 AMM1415 ACQ1415 SU1415 IY1415 WLO1685 WBS1685 VRW1685 VIA1685 UYE1685 UOI1685 UEM1685 TUQ1685 TKU1685 TAY1685 SRC1685 SHG1685 RXK1685 RNO1685 RDS1685 QTW1685 QKA1685 QAE1685 PQI1685 PGM1685 OWQ1685 OMU1685 OCY1685 NTC1685 NJG1685 MZK1685 MPO1685 MFS1685 LVW1685 LMA1685 LCE1685 KSI1685 KIM1685 JYQ1685 JOU1685 JEY1685 IVC1685 ILG1685 IBK1685 HRO1685 HHS1685 GXW1685 GOA1685 GEE1685 FUI1685 FKM1685 FAQ1685 EQU1685 EGY1685 DXC1685 DNG1685 DDK1685 CTO1685 CJS1685 BZW1685 BQA1685 BGE1685 AWI1685 AMM1685 ACQ1685 SU1685 IY1685 D1686:D1687 WLO1700 WBS1700 VRW1700 VIA1700 UYE1700 UOI1700 UEM1700 TUQ1700 TKU1700 TAY1700 SRC1700 SHG1700 RXK1700 RNO1700 RDS1700 QTW1700 QKA1700 QAE1700 PQI1700 PGM1700 OWQ1700 OMU1700 OCY1700 NTC1700 NJG1700 MZK1700 MPO1700 MFS1700 LVW1700 LMA1700 LCE1700 KSI1700 KIM1700 JYQ1700 JOU1700 JEY1700 IVC1700 ILG1700 IBK1700 HRO1700 HHS1700 GXW1700 GOA1700 GEE1700 FUI1700 FKM1700 FAQ1700 EQU1700 EGY1700 DXC1700 DNG1700 DDK1700 CTO1700 CJS1700 BZW1700 BQA1700 BGE1700 AWI1700 AMM1700 ACQ1700 SU1700 IY1700 D1701:D1702 WVK1595:WVK1596 WLO1595:WLO1596 WBS1595:WBS1596 VRW1595:VRW1596 VIA1595:VIA1596 UYE1595:UYE1596 UOI1595:UOI1596 UEM1595:UEM1596 TUQ1595:TUQ1596 TKU1595:TKU1596 TAY1595:TAY1596 SRC1595:SRC1596 SHG1595:SHG1596 RXK1595:RXK1596 RNO1595:RNO1596 RDS1595:RDS1596 QTW1595:QTW1596 QKA1595:QKA1596 QAE1595:QAE1596 PQI1595:PQI1596 PGM1595:PGM1596 OWQ1595:OWQ1596 OMU1595:OMU1596 OCY1595:OCY1596 NTC1595:NTC1596 NJG1595:NJG1596 MZK1595:MZK1596 MPO1595:MPO1596 MFS1595:MFS1596 LVW1595:LVW1596 LMA1595:LMA1596 LCE1595:LCE1596 KSI1595:KSI1596 KIM1595:KIM1596 JYQ1595:JYQ1596 JOU1595:JOU1596 JEY1595:JEY1596 IVC1595:IVC1596 ILG1595:ILG1596 IBK1595:IBK1596 HRO1595:HRO1596 HHS1595:HHS1596 GXW1595:GXW1596 GOA1595:GOA1596 GEE1595:GEE1596 FUI1595:FUI1596 FKM1595:FKM1596 FAQ1595:FAQ1596 EQU1595:EQU1596 EGY1595:EGY1596 DXC1595:DXC1596 DNG1595:DNG1596 DDK1595:DDK1596 CTO1595:CTO1596 CJS1595:CJS1596 BZW1595:BZW1596 BQA1595:BQA1596 BGE1595:BGE1596 AWI1595:AWI1596 AMM1595:AMM1596 ACQ1595:ACQ1596 SU1595:SU1596 IY1595:IY1596 WVK1700 SU1344:SU1348 IY1344:IY1348 AMM867:AMM871 WVK1344:WVK1348 WLO1344:WLO1348 WBS1344:WBS1348 VRW1344:VRW1348 VIA1344:VIA1348 UYE1344:UYE1348 UOI1344:UOI1348 UEM1344:UEM1348 TUQ1344:TUQ1348 TKU1344:TKU1348 TAY1344:TAY1348 SRC1344:SRC1348 SHG1344:SHG1348 RXK1344:RXK1348 RNO1344:RNO1348 RDS1344:RDS1348 QTW1344:QTW1348 QKA1344:QKA1348 QAE1344:QAE1348 PQI1344:PQI1348 PGM1344:PGM1348 OWQ1344:OWQ1348 OMU1344:OMU1348 OCY1344:OCY1348 NTC1344:NTC1348 NJG1344:NJG1348 MZK1344:MZK1348 MPO1344:MPO1348 MFS1344:MFS1348 LVW1344:LVW1348 LMA1344:LMA1348 LCE1344:LCE1348 KSI1344:KSI1348 KIM1344:KIM1348 JYQ1344:JYQ1348 JOU1344:JOU1348 JEY1344:JEY1348 IVC1344:IVC1348 ILG1344:ILG1348 IBK1344:IBK1348 HRO1344:HRO1348 HHS1344:HHS1348 GXW1344:GXW1348 GOA1344:GOA1348 GEE1344:GEE1348 FUI1344:FUI1348 FKM1344:FKM1348 FAQ1344:FAQ1348 EQU1344:EQU1348 EGY1344:EGY1348 DXC1344:DXC1348 DNG1344:DNG1348 DDK1344:DDK1348 CTO1344:CTO1348 CJS1344:CJS1348 BZW1344:BZW1348 BQA1344:BQA1348 BGE1344:BGE1348 AWI1344:AWI1348 AMM1344:AMM1348 WVK1415 WVK1257:WVK1258 WLO1257:WLO1258 WBS1257:WBS1258 VRW1257:VRW1258 VIA1257:VIA1258 UYE1257:UYE1258 UOI1257:UOI1258 UEM1257:UEM1258 TUQ1257:TUQ1258 TKU1257:TKU1258 TAY1257:TAY1258 SRC1257:SRC1258 SHG1257:SHG1258 RXK1257:RXK1258 RNO1257:RNO1258 RDS1257:RDS1258 QTW1257:QTW1258 QKA1257:QKA1258 QAE1257:QAE1258 PQI1257:PQI1258 PGM1257:PGM1258 OWQ1257:OWQ1258 OMU1257:OMU1258 OCY1257:OCY1258 NTC1257:NTC1258 NJG1257:NJG1258 MZK1257:MZK1258 MPO1257:MPO1258 MFS1257:MFS1258 LVW1257:LVW1258 LMA1257:LMA1258 LCE1257:LCE1258 KSI1257:KSI1258 KIM1257:KIM1258 JYQ1257:JYQ1258 JOU1257:JOU1258 JEY1257:JEY1258 IVC1257:IVC1258 ILG1257:ILG1258 IBK1257:IBK1258 HRO1257:HRO1258 HHS1257:HHS1258 GXW1257:GXW1258 GOA1257:GOA1258 GEE1257:GEE1258 FUI1257:FUI1258 FKM1257:FKM1258 FAQ1257:FAQ1258 EQU1257:EQU1258 EGY1257:EGY1258 DXC1257:DXC1258 DNG1257:DNG1258 DDK1257:DDK1258 CTO1257:CTO1258 CJS1257:CJS1258 BZW1257:BZW1258 BQA1257:BQA1258 BGE1257:BGE1258 AWI1257:AWI1258 AMM1257:AMM1258 ACQ1257:ACQ1258 SU1257:SU1258 IY1257:IY1258 D1416 BQA639:BQA645 WVK1605 D1345:D1349 WVK1685 ACQ1034:ACQ1038 SU1034:SU1038 IY1034:IY1038 D1034:D1038 WVK1034:WVK1038 WLO1034:WLO1038 WBS1034:WBS1038 VRW1034:VRW1038 VIA1034:VIA1038 UYE1034:UYE1038 UOI1034:UOI1038 UEM1034:UEM1038 TUQ1034:TUQ1038 TKU1034:TKU1038 TAY1034:TAY1038 SRC1034:SRC1038 SHG1034:SHG1038 RXK1034:RXK1038 RNO1034:RNO1038 RDS1034:RDS1038 QTW1034:QTW1038 QKA1034:QKA1038 QAE1034:QAE1038 PQI1034:PQI1038 PGM1034:PGM1038 OWQ1034:OWQ1038 OMU1034:OMU1038 OCY1034:OCY1038 NTC1034:NTC1038 NJG1034:NJG1038 MZK1034:MZK1038 MPO1034:MPO1038 MFS1034:MFS1038 LVW1034:LVW1038 LMA1034:LMA1038 LCE1034:LCE1038 KSI1034:KSI1038 KIM1034:KIM1038 JYQ1034:JYQ1038 JOU1034:JOU1038 JEY1034:JEY1038 IVC1034:IVC1038 ILG1034:ILG1038 IBK1034:IBK1038 HRO1034:HRO1038 HHS1034:HHS1038 GXW1034:GXW1038 GOA1034:GOA1038 GEE1034:GEE1038 FUI1034:FUI1038 FKM1034:FKM1038 FAQ1034:FAQ1038 EQU1034:EQU1038 EGY1034:EGY1038 DXC1034:DXC1038 DNG1034:DNG1038 DDK1034:DDK1038 CTO1034:CTO1038 CJS1034:CJS1038 BZW1034:BZW1038 BQA1034:BQA1038 BGE1034:BGE1038 AWI1034:AWI1038 ACQ867:ACQ871 SU867:SU871 IY867:IY871 D867:D871 WVK867:WVK871 WLO867:WLO871 WBS867:WBS871 VRW867:VRW871 VIA867:VIA871 UYE867:UYE871 UOI867:UOI871 UEM867:UEM871 TUQ867:TUQ871 TKU867:TKU871 TAY867:TAY871 SRC867:SRC871 SHG867:SHG871 RXK867:RXK871 RNO867:RNO871 RDS867:RDS871 QTW867:QTW871 QKA867:QKA871 QAE867:QAE871 PQI867:PQI871 PGM867:PGM871 OWQ867:OWQ871 OMU867:OMU871 OCY867:OCY871 NTC867:NTC871 NJG867:NJG871 MZK867:MZK871 MPO867:MPO871 MFS867:MFS871 LVW867:LVW871 LMA867:LMA871 LCE867:LCE871 KSI867:KSI871 KIM867:KIM871 JYQ867:JYQ871 JOU867:JOU871 JEY867:JEY871 IVC867:IVC871 ILG867:ILG871 IBK867:IBK871 HRO867:HRO871 HHS867:HHS871 GXW867:GXW871 GOA867:GOA871 GEE867:GEE871 FUI867:FUI871 FKM867:FKM871 FAQ867:FAQ871 EQU867:EQU871 EGY867:EGY871 DXC867:DXC871 DNG867:DNG871 DDK867:DDK871 CTO867:CTO871 CJS867:CJS871 BZW867:BZW871 BQA867:BQA871 BGE867:BGE871 D1596:D1597 D1258:D1263 WVJ1737:WVJ1740 WLO1752:WLO1767 WVK1525 WBS1752:WBS1767 WLO1525 VRW1752:VRW1767 WBS1525 VIA1752:VIA1767 VRW1525 UYE1752:UYE1767 VIA1525 UOI1752:UOI1767 UYE1525 UEM1752:UEM1767 UOI1525 TUQ1752:TUQ1767 UEM1525 TKU1752:TKU1767 TUQ1525 TAY1752:TAY1767 TKU1525 SRC1752:SRC1767 TAY1525 SHG1752:SHG1767 SRC1525 RXK1752:RXK1767 SHG1525 RNO1752:RNO1767 RXK1525 RDS1752:RDS1767 RNO1525 QTW1752:QTW1767 RDS1525 QKA1752:QKA1767 QTW1525 QAE1752:QAE1767 QKA1525 PQI1752:PQI1767 QAE1525 PGM1752:PGM1767 PQI1525 OWQ1752:OWQ1767 PGM1525 OMU1752:OMU1767 OWQ1525 OCY1752:OCY1767 OMU1525 NTC1752:NTC1767 OCY1525 NJG1752:NJG1767 NTC1525 MZK1752:MZK1767 NJG1525 MPO1752:MPO1767 MZK1525 MFS1752:MFS1767 MPO1525 LVW1752:LVW1767 MFS1525 LMA1752:LMA1767 LVW1525 LCE1752:LCE1767 LMA1525 KSI1752:KSI1767 LCE1525 KIM1752:KIM1767 KSI1525 JYQ1752:JYQ1767 KIM1525 JOU1752:JOU1767 JYQ1525 JEY1752:JEY1767 JOU1525 IVC1752:IVC1767 JEY1525 ILG1752:ILG1767 IVC1525 IBK1752:IBK1767 ILG1525 HRO1752:HRO1767 IBK1525 HHS1752:HHS1767 HRO1525 GXW1752:GXW1767 HHS1525 GOA1752:GOA1767 GXW1525 GEE1752:GEE1767 GOA1525 FUI1752:FUI1767 GEE1525 FKM1752:FKM1767 FUI1525 FAQ1752:FAQ1767 FKM1525 EQU1752:EQU1767 FAQ1525 EGY1752:EGY1767 EQU1525 DXC1752:DXC1767 EGY1525 DNG1752:DNG1767 DXC1525 DDK1752:DDK1767 DNG1525 CTO1752:CTO1767 DDK1525 CJS1752:CJS1767 CTO1525 BZW1752:BZW1767 CJS1525 BQA1752:BQA1767 BZW1525 BGE1752:BGE1767 BQA1525 AWI1752:AWI1767 BGE1525 AMM1752:AMM1767 AWI1525 ACQ1752:ACQ1767 AMM1525 SU1752:SU1767 ACQ1525 IY1752:IY1767 SU1525 D1752:D1768 IY1525 WLO1724:WLO1736 WVJ1523:WVJ1524 WLN1523:WLN1524 WBR1523:WBR1524 VRV1523:VRV1524 VHZ1523:VHZ1524 UYD1523:UYD1524 UOH1523:UOH1524 UEL1523:UEL1524 TUP1523:TUP1524 TKT1523:TKT1524 TAX1523:TAX1524 SRB1523:SRB1524 SHF1523:SHF1524 RXJ1523:RXJ1524 RNN1523:RNN1524 RDR1523:RDR1524 QTV1523:QTV1524 QJZ1523:QJZ1524 QAD1523:QAD1524 PQH1523:PQH1524 PGL1523:PGL1524 OWP1523:OWP1524 OMT1523:OMT1524 OCX1523:OCX1524 NTB1523:NTB1524 NJF1523:NJF1524 MZJ1523:MZJ1524 MPN1523:MPN1524 MFR1523:MFR1524 LVV1523:LVV1524 LLZ1523:LLZ1524 LCD1523:LCD1524 KSH1523:KSH1524 KIL1523:KIL1524 JYP1523:JYP1524 JOT1523:JOT1524 JEX1523:JEX1524 IVB1523:IVB1524 ILF1523:ILF1524 IBJ1523:IBJ1524 HRN1523:HRN1524 HHR1523:HHR1524 GXV1523:GXV1524 GNZ1523:GNZ1524 GED1523:GED1524 FUH1523:FUH1524 FKL1523:FKL1524 FAP1523:FAP1524 EQT1523:EQT1524 EGX1523:EGX1524 DXB1523:DXB1524 DNF1523:DNF1524 DDJ1523:DDJ1524 CTN1523:CTN1524 CJR1523:CJR1524 BZV1523:BZV1524 BPZ1523:BPZ1524 BGD1523:BGD1524 AWH1523:AWH1524 AML1523:AML1524 ACP1523:ACP1524 ST1523:ST1524 IX1523:IX1524 WBS1724:WBS1736 VRW1724:VRW1736 VIA1724:VIA1736 UYE1724:UYE1736 UOI1724:UOI1736 UEM1724:UEM1736 TUQ1724:TUQ1736 TKU1724:TKU1736 TAY1724:TAY1736 SRC1724:SRC1736 SHG1724:SHG1736 RXK1724:RXK1736 RNO1724:RNO1736 RDS1724:RDS1736 QTW1724:QTW1736 QKA1724:QKA1736 QAE1724:QAE1736 PQI1724:PQI1736 PGM1724:PGM1736 OWQ1724:OWQ1736 OMU1724:OMU1736 OCY1724:OCY1736 NTC1724:NTC1736 NJG1724:NJG1736 MZK1724:MZK1736 MPO1724:MPO1736 MFS1724:MFS1736 LVW1724:LVW1736 LMA1724:LMA1736 LCE1724:LCE1736 KSI1724:KSI1736 KIM1724:KIM1736 JYQ1724:JYQ1736 JOU1724:JOU1736 JEY1724:JEY1736 IVC1724:IVC1736 ILG1724:ILG1736 IBK1724:IBK1736 HRO1724:HRO1736 HHS1724:HHS1736 GXW1724:GXW1736 GOA1724:GOA1736 GEE1724:GEE1736 FUI1724:FUI1736 FKM1724:FKM1736 FAQ1724:FAQ1736 EQU1724:EQU1736 EGY1724:EGY1736 DXC1724:DXC1736 DNG1724:DNG1736 DDK1724:DDK1736 CTO1724:CTO1736 CJS1724:CJS1736 BZW1724:BZW1736 BQA1724:BQA1736 BGE1724:BGE1736 AWI1724:AWI1736 AMM1724:AMM1736 ACQ1724:ACQ1736 SU1724:SU1736 IY1724:IY1736 WVK1724:WVK1736 WVK1627 WLN1737:WLN1740 WBR1737:WBR1740 VRV1737:VRV1740 VHZ1737:VHZ1740 UYD1737:UYD1740 UOH1737:UOH1740 UEL1737:UEL1740 TUP1737:TUP1740 TKT1737:TKT1740 TAX1737:TAX1740 SRB1737:SRB1740 SHF1737:SHF1740 RXJ1737:RXJ1740 RNN1737:RNN1740 RDR1737:RDR1740 QTV1737:QTV1740 QJZ1737:QJZ1740 QAD1737:QAD1740 PQH1737:PQH1740 PGL1737:PGL1740 OWP1737:OWP1740 OMT1737:OMT1740 OCX1737:OCX1740 NTB1737:NTB1740 NJF1737:NJF1740 MZJ1737:MZJ1740 MPN1737:MPN1740 MFR1737:MFR1740 LVV1737:LVV1740 LLZ1737:LLZ1740 LCD1737:LCD1740 KSH1737:KSH1740 KIL1737:KIL1740 JYP1737:JYP1740 JOT1737:JOT1740 JEX1737:JEX1740 IVB1737:IVB1740 ILF1737:ILF1740 IBJ1737:IBJ1740 HRN1737:HRN1740 HHR1737:HHR1740 GXV1737:GXV1740 GNZ1737:GNZ1740 GED1737:GED1740 FUH1737:FUH1740 FKL1737:FKL1740 FAP1737:FAP1740 EQT1737:EQT1740 EGX1737:EGX1740 DXB1737:DXB1740 DNF1737:DNF1740 DDJ1737:DDJ1740 CTN1737:CTN1740 CJR1737:CJR1740 BZV1737:BZV1740 BPZ1737:BPZ1740 BGD1737:BGD1740 AWH1737:AWH1740 AML1737:AML1740 ACP1737:ACP1740 ST1737:ST1740 IX1737:IX1740 C1738:C1741 D1724:D1734 WVJ1724:WVJ1730 WLN1724:WLN1730 WBR1724:WBR1730 VRV1724:VRV1730 VHZ1724:VHZ1730 UYD1724:UYD1730 UOH1724:UOH1730 UEL1724:UEL1730 TUP1724:TUP1730 TKT1724:TKT1730 TAX1724:TAX1730 SRB1724:SRB1730 SHF1724:SHF1730 RXJ1724:RXJ1730 RNN1724:RNN1730 RDR1724:RDR1730 QTV1724:QTV1730 QJZ1724:QJZ1730 QAD1724:QAD1730 PQH1724:PQH1730 PGL1724:PGL1730 OWP1724:OWP1730 OMT1724:OMT1730 OCX1724:OCX1730 NTB1724:NTB1730 NJF1724:NJF1730 MZJ1724:MZJ1730 MPN1724:MPN1730 MFR1724:MFR1730 LVV1724:LVV1730 LLZ1724:LLZ1730 LCD1724:LCD1730 KSH1724:KSH1730 KIL1724:KIL1730 JYP1724:JYP1730 JOT1724:JOT1730 JEX1724:JEX1730 IVB1724:IVB1730 ILF1724:ILF1730 IBJ1724:IBJ1730 HRN1724:HRN1730 HHR1724:HHR1730 GXV1724:GXV1730 GNZ1724:GNZ1730 GED1724:GED1730 FUH1724:FUH1730 FKL1724:FKL1730 FAP1724:FAP1730 EQT1724:EQT1730 EGX1724:EGX1730 DXB1724:DXB1730 DNF1724:DNF1730 DDJ1724:DDJ1730 CTN1724:CTN1730 CJR1724:CJR1730 BZV1724:BZV1730 BPZ1724:BPZ1730 BGD1724:BGD1730 AWH1724:AWH1730 AML1724:AML1730 ACP1724:ACP1730 ST1724:ST1730 IX1724:IX1730 C1725:C1731 WVJ1720 WLN1720 WBR1720 VRV1720 VHZ1720 UYD1720 UOH1720 UEL1720 TUP1720 TKT1720 TAX1720 SRB1720 SHF1720 RXJ1720 RNN1720 RDR1720 QTV1720 QJZ1720 QAD1720 PQH1720 PGL1720 OWP1720 OMT1720 OCX1720 NTB1720 NJF1720 MZJ1720 MPN1720 MFR1720 LVV1720 LLZ1720 LCD1720 KSH1720 KIL1720 JYP1720 JOT1720 JEX1720 IVB1720 ILF1720 IBJ1720 HRN1720 HHR1720 GXV1720 GNZ1720 GED1720 FUH1720 FKL1720 FAP1720 EQT1720 EGX1720 DXB1720 DNF1720 DDJ1720 CTN1720 CJR1720 BZV1720 BPZ1720 BGD1720 AWH1720 AML1720 ACP1720 ST1720 IX1720 C1721 C1708:D1712 WVJ1708:WVK1711 WVJ1703:WVJ1704 WLN1703:WLN1704 WBR1703:WBR1704 VRV1703:VRV1704 VHZ1703:VHZ1704 UYD1703:UYD1704 UOH1703:UOH1704 UEL1703:UEL1704 TUP1703:TUP1704 TKT1703:TKT1704 TAX1703:TAX1704 SRB1703:SRB1704 SHF1703:SHF1704 RXJ1703:RXJ1704 RNN1703:RNN1704 RDR1703:RDR1704 QTV1703:QTV1704 QJZ1703:QJZ1704 QAD1703:QAD1704 PQH1703:PQH1704 PGL1703:PGL1704 OWP1703:OWP1704 OMT1703:OMT1704 OCX1703:OCX1704 NTB1703:NTB1704 NJF1703:NJF1704 MZJ1703:MZJ1704 MPN1703:MPN1704 MFR1703:MFR1704 LVV1703:LVV1704 LLZ1703:LLZ1704 LCD1703:LCD1704 KSH1703:KSH1704 KIL1703:KIL1704 JYP1703:JYP1704 JOT1703:JOT1704 JEX1703:JEX1704 IVB1703:IVB1704 ILF1703:ILF1704 IBJ1703:IBJ1704 HRN1703:HRN1704 HHR1703:HHR1704 GXV1703:GXV1704 GNZ1703:GNZ1704 GED1703:GED1704 FUH1703:FUH1704 FKL1703:FKL1704 FAP1703:FAP1704 EQT1703:EQT1704 EGX1703:EGX1704 DXB1703:DXB1704 DNF1703:DNF1704 DDJ1703:DDJ1704 CTN1703:CTN1704 CJR1703:CJR1704 BZV1703:BZV1704 BPZ1703:BPZ1704 BGD1703:BGD1704 AWH1703:AWH1704 AML1703:AML1704 ACP1703:ACP1704 ST1703:ST1704 IX1703:IX1704 C1704:C1705 IY1608:IY1613 IY1627 SU1627 ACQ1627 AMM1627 AWI1627 BGE1627 BQA1627 BZW1627 CJS1627 CTO1627 DDK1627 DNG1627 DXC1627 EGY1627 EQU1627 FAQ1627 FKM1627 FUI1627 GEE1627 GOA1627 GXW1627 HHS1627 HRO1627 IBK1627 ILG1627 IVC1627 JEY1627 JOU1627 JYQ1627 KIM1627 KSI1627 LCE1627 LMA1627 LVW1627 MFS1627 MPO1627 MZK1627 NJG1627 NTC1627 OCY1627 OMU1627 OWQ1627 PGM1627 PQI1627 QAE1627 QKA1627 QTW1627 RDS1627 RNO1627 RXK1627 SHG1627 SRC1627 TAY1627 TKU1627 TUQ1627 UEM1627 UOI1627 UYE1627 VIA1627 VRW1627 WBS1627 WLO1627 WVK1621:WVK1624 WVK984801:WVK985868 SU1589:SU1593 ACQ1589:ACQ1593 AMM1589:AMM1593 AWI1589:AWI1593 BGE1589:BGE1593 BQA1589:BQA1593 BZW1589:BZW1593 CJS1589:CJS1593 CTO1589:CTO1593 DDK1589:DDK1593 DNG1589:DNG1593 DXC1589:DXC1593 EGY1589:EGY1593 EQU1589:EQU1593 FAQ1589:FAQ1593 FKM1589:FKM1593 FUI1589:FUI1593 GEE1589:GEE1593 GOA1589:GOA1593 GXW1589:GXW1593 HHS1589:HHS1593 HRO1589:HRO1593 IBK1589:IBK1593 ILG1589:ILG1593 IVC1589:IVC1593 JEY1589:JEY1593 JOU1589:JOU1593 JYQ1589:JYQ1593 KIM1589:KIM1593 KSI1589:KSI1593 LCE1589:LCE1593 LMA1589:LMA1593 LVW1589:LVW1593 MFS1589:MFS1593 MPO1589:MPO1593 MZK1589:MZK1593 NJG1589:NJG1593 NTC1589:NTC1593 OCY1589:OCY1593 OMU1589:OMU1593 OWQ1589:OWQ1593 PGM1589:PGM1593 PQI1589:PQI1593 QAE1589:QAE1593 QKA1589:QKA1593 QTW1589:QTW1593 RDS1589:RDS1593 RNO1589:RNO1593 RXK1589:RXK1593 SHG1589:SHG1593 SRC1589:SRC1593 TAY1589:TAY1593 TKU1589:TKU1593 TUQ1589:TUQ1593 UEM1589:UEM1593 UOI1589:UOI1593 UYE1589:UYE1593 VIA1589:VIA1593 VRW1589:VRW1593 WBS1589:WBS1593 WLO1589:WLO1593 WVK1589:WVK1593 D67239:D67242 IY67238:IY67241 SU67238:SU67241 ACQ67238:ACQ67241 AMM67238:AMM67241 AWI67238:AWI67241 BGE67238:BGE67241 BQA67238:BQA67241 BZW67238:BZW67241 CJS67238:CJS67241 CTO67238:CTO67241 DDK67238:DDK67241 DNG67238:DNG67241 DXC67238:DXC67241 EGY67238:EGY67241 EQU67238:EQU67241 FAQ67238:FAQ67241 FKM67238:FKM67241 FUI67238:FUI67241 GEE67238:GEE67241 GOA67238:GOA67241 GXW67238:GXW67241 HHS67238:HHS67241 HRO67238:HRO67241 IBK67238:IBK67241 ILG67238:ILG67241 IVC67238:IVC67241 JEY67238:JEY67241 JOU67238:JOU67241 JYQ67238:JYQ67241 KIM67238:KIM67241 KSI67238:KSI67241 LCE67238:LCE67241 LMA67238:LMA67241 LVW67238:LVW67241 MFS67238:MFS67241 MPO67238:MPO67241 MZK67238:MZK67241 NJG67238:NJG67241 NTC67238:NTC67241 OCY67238:OCY67241 OMU67238:OMU67241 OWQ67238:OWQ67241 PGM67238:PGM67241 PQI67238:PQI67241 QAE67238:QAE67241 QKA67238:QKA67241 QTW67238:QTW67241 RDS67238:RDS67241 RNO67238:RNO67241 RXK67238:RXK67241 SHG67238:SHG67241 SRC67238:SRC67241 TAY67238:TAY67241 TKU67238:TKU67241 TUQ67238:TUQ67241 UEM67238:UEM67241 UOI67238:UOI67241 UYE67238:UYE67241 VIA67238:VIA67241 VRW67238:VRW67241 WBS67238:WBS67241 WLO67238:WLO67241 WVK67238:WVK67241 D132775:D132778 IY132774:IY132777 SU132774:SU132777 ACQ132774:ACQ132777 AMM132774:AMM132777 AWI132774:AWI132777 BGE132774:BGE132777 BQA132774:BQA132777 BZW132774:BZW132777 CJS132774:CJS132777 CTO132774:CTO132777 DDK132774:DDK132777 DNG132774:DNG132777 DXC132774:DXC132777 EGY132774:EGY132777 EQU132774:EQU132777 FAQ132774:FAQ132777 FKM132774:FKM132777 FUI132774:FUI132777 GEE132774:GEE132777 GOA132774:GOA132777 GXW132774:GXW132777 HHS132774:HHS132777 HRO132774:HRO132777 IBK132774:IBK132777 ILG132774:ILG132777 IVC132774:IVC132777 JEY132774:JEY132777 JOU132774:JOU132777 JYQ132774:JYQ132777 KIM132774:KIM132777 KSI132774:KSI132777 LCE132774:LCE132777 LMA132774:LMA132777 LVW132774:LVW132777 MFS132774:MFS132777 MPO132774:MPO132777 MZK132774:MZK132777 NJG132774:NJG132777 NTC132774:NTC132777 OCY132774:OCY132777 OMU132774:OMU132777 OWQ132774:OWQ132777 PGM132774:PGM132777 PQI132774:PQI132777 QAE132774:QAE132777 QKA132774:QKA132777 QTW132774:QTW132777 RDS132774:RDS132777 RNO132774:RNO132777 RXK132774:RXK132777 SHG132774:SHG132777 SRC132774:SRC132777 TAY132774:TAY132777 TKU132774:TKU132777 TUQ132774:TUQ132777 UEM132774:UEM132777 UOI132774:UOI132777 UYE132774:UYE132777 VIA132774:VIA132777 VRW132774:VRW132777 WBS132774:WBS132777 WLO132774:WLO132777 WVK132774:WVK132777 D198311:D198314 IY198310:IY198313 SU198310:SU198313 ACQ198310:ACQ198313 AMM198310:AMM198313 AWI198310:AWI198313 BGE198310:BGE198313 BQA198310:BQA198313 BZW198310:BZW198313 CJS198310:CJS198313 CTO198310:CTO198313 DDK198310:DDK198313 DNG198310:DNG198313 DXC198310:DXC198313 EGY198310:EGY198313 EQU198310:EQU198313 FAQ198310:FAQ198313 FKM198310:FKM198313 FUI198310:FUI198313 GEE198310:GEE198313 GOA198310:GOA198313 GXW198310:GXW198313 HHS198310:HHS198313 HRO198310:HRO198313 IBK198310:IBK198313 ILG198310:ILG198313 IVC198310:IVC198313 JEY198310:JEY198313 JOU198310:JOU198313 JYQ198310:JYQ198313 KIM198310:KIM198313 KSI198310:KSI198313 LCE198310:LCE198313 LMA198310:LMA198313 LVW198310:LVW198313 MFS198310:MFS198313 MPO198310:MPO198313 MZK198310:MZK198313 NJG198310:NJG198313 NTC198310:NTC198313 OCY198310:OCY198313 OMU198310:OMU198313 OWQ198310:OWQ198313 PGM198310:PGM198313 PQI198310:PQI198313 QAE198310:QAE198313 QKA198310:QKA198313 QTW198310:QTW198313 RDS198310:RDS198313 RNO198310:RNO198313 RXK198310:RXK198313 SHG198310:SHG198313 SRC198310:SRC198313 TAY198310:TAY198313 TKU198310:TKU198313 TUQ198310:TUQ198313 UEM198310:UEM198313 UOI198310:UOI198313 UYE198310:UYE198313 VIA198310:VIA198313 VRW198310:VRW198313 WBS198310:WBS198313 WLO198310:WLO198313 WVK198310:WVK198313 D263847:D263850 IY263846:IY263849 SU263846:SU263849 ACQ263846:ACQ263849 AMM263846:AMM263849 AWI263846:AWI263849 BGE263846:BGE263849 BQA263846:BQA263849 BZW263846:BZW263849 CJS263846:CJS263849 CTO263846:CTO263849 DDK263846:DDK263849 DNG263846:DNG263849 DXC263846:DXC263849 EGY263846:EGY263849 EQU263846:EQU263849 FAQ263846:FAQ263849 FKM263846:FKM263849 FUI263846:FUI263849 GEE263846:GEE263849 GOA263846:GOA263849 GXW263846:GXW263849 HHS263846:HHS263849 HRO263846:HRO263849 IBK263846:IBK263849 ILG263846:ILG263849 IVC263846:IVC263849 JEY263846:JEY263849 JOU263846:JOU263849 JYQ263846:JYQ263849 KIM263846:KIM263849 KSI263846:KSI263849 LCE263846:LCE263849 LMA263846:LMA263849 LVW263846:LVW263849 MFS263846:MFS263849 MPO263846:MPO263849 MZK263846:MZK263849 NJG263846:NJG263849 NTC263846:NTC263849 OCY263846:OCY263849 OMU263846:OMU263849 OWQ263846:OWQ263849 PGM263846:PGM263849 PQI263846:PQI263849 QAE263846:QAE263849 QKA263846:QKA263849 QTW263846:QTW263849 RDS263846:RDS263849 RNO263846:RNO263849 RXK263846:RXK263849 SHG263846:SHG263849 SRC263846:SRC263849 TAY263846:TAY263849 TKU263846:TKU263849 TUQ263846:TUQ263849 UEM263846:UEM263849 UOI263846:UOI263849 UYE263846:UYE263849 VIA263846:VIA263849 VRW263846:VRW263849 WBS263846:WBS263849 WLO263846:WLO263849 WVK263846:WVK263849 D329383:D329386 IY329382:IY329385 SU329382:SU329385 ACQ329382:ACQ329385 AMM329382:AMM329385 AWI329382:AWI329385 BGE329382:BGE329385 BQA329382:BQA329385 BZW329382:BZW329385 CJS329382:CJS329385 CTO329382:CTO329385 DDK329382:DDK329385 DNG329382:DNG329385 DXC329382:DXC329385 EGY329382:EGY329385 EQU329382:EQU329385 FAQ329382:FAQ329385 FKM329382:FKM329385 FUI329382:FUI329385 GEE329382:GEE329385 GOA329382:GOA329385 GXW329382:GXW329385 HHS329382:HHS329385 HRO329382:HRO329385 IBK329382:IBK329385 ILG329382:ILG329385 IVC329382:IVC329385 JEY329382:JEY329385 JOU329382:JOU329385 JYQ329382:JYQ329385 KIM329382:KIM329385 KSI329382:KSI329385 LCE329382:LCE329385 LMA329382:LMA329385 LVW329382:LVW329385 MFS329382:MFS329385 MPO329382:MPO329385 MZK329382:MZK329385 NJG329382:NJG329385 NTC329382:NTC329385 OCY329382:OCY329385 OMU329382:OMU329385 OWQ329382:OWQ329385 PGM329382:PGM329385 PQI329382:PQI329385 QAE329382:QAE329385 QKA329382:QKA329385 QTW329382:QTW329385 RDS329382:RDS329385 RNO329382:RNO329385 RXK329382:RXK329385 SHG329382:SHG329385 SRC329382:SRC329385 TAY329382:TAY329385 TKU329382:TKU329385 TUQ329382:TUQ329385 UEM329382:UEM329385 UOI329382:UOI329385 UYE329382:UYE329385 VIA329382:VIA329385 VRW329382:VRW329385 WBS329382:WBS329385 WLO329382:WLO329385 WVK329382:WVK329385 D394919:D394922 IY394918:IY394921 SU394918:SU394921 ACQ394918:ACQ394921 AMM394918:AMM394921 AWI394918:AWI394921 BGE394918:BGE394921 BQA394918:BQA394921 BZW394918:BZW394921 CJS394918:CJS394921 CTO394918:CTO394921 DDK394918:DDK394921 DNG394918:DNG394921 DXC394918:DXC394921 EGY394918:EGY394921 EQU394918:EQU394921 FAQ394918:FAQ394921 FKM394918:FKM394921 FUI394918:FUI394921 GEE394918:GEE394921 GOA394918:GOA394921 GXW394918:GXW394921 HHS394918:HHS394921 HRO394918:HRO394921 IBK394918:IBK394921 ILG394918:ILG394921 IVC394918:IVC394921 JEY394918:JEY394921 JOU394918:JOU394921 JYQ394918:JYQ394921 KIM394918:KIM394921 KSI394918:KSI394921 LCE394918:LCE394921 LMA394918:LMA394921 LVW394918:LVW394921 MFS394918:MFS394921 MPO394918:MPO394921 MZK394918:MZK394921 NJG394918:NJG394921 NTC394918:NTC394921 OCY394918:OCY394921 OMU394918:OMU394921 OWQ394918:OWQ394921 PGM394918:PGM394921 PQI394918:PQI394921 QAE394918:QAE394921 QKA394918:QKA394921 QTW394918:QTW394921 RDS394918:RDS394921 RNO394918:RNO394921 RXK394918:RXK394921 SHG394918:SHG394921 SRC394918:SRC394921 TAY394918:TAY394921 TKU394918:TKU394921 TUQ394918:TUQ394921 UEM394918:UEM394921 UOI394918:UOI394921 UYE394918:UYE394921 VIA394918:VIA394921 VRW394918:VRW394921 WBS394918:WBS394921 WLO394918:WLO394921 WVK394918:WVK394921 D460455:D460458 IY460454:IY460457 SU460454:SU460457 ACQ460454:ACQ460457 AMM460454:AMM460457 AWI460454:AWI460457 BGE460454:BGE460457 BQA460454:BQA460457 BZW460454:BZW460457 CJS460454:CJS460457 CTO460454:CTO460457 DDK460454:DDK460457 DNG460454:DNG460457 DXC460454:DXC460457 EGY460454:EGY460457 EQU460454:EQU460457 FAQ460454:FAQ460457 FKM460454:FKM460457 FUI460454:FUI460457 GEE460454:GEE460457 GOA460454:GOA460457 GXW460454:GXW460457 HHS460454:HHS460457 HRO460454:HRO460457 IBK460454:IBK460457 ILG460454:ILG460457 IVC460454:IVC460457 JEY460454:JEY460457 JOU460454:JOU460457 JYQ460454:JYQ460457 KIM460454:KIM460457 KSI460454:KSI460457 LCE460454:LCE460457 LMA460454:LMA460457 LVW460454:LVW460457 MFS460454:MFS460457 MPO460454:MPO460457 MZK460454:MZK460457 NJG460454:NJG460457 NTC460454:NTC460457 OCY460454:OCY460457 OMU460454:OMU460457 OWQ460454:OWQ460457 PGM460454:PGM460457 PQI460454:PQI460457 QAE460454:QAE460457 QKA460454:QKA460457 QTW460454:QTW460457 RDS460454:RDS460457 RNO460454:RNO460457 RXK460454:RXK460457 SHG460454:SHG460457 SRC460454:SRC460457 TAY460454:TAY460457 TKU460454:TKU460457 TUQ460454:TUQ460457 UEM460454:UEM460457 UOI460454:UOI460457 UYE460454:UYE460457 VIA460454:VIA460457 VRW460454:VRW460457 WBS460454:WBS460457 WLO460454:WLO460457 WVK460454:WVK460457 D525991:D525994 IY525990:IY525993 SU525990:SU525993 ACQ525990:ACQ525993 AMM525990:AMM525993 AWI525990:AWI525993 BGE525990:BGE525993 BQA525990:BQA525993 BZW525990:BZW525993 CJS525990:CJS525993 CTO525990:CTO525993 DDK525990:DDK525993 DNG525990:DNG525993 DXC525990:DXC525993 EGY525990:EGY525993 EQU525990:EQU525993 FAQ525990:FAQ525993 FKM525990:FKM525993 FUI525990:FUI525993 GEE525990:GEE525993 GOA525990:GOA525993 GXW525990:GXW525993 HHS525990:HHS525993 HRO525990:HRO525993 IBK525990:IBK525993 ILG525990:ILG525993 IVC525990:IVC525993 JEY525990:JEY525993 JOU525990:JOU525993 JYQ525990:JYQ525993 KIM525990:KIM525993 KSI525990:KSI525993 LCE525990:LCE525993 LMA525990:LMA525993 LVW525990:LVW525993 MFS525990:MFS525993 MPO525990:MPO525993 MZK525990:MZK525993 NJG525990:NJG525993 NTC525990:NTC525993 OCY525990:OCY525993 OMU525990:OMU525993 OWQ525990:OWQ525993 PGM525990:PGM525993 PQI525990:PQI525993 QAE525990:QAE525993 QKA525990:QKA525993 QTW525990:QTW525993 RDS525990:RDS525993 RNO525990:RNO525993 RXK525990:RXK525993 SHG525990:SHG525993 SRC525990:SRC525993 TAY525990:TAY525993 TKU525990:TKU525993 TUQ525990:TUQ525993 UEM525990:UEM525993 UOI525990:UOI525993 UYE525990:UYE525993 VIA525990:VIA525993 VRW525990:VRW525993 WBS525990:WBS525993 WLO525990:WLO525993 WVK525990:WVK525993 D591527:D591530 IY591526:IY591529 SU591526:SU591529 ACQ591526:ACQ591529 AMM591526:AMM591529 AWI591526:AWI591529 BGE591526:BGE591529 BQA591526:BQA591529 BZW591526:BZW591529 CJS591526:CJS591529 CTO591526:CTO591529 DDK591526:DDK591529 DNG591526:DNG591529 DXC591526:DXC591529 EGY591526:EGY591529 EQU591526:EQU591529 FAQ591526:FAQ591529 FKM591526:FKM591529 FUI591526:FUI591529 GEE591526:GEE591529 GOA591526:GOA591529 GXW591526:GXW591529 HHS591526:HHS591529 HRO591526:HRO591529 IBK591526:IBK591529 ILG591526:ILG591529 IVC591526:IVC591529 JEY591526:JEY591529 JOU591526:JOU591529 JYQ591526:JYQ591529 KIM591526:KIM591529 KSI591526:KSI591529 LCE591526:LCE591529 LMA591526:LMA591529 LVW591526:LVW591529 MFS591526:MFS591529 MPO591526:MPO591529 MZK591526:MZK591529 NJG591526:NJG591529 NTC591526:NTC591529 OCY591526:OCY591529 OMU591526:OMU591529 OWQ591526:OWQ591529 PGM591526:PGM591529 PQI591526:PQI591529 QAE591526:QAE591529 QKA591526:QKA591529 QTW591526:QTW591529 RDS591526:RDS591529 RNO591526:RNO591529 RXK591526:RXK591529 SHG591526:SHG591529 SRC591526:SRC591529 TAY591526:TAY591529 TKU591526:TKU591529 TUQ591526:TUQ591529 UEM591526:UEM591529 UOI591526:UOI591529 UYE591526:UYE591529 VIA591526:VIA591529 VRW591526:VRW591529 WBS591526:WBS591529 WLO591526:WLO591529 WVK591526:WVK591529 D657063:D657066 IY657062:IY657065 SU657062:SU657065 ACQ657062:ACQ657065 AMM657062:AMM657065 AWI657062:AWI657065 BGE657062:BGE657065 BQA657062:BQA657065 BZW657062:BZW657065 CJS657062:CJS657065 CTO657062:CTO657065 DDK657062:DDK657065 DNG657062:DNG657065 DXC657062:DXC657065 EGY657062:EGY657065 EQU657062:EQU657065 FAQ657062:FAQ657065 FKM657062:FKM657065 FUI657062:FUI657065 GEE657062:GEE657065 GOA657062:GOA657065 GXW657062:GXW657065 HHS657062:HHS657065 HRO657062:HRO657065 IBK657062:IBK657065 ILG657062:ILG657065 IVC657062:IVC657065 JEY657062:JEY657065 JOU657062:JOU657065 JYQ657062:JYQ657065 KIM657062:KIM657065 KSI657062:KSI657065 LCE657062:LCE657065 LMA657062:LMA657065 LVW657062:LVW657065 MFS657062:MFS657065 MPO657062:MPO657065 MZK657062:MZK657065 NJG657062:NJG657065 NTC657062:NTC657065 OCY657062:OCY657065 OMU657062:OMU657065 OWQ657062:OWQ657065 PGM657062:PGM657065 PQI657062:PQI657065 QAE657062:QAE657065 QKA657062:QKA657065 QTW657062:QTW657065 RDS657062:RDS657065 RNO657062:RNO657065 RXK657062:RXK657065 SHG657062:SHG657065 SRC657062:SRC657065 TAY657062:TAY657065 TKU657062:TKU657065 TUQ657062:TUQ657065 UEM657062:UEM657065 UOI657062:UOI657065 UYE657062:UYE657065 VIA657062:VIA657065 VRW657062:VRW657065 WBS657062:WBS657065 WLO657062:WLO657065 WVK657062:WVK657065 D722599:D722602 IY722598:IY722601 SU722598:SU722601 ACQ722598:ACQ722601 AMM722598:AMM722601 AWI722598:AWI722601 BGE722598:BGE722601 BQA722598:BQA722601 BZW722598:BZW722601 CJS722598:CJS722601 CTO722598:CTO722601 DDK722598:DDK722601 DNG722598:DNG722601 DXC722598:DXC722601 EGY722598:EGY722601 EQU722598:EQU722601 FAQ722598:FAQ722601 FKM722598:FKM722601 FUI722598:FUI722601 GEE722598:GEE722601 GOA722598:GOA722601 GXW722598:GXW722601 HHS722598:HHS722601 HRO722598:HRO722601 IBK722598:IBK722601 ILG722598:ILG722601 IVC722598:IVC722601 JEY722598:JEY722601 JOU722598:JOU722601 JYQ722598:JYQ722601 KIM722598:KIM722601 KSI722598:KSI722601 LCE722598:LCE722601 LMA722598:LMA722601 LVW722598:LVW722601 MFS722598:MFS722601 MPO722598:MPO722601 MZK722598:MZK722601 NJG722598:NJG722601 NTC722598:NTC722601 OCY722598:OCY722601 OMU722598:OMU722601 OWQ722598:OWQ722601 PGM722598:PGM722601 PQI722598:PQI722601 QAE722598:QAE722601 QKA722598:QKA722601 QTW722598:QTW722601 RDS722598:RDS722601 RNO722598:RNO722601 RXK722598:RXK722601 SHG722598:SHG722601 SRC722598:SRC722601 TAY722598:TAY722601 TKU722598:TKU722601 TUQ722598:TUQ722601 UEM722598:UEM722601 UOI722598:UOI722601 UYE722598:UYE722601 VIA722598:VIA722601 VRW722598:VRW722601 WBS722598:WBS722601 WLO722598:WLO722601 WVK722598:WVK722601 D788135:D788138 IY788134:IY788137 SU788134:SU788137 ACQ788134:ACQ788137 AMM788134:AMM788137 AWI788134:AWI788137 BGE788134:BGE788137 BQA788134:BQA788137 BZW788134:BZW788137 CJS788134:CJS788137 CTO788134:CTO788137 DDK788134:DDK788137 DNG788134:DNG788137 DXC788134:DXC788137 EGY788134:EGY788137 EQU788134:EQU788137 FAQ788134:FAQ788137 FKM788134:FKM788137 FUI788134:FUI788137 GEE788134:GEE788137 GOA788134:GOA788137 GXW788134:GXW788137 HHS788134:HHS788137 HRO788134:HRO788137 IBK788134:IBK788137 ILG788134:ILG788137 IVC788134:IVC788137 JEY788134:JEY788137 JOU788134:JOU788137 JYQ788134:JYQ788137 KIM788134:KIM788137 KSI788134:KSI788137 LCE788134:LCE788137 LMA788134:LMA788137 LVW788134:LVW788137 MFS788134:MFS788137 MPO788134:MPO788137 MZK788134:MZK788137 NJG788134:NJG788137 NTC788134:NTC788137 OCY788134:OCY788137 OMU788134:OMU788137 OWQ788134:OWQ788137 PGM788134:PGM788137 PQI788134:PQI788137 QAE788134:QAE788137 QKA788134:QKA788137 QTW788134:QTW788137 RDS788134:RDS788137 RNO788134:RNO788137 RXK788134:RXK788137 SHG788134:SHG788137 SRC788134:SRC788137 TAY788134:TAY788137 TKU788134:TKU788137 TUQ788134:TUQ788137 UEM788134:UEM788137 UOI788134:UOI788137 UYE788134:UYE788137 VIA788134:VIA788137 VRW788134:VRW788137 WBS788134:WBS788137 WLO788134:WLO788137 WVK788134:WVK788137 D853671:D853674 IY853670:IY853673 SU853670:SU853673 ACQ853670:ACQ853673 AMM853670:AMM853673 AWI853670:AWI853673 BGE853670:BGE853673 BQA853670:BQA853673 BZW853670:BZW853673 CJS853670:CJS853673 CTO853670:CTO853673 DDK853670:DDK853673 DNG853670:DNG853673 DXC853670:DXC853673 EGY853670:EGY853673 EQU853670:EQU853673 FAQ853670:FAQ853673 FKM853670:FKM853673 FUI853670:FUI853673 GEE853670:GEE853673 GOA853670:GOA853673 GXW853670:GXW853673 HHS853670:HHS853673 HRO853670:HRO853673 IBK853670:IBK853673 ILG853670:ILG853673 IVC853670:IVC853673 JEY853670:JEY853673 JOU853670:JOU853673 JYQ853670:JYQ853673 KIM853670:KIM853673 KSI853670:KSI853673 LCE853670:LCE853673 LMA853670:LMA853673 LVW853670:LVW853673 MFS853670:MFS853673 MPO853670:MPO853673 MZK853670:MZK853673 NJG853670:NJG853673 NTC853670:NTC853673 OCY853670:OCY853673 OMU853670:OMU853673 OWQ853670:OWQ853673 PGM853670:PGM853673 PQI853670:PQI853673 QAE853670:QAE853673 QKA853670:QKA853673 QTW853670:QTW853673 RDS853670:RDS853673 RNO853670:RNO853673 RXK853670:RXK853673 SHG853670:SHG853673 SRC853670:SRC853673 TAY853670:TAY853673 TKU853670:TKU853673 TUQ853670:TUQ853673 UEM853670:UEM853673 UOI853670:UOI853673 UYE853670:UYE853673 VIA853670:VIA853673 VRW853670:VRW853673 WBS853670:WBS853673 WLO853670:WLO853673 WVK853670:WVK853673 D919207:D919210 IY919206:IY919209 SU919206:SU919209 ACQ919206:ACQ919209 AMM919206:AMM919209 AWI919206:AWI919209 BGE919206:BGE919209 BQA919206:BQA919209 BZW919206:BZW919209 CJS919206:CJS919209 CTO919206:CTO919209 DDK919206:DDK919209 DNG919206:DNG919209 DXC919206:DXC919209 EGY919206:EGY919209 EQU919206:EQU919209 FAQ919206:FAQ919209 FKM919206:FKM919209 FUI919206:FUI919209 GEE919206:GEE919209 GOA919206:GOA919209 GXW919206:GXW919209 HHS919206:HHS919209 HRO919206:HRO919209 IBK919206:IBK919209 ILG919206:ILG919209 IVC919206:IVC919209 JEY919206:JEY919209 JOU919206:JOU919209 JYQ919206:JYQ919209 KIM919206:KIM919209 KSI919206:KSI919209 LCE919206:LCE919209 LMA919206:LMA919209 LVW919206:LVW919209 MFS919206:MFS919209 MPO919206:MPO919209 MZK919206:MZK919209 NJG919206:NJG919209 NTC919206:NTC919209 OCY919206:OCY919209 OMU919206:OMU919209 OWQ919206:OWQ919209 PGM919206:PGM919209 PQI919206:PQI919209 QAE919206:QAE919209 QKA919206:QKA919209 QTW919206:QTW919209 RDS919206:RDS919209 RNO919206:RNO919209 RXK919206:RXK919209 SHG919206:SHG919209 SRC919206:SRC919209 TAY919206:TAY919209 TKU919206:TKU919209 TUQ919206:TUQ919209 UEM919206:UEM919209 UOI919206:UOI919209 UYE919206:UYE919209 VIA919206:VIA919209 VRW919206:VRW919209 WBS919206:WBS919209 WLO919206:WLO919209 WVK919206:WVK919209 D984743:D984746 IY984742:IY984745 SU984742:SU984745 ACQ984742:ACQ984745 AMM984742:AMM984745 AWI984742:AWI984745 BGE984742:BGE984745 BQA984742:BQA984745 BZW984742:BZW984745 CJS984742:CJS984745 CTO984742:CTO984745 DDK984742:DDK984745 DNG984742:DNG984745 DXC984742:DXC984745 EGY984742:EGY984745 EQU984742:EQU984745 FAQ984742:FAQ984745 FKM984742:FKM984745 FUI984742:FUI984745 GEE984742:GEE984745 GOA984742:GOA984745 GXW984742:GXW984745 HHS984742:HHS984745 HRO984742:HRO984745 IBK984742:IBK984745 ILG984742:ILG984745 IVC984742:IVC984745 JEY984742:JEY984745 JOU984742:JOU984745 JYQ984742:JYQ984745 KIM984742:KIM984745 KSI984742:KSI984745 LCE984742:LCE984745 LMA984742:LMA984745 LVW984742:LVW984745 MFS984742:MFS984745 MPO984742:MPO984745 MZK984742:MZK984745 NJG984742:NJG984745 NTC984742:NTC984745 OCY984742:OCY984745 OMU984742:OMU984745 OWQ984742:OWQ984745 PGM984742:PGM984745 PQI984742:PQI984745 QAE984742:QAE984745 QKA984742:QKA984745 QTW984742:QTW984745 RDS984742:RDS984745 RNO984742:RNO984745 RXK984742:RXK984745 SHG984742:SHG984745 SRC984742:SRC984745 TAY984742:TAY984745 TKU984742:TKU984745 TUQ984742:TUQ984745 UEM984742:UEM984745 UOI984742:UOI984745 UYE984742:UYE984745 VIA984742:VIA984745 VRW984742:VRW984745 WBS984742:WBS984745 WLO984742:WLO984745 WVK984742:WVK984745 D1606:D1614 D67244:D67250 IY67243:IY67249 SU67243:SU67249 ACQ67243:ACQ67249 AMM67243:AMM67249 AWI67243:AWI67249 BGE67243:BGE67249 BQA67243:BQA67249 BZW67243:BZW67249 CJS67243:CJS67249 CTO67243:CTO67249 DDK67243:DDK67249 DNG67243:DNG67249 DXC67243:DXC67249 EGY67243:EGY67249 EQU67243:EQU67249 FAQ67243:FAQ67249 FKM67243:FKM67249 FUI67243:FUI67249 GEE67243:GEE67249 GOA67243:GOA67249 GXW67243:GXW67249 HHS67243:HHS67249 HRO67243:HRO67249 IBK67243:IBK67249 ILG67243:ILG67249 IVC67243:IVC67249 JEY67243:JEY67249 JOU67243:JOU67249 JYQ67243:JYQ67249 KIM67243:KIM67249 KSI67243:KSI67249 LCE67243:LCE67249 LMA67243:LMA67249 LVW67243:LVW67249 MFS67243:MFS67249 MPO67243:MPO67249 MZK67243:MZK67249 NJG67243:NJG67249 NTC67243:NTC67249 OCY67243:OCY67249 OMU67243:OMU67249 OWQ67243:OWQ67249 PGM67243:PGM67249 PQI67243:PQI67249 QAE67243:QAE67249 QKA67243:QKA67249 QTW67243:QTW67249 RDS67243:RDS67249 RNO67243:RNO67249 RXK67243:RXK67249 SHG67243:SHG67249 SRC67243:SRC67249 TAY67243:TAY67249 TKU67243:TKU67249 TUQ67243:TUQ67249 UEM67243:UEM67249 UOI67243:UOI67249 UYE67243:UYE67249 VIA67243:VIA67249 VRW67243:VRW67249 WBS67243:WBS67249 WLO67243:WLO67249 WVK67243:WVK67249 D132780:D132786 IY132779:IY132785 SU132779:SU132785 ACQ132779:ACQ132785 AMM132779:AMM132785 AWI132779:AWI132785 BGE132779:BGE132785 BQA132779:BQA132785 BZW132779:BZW132785 CJS132779:CJS132785 CTO132779:CTO132785 DDK132779:DDK132785 DNG132779:DNG132785 DXC132779:DXC132785 EGY132779:EGY132785 EQU132779:EQU132785 FAQ132779:FAQ132785 FKM132779:FKM132785 FUI132779:FUI132785 GEE132779:GEE132785 GOA132779:GOA132785 GXW132779:GXW132785 HHS132779:HHS132785 HRO132779:HRO132785 IBK132779:IBK132785 ILG132779:ILG132785 IVC132779:IVC132785 JEY132779:JEY132785 JOU132779:JOU132785 JYQ132779:JYQ132785 KIM132779:KIM132785 KSI132779:KSI132785 LCE132779:LCE132785 LMA132779:LMA132785 LVW132779:LVW132785 MFS132779:MFS132785 MPO132779:MPO132785 MZK132779:MZK132785 NJG132779:NJG132785 NTC132779:NTC132785 OCY132779:OCY132785 OMU132779:OMU132785 OWQ132779:OWQ132785 PGM132779:PGM132785 PQI132779:PQI132785 QAE132779:QAE132785 QKA132779:QKA132785 QTW132779:QTW132785 RDS132779:RDS132785 RNO132779:RNO132785 RXK132779:RXK132785 SHG132779:SHG132785 SRC132779:SRC132785 TAY132779:TAY132785 TKU132779:TKU132785 TUQ132779:TUQ132785 UEM132779:UEM132785 UOI132779:UOI132785 UYE132779:UYE132785 VIA132779:VIA132785 VRW132779:VRW132785 WBS132779:WBS132785 WLO132779:WLO132785 WVK132779:WVK132785 D198316:D198322 IY198315:IY198321 SU198315:SU198321 ACQ198315:ACQ198321 AMM198315:AMM198321 AWI198315:AWI198321 BGE198315:BGE198321 BQA198315:BQA198321 BZW198315:BZW198321 CJS198315:CJS198321 CTO198315:CTO198321 DDK198315:DDK198321 DNG198315:DNG198321 DXC198315:DXC198321 EGY198315:EGY198321 EQU198315:EQU198321 FAQ198315:FAQ198321 FKM198315:FKM198321 FUI198315:FUI198321 GEE198315:GEE198321 GOA198315:GOA198321 GXW198315:GXW198321 HHS198315:HHS198321 HRO198315:HRO198321 IBK198315:IBK198321 ILG198315:ILG198321 IVC198315:IVC198321 JEY198315:JEY198321 JOU198315:JOU198321 JYQ198315:JYQ198321 KIM198315:KIM198321 KSI198315:KSI198321 LCE198315:LCE198321 LMA198315:LMA198321 LVW198315:LVW198321 MFS198315:MFS198321 MPO198315:MPO198321 MZK198315:MZK198321 NJG198315:NJG198321 NTC198315:NTC198321 OCY198315:OCY198321 OMU198315:OMU198321 OWQ198315:OWQ198321 PGM198315:PGM198321 PQI198315:PQI198321 QAE198315:QAE198321 QKA198315:QKA198321 QTW198315:QTW198321 RDS198315:RDS198321 RNO198315:RNO198321 RXK198315:RXK198321 SHG198315:SHG198321 SRC198315:SRC198321 TAY198315:TAY198321 TKU198315:TKU198321 TUQ198315:TUQ198321 UEM198315:UEM198321 UOI198315:UOI198321 UYE198315:UYE198321 VIA198315:VIA198321 VRW198315:VRW198321 WBS198315:WBS198321 WLO198315:WLO198321 WVK198315:WVK198321 D263852:D263858 IY263851:IY263857 SU263851:SU263857 ACQ263851:ACQ263857 AMM263851:AMM263857 AWI263851:AWI263857 BGE263851:BGE263857 BQA263851:BQA263857 BZW263851:BZW263857 CJS263851:CJS263857 CTO263851:CTO263857 DDK263851:DDK263857 DNG263851:DNG263857 DXC263851:DXC263857 EGY263851:EGY263857 EQU263851:EQU263857 FAQ263851:FAQ263857 FKM263851:FKM263857 FUI263851:FUI263857 GEE263851:GEE263857 GOA263851:GOA263857 GXW263851:GXW263857 HHS263851:HHS263857 HRO263851:HRO263857 IBK263851:IBK263857 ILG263851:ILG263857 IVC263851:IVC263857 JEY263851:JEY263857 JOU263851:JOU263857 JYQ263851:JYQ263857 KIM263851:KIM263857 KSI263851:KSI263857 LCE263851:LCE263857 LMA263851:LMA263857 LVW263851:LVW263857 MFS263851:MFS263857 MPO263851:MPO263857 MZK263851:MZK263857 NJG263851:NJG263857 NTC263851:NTC263857 OCY263851:OCY263857 OMU263851:OMU263857 OWQ263851:OWQ263857 PGM263851:PGM263857 PQI263851:PQI263857 QAE263851:QAE263857 QKA263851:QKA263857 QTW263851:QTW263857 RDS263851:RDS263857 RNO263851:RNO263857 RXK263851:RXK263857 SHG263851:SHG263857 SRC263851:SRC263857 TAY263851:TAY263857 TKU263851:TKU263857 TUQ263851:TUQ263857 UEM263851:UEM263857 UOI263851:UOI263857 UYE263851:UYE263857 VIA263851:VIA263857 VRW263851:VRW263857 WBS263851:WBS263857 WLO263851:WLO263857 WVK263851:WVK263857 D329388:D329394 IY329387:IY329393 SU329387:SU329393 ACQ329387:ACQ329393 AMM329387:AMM329393 AWI329387:AWI329393 BGE329387:BGE329393 BQA329387:BQA329393 BZW329387:BZW329393 CJS329387:CJS329393 CTO329387:CTO329393 DDK329387:DDK329393 DNG329387:DNG329393 DXC329387:DXC329393 EGY329387:EGY329393 EQU329387:EQU329393 FAQ329387:FAQ329393 FKM329387:FKM329393 FUI329387:FUI329393 GEE329387:GEE329393 GOA329387:GOA329393 GXW329387:GXW329393 HHS329387:HHS329393 HRO329387:HRO329393 IBK329387:IBK329393 ILG329387:ILG329393 IVC329387:IVC329393 JEY329387:JEY329393 JOU329387:JOU329393 JYQ329387:JYQ329393 KIM329387:KIM329393 KSI329387:KSI329393 LCE329387:LCE329393 LMA329387:LMA329393 LVW329387:LVW329393 MFS329387:MFS329393 MPO329387:MPO329393 MZK329387:MZK329393 NJG329387:NJG329393 NTC329387:NTC329393 OCY329387:OCY329393 OMU329387:OMU329393 OWQ329387:OWQ329393 PGM329387:PGM329393 PQI329387:PQI329393 QAE329387:QAE329393 QKA329387:QKA329393 QTW329387:QTW329393 RDS329387:RDS329393 RNO329387:RNO329393 RXK329387:RXK329393 SHG329387:SHG329393 SRC329387:SRC329393 TAY329387:TAY329393 TKU329387:TKU329393 TUQ329387:TUQ329393 UEM329387:UEM329393 UOI329387:UOI329393 UYE329387:UYE329393 VIA329387:VIA329393 VRW329387:VRW329393 WBS329387:WBS329393 WLO329387:WLO329393 WVK329387:WVK329393 D394924:D394930 IY394923:IY394929 SU394923:SU394929 ACQ394923:ACQ394929 AMM394923:AMM394929 AWI394923:AWI394929 BGE394923:BGE394929 BQA394923:BQA394929 BZW394923:BZW394929 CJS394923:CJS394929 CTO394923:CTO394929 DDK394923:DDK394929 DNG394923:DNG394929 DXC394923:DXC394929 EGY394923:EGY394929 EQU394923:EQU394929 FAQ394923:FAQ394929 FKM394923:FKM394929 FUI394923:FUI394929 GEE394923:GEE394929 GOA394923:GOA394929 GXW394923:GXW394929 HHS394923:HHS394929 HRO394923:HRO394929 IBK394923:IBK394929 ILG394923:ILG394929 IVC394923:IVC394929 JEY394923:JEY394929 JOU394923:JOU394929 JYQ394923:JYQ394929 KIM394923:KIM394929 KSI394923:KSI394929 LCE394923:LCE394929 LMA394923:LMA394929 LVW394923:LVW394929 MFS394923:MFS394929 MPO394923:MPO394929 MZK394923:MZK394929 NJG394923:NJG394929 NTC394923:NTC394929 OCY394923:OCY394929 OMU394923:OMU394929 OWQ394923:OWQ394929 PGM394923:PGM394929 PQI394923:PQI394929 QAE394923:QAE394929 QKA394923:QKA394929 QTW394923:QTW394929 RDS394923:RDS394929 RNO394923:RNO394929 RXK394923:RXK394929 SHG394923:SHG394929 SRC394923:SRC394929 TAY394923:TAY394929 TKU394923:TKU394929 TUQ394923:TUQ394929 UEM394923:UEM394929 UOI394923:UOI394929 UYE394923:UYE394929 VIA394923:VIA394929 VRW394923:VRW394929 WBS394923:WBS394929 WLO394923:WLO394929 WVK394923:WVK394929 D460460:D460466 IY460459:IY460465 SU460459:SU460465 ACQ460459:ACQ460465 AMM460459:AMM460465 AWI460459:AWI460465 BGE460459:BGE460465 BQA460459:BQA460465 BZW460459:BZW460465 CJS460459:CJS460465 CTO460459:CTO460465 DDK460459:DDK460465 DNG460459:DNG460465 DXC460459:DXC460465 EGY460459:EGY460465 EQU460459:EQU460465 FAQ460459:FAQ460465 FKM460459:FKM460465 FUI460459:FUI460465 GEE460459:GEE460465 GOA460459:GOA460465 GXW460459:GXW460465 HHS460459:HHS460465 HRO460459:HRO460465 IBK460459:IBK460465 ILG460459:ILG460465 IVC460459:IVC460465 JEY460459:JEY460465 JOU460459:JOU460465 JYQ460459:JYQ460465 KIM460459:KIM460465 KSI460459:KSI460465 LCE460459:LCE460465 LMA460459:LMA460465 LVW460459:LVW460465 MFS460459:MFS460465 MPO460459:MPO460465 MZK460459:MZK460465 NJG460459:NJG460465 NTC460459:NTC460465 OCY460459:OCY460465 OMU460459:OMU460465 OWQ460459:OWQ460465 PGM460459:PGM460465 PQI460459:PQI460465 QAE460459:QAE460465 QKA460459:QKA460465 QTW460459:QTW460465 RDS460459:RDS460465 RNO460459:RNO460465 RXK460459:RXK460465 SHG460459:SHG460465 SRC460459:SRC460465 TAY460459:TAY460465 TKU460459:TKU460465 TUQ460459:TUQ460465 UEM460459:UEM460465 UOI460459:UOI460465 UYE460459:UYE460465 VIA460459:VIA460465 VRW460459:VRW460465 WBS460459:WBS460465 WLO460459:WLO460465 WVK460459:WVK460465 D525996:D526002 IY525995:IY526001 SU525995:SU526001 ACQ525995:ACQ526001 AMM525995:AMM526001 AWI525995:AWI526001 BGE525995:BGE526001 BQA525995:BQA526001 BZW525995:BZW526001 CJS525995:CJS526001 CTO525995:CTO526001 DDK525995:DDK526001 DNG525995:DNG526001 DXC525995:DXC526001 EGY525995:EGY526001 EQU525995:EQU526001 FAQ525995:FAQ526001 FKM525995:FKM526001 FUI525995:FUI526001 GEE525995:GEE526001 GOA525995:GOA526001 GXW525995:GXW526001 HHS525995:HHS526001 HRO525995:HRO526001 IBK525995:IBK526001 ILG525995:ILG526001 IVC525995:IVC526001 JEY525995:JEY526001 JOU525995:JOU526001 JYQ525995:JYQ526001 KIM525995:KIM526001 KSI525995:KSI526001 LCE525995:LCE526001 LMA525995:LMA526001 LVW525995:LVW526001 MFS525995:MFS526001 MPO525995:MPO526001 MZK525995:MZK526001 NJG525995:NJG526001 NTC525995:NTC526001 OCY525995:OCY526001 OMU525995:OMU526001 OWQ525995:OWQ526001 PGM525995:PGM526001 PQI525995:PQI526001 QAE525995:QAE526001 QKA525995:QKA526001 QTW525995:QTW526001 RDS525995:RDS526001 RNO525995:RNO526001 RXK525995:RXK526001 SHG525995:SHG526001 SRC525995:SRC526001 TAY525995:TAY526001 TKU525995:TKU526001 TUQ525995:TUQ526001 UEM525995:UEM526001 UOI525995:UOI526001 UYE525995:UYE526001 VIA525995:VIA526001 VRW525995:VRW526001 WBS525995:WBS526001 WLO525995:WLO526001 WVK525995:WVK526001 D591532:D591538 IY591531:IY591537 SU591531:SU591537 ACQ591531:ACQ591537 AMM591531:AMM591537 AWI591531:AWI591537 BGE591531:BGE591537 BQA591531:BQA591537 BZW591531:BZW591537 CJS591531:CJS591537 CTO591531:CTO591537 DDK591531:DDK591537 DNG591531:DNG591537 DXC591531:DXC591537 EGY591531:EGY591537 EQU591531:EQU591537 FAQ591531:FAQ591537 FKM591531:FKM591537 FUI591531:FUI591537 GEE591531:GEE591537 GOA591531:GOA591537 GXW591531:GXW591537 HHS591531:HHS591537 HRO591531:HRO591537 IBK591531:IBK591537 ILG591531:ILG591537 IVC591531:IVC591537 JEY591531:JEY591537 JOU591531:JOU591537 JYQ591531:JYQ591537 KIM591531:KIM591537 KSI591531:KSI591537 LCE591531:LCE591537 LMA591531:LMA591537 LVW591531:LVW591537 MFS591531:MFS591537 MPO591531:MPO591537 MZK591531:MZK591537 NJG591531:NJG591537 NTC591531:NTC591537 OCY591531:OCY591537 OMU591531:OMU591537 OWQ591531:OWQ591537 PGM591531:PGM591537 PQI591531:PQI591537 QAE591531:QAE591537 QKA591531:QKA591537 QTW591531:QTW591537 RDS591531:RDS591537 RNO591531:RNO591537 RXK591531:RXK591537 SHG591531:SHG591537 SRC591531:SRC591537 TAY591531:TAY591537 TKU591531:TKU591537 TUQ591531:TUQ591537 UEM591531:UEM591537 UOI591531:UOI591537 UYE591531:UYE591537 VIA591531:VIA591537 VRW591531:VRW591537 WBS591531:WBS591537 WLO591531:WLO591537 WVK591531:WVK591537 D657068:D657074 IY657067:IY657073 SU657067:SU657073 ACQ657067:ACQ657073 AMM657067:AMM657073 AWI657067:AWI657073 BGE657067:BGE657073 BQA657067:BQA657073 BZW657067:BZW657073 CJS657067:CJS657073 CTO657067:CTO657073 DDK657067:DDK657073 DNG657067:DNG657073 DXC657067:DXC657073 EGY657067:EGY657073 EQU657067:EQU657073 FAQ657067:FAQ657073 FKM657067:FKM657073 FUI657067:FUI657073 GEE657067:GEE657073 GOA657067:GOA657073 GXW657067:GXW657073 HHS657067:HHS657073 HRO657067:HRO657073 IBK657067:IBK657073 ILG657067:ILG657073 IVC657067:IVC657073 JEY657067:JEY657073 JOU657067:JOU657073 JYQ657067:JYQ657073 KIM657067:KIM657073 KSI657067:KSI657073 LCE657067:LCE657073 LMA657067:LMA657073 LVW657067:LVW657073 MFS657067:MFS657073 MPO657067:MPO657073 MZK657067:MZK657073 NJG657067:NJG657073 NTC657067:NTC657073 OCY657067:OCY657073 OMU657067:OMU657073 OWQ657067:OWQ657073 PGM657067:PGM657073 PQI657067:PQI657073 QAE657067:QAE657073 QKA657067:QKA657073 QTW657067:QTW657073 RDS657067:RDS657073 RNO657067:RNO657073 RXK657067:RXK657073 SHG657067:SHG657073 SRC657067:SRC657073 TAY657067:TAY657073 TKU657067:TKU657073 TUQ657067:TUQ657073 UEM657067:UEM657073 UOI657067:UOI657073 UYE657067:UYE657073 VIA657067:VIA657073 VRW657067:VRW657073 WBS657067:WBS657073 WLO657067:WLO657073 WVK657067:WVK657073 D722604:D722610 IY722603:IY722609 SU722603:SU722609 ACQ722603:ACQ722609 AMM722603:AMM722609 AWI722603:AWI722609 BGE722603:BGE722609 BQA722603:BQA722609 BZW722603:BZW722609 CJS722603:CJS722609 CTO722603:CTO722609 DDK722603:DDK722609 DNG722603:DNG722609 DXC722603:DXC722609 EGY722603:EGY722609 EQU722603:EQU722609 FAQ722603:FAQ722609 FKM722603:FKM722609 FUI722603:FUI722609 GEE722603:GEE722609 GOA722603:GOA722609 GXW722603:GXW722609 HHS722603:HHS722609 HRO722603:HRO722609 IBK722603:IBK722609 ILG722603:ILG722609 IVC722603:IVC722609 JEY722603:JEY722609 JOU722603:JOU722609 JYQ722603:JYQ722609 KIM722603:KIM722609 KSI722603:KSI722609 LCE722603:LCE722609 LMA722603:LMA722609 LVW722603:LVW722609 MFS722603:MFS722609 MPO722603:MPO722609 MZK722603:MZK722609 NJG722603:NJG722609 NTC722603:NTC722609 OCY722603:OCY722609 OMU722603:OMU722609 OWQ722603:OWQ722609 PGM722603:PGM722609 PQI722603:PQI722609 QAE722603:QAE722609 QKA722603:QKA722609 QTW722603:QTW722609 RDS722603:RDS722609 RNO722603:RNO722609 RXK722603:RXK722609 SHG722603:SHG722609 SRC722603:SRC722609 TAY722603:TAY722609 TKU722603:TKU722609 TUQ722603:TUQ722609 UEM722603:UEM722609 UOI722603:UOI722609 UYE722603:UYE722609 VIA722603:VIA722609 VRW722603:VRW722609 WBS722603:WBS722609 WLO722603:WLO722609 WVK722603:WVK722609 D788140:D788146 IY788139:IY788145 SU788139:SU788145 ACQ788139:ACQ788145 AMM788139:AMM788145 AWI788139:AWI788145 BGE788139:BGE788145 BQA788139:BQA788145 BZW788139:BZW788145 CJS788139:CJS788145 CTO788139:CTO788145 DDK788139:DDK788145 DNG788139:DNG788145 DXC788139:DXC788145 EGY788139:EGY788145 EQU788139:EQU788145 FAQ788139:FAQ788145 FKM788139:FKM788145 FUI788139:FUI788145 GEE788139:GEE788145 GOA788139:GOA788145 GXW788139:GXW788145 HHS788139:HHS788145 HRO788139:HRO788145 IBK788139:IBK788145 ILG788139:ILG788145 IVC788139:IVC788145 JEY788139:JEY788145 JOU788139:JOU788145 JYQ788139:JYQ788145 KIM788139:KIM788145 KSI788139:KSI788145 LCE788139:LCE788145 LMA788139:LMA788145 LVW788139:LVW788145 MFS788139:MFS788145 MPO788139:MPO788145 MZK788139:MZK788145 NJG788139:NJG788145 NTC788139:NTC788145 OCY788139:OCY788145 OMU788139:OMU788145 OWQ788139:OWQ788145 PGM788139:PGM788145 PQI788139:PQI788145 QAE788139:QAE788145 QKA788139:QKA788145 QTW788139:QTW788145 RDS788139:RDS788145 RNO788139:RNO788145 RXK788139:RXK788145 SHG788139:SHG788145 SRC788139:SRC788145 TAY788139:TAY788145 TKU788139:TKU788145 TUQ788139:TUQ788145 UEM788139:UEM788145 UOI788139:UOI788145 UYE788139:UYE788145 VIA788139:VIA788145 VRW788139:VRW788145 WBS788139:WBS788145 WLO788139:WLO788145 WVK788139:WVK788145 D853676:D853682 IY853675:IY853681 SU853675:SU853681 ACQ853675:ACQ853681 AMM853675:AMM853681 AWI853675:AWI853681 BGE853675:BGE853681 BQA853675:BQA853681 BZW853675:BZW853681 CJS853675:CJS853681 CTO853675:CTO853681 DDK853675:DDK853681 DNG853675:DNG853681 DXC853675:DXC853681 EGY853675:EGY853681 EQU853675:EQU853681 FAQ853675:FAQ853681 FKM853675:FKM853681 FUI853675:FUI853681 GEE853675:GEE853681 GOA853675:GOA853681 GXW853675:GXW853681 HHS853675:HHS853681 HRO853675:HRO853681 IBK853675:IBK853681 ILG853675:ILG853681 IVC853675:IVC853681 JEY853675:JEY853681 JOU853675:JOU853681 JYQ853675:JYQ853681 KIM853675:KIM853681 KSI853675:KSI853681 LCE853675:LCE853681 LMA853675:LMA853681 LVW853675:LVW853681 MFS853675:MFS853681 MPO853675:MPO853681 MZK853675:MZK853681 NJG853675:NJG853681 NTC853675:NTC853681 OCY853675:OCY853681 OMU853675:OMU853681 OWQ853675:OWQ853681 PGM853675:PGM853681 PQI853675:PQI853681 QAE853675:QAE853681 QKA853675:QKA853681 QTW853675:QTW853681 RDS853675:RDS853681 RNO853675:RNO853681 RXK853675:RXK853681 SHG853675:SHG853681 SRC853675:SRC853681 TAY853675:TAY853681 TKU853675:TKU853681 TUQ853675:TUQ853681 UEM853675:UEM853681 UOI853675:UOI853681 UYE853675:UYE853681 VIA853675:VIA853681 VRW853675:VRW853681 WBS853675:WBS853681 WLO853675:WLO853681 WVK853675:WVK853681 D919212:D919218 IY919211:IY919217 SU919211:SU919217 ACQ919211:ACQ919217 AMM919211:AMM919217 AWI919211:AWI919217 BGE919211:BGE919217 BQA919211:BQA919217 BZW919211:BZW919217 CJS919211:CJS919217 CTO919211:CTO919217 DDK919211:DDK919217 DNG919211:DNG919217 DXC919211:DXC919217 EGY919211:EGY919217 EQU919211:EQU919217 FAQ919211:FAQ919217 FKM919211:FKM919217 FUI919211:FUI919217 GEE919211:GEE919217 GOA919211:GOA919217 GXW919211:GXW919217 HHS919211:HHS919217 HRO919211:HRO919217 IBK919211:IBK919217 ILG919211:ILG919217 IVC919211:IVC919217 JEY919211:JEY919217 JOU919211:JOU919217 JYQ919211:JYQ919217 KIM919211:KIM919217 KSI919211:KSI919217 LCE919211:LCE919217 LMA919211:LMA919217 LVW919211:LVW919217 MFS919211:MFS919217 MPO919211:MPO919217 MZK919211:MZK919217 NJG919211:NJG919217 NTC919211:NTC919217 OCY919211:OCY919217 OMU919211:OMU919217 OWQ919211:OWQ919217 PGM919211:PGM919217 PQI919211:PQI919217 QAE919211:QAE919217 QKA919211:QKA919217 QTW919211:QTW919217 RDS919211:RDS919217 RNO919211:RNO919217 RXK919211:RXK919217 SHG919211:SHG919217 SRC919211:SRC919217 TAY919211:TAY919217 TKU919211:TKU919217 TUQ919211:TUQ919217 UEM919211:UEM919217 UOI919211:UOI919217 UYE919211:UYE919217 VIA919211:VIA919217 VRW919211:VRW919217 WBS919211:WBS919217 WLO919211:WLO919217 WVK919211:WVK919217 D984748:D984754 IY984747:IY984753 SU984747:SU984753 ACQ984747:ACQ984753 AMM984747:AMM984753 AWI984747:AWI984753 BGE984747:BGE984753 BQA984747:BQA984753 BZW984747:BZW984753 CJS984747:CJS984753 CTO984747:CTO984753 DDK984747:DDK984753 DNG984747:DNG984753 DXC984747:DXC984753 EGY984747:EGY984753 EQU984747:EQU984753 FAQ984747:FAQ984753 FKM984747:FKM984753 FUI984747:FUI984753 GEE984747:GEE984753 GOA984747:GOA984753 GXW984747:GXW984753 HHS984747:HHS984753 HRO984747:HRO984753 IBK984747:IBK984753 ILG984747:ILG984753 IVC984747:IVC984753 JEY984747:JEY984753 JOU984747:JOU984753 JYQ984747:JYQ984753 KIM984747:KIM984753 KSI984747:KSI984753 LCE984747:LCE984753 LMA984747:LMA984753 LVW984747:LVW984753 MFS984747:MFS984753 MPO984747:MPO984753 MZK984747:MZK984753 NJG984747:NJG984753 NTC984747:NTC984753 OCY984747:OCY984753 OMU984747:OMU984753 OWQ984747:OWQ984753 PGM984747:PGM984753 PQI984747:PQI984753 QAE984747:QAE984753 QKA984747:QKA984753 QTW984747:QTW984753 RDS984747:RDS984753 RNO984747:RNO984753 RXK984747:RXK984753 SHG984747:SHG984753 SRC984747:SRC984753 TAY984747:TAY984753 TKU984747:TKU984753 TUQ984747:TUQ984753 UEM984747:UEM984753 UOI984747:UOI984753 UYE984747:UYE984753 VIA984747:VIA984753 VRW984747:VRW984753 WBS984747:WBS984753 WLO984747:WLO984753 WVK984747:WVK984753 C1587:C1588 IX1586:IX1587 ST1586:ST1587 ACP1586:ACP1587 AML1586:AML1587 AWH1586:AWH1587 BGD1586:BGD1587 BPZ1586:BPZ1587 BZV1586:BZV1587 CJR1586:CJR1587 CTN1586:CTN1587 DDJ1586:DDJ1587 DNF1586:DNF1587 DXB1586:DXB1587 EGX1586:EGX1587 EQT1586:EQT1587 FAP1586:FAP1587 FKL1586:FKL1587 FUH1586:FUH1587 GED1586:GED1587 GNZ1586:GNZ1587 GXV1586:GXV1587 HHR1586:HHR1587 HRN1586:HRN1587 IBJ1586:IBJ1587 ILF1586:ILF1587 IVB1586:IVB1587 JEX1586:JEX1587 JOT1586:JOT1587 JYP1586:JYP1587 KIL1586:KIL1587 KSH1586:KSH1587 LCD1586:LCD1587 LLZ1586:LLZ1587 LVV1586:LVV1587 MFR1586:MFR1587 MPN1586:MPN1587 MZJ1586:MZJ1587 NJF1586:NJF1587 NTB1586:NTB1587 OCX1586:OCX1587 OMT1586:OMT1587 OWP1586:OWP1587 PGL1586:PGL1587 PQH1586:PQH1587 QAD1586:QAD1587 QJZ1586:QJZ1587 QTV1586:QTV1587 RDR1586:RDR1587 RNN1586:RNN1587 RXJ1586:RXJ1587 SHF1586:SHF1587 SRB1586:SRB1587 TAX1586:TAX1587 TKT1586:TKT1587 TUP1586:TUP1587 UEL1586:UEL1587 UOH1586:UOH1587 UYD1586:UYD1587 VHZ1586:VHZ1587 VRV1586:VRV1587 WBR1586:WBR1587 WLN1586:WLN1587 WVJ1586:WVJ1587 C67236:C67237 IX67235:IX67236 ST67235:ST67236 ACP67235:ACP67236 AML67235:AML67236 AWH67235:AWH67236 BGD67235:BGD67236 BPZ67235:BPZ67236 BZV67235:BZV67236 CJR67235:CJR67236 CTN67235:CTN67236 DDJ67235:DDJ67236 DNF67235:DNF67236 DXB67235:DXB67236 EGX67235:EGX67236 EQT67235:EQT67236 FAP67235:FAP67236 FKL67235:FKL67236 FUH67235:FUH67236 GED67235:GED67236 GNZ67235:GNZ67236 GXV67235:GXV67236 HHR67235:HHR67236 HRN67235:HRN67236 IBJ67235:IBJ67236 ILF67235:ILF67236 IVB67235:IVB67236 JEX67235:JEX67236 JOT67235:JOT67236 JYP67235:JYP67236 KIL67235:KIL67236 KSH67235:KSH67236 LCD67235:LCD67236 LLZ67235:LLZ67236 LVV67235:LVV67236 MFR67235:MFR67236 MPN67235:MPN67236 MZJ67235:MZJ67236 NJF67235:NJF67236 NTB67235:NTB67236 OCX67235:OCX67236 OMT67235:OMT67236 OWP67235:OWP67236 PGL67235:PGL67236 PQH67235:PQH67236 QAD67235:QAD67236 QJZ67235:QJZ67236 QTV67235:QTV67236 RDR67235:RDR67236 RNN67235:RNN67236 RXJ67235:RXJ67236 SHF67235:SHF67236 SRB67235:SRB67236 TAX67235:TAX67236 TKT67235:TKT67236 TUP67235:TUP67236 UEL67235:UEL67236 UOH67235:UOH67236 UYD67235:UYD67236 VHZ67235:VHZ67236 VRV67235:VRV67236 WBR67235:WBR67236 WLN67235:WLN67236 WVJ67235:WVJ67236 C132772:C132773 IX132771:IX132772 ST132771:ST132772 ACP132771:ACP132772 AML132771:AML132772 AWH132771:AWH132772 BGD132771:BGD132772 BPZ132771:BPZ132772 BZV132771:BZV132772 CJR132771:CJR132772 CTN132771:CTN132772 DDJ132771:DDJ132772 DNF132771:DNF132772 DXB132771:DXB132772 EGX132771:EGX132772 EQT132771:EQT132772 FAP132771:FAP132772 FKL132771:FKL132772 FUH132771:FUH132772 GED132771:GED132772 GNZ132771:GNZ132772 GXV132771:GXV132772 HHR132771:HHR132772 HRN132771:HRN132772 IBJ132771:IBJ132772 ILF132771:ILF132772 IVB132771:IVB132772 JEX132771:JEX132772 JOT132771:JOT132772 JYP132771:JYP132772 KIL132771:KIL132772 KSH132771:KSH132772 LCD132771:LCD132772 LLZ132771:LLZ132772 LVV132771:LVV132772 MFR132771:MFR132772 MPN132771:MPN132772 MZJ132771:MZJ132772 NJF132771:NJF132772 NTB132771:NTB132772 OCX132771:OCX132772 OMT132771:OMT132772 OWP132771:OWP132772 PGL132771:PGL132772 PQH132771:PQH132772 QAD132771:QAD132772 QJZ132771:QJZ132772 QTV132771:QTV132772 RDR132771:RDR132772 RNN132771:RNN132772 RXJ132771:RXJ132772 SHF132771:SHF132772 SRB132771:SRB132772 TAX132771:TAX132772 TKT132771:TKT132772 TUP132771:TUP132772 UEL132771:UEL132772 UOH132771:UOH132772 UYD132771:UYD132772 VHZ132771:VHZ132772 VRV132771:VRV132772 WBR132771:WBR132772 WLN132771:WLN132772 WVJ132771:WVJ132772 C198308:C198309 IX198307:IX198308 ST198307:ST198308 ACP198307:ACP198308 AML198307:AML198308 AWH198307:AWH198308 BGD198307:BGD198308 BPZ198307:BPZ198308 BZV198307:BZV198308 CJR198307:CJR198308 CTN198307:CTN198308 DDJ198307:DDJ198308 DNF198307:DNF198308 DXB198307:DXB198308 EGX198307:EGX198308 EQT198307:EQT198308 FAP198307:FAP198308 FKL198307:FKL198308 FUH198307:FUH198308 GED198307:GED198308 GNZ198307:GNZ198308 GXV198307:GXV198308 HHR198307:HHR198308 HRN198307:HRN198308 IBJ198307:IBJ198308 ILF198307:ILF198308 IVB198307:IVB198308 JEX198307:JEX198308 JOT198307:JOT198308 JYP198307:JYP198308 KIL198307:KIL198308 KSH198307:KSH198308 LCD198307:LCD198308 LLZ198307:LLZ198308 LVV198307:LVV198308 MFR198307:MFR198308 MPN198307:MPN198308 MZJ198307:MZJ198308 NJF198307:NJF198308 NTB198307:NTB198308 OCX198307:OCX198308 OMT198307:OMT198308 OWP198307:OWP198308 PGL198307:PGL198308 PQH198307:PQH198308 QAD198307:QAD198308 QJZ198307:QJZ198308 QTV198307:QTV198308 RDR198307:RDR198308 RNN198307:RNN198308 RXJ198307:RXJ198308 SHF198307:SHF198308 SRB198307:SRB198308 TAX198307:TAX198308 TKT198307:TKT198308 TUP198307:TUP198308 UEL198307:UEL198308 UOH198307:UOH198308 UYD198307:UYD198308 VHZ198307:VHZ198308 VRV198307:VRV198308 WBR198307:WBR198308 WLN198307:WLN198308 WVJ198307:WVJ198308 C263844:C263845 IX263843:IX263844 ST263843:ST263844 ACP263843:ACP263844 AML263843:AML263844 AWH263843:AWH263844 BGD263843:BGD263844 BPZ263843:BPZ263844 BZV263843:BZV263844 CJR263843:CJR263844 CTN263843:CTN263844 DDJ263843:DDJ263844 DNF263843:DNF263844 DXB263843:DXB263844 EGX263843:EGX263844 EQT263843:EQT263844 FAP263843:FAP263844 FKL263843:FKL263844 FUH263843:FUH263844 GED263843:GED263844 GNZ263843:GNZ263844 GXV263843:GXV263844 HHR263843:HHR263844 HRN263843:HRN263844 IBJ263843:IBJ263844 ILF263843:ILF263844 IVB263843:IVB263844 JEX263843:JEX263844 JOT263843:JOT263844 JYP263843:JYP263844 KIL263843:KIL263844 KSH263843:KSH263844 LCD263843:LCD263844 LLZ263843:LLZ263844 LVV263843:LVV263844 MFR263843:MFR263844 MPN263843:MPN263844 MZJ263843:MZJ263844 NJF263843:NJF263844 NTB263843:NTB263844 OCX263843:OCX263844 OMT263843:OMT263844 OWP263843:OWP263844 PGL263843:PGL263844 PQH263843:PQH263844 QAD263843:QAD263844 QJZ263843:QJZ263844 QTV263843:QTV263844 RDR263843:RDR263844 RNN263843:RNN263844 RXJ263843:RXJ263844 SHF263843:SHF263844 SRB263843:SRB263844 TAX263843:TAX263844 TKT263843:TKT263844 TUP263843:TUP263844 UEL263843:UEL263844 UOH263843:UOH263844 UYD263843:UYD263844 VHZ263843:VHZ263844 VRV263843:VRV263844 WBR263843:WBR263844 WLN263843:WLN263844 WVJ263843:WVJ263844 C329380:C329381 IX329379:IX329380 ST329379:ST329380 ACP329379:ACP329380 AML329379:AML329380 AWH329379:AWH329380 BGD329379:BGD329380 BPZ329379:BPZ329380 BZV329379:BZV329380 CJR329379:CJR329380 CTN329379:CTN329380 DDJ329379:DDJ329380 DNF329379:DNF329380 DXB329379:DXB329380 EGX329379:EGX329380 EQT329379:EQT329380 FAP329379:FAP329380 FKL329379:FKL329380 FUH329379:FUH329380 GED329379:GED329380 GNZ329379:GNZ329380 GXV329379:GXV329380 HHR329379:HHR329380 HRN329379:HRN329380 IBJ329379:IBJ329380 ILF329379:ILF329380 IVB329379:IVB329380 JEX329379:JEX329380 JOT329379:JOT329380 JYP329379:JYP329380 KIL329379:KIL329380 KSH329379:KSH329380 LCD329379:LCD329380 LLZ329379:LLZ329380 LVV329379:LVV329380 MFR329379:MFR329380 MPN329379:MPN329380 MZJ329379:MZJ329380 NJF329379:NJF329380 NTB329379:NTB329380 OCX329379:OCX329380 OMT329379:OMT329380 OWP329379:OWP329380 PGL329379:PGL329380 PQH329379:PQH329380 QAD329379:QAD329380 QJZ329379:QJZ329380 QTV329379:QTV329380 RDR329379:RDR329380 RNN329379:RNN329380 RXJ329379:RXJ329380 SHF329379:SHF329380 SRB329379:SRB329380 TAX329379:TAX329380 TKT329379:TKT329380 TUP329379:TUP329380 UEL329379:UEL329380 UOH329379:UOH329380 UYD329379:UYD329380 VHZ329379:VHZ329380 VRV329379:VRV329380 WBR329379:WBR329380 WLN329379:WLN329380 WVJ329379:WVJ329380 C394916:C394917 IX394915:IX394916 ST394915:ST394916 ACP394915:ACP394916 AML394915:AML394916 AWH394915:AWH394916 BGD394915:BGD394916 BPZ394915:BPZ394916 BZV394915:BZV394916 CJR394915:CJR394916 CTN394915:CTN394916 DDJ394915:DDJ394916 DNF394915:DNF394916 DXB394915:DXB394916 EGX394915:EGX394916 EQT394915:EQT394916 FAP394915:FAP394916 FKL394915:FKL394916 FUH394915:FUH394916 GED394915:GED394916 GNZ394915:GNZ394916 GXV394915:GXV394916 HHR394915:HHR394916 HRN394915:HRN394916 IBJ394915:IBJ394916 ILF394915:ILF394916 IVB394915:IVB394916 JEX394915:JEX394916 JOT394915:JOT394916 JYP394915:JYP394916 KIL394915:KIL394916 KSH394915:KSH394916 LCD394915:LCD394916 LLZ394915:LLZ394916 LVV394915:LVV394916 MFR394915:MFR394916 MPN394915:MPN394916 MZJ394915:MZJ394916 NJF394915:NJF394916 NTB394915:NTB394916 OCX394915:OCX394916 OMT394915:OMT394916 OWP394915:OWP394916 PGL394915:PGL394916 PQH394915:PQH394916 QAD394915:QAD394916 QJZ394915:QJZ394916 QTV394915:QTV394916 RDR394915:RDR394916 RNN394915:RNN394916 RXJ394915:RXJ394916 SHF394915:SHF394916 SRB394915:SRB394916 TAX394915:TAX394916 TKT394915:TKT394916 TUP394915:TUP394916 UEL394915:UEL394916 UOH394915:UOH394916 UYD394915:UYD394916 VHZ394915:VHZ394916 VRV394915:VRV394916 WBR394915:WBR394916 WLN394915:WLN394916 WVJ394915:WVJ394916 C460452:C460453 IX460451:IX460452 ST460451:ST460452 ACP460451:ACP460452 AML460451:AML460452 AWH460451:AWH460452 BGD460451:BGD460452 BPZ460451:BPZ460452 BZV460451:BZV460452 CJR460451:CJR460452 CTN460451:CTN460452 DDJ460451:DDJ460452 DNF460451:DNF460452 DXB460451:DXB460452 EGX460451:EGX460452 EQT460451:EQT460452 FAP460451:FAP460452 FKL460451:FKL460452 FUH460451:FUH460452 GED460451:GED460452 GNZ460451:GNZ460452 GXV460451:GXV460452 HHR460451:HHR460452 HRN460451:HRN460452 IBJ460451:IBJ460452 ILF460451:ILF460452 IVB460451:IVB460452 JEX460451:JEX460452 JOT460451:JOT460452 JYP460451:JYP460452 KIL460451:KIL460452 KSH460451:KSH460452 LCD460451:LCD460452 LLZ460451:LLZ460452 LVV460451:LVV460452 MFR460451:MFR460452 MPN460451:MPN460452 MZJ460451:MZJ460452 NJF460451:NJF460452 NTB460451:NTB460452 OCX460451:OCX460452 OMT460451:OMT460452 OWP460451:OWP460452 PGL460451:PGL460452 PQH460451:PQH460452 QAD460451:QAD460452 QJZ460451:QJZ460452 QTV460451:QTV460452 RDR460451:RDR460452 RNN460451:RNN460452 RXJ460451:RXJ460452 SHF460451:SHF460452 SRB460451:SRB460452 TAX460451:TAX460452 TKT460451:TKT460452 TUP460451:TUP460452 UEL460451:UEL460452 UOH460451:UOH460452 UYD460451:UYD460452 VHZ460451:VHZ460452 VRV460451:VRV460452 WBR460451:WBR460452 WLN460451:WLN460452 WVJ460451:WVJ460452 C525988:C525989 IX525987:IX525988 ST525987:ST525988 ACP525987:ACP525988 AML525987:AML525988 AWH525987:AWH525988 BGD525987:BGD525988 BPZ525987:BPZ525988 BZV525987:BZV525988 CJR525987:CJR525988 CTN525987:CTN525988 DDJ525987:DDJ525988 DNF525987:DNF525988 DXB525987:DXB525988 EGX525987:EGX525988 EQT525987:EQT525988 FAP525987:FAP525988 FKL525987:FKL525988 FUH525987:FUH525988 GED525987:GED525988 GNZ525987:GNZ525988 GXV525987:GXV525988 HHR525987:HHR525988 HRN525987:HRN525988 IBJ525987:IBJ525988 ILF525987:ILF525988 IVB525987:IVB525988 JEX525987:JEX525988 JOT525987:JOT525988 JYP525987:JYP525988 KIL525987:KIL525988 KSH525987:KSH525988 LCD525987:LCD525988 LLZ525987:LLZ525988 LVV525987:LVV525988 MFR525987:MFR525988 MPN525987:MPN525988 MZJ525987:MZJ525988 NJF525987:NJF525988 NTB525987:NTB525988 OCX525987:OCX525988 OMT525987:OMT525988 OWP525987:OWP525988 PGL525987:PGL525988 PQH525987:PQH525988 QAD525987:QAD525988 QJZ525987:QJZ525988 QTV525987:QTV525988 RDR525987:RDR525988 RNN525987:RNN525988 RXJ525987:RXJ525988 SHF525987:SHF525988 SRB525987:SRB525988 TAX525987:TAX525988 TKT525987:TKT525988 TUP525987:TUP525988 UEL525987:UEL525988 UOH525987:UOH525988 UYD525987:UYD525988 VHZ525987:VHZ525988 VRV525987:VRV525988 WBR525987:WBR525988 WLN525987:WLN525988 WVJ525987:WVJ525988 C591524:C591525 IX591523:IX591524 ST591523:ST591524 ACP591523:ACP591524 AML591523:AML591524 AWH591523:AWH591524 BGD591523:BGD591524 BPZ591523:BPZ591524 BZV591523:BZV591524 CJR591523:CJR591524 CTN591523:CTN591524 DDJ591523:DDJ591524 DNF591523:DNF591524 DXB591523:DXB591524 EGX591523:EGX591524 EQT591523:EQT591524 FAP591523:FAP591524 FKL591523:FKL591524 FUH591523:FUH591524 GED591523:GED591524 GNZ591523:GNZ591524 GXV591523:GXV591524 HHR591523:HHR591524 HRN591523:HRN591524 IBJ591523:IBJ591524 ILF591523:ILF591524 IVB591523:IVB591524 JEX591523:JEX591524 JOT591523:JOT591524 JYP591523:JYP591524 KIL591523:KIL591524 KSH591523:KSH591524 LCD591523:LCD591524 LLZ591523:LLZ591524 LVV591523:LVV591524 MFR591523:MFR591524 MPN591523:MPN591524 MZJ591523:MZJ591524 NJF591523:NJF591524 NTB591523:NTB591524 OCX591523:OCX591524 OMT591523:OMT591524 OWP591523:OWP591524 PGL591523:PGL591524 PQH591523:PQH591524 QAD591523:QAD591524 QJZ591523:QJZ591524 QTV591523:QTV591524 RDR591523:RDR591524 RNN591523:RNN591524 RXJ591523:RXJ591524 SHF591523:SHF591524 SRB591523:SRB591524 TAX591523:TAX591524 TKT591523:TKT591524 TUP591523:TUP591524 UEL591523:UEL591524 UOH591523:UOH591524 UYD591523:UYD591524 VHZ591523:VHZ591524 VRV591523:VRV591524 WBR591523:WBR591524 WLN591523:WLN591524 WVJ591523:WVJ591524 C657060:C657061 IX657059:IX657060 ST657059:ST657060 ACP657059:ACP657060 AML657059:AML657060 AWH657059:AWH657060 BGD657059:BGD657060 BPZ657059:BPZ657060 BZV657059:BZV657060 CJR657059:CJR657060 CTN657059:CTN657060 DDJ657059:DDJ657060 DNF657059:DNF657060 DXB657059:DXB657060 EGX657059:EGX657060 EQT657059:EQT657060 FAP657059:FAP657060 FKL657059:FKL657060 FUH657059:FUH657060 GED657059:GED657060 GNZ657059:GNZ657060 GXV657059:GXV657060 HHR657059:HHR657060 HRN657059:HRN657060 IBJ657059:IBJ657060 ILF657059:ILF657060 IVB657059:IVB657060 JEX657059:JEX657060 JOT657059:JOT657060 JYP657059:JYP657060 KIL657059:KIL657060 KSH657059:KSH657060 LCD657059:LCD657060 LLZ657059:LLZ657060 LVV657059:LVV657060 MFR657059:MFR657060 MPN657059:MPN657060 MZJ657059:MZJ657060 NJF657059:NJF657060 NTB657059:NTB657060 OCX657059:OCX657060 OMT657059:OMT657060 OWP657059:OWP657060 PGL657059:PGL657060 PQH657059:PQH657060 QAD657059:QAD657060 QJZ657059:QJZ657060 QTV657059:QTV657060 RDR657059:RDR657060 RNN657059:RNN657060 RXJ657059:RXJ657060 SHF657059:SHF657060 SRB657059:SRB657060 TAX657059:TAX657060 TKT657059:TKT657060 TUP657059:TUP657060 UEL657059:UEL657060 UOH657059:UOH657060 UYD657059:UYD657060 VHZ657059:VHZ657060 VRV657059:VRV657060 WBR657059:WBR657060 WLN657059:WLN657060 WVJ657059:WVJ657060 C722596:C722597 IX722595:IX722596 ST722595:ST722596 ACP722595:ACP722596 AML722595:AML722596 AWH722595:AWH722596 BGD722595:BGD722596 BPZ722595:BPZ722596 BZV722595:BZV722596 CJR722595:CJR722596 CTN722595:CTN722596 DDJ722595:DDJ722596 DNF722595:DNF722596 DXB722595:DXB722596 EGX722595:EGX722596 EQT722595:EQT722596 FAP722595:FAP722596 FKL722595:FKL722596 FUH722595:FUH722596 GED722595:GED722596 GNZ722595:GNZ722596 GXV722595:GXV722596 HHR722595:HHR722596 HRN722595:HRN722596 IBJ722595:IBJ722596 ILF722595:ILF722596 IVB722595:IVB722596 JEX722595:JEX722596 JOT722595:JOT722596 JYP722595:JYP722596 KIL722595:KIL722596 KSH722595:KSH722596 LCD722595:LCD722596 LLZ722595:LLZ722596 LVV722595:LVV722596 MFR722595:MFR722596 MPN722595:MPN722596 MZJ722595:MZJ722596 NJF722595:NJF722596 NTB722595:NTB722596 OCX722595:OCX722596 OMT722595:OMT722596 OWP722595:OWP722596 PGL722595:PGL722596 PQH722595:PQH722596 QAD722595:QAD722596 QJZ722595:QJZ722596 QTV722595:QTV722596 RDR722595:RDR722596 RNN722595:RNN722596 RXJ722595:RXJ722596 SHF722595:SHF722596 SRB722595:SRB722596 TAX722595:TAX722596 TKT722595:TKT722596 TUP722595:TUP722596 UEL722595:UEL722596 UOH722595:UOH722596 UYD722595:UYD722596 VHZ722595:VHZ722596 VRV722595:VRV722596 WBR722595:WBR722596 WLN722595:WLN722596 WVJ722595:WVJ722596 C788132:C788133 IX788131:IX788132 ST788131:ST788132 ACP788131:ACP788132 AML788131:AML788132 AWH788131:AWH788132 BGD788131:BGD788132 BPZ788131:BPZ788132 BZV788131:BZV788132 CJR788131:CJR788132 CTN788131:CTN788132 DDJ788131:DDJ788132 DNF788131:DNF788132 DXB788131:DXB788132 EGX788131:EGX788132 EQT788131:EQT788132 FAP788131:FAP788132 FKL788131:FKL788132 FUH788131:FUH788132 GED788131:GED788132 GNZ788131:GNZ788132 GXV788131:GXV788132 HHR788131:HHR788132 HRN788131:HRN788132 IBJ788131:IBJ788132 ILF788131:ILF788132 IVB788131:IVB788132 JEX788131:JEX788132 JOT788131:JOT788132 JYP788131:JYP788132 KIL788131:KIL788132 KSH788131:KSH788132 LCD788131:LCD788132 LLZ788131:LLZ788132 LVV788131:LVV788132 MFR788131:MFR788132 MPN788131:MPN788132 MZJ788131:MZJ788132 NJF788131:NJF788132 NTB788131:NTB788132 OCX788131:OCX788132 OMT788131:OMT788132 OWP788131:OWP788132 PGL788131:PGL788132 PQH788131:PQH788132 QAD788131:QAD788132 QJZ788131:QJZ788132 QTV788131:QTV788132 RDR788131:RDR788132 RNN788131:RNN788132 RXJ788131:RXJ788132 SHF788131:SHF788132 SRB788131:SRB788132 TAX788131:TAX788132 TKT788131:TKT788132 TUP788131:TUP788132 UEL788131:UEL788132 UOH788131:UOH788132 UYD788131:UYD788132 VHZ788131:VHZ788132 VRV788131:VRV788132 WBR788131:WBR788132 WLN788131:WLN788132 WVJ788131:WVJ788132 C853668:C853669 IX853667:IX853668 ST853667:ST853668 ACP853667:ACP853668 AML853667:AML853668 AWH853667:AWH853668 BGD853667:BGD853668 BPZ853667:BPZ853668 BZV853667:BZV853668 CJR853667:CJR853668 CTN853667:CTN853668 DDJ853667:DDJ853668 DNF853667:DNF853668 DXB853667:DXB853668 EGX853667:EGX853668 EQT853667:EQT853668 FAP853667:FAP853668 FKL853667:FKL853668 FUH853667:FUH853668 GED853667:GED853668 GNZ853667:GNZ853668 GXV853667:GXV853668 HHR853667:HHR853668 HRN853667:HRN853668 IBJ853667:IBJ853668 ILF853667:ILF853668 IVB853667:IVB853668 JEX853667:JEX853668 JOT853667:JOT853668 JYP853667:JYP853668 KIL853667:KIL853668 KSH853667:KSH853668 LCD853667:LCD853668 LLZ853667:LLZ853668 LVV853667:LVV853668 MFR853667:MFR853668 MPN853667:MPN853668 MZJ853667:MZJ853668 NJF853667:NJF853668 NTB853667:NTB853668 OCX853667:OCX853668 OMT853667:OMT853668 OWP853667:OWP853668 PGL853667:PGL853668 PQH853667:PQH853668 QAD853667:QAD853668 QJZ853667:QJZ853668 QTV853667:QTV853668 RDR853667:RDR853668 RNN853667:RNN853668 RXJ853667:RXJ853668 SHF853667:SHF853668 SRB853667:SRB853668 TAX853667:TAX853668 TKT853667:TKT853668 TUP853667:TUP853668 UEL853667:UEL853668 UOH853667:UOH853668 UYD853667:UYD853668 VHZ853667:VHZ853668 VRV853667:VRV853668 WBR853667:WBR853668 WLN853667:WLN853668 WVJ853667:WVJ853668 C919204:C919205 IX919203:IX919204 ST919203:ST919204 ACP919203:ACP919204 AML919203:AML919204 AWH919203:AWH919204 BGD919203:BGD919204 BPZ919203:BPZ919204 BZV919203:BZV919204 CJR919203:CJR919204 CTN919203:CTN919204 DDJ919203:DDJ919204 DNF919203:DNF919204 DXB919203:DXB919204 EGX919203:EGX919204 EQT919203:EQT919204 FAP919203:FAP919204 FKL919203:FKL919204 FUH919203:FUH919204 GED919203:GED919204 GNZ919203:GNZ919204 GXV919203:GXV919204 HHR919203:HHR919204 HRN919203:HRN919204 IBJ919203:IBJ919204 ILF919203:ILF919204 IVB919203:IVB919204 JEX919203:JEX919204 JOT919203:JOT919204 JYP919203:JYP919204 KIL919203:KIL919204 KSH919203:KSH919204 LCD919203:LCD919204 LLZ919203:LLZ919204 LVV919203:LVV919204 MFR919203:MFR919204 MPN919203:MPN919204 MZJ919203:MZJ919204 NJF919203:NJF919204 NTB919203:NTB919204 OCX919203:OCX919204 OMT919203:OMT919204 OWP919203:OWP919204 PGL919203:PGL919204 PQH919203:PQH919204 QAD919203:QAD919204 QJZ919203:QJZ919204 QTV919203:QTV919204 RDR919203:RDR919204 RNN919203:RNN919204 RXJ919203:RXJ919204 SHF919203:SHF919204 SRB919203:SRB919204 TAX919203:TAX919204 TKT919203:TKT919204 TUP919203:TUP919204 UEL919203:UEL919204 UOH919203:UOH919204 UYD919203:UYD919204 VHZ919203:VHZ919204 VRV919203:VRV919204 WBR919203:WBR919204 WLN919203:WLN919204 WVJ919203:WVJ919204 C984740:C984741 IX984739:IX984740 ST984739:ST984740 ACP984739:ACP984740 AML984739:AML984740 AWH984739:AWH984740 BGD984739:BGD984740 BPZ984739:BPZ984740 BZV984739:BZV984740 CJR984739:CJR984740 CTN984739:CTN984740 DDJ984739:DDJ984740 DNF984739:DNF984740 DXB984739:DXB984740 EGX984739:EGX984740 EQT984739:EQT984740 FAP984739:FAP984740 FKL984739:FKL984740 FUH984739:FUH984740 GED984739:GED984740 GNZ984739:GNZ984740 GXV984739:GXV984740 HHR984739:HHR984740 HRN984739:HRN984740 IBJ984739:IBJ984740 ILF984739:ILF984740 IVB984739:IVB984740 JEX984739:JEX984740 JOT984739:JOT984740 JYP984739:JYP984740 KIL984739:KIL984740 KSH984739:KSH984740 LCD984739:LCD984740 LLZ984739:LLZ984740 LVV984739:LVV984740 MFR984739:MFR984740 MPN984739:MPN984740 MZJ984739:MZJ984740 NJF984739:NJF984740 NTB984739:NTB984740 OCX984739:OCX984740 OMT984739:OMT984740 OWP984739:OWP984740 PGL984739:PGL984740 PQH984739:PQH984740 QAD984739:QAD984740 QJZ984739:QJZ984740 QTV984739:QTV984740 RDR984739:RDR984740 RNN984739:RNN984740 RXJ984739:RXJ984740 SHF984739:SHF984740 SRB984739:SRB984740 TAX984739:TAX984740 TKT984739:TKT984740 TUP984739:TUP984740 UEL984739:UEL984740 UOH984739:UOH984740 UYD984739:UYD984740 VHZ984739:VHZ984740 VRV984739:VRV984740 WBR984739:WBR984740 WLN984739:WLN984740 WVJ984739:WVJ984740 D1582:D1586 IY1581:IY1585 SU1581:SU1585 ACQ1581:ACQ1585 AMM1581:AMM1585 AWI1581:AWI1585 BGE1581:BGE1585 BQA1581:BQA1585 BZW1581:BZW1585 CJS1581:CJS1585 CTO1581:CTO1585 DDK1581:DDK1585 DNG1581:DNG1585 DXC1581:DXC1585 EGY1581:EGY1585 EQU1581:EQU1585 FAQ1581:FAQ1585 FKM1581:FKM1585 FUI1581:FUI1585 GEE1581:GEE1585 GOA1581:GOA1585 GXW1581:GXW1585 HHS1581:HHS1585 HRO1581:HRO1585 IBK1581:IBK1585 ILG1581:ILG1585 IVC1581:IVC1585 JEY1581:JEY1585 JOU1581:JOU1585 JYQ1581:JYQ1585 KIM1581:KIM1585 KSI1581:KSI1585 LCE1581:LCE1585 LMA1581:LMA1585 LVW1581:LVW1585 MFS1581:MFS1585 MPO1581:MPO1585 MZK1581:MZK1585 NJG1581:NJG1585 NTC1581:NTC1585 OCY1581:OCY1585 OMU1581:OMU1585 OWQ1581:OWQ1585 PGM1581:PGM1585 PQI1581:PQI1585 QAE1581:QAE1585 QKA1581:QKA1585 QTW1581:QTW1585 RDS1581:RDS1585 RNO1581:RNO1585 RXK1581:RXK1585 SHG1581:SHG1585 SRC1581:SRC1585 TAY1581:TAY1585 TKU1581:TKU1585 TUQ1581:TUQ1585 UEM1581:UEM1585 UOI1581:UOI1585 UYE1581:UYE1585 VIA1581:VIA1585 VRW1581:VRW1585 WBS1581:WBS1585 WLO1581:WLO1585 WVK1581:WVK1585 D67231:D67235 IY67230:IY67234 SU67230:SU67234 ACQ67230:ACQ67234 AMM67230:AMM67234 AWI67230:AWI67234 BGE67230:BGE67234 BQA67230:BQA67234 BZW67230:BZW67234 CJS67230:CJS67234 CTO67230:CTO67234 DDK67230:DDK67234 DNG67230:DNG67234 DXC67230:DXC67234 EGY67230:EGY67234 EQU67230:EQU67234 FAQ67230:FAQ67234 FKM67230:FKM67234 FUI67230:FUI67234 GEE67230:GEE67234 GOA67230:GOA67234 GXW67230:GXW67234 HHS67230:HHS67234 HRO67230:HRO67234 IBK67230:IBK67234 ILG67230:ILG67234 IVC67230:IVC67234 JEY67230:JEY67234 JOU67230:JOU67234 JYQ67230:JYQ67234 KIM67230:KIM67234 KSI67230:KSI67234 LCE67230:LCE67234 LMA67230:LMA67234 LVW67230:LVW67234 MFS67230:MFS67234 MPO67230:MPO67234 MZK67230:MZK67234 NJG67230:NJG67234 NTC67230:NTC67234 OCY67230:OCY67234 OMU67230:OMU67234 OWQ67230:OWQ67234 PGM67230:PGM67234 PQI67230:PQI67234 QAE67230:QAE67234 QKA67230:QKA67234 QTW67230:QTW67234 RDS67230:RDS67234 RNO67230:RNO67234 RXK67230:RXK67234 SHG67230:SHG67234 SRC67230:SRC67234 TAY67230:TAY67234 TKU67230:TKU67234 TUQ67230:TUQ67234 UEM67230:UEM67234 UOI67230:UOI67234 UYE67230:UYE67234 VIA67230:VIA67234 VRW67230:VRW67234 WBS67230:WBS67234 WLO67230:WLO67234 WVK67230:WVK67234 D132767:D132771 IY132766:IY132770 SU132766:SU132770 ACQ132766:ACQ132770 AMM132766:AMM132770 AWI132766:AWI132770 BGE132766:BGE132770 BQA132766:BQA132770 BZW132766:BZW132770 CJS132766:CJS132770 CTO132766:CTO132770 DDK132766:DDK132770 DNG132766:DNG132770 DXC132766:DXC132770 EGY132766:EGY132770 EQU132766:EQU132770 FAQ132766:FAQ132770 FKM132766:FKM132770 FUI132766:FUI132770 GEE132766:GEE132770 GOA132766:GOA132770 GXW132766:GXW132770 HHS132766:HHS132770 HRO132766:HRO132770 IBK132766:IBK132770 ILG132766:ILG132770 IVC132766:IVC132770 JEY132766:JEY132770 JOU132766:JOU132770 JYQ132766:JYQ132770 KIM132766:KIM132770 KSI132766:KSI132770 LCE132766:LCE132770 LMA132766:LMA132770 LVW132766:LVW132770 MFS132766:MFS132770 MPO132766:MPO132770 MZK132766:MZK132770 NJG132766:NJG132770 NTC132766:NTC132770 OCY132766:OCY132770 OMU132766:OMU132770 OWQ132766:OWQ132770 PGM132766:PGM132770 PQI132766:PQI132770 QAE132766:QAE132770 QKA132766:QKA132770 QTW132766:QTW132770 RDS132766:RDS132770 RNO132766:RNO132770 RXK132766:RXK132770 SHG132766:SHG132770 SRC132766:SRC132770 TAY132766:TAY132770 TKU132766:TKU132770 TUQ132766:TUQ132770 UEM132766:UEM132770 UOI132766:UOI132770 UYE132766:UYE132770 VIA132766:VIA132770 VRW132766:VRW132770 WBS132766:WBS132770 WLO132766:WLO132770 WVK132766:WVK132770 D198303:D198307 IY198302:IY198306 SU198302:SU198306 ACQ198302:ACQ198306 AMM198302:AMM198306 AWI198302:AWI198306 BGE198302:BGE198306 BQA198302:BQA198306 BZW198302:BZW198306 CJS198302:CJS198306 CTO198302:CTO198306 DDK198302:DDK198306 DNG198302:DNG198306 DXC198302:DXC198306 EGY198302:EGY198306 EQU198302:EQU198306 FAQ198302:FAQ198306 FKM198302:FKM198306 FUI198302:FUI198306 GEE198302:GEE198306 GOA198302:GOA198306 GXW198302:GXW198306 HHS198302:HHS198306 HRO198302:HRO198306 IBK198302:IBK198306 ILG198302:ILG198306 IVC198302:IVC198306 JEY198302:JEY198306 JOU198302:JOU198306 JYQ198302:JYQ198306 KIM198302:KIM198306 KSI198302:KSI198306 LCE198302:LCE198306 LMA198302:LMA198306 LVW198302:LVW198306 MFS198302:MFS198306 MPO198302:MPO198306 MZK198302:MZK198306 NJG198302:NJG198306 NTC198302:NTC198306 OCY198302:OCY198306 OMU198302:OMU198306 OWQ198302:OWQ198306 PGM198302:PGM198306 PQI198302:PQI198306 QAE198302:QAE198306 QKA198302:QKA198306 QTW198302:QTW198306 RDS198302:RDS198306 RNO198302:RNO198306 RXK198302:RXK198306 SHG198302:SHG198306 SRC198302:SRC198306 TAY198302:TAY198306 TKU198302:TKU198306 TUQ198302:TUQ198306 UEM198302:UEM198306 UOI198302:UOI198306 UYE198302:UYE198306 VIA198302:VIA198306 VRW198302:VRW198306 WBS198302:WBS198306 WLO198302:WLO198306 WVK198302:WVK198306 D263839:D263843 IY263838:IY263842 SU263838:SU263842 ACQ263838:ACQ263842 AMM263838:AMM263842 AWI263838:AWI263842 BGE263838:BGE263842 BQA263838:BQA263842 BZW263838:BZW263842 CJS263838:CJS263842 CTO263838:CTO263842 DDK263838:DDK263842 DNG263838:DNG263842 DXC263838:DXC263842 EGY263838:EGY263842 EQU263838:EQU263842 FAQ263838:FAQ263842 FKM263838:FKM263842 FUI263838:FUI263842 GEE263838:GEE263842 GOA263838:GOA263842 GXW263838:GXW263842 HHS263838:HHS263842 HRO263838:HRO263842 IBK263838:IBK263842 ILG263838:ILG263842 IVC263838:IVC263842 JEY263838:JEY263842 JOU263838:JOU263842 JYQ263838:JYQ263842 KIM263838:KIM263842 KSI263838:KSI263842 LCE263838:LCE263842 LMA263838:LMA263842 LVW263838:LVW263842 MFS263838:MFS263842 MPO263838:MPO263842 MZK263838:MZK263842 NJG263838:NJG263842 NTC263838:NTC263842 OCY263838:OCY263842 OMU263838:OMU263842 OWQ263838:OWQ263842 PGM263838:PGM263842 PQI263838:PQI263842 QAE263838:QAE263842 QKA263838:QKA263842 QTW263838:QTW263842 RDS263838:RDS263842 RNO263838:RNO263842 RXK263838:RXK263842 SHG263838:SHG263842 SRC263838:SRC263842 TAY263838:TAY263842 TKU263838:TKU263842 TUQ263838:TUQ263842 UEM263838:UEM263842 UOI263838:UOI263842 UYE263838:UYE263842 VIA263838:VIA263842 VRW263838:VRW263842 WBS263838:WBS263842 WLO263838:WLO263842 WVK263838:WVK263842 D329375:D329379 IY329374:IY329378 SU329374:SU329378 ACQ329374:ACQ329378 AMM329374:AMM329378 AWI329374:AWI329378 BGE329374:BGE329378 BQA329374:BQA329378 BZW329374:BZW329378 CJS329374:CJS329378 CTO329374:CTO329378 DDK329374:DDK329378 DNG329374:DNG329378 DXC329374:DXC329378 EGY329374:EGY329378 EQU329374:EQU329378 FAQ329374:FAQ329378 FKM329374:FKM329378 FUI329374:FUI329378 GEE329374:GEE329378 GOA329374:GOA329378 GXW329374:GXW329378 HHS329374:HHS329378 HRO329374:HRO329378 IBK329374:IBK329378 ILG329374:ILG329378 IVC329374:IVC329378 JEY329374:JEY329378 JOU329374:JOU329378 JYQ329374:JYQ329378 KIM329374:KIM329378 KSI329374:KSI329378 LCE329374:LCE329378 LMA329374:LMA329378 LVW329374:LVW329378 MFS329374:MFS329378 MPO329374:MPO329378 MZK329374:MZK329378 NJG329374:NJG329378 NTC329374:NTC329378 OCY329374:OCY329378 OMU329374:OMU329378 OWQ329374:OWQ329378 PGM329374:PGM329378 PQI329374:PQI329378 QAE329374:QAE329378 QKA329374:QKA329378 QTW329374:QTW329378 RDS329374:RDS329378 RNO329374:RNO329378 RXK329374:RXK329378 SHG329374:SHG329378 SRC329374:SRC329378 TAY329374:TAY329378 TKU329374:TKU329378 TUQ329374:TUQ329378 UEM329374:UEM329378 UOI329374:UOI329378 UYE329374:UYE329378 VIA329374:VIA329378 VRW329374:VRW329378 WBS329374:WBS329378 WLO329374:WLO329378 WVK329374:WVK329378 D394911:D394915 IY394910:IY394914 SU394910:SU394914 ACQ394910:ACQ394914 AMM394910:AMM394914 AWI394910:AWI394914 BGE394910:BGE394914 BQA394910:BQA394914 BZW394910:BZW394914 CJS394910:CJS394914 CTO394910:CTO394914 DDK394910:DDK394914 DNG394910:DNG394914 DXC394910:DXC394914 EGY394910:EGY394914 EQU394910:EQU394914 FAQ394910:FAQ394914 FKM394910:FKM394914 FUI394910:FUI394914 GEE394910:GEE394914 GOA394910:GOA394914 GXW394910:GXW394914 HHS394910:HHS394914 HRO394910:HRO394914 IBK394910:IBK394914 ILG394910:ILG394914 IVC394910:IVC394914 JEY394910:JEY394914 JOU394910:JOU394914 JYQ394910:JYQ394914 KIM394910:KIM394914 KSI394910:KSI394914 LCE394910:LCE394914 LMA394910:LMA394914 LVW394910:LVW394914 MFS394910:MFS394914 MPO394910:MPO394914 MZK394910:MZK394914 NJG394910:NJG394914 NTC394910:NTC394914 OCY394910:OCY394914 OMU394910:OMU394914 OWQ394910:OWQ394914 PGM394910:PGM394914 PQI394910:PQI394914 QAE394910:QAE394914 QKA394910:QKA394914 QTW394910:QTW394914 RDS394910:RDS394914 RNO394910:RNO394914 RXK394910:RXK394914 SHG394910:SHG394914 SRC394910:SRC394914 TAY394910:TAY394914 TKU394910:TKU394914 TUQ394910:TUQ394914 UEM394910:UEM394914 UOI394910:UOI394914 UYE394910:UYE394914 VIA394910:VIA394914 VRW394910:VRW394914 WBS394910:WBS394914 WLO394910:WLO394914 WVK394910:WVK394914 D460447:D460451 IY460446:IY460450 SU460446:SU460450 ACQ460446:ACQ460450 AMM460446:AMM460450 AWI460446:AWI460450 BGE460446:BGE460450 BQA460446:BQA460450 BZW460446:BZW460450 CJS460446:CJS460450 CTO460446:CTO460450 DDK460446:DDK460450 DNG460446:DNG460450 DXC460446:DXC460450 EGY460446:EGY460450 EQU460446:EQU460450 FAQ460446:FAQ460450 FKM460446:FKM460450 FUI460446:FUI460450 GEE460446:GEE460450 GOA460446:GOA460450 GXW460446:GXW460450 HHS460446:HHS460450 HRO460446:HRO460450 IBK460446:IBK460450 ILG460446:ILG460450 IVC460446:IVC460450 JEY460446:JEY460450 JOU460446:JOU460450 JYQ460446:JYQ460450 KIM460446:KIM460450 KSI460446:KSI460450 LCE460446:LCE460450 LMA460446:LMA460450 LVW460446:LVW460450 MFS460446:MFS460450 MPO460446:MPO460450 MZK460446:MZK460450 NJG460446:NJG460450 NTC460446:NTC460450 OCY460446:OCY460450 OMU460446:OMU460450 OWQ460446:OWQ460450 PGM460446:PGM460450 PQI460446:PQI460450 QAE460446:QAE460450 QKA460446:QKA460450 QTW460446:QTW460450 RDS460446:RDS460450 RNO460446:RNO460450 RXK460446:RXK460450 SHG460446:SHG460450 SRC460446:SRC460450 TAY460446:TAY460450 TKU460446:TKU460450 TUQ460446:TUQ460450 UEM460446:UEM460450 UOI460446:UOI460450 UYE460446:UYE460450 VIA460446:VIA460450 VRW460446:VRW460450 WBS460446:WBS460450 WLO460446:WLO460450 WVK460446:WVK460450 D525983:D525987 IY525982:IY525986 SU525982:SU525986 ACQ525982:ACQ525986 AMM525982:AMM525986 AWI525982:AWI525986 BGE525982:BGE525986 BQA525982:BQA525986 BZW525982:BZW525986 CJS525982:CJS525986 CTO525982:CTO525986 DDK525982:DDK525986 DNG525982:DNG525986 DXC525982:DXC525986 EGY525982:EGY525986 EQU525982:EQU525986 FAQ525982:FAQ525986 FKM525982:FKM525986 FUI525982:FUI525986 GEE525982:GEE525986 GOA525982:GOA525986 GXW525982:GXW525986 HHS525982:HHS525986 HRO525982:HRO525986 IBK525982:IBK525986 ILG525982:ILG525986 IVC525982:IVC525986 JEY525982:JEY525986 JOU525982:JOU525986 JYQ525982:JYQ525986 KIM525982:KIM525986 KSI525982:KSI525986 LCE525982:LCE525986 LMA525982:LMA525986 LVW525982:LVW525986 MFS525982:MFS525986 MPO525982:MPO525986 MZK525982:MZK525986 NJG525982:NJG525986 NTC525982:NTC525986 OCY525982:OCY525986 OMU525982:OMU525986 OWQ525982:OWQ525986 PGM525982:PGM525986 PQI525982:PQI525986 QAE525982:QAE525986 QKA525982:QKA525986 QTW525982:QTW525986 RDS525982:RDS525986 RNO525982:RNO525986 RXK525982:RXK525986 SHG525982:SHG525986 SRC525982:SRC525986 TAY525982:TAY525986 TKU525982:TKU525986 TUQ525982:TUQ525986 UEM525982:UEM525986 UOI525982:UOI525986 UYE525982:UYE525986 VIA525982:VIA525986 VRW525982:VRW525986 WBS525982:WBS525986 WLO525982:WLO525986 WVK525982:WVK525986 D591519:D591523 IY591518:IY591522 SU591518:SU591522 ACQ591518:ACQ591522 AMM591518:AMM591522 AWI591518:AWI591522 BGE591518:BGE591522 BQA591518:BQA591522 BZW591518:BZW591522 CJS591518:CJS591522 CTO591518:CTO591522 DDK591518:DDK591522 DNG591518:DNG591522 DXC591518:DXC591522 EGY591518:EGY591522 EQU591518:EQU591522 FAQ591518:FAQ591522 FKM591518:FKM591522 FUI591518:FUI591522 GEE591518:GEE591522 GOA591518:GOA591522 GXW591518:GXW591522 HHS591518:HHS591522 HRO591518:HRO591522 IBK591518:IBK591522 ILG591518:ILG591522 IVC591518:IVC591522 JEY591518:JEY591522 JOU591518:JOU591522 JYQ591518:JYQ591522 KIM591518:KIM591522 KSI591518:KSI591522 LCE591518:LCE591522 LMA591518:LMA591522 LVW591518:LVW591522 MFS591518:MFS591522 MPO591518:MPO591522 MZK591518:MZK591522 NJG591518:NJG591522 NTC591518:NTC591522 OCY591518:OCY591522 OMU591518:OMU591522 OWQ591518:OWQ591522 PGM591518:PGM591522 PQI591518:PQI591522 QAE591518:QAE591522 QKA591518:QKA591522 QTW591518:QTW591522 RDS591518:RDS591522 RNO591518:RNO591522 RXK591518:RXK591522 SHG591518:SHG591522 SRC591518:SRC591522 TAY591518:TAY591522 TKU591518:TKU591522 TUQ591518:TUQ591522 UEM591518:UEM591522 UOI591518:UOI591522 UYE591518:UYE591522 VIA591518:VIA591522 VRW591518:VRW591522 WBS591518:WBS591522 WLO591518:WLO591522 WVK591518:WVK591522 D657055:D657059 IY657054:IY657058 SU657054:SU657058 ACQ657054:ACQ657058 AMM657054:AMM657058 AWI657054:AWI657058 BGE657054:BGE657058 BQA657054:BQA657058 BZW657054:BZW657058 CJS657054:CJS657058 CTO657054:CTO657058 DDK657054:DDK657058 DNG657054:DNG657058 DXC657054:DXC657058 EGY657054:EGY657058 EQU657054:EQU657058 FAQ657054:FAQ657058 FKM657054:FKM657058 FUI657054:FUI657058 GEE657054:GEE657058 GOA657054:GOA657058 GXW657054:GXW657058 HHS657054:HHS657058 HRO657054:HRO657058 IBK657054:IBK657058 ILG657054:ILG657058 IVC657054:IVC657058 JEY657054:JEY657058 JOU657054:JOU657058 JYQ657054:JYQ657058 KIM657054:KIM657058 KSI657054:KSI657058 LCE657054:LCE657058 LMA657054:LMA657058 LVW657054:LVW657058 MFS657054:MFS657058 MPO657054:MPO657058 MZK657054:MZK657058 NJG657054:NJG657058 NTC657054:NTC657058 OCY657054:OCY657058 OMU657054:OMU657058 OWQ657054:OWQ657058 PGM657054:PGM657058 PQI657054:PQI657058 QAE657054:QAE657058 QKA657054:QKA657058 QTW657054:QTW657058 RDS657054:RDS657058 RNO657054:RNO657058 RXK657054:RXK657058 SHG657054:SHG657058 SRC657054:SRC657058 TAY657054:TAY657058 TKU657054:TKU657058 TUQ657054:TUQ657058 UEM657054:UEM657058 UOI657054:UOI657058 UYE657054:UYE657058 VIA657054:VIA657058 VRW657054:VRW657058 WBS657054:WBS657058 WLO657054:WLO657058 WVK657054:WVK657058 D722591:D722595 IY722590:IY722594 SU722590:SU722594 ACQ722590:ACQ722594 AMM722590:AMM722594 AWI722590:AWI722594 BGE722590:BGE722594 BQA722590:BQA722594 BZW722590:BZW722594 CJS722590:CJS722594 CTO722590:CTO722594 DDK722590:DDK722594 DNG722590:DNG722594 DXC722590:DXC722594 EGY722590:EGY722594 EQU722590:EQU722594 FAQ722590:FAQ722594 FKM722590:FKM722594 FUI722590:FUI722594 GEE722590:GEE722594 GOA722590:GOA722594 GXW722590:GXW722594 HHS722590:HHS722594 HRO722590:HRO722594 IBK722590:IBK722594 ILG722590:ILG722594 IVC722590:IVC722594 JEY722590:JEY722594 JOU722590:JOU722594 JYQ722590:JYQ722594 KIM722590:KIM722594 KSI722590:KSI722594 LCE722590:LCE722594 LMA722590:LMA722594 LVW722590:LVW722594 MFS722590:MFS722594 MPO722590:MPO722594 MZK722590:MZK722594 NJG722590:NJG722594 NTC722590:NTC722594 OCY722590:OCY722594 OMU722590:OMU722594 OWQ722590:OWQ722594 PGM722590:PGM722594 PQI722590:PQI722594 QAE722590:QAE722594 QKA722590:QKA722594 QTW722590:QTW722594 RDS722590:RDS722594 RNO722590:RNO722594 RXK722590:RXK722594 SHG722590:SHG722594 SRC722590:SRC722594 TAY722590:TAY722594 TKU722590:TKU722594 TUQ722590:TUQ722594 UEM722590:UEM722594 UOI722590:UOI722594 UYE722590:UYE722594 VIA722590:VIA722594 VRW722590:VRW722594 WBS722590:WBS722594 WLO722590:WLO722594 WVK722590:WVK722594 D788127:D788131 IY788126:IY788130 SU788126:SU788130 ACQ788126:ACQ788130 AMM788126:AMM788130 AWI788126:AWI788130 BGE788126:BGE788130 BQA788126:BQA788130 BZW788126:BZW788130 CJS788126:CJS788130 CTO788126:CTO788130 DDK788126:DDK788130 DNG788126:DNG788130 DXC788126:DXC788130 EGY788126:EGY788130 EQU788126:EQU788130 FAQ788126:FAQ788130 FKM788126:FKM788130 FUI788126:FUI788130 GEE788126:GEE788130 GOA788126:GOA788130 GXW788126:GXW788130 HHS788126:HHS788130 HRO788126:HRO788130 IBK788126:IBK788130 ILG788126:ILG788130 IVC788126:IVC788130 JEY788126:JEY788130 JOU788126:JOU788130 JYQ788126:JYQ788130 KIM788126:KIM788130 KSI788126:KSI788130 LCE788126:LCE788130 LMA788126:LMA788130 LVW788126:LVW788130 MFS788126:MFS788130 MPO788126:MPO788130 MZK788126:MZK788130 NJG788126:NJG788130 NTC788126:NTC788130 OCY788126:OCY788130 OMU788126:OMU788130 OWQ788126:OWQ788130 PGM788126:PGM788130 PQI788126:PQI788130 QAE788126:QAE788130 QKA788126:QKA788130 QTW788126:QTW788130 RDS788126:RDS788130 RNO788126:RNO788130 RXK788126:RXK788130 SHG788126:SHG788130 SRC788126:SRC788130 TAY788126:TAY788130 TKU788126:TKU788130 TUQ788126:TUQ788130 UEM788126:UEM788130 UOI788126:UOI788130 UYE788126:UYE788130 VIA788126:VIA788130 VRW788126:VRW788130 WBS788126:WBS788130 WLO788126:WLO788130 WVK788126:WVK788130 D853663:D853667 IY853662:IY853666 SU853662:SU853666 ACQ853662:ACQ853666 AMM853662:AMM853666 AWI853662:AWI853666 BGE853662:BGE853666 BQA853662:BQA853666 BZW853662:BZW853666 CJS853662:CJS853666 CTO853662:CTO853666 DDK853662:DDK853666 DNG853662:DNG853666 DXC853662:DXC853666 EGY853662:EGY853666 EQU853662:EQU853666 FAQ853662:FAQ853666 FKM853662:FKM853666 FUI853662:FUI853666 GEE853662:GEE853666 GOA853662:GOA853666 GXW853662:GXW853666 HHS853662:HHS853666 HRO853662:HRO853666 IBK853662:IBK853666 ILG853662:ILG853666 IVC853662:IVC853666 JEY853662:JEY853666 JOU853662:JOU853666 JYQ853662:JYQ853666 KIM853662:KIM853666 KSI853662:KSI853666 LCE853662:LCE853666 LMA853662:LMA853666 LVW853662:LVW853666 MFS853662:MFS853666 MPO853662:MPO853666 MZK853662:MZK853666 NJG853662:NJG853666 NTC853662:NTC853666 OCY853662:OCY853666 OMU853662:OMU853666 OWQ853662:OWQ853666 PGM853662:PGM853666 PQI853662:PQI853666 QAE853662:QAE853666 QKA853662:QKA853666 QTW853662:QTW853666 RDS853662:RDS853666 RNO853662:RNO853666 RXK853662:RXK853666 SHG853662:SHG853666 SRC853662:SRC853666 TAY853662:TAY853666 TKU853662:TKU853666 TUQ853662:TUQ853666 UEM853662:UEM853666 UOI853662:UOI853666 UYE853662:UYE853666 VIA853662:VIA853666 VRW853662:VRW853666 WBS853662:WBS853666 WLO853662:WLO853666 WVK853662:WVK853666 D919199:D919203 IY919198:IY919202 SU919198:SU919202 ACQ919198:ACQ919202 AMM919198:AMM919202 AWI919198:AWI919202 BGE919198:BGE919202 BQA919198:BQA919202 BZW919198:BZW919202 CJS919198:CJS919202 CTO919198:CTO919202 DDK919198:DDK919202 DNG919198:DNG919202 DXC919198:DXC919202 EGY919198:EGY919202 EQU919198:EQU919202 FAQ919198:FAQ919202 FKM919198:FKM919202 FUI919198:FUI919202 GEE919198:GEE919202 GOA919198:GOA919202 GXW919198:GXW919202 HHS919198:HHS919202 HRO919198:HRO919202 IBK919198:IBK919202 ILG919198:ILG919202 IVC919198:IVC919202 JEY919198:JEY919202 JOU919198:JOU919202 JYQ919198:JYQ919202 KIM919198:KIM919202 KSI919198:KSI919202 LCE919198:LCE919202 LMA919198:LMA919202 LVW919198:LVW919202 MFS919198:MFS919202 MPO919198:MPO919202 MZK919198:MZK919202 NJG919198:NJG919202 NTC919198:NTC919202 OCY919198:OCY919202 OMU919198:OMU919202 OWQ919198:OWQ919202 PGM919198:PGM919202 PQI919198:PQI919202 QAE919198:QAE919202 QKA919198:QKA919202 QTW919198:QTW919202 RDS919198:RDS919202 RNO919198:RNO919202 RXK919198:RXK919202 SHG919198:SHG919202 SRC919198:SRC919202 TAY919198:TAY919202 TKU919198:TKU919202 TUQ919198:TUQ919202 UEM919198:UEM919202 UOI919198:UOI919202 UYE919198:UYE919202 VIA919198:VIA919202 VRW919198:VRW919202 WBS919198:WBS919202 WLO919198:WLO919202 WVK919198:WVK919202 D984735:D984739 IY984734:IY984738 SU984734:SU984738 ACQ984734:ACQ984738 AMM984734:AMM984738 AWI984734:AWI984738 BGE984734:BGE984738 BQA984734:BQA984738 BZW984734:BZW984738 CJS984734:CJS984738 CTO984734:CTO984738 DDK984734:DDK984738 DNG984734:DNG984738 DXC984734:DXC984738 EGY984734:EGY984738 EQU984734:EQU984738 FAQ984734:FAQ984738 FKM984734:FKM984738 FUI984734:FUI984738 GEE984734:GEE984738 GOA984734:GOA984738 GXW984734:GXW984738 HHS984734:HHS984738 HRO984734:HRO984738 IBK984734:IBK984738 ILG984734:ILG984738 IVC984734:IVC984738 JEY984734:JEY984738 JOU984734:JOU984738 JYQ984734:JYQ984738 KIM984734:KIM984738 KSI984734:KSI984738 LCE984734:LCE984738 LMA984734:LMA984738 LVW984734:LVW984738 MFS984734:MFS984738 MPO984734:MPO984738 MZK984734:MZK984738 NJG984734:NJG984738 NTC984734:NTC984738 OCY984734:OCY984738 OMU984734:OMU984738 OWQ984734:OWQ984738 PGM984734:PGM984738 PQI984734:PQI984738 QAE984734:QAE984738 QKA984734:QKA984738 QTW984734:QTW984738 RDS984734:RDS984738 RNO984734:RNO984738 RXK984734:RXK984738 SHG984734:SHG984738 SRC984734:SRC984738 TAY984734:TAY984738 TKU984734:TKU984738 TUQ984734:TUQ984738 UEM984734:UEM984738 UOI984734:UOI984738 UYE984734:UYE984738 VIA984734:VIA984738 VRW984734:VRW984738 WBS984734:WBS984738 WLO984734:WLO984738 WVK984734:WVK984738 C1611:C1612 IX1610:IX1611 ST1610:ST1611 ACP1610:ACP1611 AML1610:AML1611 AWH1610:AWH1611 BGD1610:BGD1611 BPZ1610:BPZ1611 BZV1610:BZV1611 CJR1610:CJR1611 CTN1610:CTN1611 DDJ1610:DDJ1611 DNF1610:DNF1611 DXB1610:DXB1611 EGX1610:EGX1611 EQT1610:EQT1611 FAP1610:FAP1611 FKL1610:FKL1611 FUH1610:FUH1611 GED1610:GED1611 GNZ1610:GNZ1611 GXV1610:GXV1611 HHR1610:HHR1611 HRN1610:HRN1611 IBJ1610:IBJ1611 ILF1610:ILF1611 IVB1610:IVB1611 JEX1610:JEX1611 JOT1610:JOT1611 JYP1610:JYP1611 KIL1610:KIL1611 KSH1610:KSH1611 LCD1610:LCD1611 LLZ1610:LLZ1611 LVV1610:LVV1611 MFR1610:MFR1611 MPN1610:MPN1611 MZJ1610:MZJ1611 NJF1610:NJF1611 NTB1610:NTB1611 OCX1610:OCX1611 OMT1610:OMT1611 OWP1610:OWP1611 PGL1610:PGL1611 PQH1610:PQH1611 QAD1610:QAD1611 QJZ1610:QJZ1611 QTV1610:QTV1611 RDR1610:RDR1611 RNN1610:RNN1611 RXJ1610:RXJ1611 SHF1610:SHF1611 SRB1610:SRB1611 TAX1610:TAX1611 TKT1610:TKT1611 TUP1610:TUP1611 UEL1610:UEL1611 UOH1610:UOH1611 UYD1610:UYD1611 VHZ1610:VHZ1611 VRV1610:VRV1611 WBR1610:WBR1611 WLN1610:WLN1611 WVJ1610:WVJ1611 C67247:C67248 IX67246:IX67247 ST67246:ST67247 ACP67246:ACP67247 AML67246:AML67247 AWH67246:AWH67247 BGD67246:BGD67247 BPZ67246:BPZ67247 BZV67246:BZV67247 CJR67246:CJR67247 CTN67246:CTN67247 DDJ67246:DDJ67247 DNF67246:DNF67247 DXB67246:DXB67247 EGX67246:EGX67247 EQT67246:EQT67247 FAP67246:FAP67247 FKL67246:FKL67247 FUH67246:FUH67247 GED67246:GED67247 GNZ67246:GNZ67247 GXV67246:GXV67247 HHR67246:HHR67247 HRN67246:HRN67247 IBJ67246:IBJ67247 ILF67246:ILF67247 IVB67246:IVB67247 JEX67246:JEX67247 JOT67246:JOT67247 JYP67246:JYP67247 KIL67246:KIL67247 KSH67246:KSH67247 LCD67246:LCD67247 LLZ67246:LLZ67247 LVV67246:LVV67247 MFR67246:MFR67247 MPN67246:MPN67247 MZJ67246:MZJ67247 NJF67246:NJF67247 NTB67246:NTB67247 OCX67246:OCX67247 OMT67246:OMT67247 OWP67246:OWP67247 PGL67246:PGL67247 PQH67246:PQH67247 QAD67246:QAD67247 QJZ67246:QJZ67247 QTV67246:QTV67247 RDR67246:RDR67247 RNN67246:RNN67247 RXJ67246:RXJ67247 SHF67246:SHF67247 SRB67246:SRB67247 TAX67246:TAX67247 TKT67246:TKT67247 TUP67246:TUP67247 UEL67246:UEL67247 UOH67246:UOH67247 UYD67246:UYD67247 VHZ67246:VHZ67247 VRV67246:VRV67247 WBR67246:WBR67247 WLN67246:WLN67247 WVJ67246:WVJ67247 C132783:C132784 IX132782:IX132783 ST132782:ST132783 ACP132782:ACP132783 AML132782:AML132783 AWH132782:AWH132783 BGD132782:BGD132783 BPZ132782:BPZ132783 BZV132782:BZV132783 CJR132782:CJR132783 CTN132782:CTN132783 DDJ132782:DDJ132783 DNF132782:DNF132783 DXB132782:DXB132783 EGX132782:EGX132783 EQT132782:EQT132783 FAP132782:FAP132783 FKL132782:FKL132783 FUH132782:FUH132783 GED132782:GED132783 GNZ132782:GNZ132783 GXV132782:GXV132783 HHR132782:HHR132783 HRN132782:HRN132783 IBJ132782:IBJ132783 ILF132782:ILF132783 IVB132782:IVB132783 JEX132782:JEX132783 JOT132782:JOT132783 JYP132782:JYP132783 KIL132782:KIL132783 KSH132782:KSH132783 LCD132782:LCD132783 LLZ132782:LLZ132783 LVV132782:LVV132783 MFR132782:MFR132783 MPN132782:MPN132783 MZJ132782:MZJ132783 NJF132782:NJF132783 NTB132782:NTB132783 OCX132782:OCX132783 OMT132782:OMT132783 OWP132782:OWP132783 PGL132782:PGL132783 PQH132782:PQH132783 QAD132782:QAD132783 QJZ132782:QJZ132783 QTV132782:QTV132783 RDR132782:RDR132783 RNN132782:RNN132783 RXJ132782:RXJ132783 SHF132782:SHF132783 SRB132782:SRB132783 TAX132782:TAX132783 TKT132782:TKT132783 TUP132782:TUP132783 UEL132782:UEL132783 UOH132782:UOH132783 UYD132782:UYD132783 VHZ132782:VHZ132783 VRV132782:VRV132783 WBR132782:WBR132783 WLN132782:WLN132783 WVJ132782:WVJ132783 C198319:C198320 IX198318:IX198319 ST198318:ST198319 ACP198318:ACP198319 AML198318:AML198319 AWH198318:AWH198319 BGD198318:BGD198319 BPZ198318:BPZ198319 BZV198318:BZV198319 CJR198318:CJR198319 CTN198318:CTN198319 DDJ198318:DDJ198319 DNF198318:DNF198319 DXB198318:DXB198319 EGX198318:EGX198319 EQT198318:EQT198319 FAP198318:FAP198319 FKL198318:FKL198319 FUH198318:FUH198319 GED198318:GED198319 GNZ198318:GNZ198319 GXV198318:GXV198319 HHR198318:HHR198319 HRN198318:HRN198319 IBJ198318:IBJ198319 ILF198318:ILF198319 IVB198318:IVB198319 JEX198318:JEX198319 JOT198318:JOT198319 JYP198318:JYP198319 KIL198318:KIL198319 KSH198318:KSH198319 LCD198318:LCD198319 LLZ198318:LLZ198319 LVV198318:LVV198319 MFR198318:MFR198319 MPN198318:MPN198319 MZJ198318:MZJ198319 NJF198318:NJF198319 NTB198318:NTB198319 OCX198318:OCX198319 OMT198318:OMT198319 OWP198318:OWP198319 PGL198318:PGL198319 PQH198318:PQH198319 QAD198318:QAD198319 QJZ198318:QJZ198319 QTV198318:QTV198319 RDR198318:RDR198319 RNN198318:RNN198319 RXJ198318:RXJ198319 SHF198318:SHF198319 SRB198318:SRB198319 TAX198318:TAX198319 TKT198318:TKT198319 TUP198318:TUP198319 UEL198318:UEL198319 UOH198318:UOH198319 UYD198318:UYD198319 VHZ198318:VHZ198319 VRV198318:VRV198319 WBR198318:WBR198319 WLN198318:WLN198319 WVJ198318:WVJ198319 C263855:C263856 IX263854:IX263855 ST263854:ST263855 ACP263854:ACP263855 AML263854:AML263855 AWH263854:AWH263855 BGD263854:BGD263855 BPZ263854:BPZ263855 BZV263854:BZV263855 CJR263854:CJR263855 CTN263854:CTN263855 DDJ263854:DDJ263855 DNF263854:DNF263855 DXB263854:DXB263855 EGX263854:EGX263855 EQT263854:EQT263855 FAP263854:FAP263855 FKL263854:FKL263855 FUH263854:FUH263855 GED263854:GED263855 GNZ263854:GNZ263855 GXV263854:GXV263855 HHR263854:HHR263855 HRN263854:HRN263855 IBJ263854:IBJ263855 ILF263854:ILF263855 IVB263854:IVB263855 JEX263854:JEX263855 JOT263854:JOT263855 JYP263854:JYP263855 KIL263854:KIL263855 KSH263854:KSH263855 LCD263854:LCD263855 LLZ263854:LLZ263855 LVV263854:LVV263855 MFR263854:MFR263855 MPN263854:MPN263855 MZJ263854:MZJ263855 NJF263854:NJF263855 NTB263854:NTB263855 OCX263854:OCX263855 OMT263854:OMT263855 OWP263854:OWP263855 PGL263854:PGL263855 PQH263854:PQH263855 QAD263854:QAD263855 QJZ263854:QJZ263855 QTV263854:QTV263855 RDR263854:RDR263855 RNN263854:RNN263855 RXJ263854:RXJ263855 SHF263854:SHF263855 SRB263854:SRB263855 TAX263854:TAX263855 TKT263854:TKT263855 TUP263854:TUP263855 UEL263854:UEL263855 UOH263854:UOH263855 UYD263854:UYD263855 VHZ263854:VHZ263855 VRV263854:VRV263855 WBR263854:WBR263855 WLN263854:WLN263855 WVJ263854:WVJ263855 C329391:C329392 IX329390:IX329391 ST329390:ST329391 ACP329390:ACP329391 AML329390:AML329391 AWH329390:AWH329391 BGD329390:BGD329391 BPZ329390:BPZ329391 BZV329390:BZV329391 CJR329390:CJR329391 CTN329390:CTN329391 DDJ329390:DDJ329391 DNF329390:DNF329391 DXB329390:DXB329391 EGX329390:EGX329391 EQT329390:EQT329391 FAP329390:FAP329391 FKL329390:FKL329391 FUH329390:FUH329391 GED329390:GED329391 GNZ329390:GNZ329391 GXV329390:GXV329391 HHR329390:HHR329391 HRN329390:HRN329391 IBJ329390:IBJ329391 ILF329390:ILF329391 IVB329390:IVB329391 JEX329390:JEX329391 JOT329390:JOT329391 JYP329390:JYP329391 KIL329390:KIL329391 KSH329390:KSH329391 LCD329390:LCD329391 LLZ329390:LLZ329391 LVV329390:LVV329391 MFR329390:MFR329391 MPN329390:MPN329391 MZJ329390:MZJ329391 NJF329390:NJF329391 NTB329390:NTB329391 OCX329390:OCX329391 OMT329390:OMT329391 OWP329390:OWP329391 PGL329390:PGL329391 PQH329390:PQH329391 QAD329390:QAD329391 QJZ329390:QJZ329391 QTV329390:QTV329391 RDR329390:RDR329391 RNN329390:RNN329391 RXJ329390:RXJ329391 SHF329390:SHF329391 SRB329390:SRB329391 TAX329390:TAX329391 TKT329390:TKT329391 TUP329390:TUP329391 UEL329390:UEL329391 UOH329390:UOH329391 UYD329390:UYD329391 VHZ329390:VHZ329391 VRV329390:VRV329391 WBR329390:WBR329391 WLN329390:WLN329391 WVJ329390:WVJ329391 C394927:C394928 IX394926:IX394927 ST394926:ST394927 ACP394926:ACP394927 AML394926:AML394927 AWH394926:AWH394927 BGD394926:BGD394927 BPZ394926:BPZ394927 BZV394926:BZV394927 CJR394926:CJR394927 CTN394926:CTN394927 DDJ394926:DDJ394927 DNF394926:DNF394927 DXB394926:DXB394927 EGX394926:EGX394927 EQT394926:EQT394927 FAP394926:FAP394927 FKL394926:FKL394927 FUH394926:FUH394927 GED394926:GED394927 GNZ394926:GNZ394927 GXV394926:GXV394927 HHR394926:HHR394927 HRN394926:HRN394927 IBJ394926:IBJ394927 ILF394926:ILF394927 IVB394926:IVB394927 JEX394926:JEX394927 JOT394926:JOT394927 JYP394926:JYP394927 KIL394926:KIL394927 KSH394926:KSH394927 LCD394926:LCD394927 LLZ394926:LLZ394927 LVV394926:LVV394927 MFR394926:MFR394927 MPN394926:MPN394927 MZJ394926:MZJ394927 NJF394926:NJF394927 NTB394926:NTB394927 OCX394926:OCX394927 OMT394926:OMT394927 OWP394926:OWP394927 PGL394926:PGL394927 PQH394926:PQH394927 QAD394926:QAD394927 QJZ394926:QJZ394927 QTV394926:QTV394927 RDR394926:RDR394927 RNN394926:RNN394927 RXJ394926:RXJ394927 SHF394926:SHF394927 SRB394926:SRB394927 TAX394926:TAX394927 TKT394926:TKT394927 TUP394926:TUP394927 UEL394926:UEL394927 UOH394926:UOH394927 UYD394926:UYD394927 VHZ394926:VHZ394927 VRV394926:VRV394927 WBR394926:WBR394927 WLN394926:WLN394927 WVJ394926:WVJ394927 C460463:C460464 IX460462:IX460463 ST460462:ST460463 ACP460462:ACP460463 AML460462:AML460463 AWH460462:AWH460463 BGD460462:BGD460463 BPZ460462:BPZ460463 BZV460462:BZV460463 CJR460462:CJR460463 CTN460462:CTN460463 DDJ460462:DDJ460463 DNF460462:DNF460463 DXB460462:DXB460463 EGX460462:EGX460463 EQT460462:EQT460463 FAP460462:FAP460463 FKL460462:FKL460463 FUH460462:FUH460463 GED460462:GED460463 GNZ460462:GNZ460463 GXV460462:GXV460463 HHR460462:HHR460463 HRN460462:HRN460463 IBJ460462:IBJ460463 ILF460462:ILF460463 IVB460462:IVB460463 JEX460462:JEX460463 JOT460462:JOT460463 JYP460462:JYP460463 KIL460462:KIL460463 KSH460462:KSH460463 LCD460462:LCD460463 LLZ460462:LLZ460463 LVV460462:LVV460463 MFR460462:MFR460463 MPN460462:MPN460463 MZJ460462:MZJ460463 NJF460462:NJF460463 NTB460462:NTB460463 OCX460462:OCX460463 OMT460462:OMT460463 OWP460462:OWP460463 PGL460462:PGL460463 PQH460462:PQH460463 QAD460462:QAD460463 QJZ460462:QJZ460463 QTV460462:QTV460463 RDR460462:RDR460463 RNN460462:RNN460463 RXJ460462:RXJ460463 SHF460462:SHF460463 SRB460462:SRB460463 TAX460462:TAX460463 TKT460462:TKT460463 TUP460462:TUP460463 UEL460462:UEL460463 UOH460462:UOH460463 UYD460462:UYD460463 VHZ460462:VHZ460463 VRV460462:VRV460463 WBR460462:WBR460463 WLN460462:WLN460463 WVJ460462:WVJ460463 C525999:C526000 IX525998:IX525999 ST525998:ST525999 ACP525998:ACP525999 AML525998:AML525999 AWH525998:AWH525999 BGD525998:BGD525999 BPZ525998:BPZ525999 BZV525998:BZV525999 CJR525998:CJR525999 CTN525998:CTN525999 DDJ525998:DDJ525999 DNF525998:DNF525999 DXB525998:DXB525999 EGX525998:EGX525999 EQT525998:EQT525999 FAP525998:FAP525999 FKL525998:FKL525999 FUH525998:FUH525999 GED525998:GED525999 GNZ525998:GNZ525999 GXV525998:GXV525999 HHR525998:HHR525999 HRN525998:HRN525999 IBJ525998:IBJ525999 ILF525998:ILF525999 IVB525998:IVB525999 JEX525998:JEX525999 JOT525998:JOT525999 JYP525998:JYP525999 KIL525998:KIL525999 KSH525998:KSH525999 LCD525998:LCD525999 LLZ525998:LLZ525999 LVV525998:LVV525999 MFR525998:MFR525999 MPN525998:MPN525999 MZJ525998:MZJ525999 NJF525998:NJF525999 NTB525998:NTB525999 OCX525998:OCX525999 OMT525998:OMT525999 OWP525998:OWP525999 PGL525998:PGL525999 PQH525998:PQH525999 QAD525998:QAD525999 QJZ525998:QJZ525999 QTV525998:QTV525999 RDR525998:RDR525999 RNN525998:RNN525999 RXJ525998:RXJ525999 SHF525998:SHF525999 SRB525998:SRB525999 TAX525998:TAX525999 TKT525998:TKT525999 TUP525998:TUP525999 UEL525998:UEL525999 UOH525998:UOH525999 UYD525998:UYD525999 VHZ525998:VHZ525999 VRV525998:VRV525999 WBR525998:WBR525999 WLN525998:WLN525999 WVJ525998:WVJ525999 C591535:C591536 IX591534:IX591535 ST591534:ST591535 ACP591534:ACP591535 AML591534:AML591535 AWH591534:AWH591535 BGD591534:BGD591535 BPZ591534:BPZ591535 BZV591534:BZV591535 CJR591534:CJR591535 CTN591534:CTN591535 DDJ591534:DDJ591535 DNF591534:DNF591535 DXB591534:DXB591535 EGX591534:EGX591535 EQT591534:EQT591535 FAP591534:FAP591535 FKL591534:FKL591535 FUH591534:FUH591535 GED591534:GED591535 GNZ591534:GNZ591535 GXV591534:GXV591535 HHR591534:HHR591535 HRN591534:HRN591535 IBJ591534:IBJ591535 ILF591534:ILF591535 IVB591534:IVB591535 JEX591534:JEX591535 JOT591534:JOT591535 JYP591534:JYP591535 KIL591534:KIL591535 KSH591534:KSH591535 LCD591534:LCD591535 LLZ591534:LLZ591535 LVV591534:LVV591535 MFR591534:MFR591535 MPN591534:MPN591535 MZJ591534:MZJ591535 NJF591534:NJF591535 NTB591534:NTB591535 OCX591534:OCX591535 OMT591534:OMT591535 OWP591534:OWP591535 PGL591534:PGL591535 PQH591534:PQH591535 QAD591534:QAD591535 QJZ591534:QJZ591535 QTV591534:QTV591535 RDR591534:RDR591535 RNN591534:RNN591535 RXJ591534:RXJ591535 SHF591534:SHF591535 SRB591534:SRB591535 TAX591534:TAX591535 TKT591534:TKT591535 TUP591534:TUP591535 UEL591534:UEL591535 UOH591534:UOH591535 UYD591534:UYD591535 VHZ591534:VHZ591535 VRV591534:VRV591535 WBR591534:WBR591535 WLN591534:WLN591535 WVJ591534:WVJ591535 C657071:C657072 IX657070:IX657071 ST657070:ST657071 ACP657070:ACP657071 AML657070:AML657071 AWH657070:AWH657071 BGD657070:BGD657071 BPZ657070:BPZ657071 BZV657070:BZV657071 CJR657070:CJR657071 CTN657070:CTN657071 DDJ657070:DDJ657071 DNF657070:DNF657071 DXB657070:DXB657071 EGX657070:EGX657071 EQT657070:EQT657071 FAP657070:FAP657071 FKL657070:FKL657071 FUH657070:FUH657071 GED657070:GED657071 GNZ657070:GNZ657071 GXV657070:GXV657071 HHR657070:HHR657071 HRN657070:HRN657071 IBJ657070:IBJ657071 ILF657070:ILF657071 IVB657070:IVB657071 JEX657070:JEX657071 JOT657070:JOT657071 JYP657070:JYP657071 KIL657070:KIL657071 KSH657070:KSH657071 LCD657070:LCD657071 LLZ657070:LLZ657071 LVV657070:LVV657071 MFR657070:MFR657071 MPN657070:MPN657071 MZJ657070:MZJ657071 NJF657070:NJF657071 NTB657070:NTB657071 OCX657070:OCX657071 OMT657070:OMT657071 OWP657070:OWP657071 PGL657070:PGL657071 PQH657070:PQH657071 QAD657070:QAD657071 QJZ657070:QJZ657071 QTV657070:QTV657071 RDR657070:RDR657071 RNN657070:RNN657071 RXJ657070:RXJ657071 SHF657070:SHF657071 SRB657070:SRB657071 TAX657070:TAX657071 TKT657070:TKT657071 TUP657070:TUP657071 UEL657070:UEL657071 UOH657070:UOH657071 UYD657070:UYD657071 VHZ657070:VHZ657071 VRV657070:VRV657071 WBR657070:WBR657071 WLN657070:WLN657071 WVJ657070:WVJ657071 C722607:C722608 IX722606:IX722607 ST722606:ST722607 ACP722606:ACP722607 AML722606:AML722607 AWH722606:AWH722607 BGD722606:BGD722607 BPZ722606:BPZ722607 BZV722606:BZV722607 CJR722606:CJR722607 CTN722606:CTN722607 DDJ722606:DDJ722607 DNF722606:DNF722607 DXB722606:DXB722607 EGX722606:EGX722607 EQT722606:EQT722607 FAP722606:FAP722607 FKL722606:FKL722607 FUH722606:FUH722607 GED722606:GED722607 GNZ722606:GNZ722607 GXV722606:GXV722607 HHR722606:HHR722607 HRN722606:HRN722607 IBJ722606:IBJ722607 ILF722606:ILF722607 IVB722606:IVB722607 JEX722606:JEX722607 JOT722606:JOT722607 JYP722606:JYP722607 KIL722606:KIL722607 KSH722606:KSH722607 LCD722606:LCD722607 LLZ722606:LLZ722607 LVV722606:LVV722607 MFR722606:MFR722607 MPN722606:MPN722607 MZJ722606:MZJ722607 NJF722606:NJF722607 NTB722606:NTB722607 OCX722606:OCX722607 OMT722606:OMT722607 OWP722606:OWP722607 PGL722606:PGL722607 PQH722606:PQH722607 QAD722606:QAD722607 QJZ722606:QJZ722607 QTV722606:QTV722607 RDR722606:RDR722607 RNN722606:RNN722607 RXJ722606:RXJ722607 SHF722606:SHF722607 SRB722606:SRB722607 TAX722606:TAX722607 TKT722606:TKT722607 TUP722606:TUP722607 UEL722606:UEL722607 UOH722606:UOH722607 UYD722606:UYD722607 VHZ722606:VHZ722607 VRV722606:VRV722607 WBR722606:WBR722607 WLN722606:WLN722607 WVJ722606:WVJ722607 C788143:C788144 IX788142:IX788143 ST788142:ST788143 ACP788142:ACP788143 AML788142:AML788143 AWH788142:AWH788143 BGD788142:BGD788143 BPZ788142:BPZ788143 BZV788142:BZV788143 CJR788142:CJR788143 CTN788142:CTN788143 DDJ788142:DDJ788143 DNF788142:DNF788143 DXB788142:DXB788143 EGX788142:EGX788143 EQT788142:EQT788143 FAP788142:FAP788143 FKL788142:FKL788143 FUH788142:FUH788143 GED788142:GED788143 GNZ788142:GNZ788143 GXV788142:GXV788143 HHR788142:HHR788143 HRN788142:HRN788143 IBJ788142:IBJ788143 ILF788142:ILF788143 IVB788142:IVB788143 JEX788142:JEX788143 JOT788142:JOT788143 JYP788142:JYP788143 KIL788142:KIL788143 KSH788142:KSH788143 LCD788142:LCD788143 LLZ788142:LLZ788143 LVV788142:LVV788143 MFR788142:MFR788143 MPN788142:MPN788143 MZJ788142:MZJ788143 NJF788142:NJF788143 NTB788142:NTB788143 OCX788142:OCX788143 OMT788142:OMT788143 OWP788142:OWP788143 PGL788142:PGL788143 PQH788142:PQH788143 QAD788142:QAD788143 QJZ788142:QJZ788143 QTV788142:QTV788143 RDR788142:RDR788143 RNN788142:RNN788143 RXJ788142:RXJ788143 SHF788142:SHF788143 SRB788142:SRB788143 TAX788142:TAX788143 TKT788142:TKT788143 TUP788142:TUP788143 UEL788142:UEL788143 UOH788142:UOH788143 UYD788142:UYD788143 VHZ788142:VHZ788143 VRV788142:VRV788143 WBR788142:WBR788143 WLN788142:WLN788143 WVJ788142:WVJ788143 C853679:C853680 IX853678:IX853679 ST853678:ST853679 ACP853678:ACP853679 AML853678:AML853679 AWH853678:AWH853679 BGD853678:BGD853679 BPZ853678:BPZ853679 BZV853678:BZV853679 CJR853678:CJR853679 CTN853678:CTN853679 DDJ853678:DDJ853679 DNF853678:DNF853679 DXB853678:DXB853679 EGX853678:EGX853679 EQT853678:EQT853679 FAP853678:FAP853679 FKL853678:FKL853679 FUH853678:FUH853679 GED853678:GED853679 GNZ853678:GNZ853679 GXV853678:GXV853679 HHR853678:HHR853679 HRN853678:HRN853679 IBJ853678:IBJ853679 ILF853678:ILF853679 IVB853678:IVB853679 JEX853678:JEX853679 JOT853678:JOT853679 JYP853678:JYP853679 KIL853678:KIL853679 KSH853678:KSH853679 LCD853678:LCD853679 LLZ853678:LLZ853679 LVV853678:LVV853679 MFR853678:MFR853679 MPN853678:MPN853679 MZJ853678:MZJ853679 NJF853678:NJF853679 NTB853678:NTB853679 OCX853678:OCX853679 OMT853678:OMT853679 OWP853678:OWP853679 PGL853678:PGL853679 PQH853678:PQH853679 QAD853678:QAD853679 QJZ853678:QJZ853679 QTV853678:QTV853679 RDR853678:RDR853679 RNN853678:RNN853679 RXJ853678:RXJ853679 SHF853678:SHF853679 SRB853678:SRB853679 TAX853678:TAX853679 TKT853678:TKT853679 TUP853678:TUP853679 UEL853678:UEL853679 UOH853678:UOH853679 UYD853678:UYD853679 VHZ853678:VHZ853679 VRV853678:VRV853679 WBR853678:WBR853679 WLN853678:WLN853679 WVJ853678:WVJ853679 C919215:C919216 IX919214:IX919215 ST919214:ST919215 ACP919214:ACP919215 AML919214:AML919215 AWH919214:AWH919215 BGD919214:BGD919215 BPZ919214:BPZ919215 BZV919214:BZV919215 CJR919214:CJR919215 CTN919214:CTN919215 DDJ919214:DDJ919215 DNF919214:DNF919215 DXB919214:DXB919215 EGX919214:EGX919215 EQT919214:EQT919215 FAP919214:FAP919215 FKL919214:FKL919215 FUH919214:FUH919215 GED919214:GED919215 GNZ919214:GNZ919215 GXV919214:GXV919215 HHR919214:HHR919215 HRN919214:HRN919215 IBJ919214:IBJ919215 ILF919214:ILF919215 IVB919214:IVB919215 JEX919214:JEX919215 JOT919214:JOT919215 JYP919214:JYP919215 KIL919214:KIL919215 KSH919214:KSH919215 LCD919214:LCD919215 LLZ919214:LLZ919215 LVV919214:LVV919215 MFR919214:MFR919215 MPN919214:MPN919215 MZJ919214:MZJ919215 NJF919214:NJF919215 NTB919214:NTB919215 OCX919214:OCX919215 OMT919214:OMT919215 OWP919214:OWP919215 PGL919214:PGL919215 PQH919214:PQH919215 QAD919214:QAD919215 QJZ919214:QJZ919215 QTV919214:QTV919215 RDR919214:RDR919215 RNN919214:RNN919215 RXJ919214:RXJ919215 SHF919214:SHF919215 SRB919214:SRB919215 TAX919214:TAX919215 TKT919214:TKT919215 TUP919214:TUP919215 UEL919214:UEL919215 UOH919214:UOH919215 UYD919214:UYD919215 VHZ919214:VHZ919215 VRV919214:VRV919215 WBR919214:WBR919215 WLN919214:WLN919215 WVJ919214:WVJ919215 C984751:C984752 IX984750:IX984751 ST984750:ST984751 ACP984750:ACP984751 AML984750:AML984751 AWH984750:AWH984751 BGD984750:BGD984751 BPZ984750:BPZ984751 BZV984750:BZV984751 CJR984750:CJR984751 CTN984750:CTN984751 DDJ984750:DDJ984751 DNF984750:DNF984751 DXB984750:DXB984751 EGX984750:EGX984751 EQT984750:EQT984751 FAP984750:FAP984751 FKL984750:FKL984751 FUH984750:FUH984751 GED984750:GED984751 GNZ984750:GNZ984751 GXV984750:GXV984751 HHR984750:HHR984751 HRN984750:HRN984751 IBJ984750:IBJ984751 ILF984750:ILF984751 IVB984750:IVB984751 JEX984750:JEX984751 JOT984750:JOT984751 JYP984750:JYP984751 KIL984750:KIL984751 KSH984750:KSH984751 LCD984750:LCD984751 LLZ984750:LLZ984751 LVV984750:LVV984751 MFR984750:MFR984751 MPN984750:MPN984751 MZJ984750:MZJ984751 NJF984750:NJF984751 NTB984750:NTB984751 OCX984750:OCX984751 OMT984750:OMT984751 OWP984750:OWP984751 PGL984750:PGL984751 PQH984750:PQH984751 QAD984750:QAD984751 QJZ984750:QJZ984751 QTV984750:QTV984751 RDR984750:RDR984751 RNN984750:RNN984751 RXJ984750:RXJ984751 SHF984750:SHF984751 SRB984750:SRB984751 TAX984750:TAX984751 TKT984750:TKT984751 TUP984750:TUP984751 UEL984750:UEL984751 UOH984750:UOH984751 UYD984750:UYD984751 VHZ984750:VHZ984751 VRV984750:VRV984751 WBR984750:WBR984751 WLN984750:WLN984751 WVJ984750:WVJ984751 C1620:C1621 IX1619:IX1620 ST1619:ST1620 ACP1619:ACP1620 AML1619:AML1620 AWH1619:AWH1620 BGD1619:BGD1620 BPZ1619:BPZ1620 BZV1619:BZV1620 CJR1619:CJR1620 CTN1619:CTN1620 DDJ1619:DDJ1620 DNF1619:DNF1620 DXB1619:DXB1620 EGX1619:EGX1620 EQT1619:EQT1620 FAP1619:FAP1620 FKL1619:FKL1620 FUH1619:FUH1620 GED1619:GED1620 GNZ1619:GNZ1620 GXV1619:GXV1620 HHR1619:HHR1620 HRN1619:HRN1620 IBJ1619:IBJ1620 ILF1619:ILF1620 IVB1619:IVB1620 JEX1619:JEX1620 JOT1619:JOT1620 JYP1619:JYP1620 KIL1619:KIL1620 KSH1619:KSH1620 LCD1619:LCD1620 LLZ1619:LLZ1620 LVV1619:LVV1620 MFR1619:MFR1620 MPN1619:MPN1620 MZJ1619:MZJ1620 NJF1619:NJF1620 NTB1619:NTB1620 OCX1619:OCX1620 OMT1619:OMT1620 OWP1619:OWP1620 PGL1619:PGL1620 PQH1619:PQH1620 QAD1619:QAD1620 QJZ1619:QJZ1620 QTV1619:QTV1620 RDR1619:RDR1620 RNN1619:RNN1620 RXJ1619:RXJ1620 SHF1619:SHF1620 SRB1619:SRB1620 TAX1619:TAX1620 TKT1619:TKT1620 TUP1619:TUP1620 UEL1619:UEL1620 UOH1619:UOH1620 UYD1619:UYD1620 VHZ1619:VHZ1620 VRV1619:VRV1620 WBR1619:WBR1620 WLN1619:WLN1620 WVJ1619:WVJ1620 C67255:C67256 IX67254:IX67255 ST67254:ST67255 ACP67254:ACP67255 AML67254:AML67255 AWH67254:AWH67255 BGD67254:BGD67255 BPZ67254:BPZ67255 BZV67254:BZV67255 CJR67254:CJR67255 CTN67254:CTN67255 DDJ67254:DDJ67255 DNF67254:DNF67255 DXB67254:DXB67255 EGX67254:EGX67255 EQT67254:EQT67255 FAP67254:FAP67255 FKL67254:FKL67255 FUH67254:FUH67255 GED67254:GED67255 GNZ67254:GNZ67255 GXV67254:GXV67255 HHR67254:HHR67255 HRN67254:HRN67255 IBJ67254:IBJ67255 ILF67254:ILF67255 IVB67254:IVB67255 JEX67254:JEX67255 JOT67254:JOT67255 JYP67254:JYP67255 KIL67254:KIL67255 KSH67254:KSH67255 LCD67254:LCD67255 LLZ67254:LLZ67255 LVV67254:LVV67255 MFR67254:MFR67255 MPN67254:MPN67255 MZJ67254:MZJ67255 NJF67254:NJF67255 NTB67254:NTB67255 OCX67254:OCX67255 OMT67254:OMT67255 OWP67254:OWP67255 PGL67254:PGL67255 PQH67254:PQH67255 QAD67254:QAD67255 QJZ67254:QJZ67255 QTV67254:QTV67255 RDR67254:RDR67255 RNN67254:RNN67255 RXJ67254:RXJ67255 SHF67254:SHF67255 SRB67254:SRB67255 TAX67254:TAX67255 TKT67254:TKT67255 TUP67254:TUP67255 UEL67254:UEL67255 UOH67254:UOH67255 UYD67254:UYD67255 VHZ67254:VHZ67255 VRV67254:VRV67255 WBR67254:WBR67255 WLN67254:WLN67255 WVJ67254:WVJ67255 C132791:C132792 IX132790:IX132791 ST132790:ST132791 ACP132790:ACP132791 AML132790:AML132791 AWH132790:AWH132791 BGD132790:BGD132791 BPZ132790:BPZ132791 BZV132790:BZV132791 CJR132790:CJR132791 CTN132790:CTN132791 DDJ132790:DDJ132791 DNF132790:DNF132791 DXB132790:DXB132791 EGX132790:EGX132791 EQT132790:EQT132791 FAP132790:FAP132791 FKL132790:FKL132791 FUH132790:FUH132791 GED132790:GED132791 GNZ132790:GNZ132791 GXV132790:GXV132791 HHR132790:HHR132791 HRN132790:HRN132791 IBJ132790:IBJ132791 ILF132790:ILF132791 IVB132790:IVB132791 JEX132790:JEX132791 JOT132790:JOT132791 JYP132790:JYP132791 KIL132790:KIL132791 KSH132790:KSH132791 LCD132790:LCD132791 LLZ132790:LLZ132791 LVV132790:LVV132791 MFR132790:MFR132791 MPN132790:MPN132791 MZJ132790:MZJ132791 NJF132790:NJF132791 NTB132790:NTB132791 OCX132790:OCX132791 OMT132790:OMT132791 OWP132790:OWP132791 PGL132790:PGL132791 PQH132790:PQH132791 QAD132790:QAD132791 QJZ132790:QJZ132791 QTV132790:QTV132791 RDR132790:RDR132791 RNN132790:RNN132791 RXJ132790:RXJ132791 SHF132790:SHF132791 SRB132790:SRB132791 TAX132790:TAX132791 TKT132790:TKT132791 TUP132790:TUP132791 UEL132790:UEL132791 UOH132790:UOH132791 UYD132790:UYD132791 VHZ132790:VHZ132791 VRV132790:VRV132791 WBR132790:WBR132791 WLN132790:WLN132791 WVJ132790:WVJ132791 C198327:C198328 IX198326:IX198327 ST198326:ST198327 ACP198326:ACP198327 AML198326:AML198327 AWH198326:AWH198327 BGD198326:BGD198327 BPZ198326:BPZ198327 BZV198326:BZV198327 CJR198326:CJR198327 CTN198326:CTN198327 DDJ198326:DDJ198327 DNF198326:DNF198327 DXB198326:DXB198327 EGX198326:EGX198327 EQT198326:EQT198327 FAP198326:FAP198327 FKL198326:FKL198327 FUH198326:FUH198327 GED198326:GED198327 GNZ198326:GNZ198327 GXV198326:GXV198327 HHR198326:HHR198327 HRN198326:HRN198327 IBJ198326:IBJ198327 ILF198326:ILF198327 IVB198326:IVB198327 JEX198326:JEX198327 JOT198326:JOT198327 JYP198326:JYP198327 KIL198326:KIL198327 KSH198326:KSH198327 LCD198326:LCD198327 LLZ198326:LLZ198327 LVV198326:LVV198327 MFR198326:MFR198327 MPN198326:MPN198327 MZJ198326:MZJ198327 NJF198326:NJF198327 NTB198326:NTB198327 OCX198326:OCX198327 OMT198326:OMT198327 OWP198326:OWP198327 PGL198326:PGL198327 PQH198326:PQH198327 QAD198326:QAD198327 QJZ198326:QJZ198327 QTV198326:QTV198327 RDR198326:RDR198327 RNN198326:RNN198327 RXJ198326:RXJ198327 SHF198326:SHF198327 SRB198326:SRB198327 TAX198326:TAX198327 TKT198326:TKT198327 TUP198326:TUP198327 UEL198326:UEL198327 UOH198326:UOH198327 UYD198326:UYD198327 VHZ198326:VHZ198327 VRV198326:VRV198327 WBR198326:WBR198327 WLN198326:WLN198327 WVJ198326:WVJ198327 C263863:C263864 IX263862:IX263863 ST263862:ST263863 ACP263862:ACP263863 AML263862:AML263863 AWH263862:AWH263863 BGD263862:BGD263863 BPZ263862:BPZ263863 BZV263862:BZV263863 CJR263862:CJR263863 CTN263862:CTN263863 DDJ263862:DDJ263863 DNF263862:DNF263863 DXB263862:DXB263863 EGX263862:EGX263863 EQT263862:EQT263863 FAP263862:FAP263863 FKL263862:FKL263863 FUH263862:FUH263863 GED263862:GED263863 GNZ263862:GNZ263863 GXV263862:GXV263863 HHR263862:HHR263863 HRN263862:HRN263863 IBJ263862:IBJ263863 ILF263862:ILF263863 IVB263862:IVB263863 JEX263862:JEX263863 JOT263862:JOT263863 JYP263862:JYP263863 KIL263862:KIL263863 KSH263862:KSH263863 LCD263862:LCD263863 LLZ263862:LLZ263863 LVV263862:LVV263863 MFR263862:MFR263863 MPN263862:MPN263863 MZJ263862:MZJ263863 NJF263862:NJF263863 NTB263862:NTB263863 OCX263862:OCX263863 OMT263862:OMT263863 OWP263862:OWP263863 PGL263862:PGL263863 PQH263862:PQH263863 QAD263862:QAD263863 QJZ263862:QJZ263863 QTV263862:QTV263863 RDR263862:RDR263863 RNN263862:RNN263863 RXJ263862:RXJ263863 SHF263862:SHF263863 SRB263862:SRB263863 TAX263862:TAX263863 TKT263862:TKT263863 TUP263862:TUP263863 UEL263862:UEL263863 UOH263862:UOH263863 UYD263862:UYD263863 VHZ263862:VHZ263863 VRV263862:VRV263863 WBR263862:WBR263863 WLN263862:WLN263863 WVJ263862:WVJ263863 C329399:C329400 IX329398:IX329399 ST329398:ST329399 ACP329398:ACP329399 AML329398:AML329399 AWH329398:AWH329399 BGD329398:BGD329399 BPZ329398:BPZ329399 BZV329398:BZV329399 CJR329398:CJR329399 CTN329398:CTN329399 DDJ329398:DDJ329399 DNF329398:DNF329399 DXB329398:DXB329399 EGX329398:EGX329399 EQT329398:EQT329399 FAP329398:FAP329399 FKL329398:FKL329399 FUH329398:FUH329399 GED329398:GED329399 GNZ329398:GNZ329399 GXV329398:GXV329399 HHR329398:HHR329399 HRN329398:HRN329399 IBJ329398:IBJ329399 ILF329398:ILF329399 IVB329398:IVB329399 JEX329398:JEX329399 JOT329398:JOT329399 JYP329398:JYP329399 KIL329398:KIL329399 KSH329398:KSH329399 LCD329398:LCD329399 LLZ329398:LLZ329399 LVV329398:LVV329399 MFR329398:MFR329399 MPN329398:MPN329399 MZJ329398:MZJ329399 NJF329398:NJF329399 NTB329398:NTB329399 OCX329398:OCX329399 OMT329398:OMT329399 OWP329398:OWP329399 PGL329398:PGL329399 PQH329398:PQH329399 QAD329398:QAD329399 QJZ329398:QJZ329399 QTV329398:QTV329399 RDR329398:RDR329399 RNN329398:RNN329399 RXJ329398:RXJ329399 SHF329398:SHF329399 SRB329398:SRB329399 TAX329398:TAX329399 TKT329398:TKT329399 TUP329398:TUP329399 UEL329398:UEL329399 UOH329398:UOH329399 UYD329398:UYD329399 VHZ329398:VHZ329399 VRV329398:VRV329399 WBR329398:WBR329399 WLN329398:WLN329399 WVJ329398:WVJ329399 C394935:C394936 IX394934:IX394935 ST394934:ST394935 ACP394934:ACP394935 AML394934:AML394935 AWH394934:AWH394935 BGD394934:BGD394935 BPZ394934:BPZ394935 BZV394934:BZV394935 CJR394934:CJR394935 CTN394934:CTN394935 DDJ394934:DDJ394935 DNF394934:DNF394935 DXB394934:DXB394935 EGX394934:EGX394935 EQT394934:EQT394935 FAP394934:FAP394935 FKL394934:FKL394935 FUH394934:FUH394935 GED394934:GED394935 GNZ394934:GNZ394935 GXV394934:GXV394935 HHR394934:HHR394935 HRN394934:HRN394935 IBJ394934:IBJ394935 ILF394934:ILF394935 IVB394934:IVB394935 JEX394934:JEX394935 JOT394934:JOT394935 JYP394934:JYP394935 KIL394934:KIL394935 KSH394934:KSH394935 LCD394934:LCD394935 LLZ394934:LLZ394935 LVV394934:LVV394935 MFR394934:MFR394935 MPN394934:MPN394935 MZJ394934:MZJ394935 NJF394934:NJF394935 NTB394934:NTB394935 OCX394934:OCX394935 OMT394934:OMT394935 OWP394934:OWP394935 PGL394934:PGL394935 PQH394934:PQH394935 QAD394934:QAD394935 QJZ394934:QJZ394935 QTV394934:QTV394935 RDR394934:RDR394935 RNN394934:RNN394935 RXJ394934:RXJ394935 SHF394934:SHF394935 SRB394934:SRB394935 TAX394934:TAX394935 TKT394934:TKT394935 TUP394934:TUP394935 UEL394934:UEL394935 UOH394934:UOH394935 UYD394934:UYD394935 VHZ394934:VHZ394935 VRV394934:VRV394935 WBR394934:WBR394935 WLN394934:WLN394935 WVJ394934:WVJ394935 C460471:C460472 IX460470:IX460471 ST460470:ST460471 ACP460470:ACP460471 AML460470:AML460471 AWH460470:AWH460471 BGD460470:BGD460471 BPZ460470:BPZ460471 BZV460470:BZV460471 CJR460470:CJR460471 CTN460470:CTN460471 DDJ460470:DDJ460471 DNF460470:DNF460471 DXB460470:DXB460471 EGX460470:EGX460471 EQT460470:EQT460471 FAP460470:FAP460471 FKL460470:FKL460471 FUH460470:FUH460471 GED460470:GED460471 GNZ460470:GNZ460471 GXV460470:GXV460471 HHR460470:HHR460471 HRN460470:HRN460471 IBJ460470:IBJ460471 ILF460470:ILF460471 IVB460470:IVB460471 JEX460470:JEX460471 JOT460470:JOT460471 JYP460470:JYP460471 KIL460470:KIL460471 KSH460470:KSH460471 LCD460470:LCD460471 LLZ460470:LLZ460471 LVV460470:LVV460471 MFR460470:MFR460471 MPN460470:MPN460471 MZJ460470:MZJ460471 NJF460470:NJF460471 NTB460470:NTB460471 OCX460470:OCX460471 OMT460470:OMT460471 OWP460470:OWP460471 PGL460470:PGL460471 PQH460470:PQH460471 QAD460470:QAD460471 QJZ460470:QJZ460471 QTV460470:QTV460471 RDR460470:RDR460471 RNN460470:RNN460471 RXJ460470:RXJ460471 SHF460470:SHF460471 SRB460470:SRB460471 TAX460470:TAX460471 TKT460470:TKT460471 TUP460470:TUP460471 UEL460470:UEL460471 UOH460470:UOH460471 UYD460470:UYD460471 VHZ460470:VHZ460471 VRV460470:VRV460471 WBR460470:WBR460471 WLN460470:WLN460471 WVJ460470:WVJ460471 C526007:C526008 IX526006:IX526007 ST526006:ST526007 ACP526006:ACP526007 AML526006:AML526007 AWH526006:AWH526007 BGD526006:BGD526007 BPZ526006:BPZ526007 BZV526006:BZV526007 CJR526006:CJR526007 CTN526006:CTN526007 DDJ526006:DDJ526007 DNF526006:DNF526007 DXB526006:DXB526007 EGX526006:EGX526007 EQT526006:EQT526007 FAP526006:FAP526007 FKL526006:FKL526007 FUH526006:FUH526007 GED526006:GED526007 GNZ526006:GNZ526007 GXV526006:GXV526007 HHR526006:HHR526007 HRN526006:HRN526007 IBJ526006:IBJ526007 ILF526006:ILF526007 IVB526006:IVB526007 JEX526006:JEX526007 JOT526006:JOT526007 JYP526006:JYP526007 KIL526006:KIL526007 KSH526006:KSH526007 LCD526006:LCD526007 LLZ526006:LLZ526007 LVV526006:LVV526007 MFR526006:MFR526007 MPN526006:MPN526007 MZJ526006:MZJ526007 NJF526006:NJF526007 NTB526006:NTB526007 OCX526006:OCX526007 OMT526006:OMT526007 OWP526006:OWP526007 PGL526006:PGL526007 PQH526006:PQH526007 QAD526006:QAD526007 QJZ526006:QJZ526007 QTV526006:QTV526007 RDR526006:RDR526007 RNN526006:RNN526007 RXJ526006:RXJ526007 SHF526006:SHF526007 SRB526006:SRB526007 TAX526006:TAX526007 TKT526006:TKT526007 TUP526006:TUP526007 UEL526006:UEL526007 UOH526006:UOH526007 UYD526006:UYD526007 VHZ526006:VHZ526007 VRV526006:VRV526007 WBR526006:WBR526007 WLN526006:WLN526007 WVJ526006:WVJ526007 C591543:C591544 IX591542:IX591543 ST591542:ST591543 ACP591542:ACP591543 AML591542:AML591543 AWH591542:AWH591543 BGD591542:BGD591543 BPZ591542:BPZ591543 BZV591542:BZV591543 CJR591542:CJR591543 CTN591542:CTN591543 DDJ591542:DDJ591543 DNF591542:DNF591543 DXB591542:DXB591543 EGX591542:EGX591543 EQT591542:EQT591543 FAP591542:FAP591543 FKL591542:FKL591543 FUH591542:FUH591543 GED591542:GED591543 GNZ591542:GNZ591543 GXV591542:GXV591543 HHR591542:HHR591543 HRN591542:HRN591543 IBJ591542:IBJ591543 ILF591542:ILF591543 IVB591542:IVB591543 JEX591542:JEX591543 JOT591542:JOT591543 JYP591542:JYP591543 KIL591542:KIL591543 KSH591542:KSH591543 LCD591542:LCD591543 LLZ591542:LLZ591543 LVV591542:LVV591543 MFR591542:MFR591543 MPN591542:MPN591543 MZJ591542:MZJ591543 NJF591542:NJF591543 NTB591542:NTB591543 OCX591542:OCX591543 OMT591542:OMT591543 OWP591542:OWP591543 PGL591542:PGL591543 PQH591542:PQH591543 QAD591542:QAD591543 QJZ591542:QJZ591543 QTV591542:QTV591543 RDR591542:RDR591543 RNN591542:RNN591543 RXJ591542:RXJ591543 SHF591542:SHF591543 SRB591542:SRB591543 TAX591542:TAX591543 TKT591542:TKT591543 TUP591542:TUP591543 UEL591542:UEL591543 UOH591542:UOH591543 UYD591542:UYD591543 VHZ591542:VHZ591543 VRV591542:VRV591543 WBR591542:WBR591543 WLN591542:WLN591543 WVJ591542:WVJ591543 C657079:C657080 IX657078:IX657079 ST657078:ST657079 ACP657078:ACP657079 AML657078:AML657079 AWH657078:AWH657079 BGD657078:BGD657079 BPZ657078:BPZ657079 BZV657078:BZV657079 CJR657078:CJR657079 CTN657078:CTN657079 DDJ657078:DDJ657079 DNF657078:DNF657079 DXB657078:DXB657079 EGX657078:EGX657079 EQT657078:EQT657079 FAP657078:FAP657079 FKL657078:FKL657079 FUH657078:FUH657079 GED657078:GED657079 GNZ657078:GNZ657079 GXV657078:GXV657079 HHR657078:HHR657079 HRN657078:HRN657079 IBJ657078:IBJ657079 ILF657078:ILF657079 IVB657078:IVB657079 JEX657078:JEX657079 JOT657078:JOT657079 JYP657078:JYP657079 KIL657078:KIL657079 KSH657078:KSH657079 LCD657078:LCD657079 LLZ657078:LLZ657079 LVV657078:LVV657079 MFR657078:MFR657079 MPN657078:MPN657079 MZJ657078:MZJ657079 NJF657078:NJF657079 NTB657078:NTB657079 OCX657078:OCX657079 OMT657078:OMT657079 OWP657078:OWP657079 PGL657078:PGL657079 PQH657078:PQH657079 QAD657078:QAD657079 QJZ657078:QJZ657079 QTV657078:QTV657079 RDR657078:RDR657079 RNN657078:RNN657079 RXJ657078:RXJ657079 SHF657078:SHF657079 SRB657078:SRB657079 TAX657078:TAX657079 TKT657078:TKT657079 TUP657078:TUP657079 UEL657078:UEL657079 UOH657078:UOH657079 UYD657078:UYD657079 VHZ657078:VHZ657079 VRV657078:VRV657079 WBR657078:WBR657079 WLN657078:WLN657079 WVJ657078:WVJ657079 C722615:C722616 IX722614:IX722615 ST722614:ST722615 ACP722614:ACP722615 AML722614:AML722615 AWH722614:AWH722615 BGD722614:BGD722615 BPZ722614:BPZ722615 BZV722614:BZV722615 CJR722614:CJR722615 CTN722614:CTN722615 DDJ722614:DDJ722615 DNF722614:DNF722615 DXB722614:DXB722615 EGX722614:EGX722615 EQT722614:EQT722615 FAP722614:FAP722615 FKL722614:FKL722615 FUH722614:FUH722615 GED722614:GED722615 GNZ722614:GNZ722615 GXV722614:GXV722615 HHR722614:HHR722615 HRN722614:HRN722615 IBJ722614:IBJ722615 ILF722614:ILF722615 IVB722614:IVB722615 JEX722614:JEX722615 JOT722614:JOT722615 JYP722614:JYP722615 KIL722614:KIL722615 KSH722614:KSH722615 LCD722614:LCD722615 LLZ722614:LLZ722615 LVV722614:LVV722615 MFR722614:MFR722615 MPN722614:MPN722615 MZJ722614:MZJ722615 NJF722614:NJF722615 NTB722614:NTB722615 OCX722614:OCX722615 OMT722614:OMT722615 OWP722614:OWP722615 PGL722614:PGL722615 PQH722614:PQH722615 QAD722614:QAD722615 QJZ722614:QJZ722615 QTV722614:QTV722615 RDR722614:RDR722615 RNN722614:RNN722615 RXJ722614:RXJ722615 SHF722614:SHF722615 SRB722614:SRB722615 TAX722614:TAX722615 TKT722614:TKT722615 TUP722614:TUP722615 UEL722614:UEL722615 UOH722614:UOH722615 UYD722614:UYD722615 VHZ722614:VHZ722615 VRV722614:VRV722615 WBR722614:WBR722615 WLN722614:WLN722615 WVJ722614:WVJ722615 C788151:C788152 IX788150:IX788151 ST788150:ST788151 ACP788150:ACP788151 AML788150:AML788151 AWH788150:AWH788151 BGD788150:BGD788151 BPZ788150:BPZ788151 BZV788150:BZV788151 CJR788150:CJR788151 CTN788150:CTN788151 DDJ788150:DDJ788151 DNF788150:DNF788151 DXB788150:DXB788151 EGX788150:EGX788151 EQT788150:EQT788151 FAP788150:FAP788151 FKL788150:FKL788151 FUH788150:FUH788151 GED788150:GED788151 GNZ788150:GNZ788151 GXV788150:GXV788151 HHR788150:HHR788151 HRN788150:HRN788151 IBJ788150:IBJ788151 ILF788150:ILF788151 IVB788150:IVB788151 JEX788150:JEX788151 JOT788150:JOT788151 JYP788150:JYP788151 KIL788150:KIL788151 KSH788150:KSH788151 LCD788150:LCD788151 LLZ788150:LLZ788151 LVV788150:LVV788151 MFR788150:MFR788151 MPN788150:MPN788151 MZJ788150:MZJ788151 NJF788150:NJF788151 NTB788150:NTB788151 OCX788150:OCX788151 OMT788150:OMT788151 OWP788150:OWP788151 PGL788150:PGL788151 PQH788150:PQH788151 QAD788150:QAD788151 QJZ788150:QJZ788151 QTV788150:QTV788151 RDR788150:RDR788151 RNN788150:RNN788151 RXJ788150:RXJ788151 SHF788150:SHF788151 SRB788150:SRB788151 TAX788150:TAX788151 TKT788150:TKT788151 TUP788150:TUP788151 UEL788150:UEL788151 UOH788150:UOH788151 UYD788150:UYD788151 VHZ788150:VHZ788151 VRV788150:VRV788151 WBR788150:WBR788151 WLN788150:WLN788151 WVJ788150:WVJ788151 C853687:C853688 IX853686:IX853687 ST853686:ST853687 ACP853686:ACP853687 AML853686:AML853687 AWH853686:AWH853687 BGD853686:BGD853687 BPZ853686:BPZ853687 BZV853686:BZV853687 CJR853686:CJR853687 CTN853686:CTN853687 DDJ853686:DDJ853687 DNF853686:DNF853687 DXB853686:DXB853687 EGX853686:EGX853687 EQT853686:EQT853687 FAP853686:FAP853687 FKL853686:FKL853687 FUH853686:FUH853687 GED853686:GED853687 GNZ853686:GNZ853687 GXV853686:GXV853687 HHR853686:HHR853687 HRN853686:HRN853687 IBJ853686:IBJ853687 ILF853686:ILF853687 IVB853686:IVB853687 JEX853686:JEX853687 JOT853686:JOT853687 JYP853686:JYP853687 KIL853686:KIL853687 KSH853686:KSH853687 LCD853686:LCD853687 LLZ853686:LLZ853687 LVV853686:LVV853687 MFR853686:MFR853687 MPN853686:MPN853687 MZJ853686:MZJ853687 NJF853686:NJF853687 NTB853686:NTB853687 OCX853686:OCX853687 OMT853686:OMT853687 OWP853686:OWP853687 PGL853686:PGL853687 PQH853686:PQH853687 QAD853686:QAD853687 QJZ853686:QJZ853687 QTV853686:QTV853687 RDR853686:RDR853687 RNN853686:RNN853687 RXJ853686:RXJ853687 SHF853686:SHF853687 SRB853686:SRB853687 TAX853686:TAX853687 TKT853686:TKT853687 TUP853686:TUP853687 UEL853686:UEL853687 UOH853686:UOH853687 UYD853686:UYD853687 VHZ853686:VHZ853687 VRV853686:VRV853687 WBR853686:WBR853687 WLN853686:WLN853687 WVJ853686:WVJ853687 C919223:C919224 IX919222:IX919223 ST919222:ST919223 ACP919222:ACP919223 AML919222:AML919223 AWH919222:AWH919223 BGD919222:BGD919223 BPZ919222:BPZ919223 BZV919222:BZV919223 CJR919222:CJR919223 CTN919222:CTN919223 DDJ919222:DDJ919223 DNF919222:DNF919223 DXB919222:DXB919223 EGX919222:EGX919223 EQT919222:EQT919223 FAP919222:FAP919223 FKL919222:FKL919223 FUH919222:FUH919223 GED919222:GED919223 GNZ919222:GNZ919223 GXV919222:GXV919223 HHR919222:HHR919223 HRN919222:HRN919223 IBJ919222:IBJ919223 ILF919222:ILF919223 IVB919222:IVB919223 JEX919222:JEX919223 JOT919222:JOT919223 JYP919222:JYP919223 KIL919222:KIL919223 KSH919222:KSH919223 LCD919222:LCD919223 LLZ919222:LLZ919223 LVV919222:LVV919223 MFR919222:MFR919223 MPN919222:MPN919223 MZJ919222:MZJ919223 NJF919222:NJF919223 NTB919222:NTB919223 OCX919222:OCX919223 OMT919222:OMT919223 OWP919222:OWP919223 PGL919222:PGL919223 PQH919222:PQH919223 QAD919222:QAD919223 QJZ919222:QJZ919223 QTV919222:QTV919223 RDR919222:RDR919223 RNN919222:RNN919223 RXJ919222:RXJ919223 SHF919222:SHF919223 SRB919222:SRB919223 TAX919222:TAX919223 TKT919222:TKT919223 TUP919222:TUP919223 UEL919222:UEL919223 UOH919222:UOH919223 UYD919222:UYD919223 VHZ919222:VHZ919223 VRV919222:VRV919223 WBR919222:WBR919223 WLN919222:WLN919223 WVJ919222:WVJ919223 C984759:C984760 IX984758:IX984759 ST984758:ST984759 ACP984758:ACP984759 AML984758:AML984759 AWH984758:AWH984759 BGD984758:BGD984759 BPZ984758:BPZ984759 BZV984758:BZV984759 CJR984758:CJR984759 CTN984758:CTN984759 DDJ984758:DDJ984759 DNF984758:DNF984759 DXB984758:DXB984759 EGX984758:EGX984759 EQT984758:EQT984759 FAP984758:FAP984759 FKL984758:FKL984759 FUH984758:FUH984759 GED984758:GED984759 GNZ984758:GNZ984759 GXV984758:GXV984759 HHR984758:HHR984759 HRN984758:HRN984759 IBJ984758:IBJ984759 ILF984758:ILF984759 IVB984758:IVB984759 JEX984758:JEX984759 JOT984758:JOT984759 JYP984758:JYP984759 KIL984758:KIL984759 KSH984758:KSH984759 LCD984758:LCD984759 LLZ984758:LLZ984759 LVV984758:LVV984759 MFR984758:MFR984759 MPN984758:MPN984759 MZJ984758:MZJ984759 NJF984758:NJF984759 NTB984758:NTB984759 OCX984758:OCX984759 OMT984758:OMT984759 OWP984758:OWP984759 PGL984758:PGL984759 PQH984758:PQH984759 QAD984758:QAD984759 QJZ984758:QJZ984759 QTV984758:QTV984759 RDR984758:RDR984759 RNN984758:RNN984759 RXJ984758:RXJ984759 SHF984758:SHF984759 SRB984758:SRB984759 TAX984758:TAX984759 TKT984758:TKT984759 TUP984758:TUP984759 UEL984758:UEL984759 UOH984758:UOH984759 UYD984758:UYD984759 VHZ984758:VHZ984759 VRV984758:VRV984759 WBR984758:WBR984759 WLN984758:WLN984759 WVJ984758:WVJ984759 WVK1779:WVK2828 D1622:D1625 IY1621:IY1624 SU1621:SU1624 ACQ1621:ACQ1624 AMM1621:AMM1624 AWI1621:AWI1624 BGE1621:BGE1624 BQA1621:BQA1624 BZW1621:BZW1624 CJS1621:CJS1624 CTO1621:CTO1624 DDK1621:DDK1624 DNG1621:DNG1624 DXC1621:DXC1624 EGY1621:EGY1624 EQU1621:EQU1624 FAQ1621:FAQ1624 FKM1621:FKM1624 FUI1621:FUI1624 GEE1621:GEE1624 GOA1621:GOA1624 GXW1621:GXW1624 HHS1621:HHS1624 HRO1621:HRO1624 IBK1621:IBK1624 ILG1621:ILG1624 IVC1621:IVC1624 JEY1621:JEY1624 JOU1621:JOU1624 JYQ1621:JYQ1624 KIM1621:KIM1624 KSI1621:KSI1624 LCE1621:LCE1624 LMA1621:LMA1624 LVW1621:LVW1624 MFS1621:MFS1624 MPO1621:MPO1624 MZK1621:MZK1624 NJG1621:NJG1624 NTC1621:NTC1624 OCY1621:OCY1624 OMU1621:OMU1624 OWQ1621:OWQ1624 PGM1621:PGM1624 PQI1621:PQI1624 QAE1621:QAE1624 QKA1621:QKA1624 QTW1621:QTW1624 RDS1621:RDS1624 RNO1621:RNO1624 RXK1621:RXK1624 SHG1621:SHG1624 SRC1621:SRC1624 TAY1621:TAY1624 TKU1621:TKU1624 TUQ1621:TUQ1624 UEM1621:UEM1624 UOI1621:UOI1624 UYE1621:UYE1624 VIA1621:VIA1624 VRW1621:VRW1624 WBS1621:WBS1624 WLO1621:WLO1624 D67257:D67260 IY67256:IY67259 SU67256:SU67259 ACQ67256:ACQ67259 AMM67256:AMM67259 AWI67256:AWI67259 BGE67256:BGE67259 BQA67256:BQA67259 BZW67256:BZW67259 CJS67256:CJS67259 CTO67256:CTO67259 DDK67256:DDK67259 DNG67256:DNG67259 DXC67256:DXC67259 EGY67256:EGY67259 EQU67256:EQU67259 FAQ67256:FAQ67259 FKM67256:FKM67259 FUI67256:FUI67259 GEE67256:GEE67259 GOA67256:GOA67259 GXW67256:GXW67259 HHS67256:HHS67259 HRO67256:HRO67259 IBK67256:IBK67259 ILG67256:ILG67259 IVC67256:IVC67259 JEY67256:JEY67259 JOU67256:JOU67259 JYQ67256:JYQ67259 KIM67256:KIM67259 KSI67256:KSI67259 LCE67256:LCE67259 LMA67256:LMA67259 LVW67256:LVW67259 MFS67256:MFS67259 MPO67256:MPO67259 MZK67256:MZK67259 NJG67256:NJG67259 NTC67256:NTC67259 OCY67256:OCY67259 OMU67256:OMU67259 OWQ67256:OWQ67259 PGM67256:PGM67259 PQI67256:PQI67259 QAE67256:QAE67259 QKA67256:QKA67259 QTW67256:QTW67259 RDS67256:RDS67259 RNO67256:RNO67259 RXK67256:RXK67259 SHG67256:SHG67259 SRC67256:SRC67259 TAY67256:TAY67259 TKU67256:TKU67259 TUQ67256:TUQ67259 UEM67256:UEM67259 UOI67256:UOI67259 UYE67256:UYE67259 VIA67256:VIA67259 VRW67256:VRW67259 WBS67256:WBS67259 WLO67256:WLO67259 WVK67256:WVK67259 D132793:D132796 IY132792:IY132795 SU132792:SU132795 ACQ132792:ACQ132795 AMM132792:AMM132795 AWI132792:AWI132795 BGE132792:BGE132795 BQA132792:BQA132795 BZW132792:BZW132795 CJS132792:CJS132795 CTO132792:CTO132795 DDK132792:DDK132795 DNG132792:DNG132795 DXC132792:DXC132795 EGY132792:EGY132795 EQU132792:EQU132795 FAQ132792:FAQ132795 FKM132792:FKM132795 FUI132792:FUI132795 GEE132792:GEE132795 GOA132792:GOA132795 GXW132792:GXW132795 HHS132792:HHS132795 HRO132792:HRO132795 IBK132792:IBK132795 ILG132792:ILG132795 IVC132792:IVC132795 JEY132792:JEY132795 JOU132792:JOU132795 JYQ132792:JYQ132795 KIM132792:KIM132795 KSI132792:KSI132795 LCE132792:LCE132795 LMA132792:LMA132795 LVW132792:LVW132795 MFS132792:MFS132795 MPO132792:MPO132795 MZK132792:MZK132795 NJG132792:NJG132795 NTC132792:NTC132795 OCY132792:OCY132795 OMU132792:OMU132795 OWQ132792:OWQ132795 PGM132792:PGM132795 PQI132792:PQI132795 QAE132792:QAE132795 QKA132792:QKA132795 QTW132792:QTW132795 RDS132792:RDS132795 RNO132792:RNO132795 RXK132792:RXK132795 SHG132792:SHG132795 SRC132792:SRC132795 TAY132792:TAY132795 TKU132792:TKU132795 TUQ132792:TUQ132795 UEM132792:UEM132795 UOI132792:UOI132795 UYE132792:UYE132795 VIA132792:VIA132795 VRW132792:VRW132795 WBS132792:WBS132795 WLO132792:WLO132795 WVK132792:WVK132795 D198329:D198332 IY198328:IY198331 SU198328:SU198331 ACQ198328:ACQ198331 AMM198328:AMM198331 AWI198328:AWI198331 BGE198328:BGE198331 BQA198328:BQA198331 BZW198328:BZW198331 CJS198328:CJS198331 CTO198328:CTO198331 DDK198328:DDK198331 DNG198328:DNG198331 DXC198328:DXC198331 EGY198328:EGY198331 EQU198328:EQU198331 FAQ198328:FAQ198331 FKM198328:FKM198331 FUI198328:FUI198331 GEE198328:GEE198331 GOA198328:GOA198331 GXW198328:GXW198331 HHS198328:HHS198331 HRO198328:HRO198331 IBK198328:IBK198331 ILG198328:ILG198331 IVC198328:IVC198331 JEY198328:JEY198331 JOU198328:JOU198331 JYQ198328:JYQ198331 KIM198328:KIM198331 KSI198328:KSI198331 LCE198328:LCE198331 LMA198328:LMA198331 LVW198328:LVW198331 MFS198328:MFS198331 MPO198328:MPO198331 MZK198328:MZK198331 NJG198328:NJG198331 NTC198328:NTC198331 OCY198328:OCY198331 OMU198328:OMU198331 OWQ198328:OWQ198331 PGM198328:PGM198331 PQI198328:PQI198331 QAE198328:QAE198331 QKA198328:QKA198331 QTW198328:QTW198331 RDS198328:RDS198331 RNO198328:RNO198331 RXK198328:RXK198331 SHG198328:SHG198331 SRC198328:SRC198331 TAY198328:TAY198331 TKU198328:TKU198331 TUQ198328:TUQ198331 UEM198328:UEM198331 UOI198328:UOI198331 UYE198328:UYE198331 VIA198328:VIA198331 VRW198328:VRW198331 WBS198328:WBS198331 WLO198328:WLO198331 WVK198328:WVK198331 D263865:D263868 IY263864:IY263867 SU263864:SU263867 ACQ263864:ACQ263867 AMM263864:AMM263867 AWI263864:AWI263867 BGE263864:BGE263867 BQA263864:BQA263867 BZW263864:BZW263867 CJS263864:CJS263867 CTO263864:CTO263867 DDK263864:DDK263867 DNG263864:DNG263867 DXC263864:DXC263867 EGY263864:EGY263867 EQU263864:EQU263867 FAQ263864:FAQ263867 FKM263864:FKM263867 FUI263864:FUI263867 GEE263864:GEE263867 GOA263864:GOA263867 GXW263864:GXW263867 HHS263864:HHS263867 HRO263864:HRO263867 IBK263864:IBK263867 ILG263864:ILG263867 IVC263864:IVC263867 JEY263864:JEY263867 JOU263864:JOU263867 JYQ263864:JYQ263867 KIM263864:KIM263867 KSI263864:KSI263867 LCE263864:LCE263867 LMA263864:LMA263867 LVW263864:LVW263867 MFS263864:MFS263867 MPO263864:MPO263867 MZK263864:MZK263867 NJG263864:NJG263867 NTC263864:NTC263867 OCY263864:OCY263867 OMU263864:OMU263867 OWQ263864:OWQ263867 PGM263864:PGM263867 PQI263864:PQI263867 QAE263864:QAE263867 QKA263864:QKA263867 QTW263864:QTW263867 RDS263864:RDS263867 RNO263864:RNO263867 RXK263864:RXK263867 SHG263864:SHG263867 SRC263864:SRC263867 TAY263864:TAY263867 TKU263864:TKU263867 TUQ263864:TUQ263867 UEM263864:UEM263867 UOI263864:UOI263867 UYE263864:UYE263867 VIA263864:VIA263867 VRW263864:VRW263867 WBS263864:WBS263867 WLO263864:WLO263867 WVK263864:WVK263867 D329401:D329404 IY329400:IY329403 SU329400:SU329403 ACQ329400:ACQ329403 AMM329400:AMM329403 AWI329400:AWI329403 BGE329400:BGE329403 BQA329400:BQA329403 BZW329400:BZW329403 CJS329400:CJS329403 CTO329400:CTO329403 DDK329400:DDK329403 DNG329400:DNG329403 DXC329400:DXC329403 EGY329400:EGY329403 EQU329400:EQU329403 FAQ329400:FAQ329403 FKM329400:FKM329403 FUI329400:FUI329403 GEE329400:GEE329403 GOA329400:GOA329403 GXW329400:GXW329403 HHS329400:HHS329403 HRO329400:HRO329403 IBK329400:IBK329403 ILG329400:ILG329403 IVC329400:IVC329403 JEY329400:JEY329403 JOU329400:JOU329403 JYQ329400:JYQ329403 KIM329400:KIM329403 KSI329400:KSI329403 LCE329400:LCE329403 LMA329400:LMA329403 LVW329400:LVW329403 MFS329400:MFS329403 MPO329400:MPO329403 MZK329400:MZK329403 NJG329400:NJG329403 NTC329400:NTC329403 OCY329400:OCY329403 OMU329400:OMU329403 OWQ329400:OWQ329403 PGM329400:PGM329403 PQI329400:PQI329403 QAE329400:QAE329403 QKA329400:QKA329403 QTW329400:QTW329403 RDS329400:RDS329403 RNO329400:RNO329403 RXK329400:RXK329403 SHG329400:SHG329403 SRC329400:SRC329403 TAY329400:TAY329403 TKU329400:TKU329403 TUQ329400:TUQ329403 UEM329400:UEM329403 UOI329400:UOI329403 UYE329400:UYE329403 VIA329400:VIA329403 VRW329400:VRW329403 WBS329400:WBS329403 WLO329400:WLO329403 WVK329400:WVK329403 D394937:D394940 IY394936:IY394939 SU394936:SU394939 ACQ394936:ACQ394939 AMM394936:AMM394939 AWI394936:AWI394939 BGE394936:BGE394939 BQA394936:BQA394939 BZW394936:BZW394939 CJS394936:CJS394939 CTO394936:CTO394939 DDK394936:DDK394939 DNG394936:DNG394939 DXC394936:DXC394939 EGY394936:EGY394939 EQU394936:EQU394939 FAQ394936:FAQ394939 FKM394936:FKM394939 FUI394936:FUI394939 GEE394936:GEE394939 GOA394936:GOA394939 GXW394936:GXW394939 HHS394936:HHS394939 HRO394936:HRO394939 IBK394936:IBK394939 ILG394936:ILG394939 IVC394936:IVC394939 JEY394936:JEY394939 JOU394936:JOU394939 JYQ394936:JYQ394939 KIM394936:KIM394939 KSI394936:KSI394939 LCE394936:LCE394939 LMA394936:LMA394939 LVW394936:LVW394939 MFS394936:MFS394939 MPO394936:MPO394939 MZK394936:MZK394939 NJG394936:NJG394939 NTC394936:NTC394939 OCY394936:OCY394939 OMU394936:OMU394939 OWQ394936:OWQ394939 PGM394936:PGM394939 PQI394936:PQI394939 QAE394936:QAE394939 QKA394936:QKA394939 QTW394936:QTW394939 RDS394936:RDS394939 RNO394936:RNO394939 RXK394936:RXK394939 SHG394936:SHG394939 SRC394936:SRC394939 TAY394936:TAY394939 TKU394936:TKU394939 TUQ394936:TUQ394939 UEM394936:UEM394939 UOI394936:UOI394939 UYE394936:UYE394939 VIA394936:VIA394939 VRW394936:VRW394939 WBS394936:WBS394939 WLO394936:WLO394939 WVK394936:WVK394939 D460473:D460476 IY460472:IY460475 SU460472:SU460475 ACQ460472:ACQ460475 AMM460472:AMM460475 AWI460472:AWI460475 BGE460472:BGE460475 BQA460472:BQA460475 BZW460472:BZW460475 CJS460472:CJS460475 CTO460472:CTO460475 DDK460472:DDK460475 DNG460472:DNG460475 DXC460472:DXC460475 EGY460472:EGY460475 EQU460472:EQU460475 FAQ460472:FAQ460475 FKM460472:FKM460475 FUI460472:FUI460475 GEE460472:GEE460475 GOA460472:GOA460475 GXW460472:GXW460475 HHS460472:HHS460475 HRO460472:HRO460475 IBK460472:IBK460475 ILG460472:ILG460475 IVC460472:IVC460475 JEY460472:JEY460475 JOU460472:JOU460475 JYQ460472:JYQ460475 KIM460472:KIM460475 KSI460472:KSI460475 LCE460472:LCE460475 LMA460472:LMA460475 LVW460472:LVW460475 MFS460472:MFS460475 MPO460472:MPO460475 MZK460472:MZK460475 NJG460472:NJG460475 NTC460472:NTC460475 OCY460472:OCY460475 OMU460472:OMU460475 OWQ460472:OWQ460475 PGM460472:PGM460475 PQI460472:PQI460475 QAE460472:QAE460475 QKA460472:QKA460475 QTW460472:QTW460475 RDS460472:RDS460475 RNO460472:RNO460475 RXK460472:RXK460475 SHG460472:SHG460475 SRC460472:SRC460475 TAY460472:TAY460475 TKU460472:TKU460475 TUQ460472:TUQ460475 UEM460472:UEM460475 UOI460472:UOI460475 UYE460472:UYE460475 VIA460472:VIA460475 VRW460472:VRW460475 WBS460472:WBS460475 WLO460472:WLO460475 WVK460472:WVK460475 D526009:D526012 IY526008:IY526011 SU526008:SU526011 ACQ526008:ACQ526011 AMM526008:AMM526011 AWI526008:AWI526011 BGE526008:BGE526011 BQA526008:BQA526011 BZW526008:BZW526011 CJS526008:CJS526011 CTO526008:CTO526011 DDK526008:DDK526011 DNG526008:DNG526011 DXC526008:DXC526011 EGY526008:EGY526011 EQU526008:EQU526011 FAQ526008:FAQ526011 FKM526008:FKM526011 FUI526008:FUI526011 GEE526008:GEE526011 GOA526008:GOA526011 GXW526008:GXW526011 HHS526008:HHS526011 HRO526008:HRO526011 IBK526008:IBK526011 ILG526008:ILG526011 IVC526008:IVC526011 JEY526008:JEY526011 JOU526008:JOU526011 JYQ526008:JYQ526011 KIM526008:KIM526011 KSI526008:KSI526011 LCE526008:LCE526011 LMA526008:LMA526011 LVW526008:LVW526011 MFS526008:MFS526011 MPO526008:MPO526011 MZK526008:MZK526011 NJG526008:NJG526011 NTC526008:NTC526011 OCY526008:OCY526011 OMU526008:OMU526011 OWQ526008:OWQ526011 PGM526008:PGM526011 PQI526008:PQI526011 QAE526008:QAE526011 QKA526008:QKA526011 QTW526008:QTW526011 RDS526008:RDS526011 RNO526008:RNO526011 RXK526008:RXK526011 SHG526008:SHG526011 SRC526008:SRC526011 TAY526008:TAY526011 TKU526008:TKU526011 TUQ526008:TUQ526011 UEM526008:UEM526011 UOI526008:UOI526011 UYE526008:UYE526011 VIA526008:VIA526011 VRW526008:VRW526011 WBS526008:WBS526011 WLO526008:WLO526011 WVK526008:WVK526011 D591545:D591548 IY591544:IY591547 SU591544:SU591547 ACQ591544:ACQ591547 AMM591544:AMM591547 AWI591544:AWI591547 BGE591544:BGE591547 BQA591544:BQA591547 BZW591544:BZW591547 CJS591544:CJS591547 CTO591544:CTO591547 DDK591544:DDK591547 DNG591544:DNG591547 DXC591544:DXC591547 EGY591544:EGY591547 EQU591544:EQU591547 FAQ591544:FAQ591547 FKM591544:FKM591547 FUI591544:FUI591547 GEE591544:GEE591547 GOA591544:GOA591547 GXW591544:GXW591547 HHS591544:HHS591547 HRO591544:HRO591547 IBK591544:IBK591547 ILG591544:ILG591547 IVC591544:IVC591547 JEY591544:JEY591547 JOU591544:JOU591547 JYQ591544:JYQ591547 KIM591544:KIM591547 KSI591544:KSI591547 LCE591544:LCE591547 LMA591544:LMA591547 LVW591544:LVW591547 MFS591544:MFS591547 MPO591544:MPO591547 MZK591544:MZK591547 NJG591544:NJG591547 NTC591544:NTC591547 OCY591544:OCY591547 OMU591544:OMU591547 OWQ591544:OWQ591547 PGM591544:PGM591547 PQI591544:PQI591547 QAE591544:QAE591547 QKA591544:QKA591547 QTW591544:QTW591547 RDS591544:RDS591547 RNO591544:RNO591547 RXK591544:RXK591547 SHG591544:SHG591547 SRC591544:SRC591547 TAY591544:TAY591547 TKU591544:TKU591547 TUQ591544:TUQ591547 UEM591544:UEM591547 UOI591544:UOI591547 UYE591544:UYE591547 VIA591544:VIA591547 VRW591544:VRW591547 WBS591544:WBS591547 WLO591544:WLO591547 WVK591544:WVK591547 D657081:D657084 IY657080:IY657083 SU657080:SU657083 ACQ657080:ACQ657083 AMM657080:AMM657083 AWI657080:AWI657083 BGE657080:BGE657083 BQA657080:BQA657083 BZW657080:BZW657083 CJS657080:CJS657083 CTO657080:CTO657083 DDK657080:DDK657083 DNG657080:DNG657083 DXC657080:DXC657083 EGY657080:EGY657083 EQU657080:EQU657083 FAQ657080:FAQ657083 FKM657080:FKM657083 FUI657080:FUI657083 GEE657080:GEE657083 GOA657080:GOA657083 GXW657080:GXW657083 HHS657080:HHS657083 HRO657080:HRO657083 IBK657080:IBK657083 ILG657080:ILG657083 IVC657080:IVC657083 JEY657080:JEY657083 JOU657080:JOU657083 JYQ657080:JYQ657083 KIM657080:KIM657083 KSI657080:KSI657083 LCE657080:LCE657083 LMA657080:LMA657083 LVW657080:LVW657083 MFS657080:MFS657083 MPO657080:MPO657083 MZK657080:MZK657083 NJG657080:NJG657083 NTC657080:NTC657083 OCY657080:OCY657083 OMU657080:OMU657083 OWQ657080:OWQ657083 PGM657080:PGM657083 PQI657080:PQI657083 QAE657080:QAE657083 QKA657080:QKA657083 QTW657080:QTW657083 RDS657080:RDS657083 RNO657080:RNO657083 RXK657080:RXK657083 SHG657080:SHG657083 SRC657080:SRC657083 TAY657080:TAY657083 TKU657080:TKU657083 TUQ657080:TUQ657083 UEM657080:UEM657083 UOI657080:UOI657083 UYE657080:UYE657083 VIA657080:VIA657083 VRW657080:VRW657083 WBS657080:WBS657083 WLO657080:WLO657083 WVK657080:WVK657083 D722617:D722620 IY722616:IY722619 SU722616:SU722619 ACQ722616:ACQ722619 AMM722616:AMM722619 AWI722616:AWI722619 BGE722616:BGE722619 BQA722616:BQA722619 BZW722616:BZW722619 CJS722616:CJS722619 CTO722616:CTO722619 DDK722616:DDK722619 DNG722616:DNG722619 DXC722616:DXC722619 EGY722616:EGY722619 EQU722616:EQU722619 FAQ722616:FAQ722619 FKM722616:FKM722619 FUI722616:FUI722619 GEE722616:GEE722619 GOA722616:GOA722619 GXW722616:GXW722619 HHS722616:HHS722619 HRO722616:HRO722619 IBK722616:IBK722619 ILG722616:ILG722619 IVC722616:IVC722619 JEY722616:JEY722619 JOU722616:JOU722619 JYQ722616:JYQ722619 KIM722616:KIM722619 KSI722616:KSI722619 LCE722616:LCE722619 LMA722616:LMA722619 LVW722616:LVW722619 MFS722616:MFS722619 MPO722616:MPO722619 MZK722616:MZK722619 NJG722616:NJG722619 NTC722616:NTC722619 OCY722616:OCY722619 OMU722616:OMU722619 OWQ722616:OWQ722619 PGM722616:PGM722619 PQI722616:PQI722619 QAE722616:QAE722619 QKA722616:QKA722619 QTW722616:QTW722619 RDS722616:RDS722619 RNO722616:RNO722619 RXK722616:RXK722619 SHG722616:SHG722619 SRC722616:SRC722619 TAY722616:TAY722619 TKU722616:TKU722619 TUQ722616:TUQ722619 UEM722616:UEM722619 UOI722616:UOI722619 UYE722616:UYE722619 VIA722616:VIA722619 VRW722616:VRW722619 WBS722616:WBS722619 WLO722616:WLO722619 WVK722616:WVK722619 D788153:D788156 IY788152:IY788155 SU788152:SU788155 ACQ788152:ACQ788155 AMM788152:AMM788155 AWI788152:AWI788155 BGE788152:BGE788155 BQA788152:BQA788155 BZW788152:BZW788155 CJS788152:CJS788155 CTO788152:CTO788155 DDK788152:DDK788155 DNG788152:DNG788155 DXC788152:DXC788155 EGY788152:EGY788155 EQU788152:EQU788155 FAQ788152:FAQ788155 FKM788152:FKM788155 FUI788152:FUI788155 GEE788152:GEE788155 GOA788152:GOA788155 GXW788152:GXW788155 HHS788152:HHS788155 HRO788152:HRO788155 IBK788152:IBK788155 ILG788152:ILG788155 IVC788152:IVC788155 JEY788152:JEY788155 JOU788152:JOU788155 JYQ788152:JYQ788155 KIM788152:KIM788155 KSI788152:KSI788155 LCE788152:LCE788155 LMA788152:LMA788155 LVW788152:LVW788155 MFS788152:MFS788155 MPO788152:MPO788155 MZK788152:MZK788155 NJG788152:NJG788155 NTC788152:NTC788155 OCY788152:OCY788155 OMU788152:OMU788155 OWQ788152:OWQ788155 PGM788152:PGM788155 PQI788152:PQI788155 QAE788152:QAE788155 QKA788152:QKA788155 QTW788152:QTW788155 RDS788152:RDS788155 RNO788152:RNO788155 RXK788152:RXK788155 SHG788152:SHG788155 SRC788152:SRC788155 TAY788152:TAY788155 TKU788152:TKU788155 TUQ788152:TUQ788155 UEM788152:UEM788155 UOI788152:UOI788155 UYE788152:UYE788155 VIA788152:VIA788155 VRW788152:VRW788155 WBS788152:WBS788155 WLO788152:WLO788155 WVK788152:WVK788155 D853689:D853692 IY853688:IY853691 SU853688:SU853691 ACQ853688:ACQ853691 AMM853688:AMM853691 AWI853688:AWI853691 BGE853688:BGE853691 BQA853688:BQA853691 BZW853688:BZW853691 CJS853688:CJS853691 CTO853688:CTO853691 DDK853688:DDK853691 DNG853688:DNG853691 DXC853688:DXC853691 EGY853688:EGY853691 EQU853688:EQU853691 FAQ853688:FAQ853691 FKM853688:FKM853691 FUI853688:FUI853691 GEE853688:GEE853691 GOA853688:GOA853691 GXW853688:GXW853691 HHS853688:HHS853691 HRO853688:HRO853691 IBK853688:IBK853691 ILG853688:ILG853691 IVC853688:IVC853691 JEY853688:JEY853691 JOU853688:JOU853691 JYQ853688:JYQ853691 KIM853688:KIM853691 KSI853688:KSI853691 LCE853688:LCE853691 LMA853688:LMA853691 LVW853688:LVW853691 MFS853688:MFS853691 MPO853688:MPO853691 MZK853688:MZK853691 NJG853688:NJG853691 NTC853688:NTC853691 OCY853688:OCY853691 OMU853688:OMU853691 OWQ853688:OWQ853691 PGM853688:PGM853691 PQI853688:PQI853691 QAE853688:QAE853691 QKA853688:QKA853691 QTW853688:QTW853691 RDS853688:RDS853691 RNO853688:RNO853691 RXK853688:RXK853691 SHG853688:SHG853691 SRC853688:SRC853691 TAY853688:TAY853691 TKU853688:TKU853691 TUQ853688:TUQ853691 UEM853688:UEM853691 UOI853688:UOI853691 UYE853688:UYE853691 VIA853688:VIA853691 VRW853688:VRW853691 WBS853688:WBS853691 WLO853688:WLO853691 WVK853688:WVK853691 D919225:D919228 IY919224:IY919227 SU919224:SU919227 ACQ919224:ACQ919227 AMM919224:AMM919227 AWI919224:AWI919227 BGE919224:BGE919227 BQA919224:BQA919227 BZW919224:BZW919227 CJS919224:CJS919227 CTO919224:CTO919227 DDK919224:DDK919227 DNG919224:DNG919227 DXC919224:DXC919227 EGY919224:EGY919227 EQU919224:EQU919227 FAQ919224:FAQ919227 FKM919224:FKM919227 FUI919224:FUI919227 GEE919224:GEE919227 GOA919224:GOA919227 GXW919224:GXW919227 HHS919224:HHS919227 HRO919224:HRO919227 IBK919224:IBK919227 ILG919224:ILG919227 IVC919224:IVC919227 JEY919224:JEY919227 JOU919224:JOU919227 JYQ919224:JYQ919227 KIM919224:KIM919227 KSI919224:KSI919227 LCE919224:LCE919227 LMA919224:LMA919227 LVW919224:LVW919227 MFS919224:MFS919227 MPO919224:MPO919227 MZK919224:MZK919227 NJG919224:NJG919227 NTC919224:NTC919227 OCY919224:OCY919227 OMU919224:OMU919227 OWQ919224:OWQ919227 PGM919224:PGM919227 PQI919224:PQI919227 QAE919224:QAE919227 QKA919224:QKA919227 QTW919224:QTW919227 RDS919224:RDS919227 RNO919224:RNO919227 RXK919224:RXK919227 SHG919224:SHG919227 SRC919224:SRC919227 TAY919224:TAY919227 TKU919224:TKU919227 TUQ919224:TUQ919227 UEM919224:UEM919227 UOI919224:UOI919227 UYE919224:UYE919227 VIA919224:VIA919227 VRW919224:VRW919227 WBS919224:WBS919227 WLO919224:WLO919227 WVK919224:WVK919227 D984761:D984764 IY984760:IY984763 SU984760:SU984763 ACQ984760:ACQ984763 AMM984760:AMM984763 AWI984760:AWI984763 BGE984760:BGE984763 BQA984760:BQA984763 BZW984760:BZW984763 CJS984760:CJS984763 CTO984760:CTO984763 DDK984760:DDK984763 DNG984760:DNG984763 DXC984760:DXC984763 EGY984760:EGY984763 EQU984760:EQU984763 FAQ984760:FAQ984763 FKM984760:FKM984763 FUI984760:FUI984763 GEE984760:GEE984763 GOA984760:GOA984763 GXW984760:GXW984763 HHS984760:HHS984763 HRO984760:HRO984763 IBK984760:IBK984763 ILG984760:ILG984763 IVC984760:IVC984763 JEY984760:JEY984763 JOU984760:JOU984763 JYQ984760:JYQ984763 KIM984760:KIM984763 KSI984760:KSI984763 LCE984760:LCE984763 LMA984760:LMA984763 LVW984760:LVW984763 MFS984760:MFS984763 MPO984760:MPO984763 MZK984760:MZK984763 NJG984760:NJG984763 NTC984760:NTC984763 OCY984760:OCY984763 OMU984760:OMU984763 OWQ984760:OWQ984763 PGM984760:PGM984763 PQI984760:PQI984763 QAE984760:QAE984763 QKA984760:QKA984763 QTW984760:QTW984763 RDS984760:RDS984763 RNO984760:RNO984763 RXK984760:RXK984763 SHG984760:SHG984763 SRC984760:SRC984763 TAY984760:TAY984763 TKU984760:TKU984763 TUQ984760:TUQ984763 UEM984760:UEM984763 UOI984760:UOI984763 UYE984760:UYE984763 VIA984760:VIA984763 VRW984760:VRW984763 WBS984760:WBS984763 WLO984760:WLO984763 WVK984760:WVK984763 C67262:C67263 IX67261:IX67262 ST67261:ST67262 ACP67261:ACP67262 AML67261:AML67262 AWH67261:AWH67262 BGD67261:BGD67262 BPZ67261:BPZ67262 BZV67261:BZV67262 CJR67261:CJR67262 CTN67261:CTN67262 DDJ67261:DDJ67262 DNF67261:DNF67262 DXB67261:DXB67262 EGX67261:EGX67262 EQT67261:EQT67262 FAP67261:FAP67262 FKL67261:FKL67262 FUH67261:FUH67262 GED67261:GED67262 GNZ67261:GNZ67262 GXV67261:GXV67262 HHR67261:HHR67262 HRN67261:HRN67262 IBJ67261:IBJ67262 ILF67261:ILF67262 IVB67261:IVB67262 JEX67261:JEX67262 JOT67261:JOT67262 JYP67261:JYP67262 KIL67261:KIL67262 KSH67261:KSH67262 LCD67261:LCD67262 LLZ67261:LLZ67262 LVV67261:LVV67262 MFR67261:MFR67262 MPN67261:MPN67262 MZJ67261:MZJ67262 NJF67261:NJF67262 NTB67261:NTB67262 OCX67261:OCX67262 OMT67261:OMT67262 OWP67261:OWP67262 PGL67261:PGL67262 PQH67261:PQH67262 QAD67261:QAD67262 QJZ67261:QJZ67262 QTV67261:QTV67262 RDR67261:RDR67262 RNN67261:RNN67262 RXJ67261:RXJ67262 SHF67261:SHF67262 SRB67261:SRB67262 TAX67261:TAX67262 TKT67261:TKT67262 TUP67261:TUP67262 UEL67261:UEL67262 UOH67261:UOH67262 UYD67261:UYD67262 VHZ67261:VHZ67262 VRV67261:VRV67262 WBR67261:WBR67262 WLN67261:WLN67262 WVJ67261:WVJ67262 C132798:C132799 IX132797:IX132798 ST132797:ST132798 ACP132797:ACP132798 AML132797:AML132798 AWH132797:AWH132798 BGD132797:BGD132798 BPZ132797:BPZ132798 BZV132797:BZV132798 CJR132797:CJR132798 CTN132797:CTN132798 DDJ132797:DDJ132798 DNF132797:DNF132798 DXB132797:DXB132798 EGX132797:EGX132798 EQT132797:EQT132798 FAP132797:FAP132798 FKL132797:FKL132798 FUH132797:FUH132798 GED132797:GED132798 GNZ132797:GNZ132798 GXV132797:GXV132798 HHR132797:HHR132798 HRN132797:HRN132798 IBJ132797:IBJ132798 ILF132797:ILF132798 IVB132797:IVB132798 JEX132797:JEX132798 JOT132797:JOT132798 JYP132797:JYP132798 KIL132797:KIL132798 KSH132797:KSH132798 LCD132797:LCD132798 LLZ132797:LLZ132798 LVV132797:LVV132798 MFR132797:MFR132798 MPN132797:MPN132798 MZJ132797:MZJ132798 NJF132797:NJF132798 NTB132797:NTB132798 OCX132797:OCX132798 OMT132797:OMT132798 OWP132797:OWP132798 PGL132797:PGL132798 PQH132797:PQH132798 QAD132797:QAD132798 QJZ132797:QJZ132798 QTV132797:QTV132798 RDR132797:RDR132798 RNN132797:RNN132798 RXJ132797:RXJ132798 SHF132797:SHF132798 SRB132797:SRB132798 TAX132797:TAX132798 TKT132797:TKT132798 TUP132797:TUP132798 UEL132797:UEL132798 UOH132797:UOH132798 UYD132797:UYD132798 VHZ132797:VHZ132798 VRV132797:VRV132798 WBR132797:WBR132798 WLN132797:WLN132798 WVJ132797:WVJ132798 C198334:C198335 IX198333:IX198334 ST198333:ST198334 ACP198333:ACP198334 AML198333:AML198334 AWH198333:AWH198334 BGD198333:BGD198334 BPZ198333:BPZ198334 BZV198333:BZV198334 CJR198333:CJR198334 CTN198333:CTN198334 DDJ198333:DDJ198334 DNF198333:DNF198334 DXB198333:DXB198334 EGX198333:EGX198334 EQT198333:EQT198334 FAP198333:FAP198334 FKL198333:FKL198334 FUH198333:FUH198334 GED198333:GED198334 GNZ198333:GNZ198334 GXV198333:GXV198334 HHR198333:HHR198334 HRN198333:HRN198334 IBJ198333:IBJ198334 ILF198333:ILF198334 IVB198333:IVB198334 JEX198333:JEX198334 JOT198333:JOT198334 JYP198333:JYP198334 KIL198333:KIL198334 KSH198333:KSH198334 LCD198333:LCD198334 LLZ198333:LLZ198334 LVV198333:LVV198334 MFR198333:MFR198334 MPN198333:MPN198334 MZJ198333:MZJ198334 NJF198333:NJF198334 NTB198333:NTB198334 OCX198333:OCX198334 OMT198333:OMT198334 OWP198333:OWP198334 PGL198333:PGL198334 PQH198333:PQH198334 QAD198333:QAD198334 QJZ198333:QJZ198334 QTV198333:QTV198334 RDR198333:RDR198334 RNN198333:RNN198334 RXJ198333:RXJ198334 SHF198333:SHF198334 SRB198333:SRB198334 TAX198333:TAX198334 TKT198333:TKT198334 TUP198333:TUP198334 UEL198333:UEL198334 UOH198333:UOH198334 UYD198333:UYD198334 VHZ198333:VHZ198334 VRV198333:VRV198334 WBR198333:WBR198334 WLN198333:WLN198334 WVJ198333:WVJ198334 C263870:C263871 IX263869:IX263870 ST263869:ST263870 ACP263869:ACP263870 AML263869:AML263870 AWH263869:AWH263870 BGD263869:BGD263870 BPZ263869:BPZ263870 BZV263869:BZV263870 CJR263869:CJR263870 CTN263869:CTN263870 DDJ263869:DDJ263870 DNF263869:DNF263870 DXB263869:DXB263870 EGX263869:EGX263870 EQT263869:EQT263870 FAP263869:FAP263870 FKL263869:FKL263870 FUH263869:FUH263870 GED263869:GED263870 GNZ263869:GNZ263870 GXV263869:GXV263870 HHR263869:HHR263870 HRN263869:HRN263870 IBJ263869:IBJ263870 ILF263869:ILF263870 IVB263869:IVB263870 JEX263869:JEX263870 JOT263869:JOT263870 JYP263869:JYP263870 KIL263869:KIL263870 KSH263869:KSH263870 LCD263869:LCD263870 LLZ263869:LLZ263870 LVV263869:LVV263870 MFR263869:MFR263870 MPN263869:MPN263870 MZJ263869:MZJ263870 NJF263869:NJF263870 NTB263869:NTB263870 OCX263869:OCX263870 OMT263869:OMT263870 OWP263869:OWP263870 PGL263869:PGL263870 PQH263869:PQH263870 QAD263869:QAD263870 QJZ263869:QJZ263870 QTV263869:QTV263870 RDR263869:RDR263870 RNN263869:RNN263870 RXJ263869:RXJ263870 SHF263869:SHF263870 SRB263869:SRB263870 TAX263869:TAX263870 TKT263869:TKT263870 TUP263869:TUP263870 UEL263869:UEL263870 UOH263869:UOH263870 UYD263869:UYD263870 VHZ263869:VHZ263870 VRV263869:VRV263870 WBR263869:WBR263870 WLN263869:WLN263870 WVJ263869:WVJ263870 C329406:C329407 IX329405:IX329406 ST329405:ST329406 ACP329405:ACP329406 AML329405:AML329406 AWH329405:AWH329406 BGD329405:BGD329406 BPZ329405:BPZ329406 BZV329405:BZV329406 CJR329405:CJR329406 CTN329405:CTN329406 DDJ329405:DDJ329406 DNF329405:DNF329406 DXB329405:DXB329406 EGX329405:EGX329406 EQT329405:EQT329406 FAP329405:FAP329406 FKL329405:FKL329406 FUH329405:FUH329406 GED329405:GED329406 GNZ329405:GNZ329406 GXV329405:GXV329406 HHR329405:HHR329406 HRN329405:HRN329406 IBJ329405:IBJ329406 ILF329405:ILF329406 IVB329405:IVB329406 JEX329405:JEX329406 JOT329405:JOT329406 JYP329405:JYP329406 KIL329405:KIL329406 KSH329405:KSH329406 LCD329405:LCD329406 LLZ329405:LLZ329406 LVV329405:LVV329406 MFR329405:MFR329406 MPN329405:MPN329406 MZJ329405:MZJ329406 NJF329405:NJF329406 NTB329405:NTB329406 OCX329405:OCX329406 OMT329405:OMT329406 OWP329405:OWP329406 PGL329405:PGL329406 PQH329405:PQH329406 QAD329405:QAD329406 QJZ329405:QJZ329406 QTV329405:QTV329406 RDR329405:RDR329406 RNN329405:RNN329406 RXJ329405:RXJ329406 SHF329405:SHF329406 SRB329405:SRB329406 TAX329405:TAX329406 TKT329405:TKT329406 TUP329405:TUP329406 UEL329405:UEL329406 UOH329405:UOH329406 UYD329405:UYD329406 VHZ329405:VHZ329406 VRV329405:VRV329406 WBR329405:WBR329406 WLN329405:WLN329406 WVJ329405:WVJ329406 C394942:C394943 IX394941:IX394942 ST394941:ST394942 ACP394941:ACP394942 AML394941:AML394942 AWH394941:AWH394942 BGD394941:BGD394942 BPZ394941:BPZ394942 BZV394941:BZV394942 CJR394941:CJR394942 CTN394941:CTN394942 DDJ394941:DDJ394942 DNF394941:DNF394942 DXB394941:DXB394942 EGX394941:EGX394942 EQT394941:EQT394942 FAP394941:FAP394942 FKL394941:FKL394942 FUH394941:FUH394942 GED394941:GED394942 GNZ394941:GNZ394942 GXV394941:GXV394942 HHR394941:HHR394942 HRN394941:HRN394942 IBJ394941:IBJ394942 ILF394941:ILF394942 IVB394941:IVB394942 JEX394941:JEX394942 JOT394941:JOT394942 JYP394941:JYP394942 KIL394941:KIL394942 KSH394941:KSH394942 LCD394941:LCD394942 LLZ394941:LLZ394942 LVV394941:LVV394942 MFR394941:MFR394942 MPN394941:MPN394942 MZJ394941:MZJ394942 NJF394941:NJF394942 NTB394941:NTB394942 OCX394941:OCX394942 OMT394941:OMT394942 OWP394941:OWP394942 PGL394941:PGL394942 PQH394941:PQH394942 QAD394941:QAD394942 QJZ394941:QJZ394942 QTV394941:QTV394942 RDR394941:RDR394942 RNN394941:RNN394942 RXJ394941:RXJ394942 SHF394941:SHF394942 SRB394941:SRB394942 TAX394941:TAX394942 TKT394941:TKT394942 TUP394941:TUP394942 UEL394941:UEL394942 UOH394941:UOH394942 UYD394941:UYD394942 VHZ394941:VHZ394942 VRV394941:VRV394942 WBR394941:WBR394942 WLN394941:WLN394942 WVJ394941:WVJ394942 C460478:C460479 IX460477:IX460478 ST460477:ST460478 ACP460477:ACP460478 AML460477:AML460478 AWH460477:AWH460478 BGD460477:BGD460478 BPZ460477:BPZ460478 BZV460477:BZV460478 CJR460477:CJR460478 CTN460477:CTN460478 DDJ460477:DDJ460478 DNF460477:DNF460478 DXB460477:DXB460478 EGX460477:EGX460478 EQT460477:EQT460478 FAP460477:FAP460478 FKL460477:FKL460478 FUH460477:FUH460478 GED460477:GED460478 GNZ460477:GNZ460478 GXV460477:GXV460478 HHR460477:HHR460478 HRN460477:HRN460478 IBJ460477:IBJ460478 ILF460477:ILF460478 IVB460477:IVB460478 JEX460477:JEX460478 JOT460477:JOT460478 JYP460477:JYP460478 KIL460477:KIL460478 KSH460477:KSH460478 LCD460477:LCD460478 LLZ460477:LLZ460478 LVV460477:LVV460478 MFR460477:MFR460478 MPN460477:MPN460478 MZJ460477:MZJ460478 NJF460477:NJF460478 NTB460477:NTB460478 OCX460477:OCX460478 OMT460477:OMT460478 OWP460477:OWP460478 PGL460477:PGL460478 PQH460477:PQH460478 QAD460477:QAD460478 QJZ460477:QJZ460478 QTV460477:QTV460478 RDR460477:RDR460478 RNN460477:RNN460478 RXJ460477:RXJ460478 SHF460477:SHF460478 SRB460477:SRB460478 TAX460477:TAX460478 TKT460477:TKT460478 TUP460477:TUP460478 UEL460477:UEL460478 UOH460477:UOH460478 UYD460477:UYD460478 VHZ460477:VHZ460478 VRV460477:VRV460478 WBR460477:WBR460478 WLN460477:WLN460478 WVJ460477:WVJ460478 C526014:C526015 IX526013:IX526014 ST526013:ST526014 ACP526013:ACP526014 AML526013:AML526014 AWH526013:AWH526014 BGD526013:BGD526014 BPZ526013:BPZ526014 BZV526013:BZV526014 CJR526013:CJR526014 CTN526013:CTN526014 DDJ526013:DDJ526014 DNF526013:DNF526014 DXB526013:DXB526014 EGX526013:EGX526014 EQT526013:EQT526014 FAP526013:FAP526014 FKL526013:FKL526014 FUH526013:FUH526014 GED526013:GED526014 GNZ526013:GNZ526014 GXV526013:GXV526014 HHR526013:HHR526014 HRN526013:HRN526014 IBJ526013:IBJ526014 ILF526013:ILF526014 IVB526013:IVB526014 JEX526013:JEX526014 JOT526013:JOT526014 JYP526013:JYP526014 KIL526013:KIL526014 KSH526013:KSH526014 LCD526013:LCD526014 LLZ526013:LLZ526014 LVV526013:LVV526014 MFR526013:MFR526014 MPN526013:MPN526014 MZJ526013:MZJ526014 NJF526013:NJF526014 NTB526013:NTB526014 OCX526013:OCX526014 OMT526013:OMT526014 OWP526013:OWP526014 PGL526013:PGL526014 PQH526013:PQH526014 QAD526013:QAD526014 QJZ526013:QJZ526014 QTV526013:QTV526014 RDR526013:RDR526014 RNN526013:RNN526014 RXJ526013:RXJ526014 SHF526013:SHF526014 SRB526013:SRB526014 TAX526013:TAX526014 TKT526013:TKT526014 TUP526013:TUP526014 UEL526013:UEL526014 UOH526013:UOH526014 UYD526013:UYD526014 VHZ526013:VHZ526014 VRV526013:VRV526014 WBR526013:WBR526014 WLN526013:WLN526014 WVJ526013:WVJ526014 C591550:C591551 IX591549:IX591550 ST591549:ST591550 ACP591549:ACP591550 AML591549:AML591550 AWH591549:AWH591550 BGD591549:BGD591550 BPZ591549:BPZ591550 BZV591549:BZV591550 CJR591549:CJR591550 CTN591549:CTN591550 DDJ591549:DDJ591550 DNF591549:DNF591550 DXB591549:DXB591550 EGX591549:EGX591550 EQT591549:EQT591550 FAP591549:FAP591550 FKL591549:FKL591550 FUH591549:FUH591550 GED591549:GED591550 GNZ591549:GNZ591550 GXV591549:GXV591550 HHR591549:HHR591550 HRN591549:HRN591550 IBJ591549:IBJ591550 ILF591549:ILF591550 IVB591549:IVB591550 JEX591549:JEX591550 JOT591549:JOT591550 JYP591549:JYP591550 KIL591549:KIL591550 KSH591549:KSH591550 LCD591549:LCD591550 LLZ591549:LLZ591550 LVV591549:LVV591550 MFR591549:MFR591550 MPN591549:MPN591550 MZJ591549:MZJ591550 NJF591549:NJF591550 NTB591549:NTB591550 OCX591549:OCX591550 OMT591549:OMT591550 OWP591549:OWP591550 PGL591549:PGL591550 PQH591549:PQH591550 QAD591549:QAD591550 QJZ591549:QJZ591550 QTV591549:QTV591550 RDR591549:RDR591550 RNN591549:RNN591550 RXJ591549:RXJ591550 SHF591549:SHF591550 SRB591549:SRB591550 TAX591549:TAX591550 TKT591549:TKT591550 TUP591549:TUP591550 UEL591549:UEL591550 UOH591549:UOH591550 UYD591549:UYD591550 VHZ591549:VHZ591550 VRV591549:VRV591550 WBR591549:WBR591550 WLN591549:WLN591550 WVJ591549:WVJ591550 C657086:C657087 IX657085:IX657086 ST657085:ST657086 ACP657085:ACP657086 AML657085:AML657086 AWH657085:AWH657086 BGD657085:BGD657086 BPZ657085:BPZ657086 BZV657085:BZV657086 CJR657085:CJR657086 CTN657085:CTN657086 DDJ657085:DDJ657086 DNF657085:DNF657086 DXB657085:DXB657086 EGX657085:EGX657086 EQT657085:EQT657086 FAP657085:FAP657086 FKL657085:FKL657086 FUH657085:FUH657086 GED657085:GED657086 GNZ657085:GNZ657086 GXV657085:GXV657086 HHR657085:HHR657086 HRN657085:HRN657086 IBJ657085:IBJ657086 ILF657085:ILF657086 IVB657085:IVB657086 JEX657085:JEX657086 JOT657085:JOT657086 JYP657085:JYP657086 KIL657085:KIL657086 KSH657085:KSH657086 LCD657085:LCD657086 LLZ657085:LLZ657086 LVV657085:LVV657086 MFR657085:MFR657086 MPN657085:MPN657086 MZJ657085:MZJ657086 NJF657085:NJF657086 NTB657085:NTB657086 OCX657085:OCX657086 OMT657085:OMT657086 OWP657085:OWP657086 PGL657085:PGL657086 PQH657085:PQH657086 QAD657085:QAD657086 QJZ657085:QJZ657086 QTV657085:QTV657086 RDR657085:RDR657086 RNN657085:RNN657086 RXJ657085:RXJ657086 SHF657085:SHF657086 SRB657085:SRB657086 TAX657085:TAX657086 TKT657085:TKT657086 TUP657085:TUP657086 UEL657085:UEL657086 UOH657085:UOH657086 UYD657085:UYD657086 VHZ657085:VHZ657086 VRV657085:VRV657086 WBR657085:WBR657086 WLN657085:WLN657086 WVJ657085:WVJ657086 C722622:C722623 IX722621:IX722622 ST722621:ST722622 ACP722621:ACP722622 AML722621:AML722622 AWH722621:AWH722622 BGD722621:BGD722622 BPZ722621:BPZ722622 BZV722621:BZV722622 CJR722621:CJR722622 CTN722621:CTN722622 DDJ722621:DDJ722622 DNF722621:DNF722622 DXB722621:DXB722622 EGX722621:EGX722622 EQT722621:EQT722622 FAP722621:FAP722622 FKL722621:FKL722622 FUH722621:FUH722622 GED722621:GED722622 GNZ722621:GNZ722622 GXV722621:GXV722622 HHR722621:HHR722622 HRN722621:HRN722622 IBJ722621:IBJ722622 ILF722621:ILF722622 IVB722621:IVB722622 JEX722621:JEX722622 JOT722621:JOT722622 JYP722621:JYP722622 KIL722621:KIL722622 KSH722621:KSH722622 LCD722621:LCD722622 LLZ722621:LLZ722622 LVV722621:LVV722622 MFR722621:MFR722622 MPN722621:MPN722622 MZJ722621:MZJ722622 NJF722621:NJF722622 NTB722621:NTB722622 OCX722621:OCX722622 OMT722621:OMT722622 OWP722621:OWP722622 PGL722621:PGL722622 PQH722621:PQH722622 QAD722621:QAD722622 QJZ722621:QJZ722622 QTV722621:QTV722622 RDR722621:RDR722622 RNN722621:RNN722622 RXJ722621:RXJ722622 SHF722621:SHF722622 SRB722621:SRB722622 TAX722621:TAX722622 TKT722621:TKT722622 TUP722621:TUP722622 UEL722621:UEL722622 UOH722621:UOH722622 UYD722621:UYD722622 VHZ722621:VHZ722622 VRV722621:VRV722622 WBR722621:WBR722622 WLN722621:WLN722622 WVJ722621:WVJ722622 C788158:C788159 IX788157:IX788158 ST788157:ST788158 ACP788157:ACP788158 AML788157:AML788158 AWH788157:AWH788158 BGD788157:BGD788158 BPZ788157:BPZ788158 BZV788157:BZV788158 CJR788157:CJR788158 CTN788157:CTN788158 DDJ788157:DDJ788158 DNF788157:DNF788158 DXB788157:DXB788158 EGX788157:EGX788158 EQT788157:EQT788158 FAP788157:FAP788158 FKL788157:FKL788158 FUH788157:FUH788158 GED788157:GED788158 GNZ788157:GNZ788158 GXV788157:GXV788158 HHR788157:HHR788158 HRN788157:HRN788158 IBJ788157:IBJ788158 ILF788157:ILF788158 IVB788157:IVB788158 JEX788157:JEX788158 JOT788157:JOT788158 JYP788157:JYP788158 KIL788157:KIL788158 KSH788157:KSH788158 LCD788157:LCD788158 LLZ788157:LLZ788158 LVV788157:LVV788158 MFR788157:MFR788158 MPN788157:MPN788158 MZJ788157:MZJ788158 NJF788157:NJF788158 NTB788157:NTB788158 OCX788157:OCX788158 OMT788157:OMT788158 OWP788157:OWP788158 PGL788157:PGL788158 PQH788157:PQH788158 QAD788157:QAD788158 QJZ788157:QJZ788158 QTV788157:QTV788158 RDR788157:RDR788158 RNN788157:RNN788158 RXJ788157:RXJ788158 SHF788157:SHF788158 SRB788157:SRB788158 TAX788157:TAX788158 TKT788157:TKT788158 TUP788157:TUP788158 UEL788157:UEL788158 UOH788157:UOH788158 UYD788157:UYD788158 VHZ788157:VHZ788158 VRV788157:VRV788158 WBR788157:WBR788158 WLN788157:WLN788158 WVJ788157:WVJ788158 C853694:C853695 IX853693:IX853694 ST853693:ST853694 ACP853693:ACP853694 AML853693:AML853694 AWH853693:AWH853694 BGD853693:BGD853694 BPZ853693:BPZ853694 BZV853693:BZV853694 CJR853693:CJR853694 CTN853693:CTN853694 DDJ853693:DDJ853694 DNF853693:DNF853694 DXB853693:DXB853694 EGX853693:EGX853694 EQT853693:EQT853694 FAP853693:FAP853694 FKL853693:FKL853694 FUH853693:FUH853694 GED853693:GED853694 GNZ853693:GNZ853694 GXV853693:GXV853694 HHR853693:HHR853694 HRN853693:HRN853694 IBJ853693:IBJ853694 ILF853693:ILF853694 IVB853693:IVB853694 JEX853693:JEX853694 JOT853693:JOT853694 JYP853693:JYP853694 KIL853693:KIL853694 KSH853693:KSH853694 LCD853693:LCD853694 LLZ853693:LLZ853694 LVV853693:LVV853694 MFR853693:MFR853694 MPN853693:MPN853694 MZJ853693:MZJ853694 NJF853693:NJF853694 NTB853693:NTB853694 OCX853693:OCX853694 OMT853693:OMT853694 OWP853693:OWP853694 PGL853693:PGL853694 PQH853693:PQH853694 QAD853693:QAD853694 QJZ853693:QJZ853694 QTV853693:QTV853694 RDR853693:RDR853694 RNN853693:RNN853694 RXJ853693:RXJ853694 SHF853693:SHF853694 SRB853693:SRB853694 TAX853693:TAX853694 TKT853693:TKT853694 TUP853693:TUP853694 UEL853693:UEL853694 UOH853693:UOH853694 UYD853693:UYD853694 VHZ853693:VHZ853694 VRV853693:VRV853694 WBR853693:WBR853694 WLN853693:WLN853694 WVJ853693:WVJ853694 C919230:C919231 IX919229:IX919230 ST919229:ST919230 ACP919229:ACP919230 AML919229:AML919230 AWH919229:AWH919230 BGD919229:BGD919230 BPZ919229:BPZ919230 BZV919229:BZV919230 CJR919229:CJR919230 CTN919229:CTN919230 DDJ919229:DDJ919230 DNF919229:DNF919230 DXB919229:DXB919230 EGX919229:EGX919230 EQT919229:EQT919230 FAP919229:FAP919230 FKL919229:FKL919230 FUH919229:FUH919230 GED919229:GED919230 GNZ919229:GNZ919230 GXV919229:GXV919230 HHR919229:HHR919230 HRN919229:HRN919230 IBJ919229:IBJ919230 ILF919229:ILF919230 IVB919229:IVB919230 JEX919229:JEX919230 JOT919229:JOT919230 JYP919229:JYP919230 KIL919229:KIL919230 KSH919229:KSH919230 LCD919229:LCD919230 LLZ919229:LLZ919230 LVV919229:LVV919230 MFR919229:MFR919230 MPN919229:MPN919230 MZJ919229:MZJ919230 NJF919229:NJF919230 NTB919229:NTB919230 OCX919229:OCX919230 OMT919229:OMT919230 OWP919229:OWP919230 PGL919229:PGL919230 PQH919229:PQH919230 QAD919229:QAD919230 QJZ919229:QJZ919230 QTV919229:QTV919230 RDR919229:RDR919230 RNN919229:RNN919230 RXJ919229:RXJ919230 SHF919229:SHF919230 SRB919229:SRB919230 TAX919229:TAX919230 TKT919229:TKT919230 TUP919229:TUP919230 UEL919229:UEL919230 UOH919229:UOH919230 UYD919229:UYD919230 VHZ919229:VHZ919230 VRV919229:VRV919230 WBR919229:WBR919230 WLN919229:WLN919230 WVJ919229:WVJ919230 C984766:C984767 IX984765:IX984766 ST984765:ST984766 ACP984765:ACP984766 AML984765:AML984766 AWH984765:AWH984766 BGD984765:BGD984766 BPZ984765:BPZ984766 BZV984765:BZV984766 CJR984765:CJR984766 CTN984765:CTN984766 DDJ984765:DDJ984766 DNF984765:DNF984766 DXB984765:DXB984766 EGX984765:EGX984766 EQT984765:EQT984766 FAP984765:FAP984766 FKL984765:FKL984766 FUH984765:FUH984766 GED984765:GED984766 GNZ984765:GNZ984766 GXV984765:GXV984766 HHR984765:HHR984766 HRN984765:HRN984766 IBJ984765:IBJ984766 ILF984765:ILF984766 IVB984765:IVB984766 JEX984765:JEX984766 JOT984765:JOT984766 JYP984765:JYP984766 KIL984765:KIL984766 KSH984765:KSH984766 LCD984765:LCD984766 LLZ984765:LLZ984766 LVV984765:LVV984766 MFR984765:MFR984766 MPN984765:MPN984766 MZJ984765:MZJ984766 NJF984765:NJF984766 NTB984765:NTB984766 OCX984765:OCX984766 OMT984765:OMT984766 OWP984765:OWP984766 PGL984765:PGL984766 PQH984765:PQH984766 QAD984765:QAD984766 QJZ984765:QJZ984766 QTV984765:QTV984766 RDR984765:RDR984766 RNN984765:RNN984766 RXJ984765:RXJ984766 SHF984765:SHF984766 SRB984765:SRB984766 TAX984765:TAX984766 TKT984765:TKT984766 TUP984765:TUP984766 UEL984765:UEL984766 UOH984765:UOH984766 UYD984765:UYD984766 VHZ984765:VHZ984766 VRV984765:VRV984766 WBR984765:WBR984766 WLN984765:WLN984766 WVJ984765:WVJ984766 C67265:C67269 IX67264:IX67268 ST67264:ST67268 ACP67264:ACP67268 AML67264:AML67268 AWH67264:AWH67268 BGD67264:BGD67268 BPZ67264:BPZ67268 BZV67264:BZV67268 CJR67264:CJR67268 CTN67264:CTN67268 DDJ67264:DDJ67268 DNF67264:DNF67268 DXB67264:DXB67268 EGX67264:EGX67268 EQT67264:EQT67268 FAP67264:FAP67268 FKL67264:FKL67268 FUH67264:FUH67268 GED67264:GED67268 GNZ67264:GNZ67268 GXV67264:GXV67268 HHR67264:HHR67268 HRN67264:HRN67268 IBJ67264:IBJ67268 ILF67264:ILF67268 IVB67264:IVB67268 JEX67264:JEX67268 JOT67264:JOT67268 JYP67264:JYP67268 KIL67264:KIL67268 KSH67264:KSH67268 LCD67264:LCD67268 LLZ67264:LLZ67268 LVV67264:LVV67268 MFR67264:MFR67268 MPN67264:MPN67268 MZJ67264:MZJ67268 NJF67264:NJF67268 NTB67264:NTB67268 OCX67264:OCX67268 OMT67264:OMT67268 OWP67264:OWP67268 PGL67264:PGL67268 PQH67264:PQH67268 QAD67264:QAD67268 QJZ67264:QJZ67268 QTV67264:QTV67268 RDR67264:RDR67268 RNN67264:RNN67268 RXJ67264:RXJ67268 SHF67264:SHF67268 SRB67264:SRB67268 TAX67264:TAX67268 TKT67264:TKT67268 TUP67264:TUP67268 UEL67264:UEL67268 UOH67264:UOH67268 UYD67264:UYD67268 VHZ67264:VHZ67268 VRV67264:VRV67268 WBR67264:WBR67268 WLN67264:WLN67268 WVJ67264:WVJ67268 C132801:C132805 IX132800:IX132804 ST132800:ST132804 ACP132800:ACP132804 AML132800:AML132804 AWH132800:AWH132804 BGD132800:BGD132804 BPZ132800:BPZ132804 BZV132800:BZV132804 CJR132800:CJR132804 CTN132800:CTN132804 DDJ132800:DDJ132804 DNF132800:DNF132804 DXB132800:DXB132804 EGX132800:EGX132804 EQT132800:EQT132804 FAP132800:FAP132804 FKL132800:FKL132804 FUH132800:FUH132804 GED132800:GED132804 GNZ132800:GNZ132804 GXV132800:GXV132804 HHR132800:HHR132804 HRN132800:HRN132804 IBJ132800:IBJ132804 ILF132800:ILF132804 IVB132800:IVB132804 JEX132800:JEX132804 JOT132800:JOT132804 JYP132800:JYP132804 KIL132800:KIL132804 KSH132800:KSH132804 LCD132800:LCD132804 LLZ132800:LLZ132804 LVV132800:LVV132804 MFR132800:MFR132804 MPN132800:MPN132804 MZJ132800:MZJ132804 NJF132800:NJF132804 NTB132800:NTB132804 OCX132800:OCX132804 OMT132800:OMT132804 OWP132800:OWP132804 PGL132800:PGL132804 PQH132800:PQH132804 QAD132800:QAD132804 QJZ132800:QJZ132804 QTV132800:QTV132804 RDR132800:RDR132804 RNN132800:RNN132804 RXJ132800:RXJ132804 SHF132800:SHF132804 SRB132800:SRB132804 TAX132800:TAX132804 TKT132800:TKT132804 TUP132800:TUP132804 UEL132800:UEL132804 UOH132800:UOH132804 UYD132800:UYD132804 VHZ132800:VHZ132804 VRV132800:VRV132804 WBR132800:WBR132804 WLN132800:WLN132804 WVJ132800:WVJ132804 C198337:C198341 IX198336:IX198340 ST198336:ST198340 ACP198336:ACP198340 AML198336:AML198340 AWH198336:AWH198340 BGD198336:BGD198340 BPZ198336:BPZ198340 BZV198336:BZV198340 CJR198336:CJR198340 CTN198336:CTN198340 DDJ198336:DDJ198340 DNF198336:DNF198340 DXB198336:DXB198340 EGX198336:EGX198340 EQT198336:EQT198340 FAP198336:FAP198340 FKL198336:FKL198340 FUH198336:FUH198340 GED198336:GED198340 GNZ198336:GNZ198340 GXV198336:GXV198340 HHR198336:HHR198340 HRN198336:HRN198340 IBJ198336:IBJ198340 ILF198336:ILF198340 IVB198336:IVB198340 JEX198336:JEX198340 JOT198336:JOT198340 JYP198336:JYP198340 KIL198336:KIL198340 KSH198336:KSH198340 LCD198336:LCD198340 LLZ198336:LLZ198340 LVV198336:LVV198340 MFR198336:MFR198340 MPN198336:MPN198340 MZJ198336:MZJ198340 NJF198336:NJF198340 NTB198336:NTB198340 OCX198336:OCX198340 OMT198336:OMT198340 OWP198336:OWP198340 PGL198336:PGL198340 PQH198336:PQH198340 QAD198336:QAD198340 QJZ198336:QJZ198340 QTV198336:QTV198340 RDR198336:RDR198340 RNN198336:RNN198340 RXJ198336:RXJ198340 SHF198336:SHF198340 SRB198336:SRB198340 TAX198336:TAX198340 TKT198336:TKT198340 TUP198336:TUP198340 UEL198336:UEL198340 UOH198336:UOH198340 UYD198336:UYD198340 VHZ198336:VHZ198340 VRV198336:VRV198340 WBR198336:WBR198340 WLN198336:WLN198340 WVJ198336:WVJ198340 C263873:C263877 IX263872:IX263876 ST263872:ST263876 ACP263872:ACP263876 AML263872:AML263876 AWH263872:AWH263876 BGD263872:BGD263876 BPZ263872:BPZ263876 BZV263872:BZV263876 CJR263872:CJR263876 CTN263872:CTN263876 DDJ263872:DDJ263876 DNF263872:DNF263876 DXB263872:DXB263876 EGX263872:EGX263876 EQT263872:EQT263876 FAP263872:FAP263876 FKL263872:FKL263876 FUH263872:FUH263876 GED263872:GED263876 GNZ263872:GNZ263876 GXV263872:GXV263876 HHR263872:HHR263876 HRN263872:HRN263876 IBJ263872:IBJ263876 ILF263872:ILF263876 IVB263872:IVB263876 JEX263872:JEX263876 JOT263872:JOT263876 JYP263872:JYP263876 KIL263872:KIL263876 KSH263872:KSH263876 LCD263872:LCD263876 LLZ263872:LLZ263876 LVV263872:LVV263876 MFR263872:MFR263876 MPN263872:MPN263876 MZJ263872:MZJ263876 NJF263872:NJF263876 NTB263872:NTB263876 OCX263872:OCX263876 OMT263872:OMT263876 OWP263872:OWP263876 PGL263872:PGL263876 PQH263872:PQH263876 QAD263872:QAD263876 QJZ263872:QJZ263876 QTV263872:QTV263876 RDR263872:RDR263876 RNN263872:RNN263876 RXJ263872:RXJ263876 SHF263872:SHF263876 SRB263872:SRB263876 TAX263872:TAX263876 TKT263872:TKT263876 TUP263872:TUP263876 UEL263872:UEL263876 UOH263872:UOH263876 UYD263872:UYD263876 VHZ263872:VHZ263876 VRV263872:VRV263876 WBR263872:WBR263876 WLN263872:WLN263876 WVJ263872:WVJ263876 C329409:C329413 IX329408:IX329412 ST329408:ST329412 ACP329408:ACP329412 AML329408:AML329412 AWH329408:AWH329412 BGD329408:BGD329412 BPZ329408:BPZ329412 BZV329408:BZV329412 CJR329408:CJR329412 CTN329408:CTN329412 DDJ329408:DDJ329412 DNF329408:DNF329412 DXB329408:DXB329412 EGX329408:EGX329412 EQT329408:EQT329412 FAP329408:FAP329412 FKL329408:FKL329412 FUH329408:FUH329412 GED329408:GED329412 GNZ329408:GNZ329412 GXV329408:GXV329412 HHR329408:HHR329412 HRN329408:HRN329412 IBJ329408:IBJ329412 ILF329408:ILF329412 IVB329408:IVB329412 JEX329408:JEX329412 JOT329408:JOT329412 JYP329408:JYP329412 KIL329408:KIL329412 KSH329408:KSH329412 LCD329408:LCD329412 LLZ329408:LLZ329412 LVV329408:LVV329412 MFR329408:MFR329412 MPN329408:MPN329412 MZJ329408:MZJ329412 NJF329408:NJF329412 NTB329408:NTB329412 OCX329408:OCX329412 OMT329408:OMT329412 OWP329408:OWP329412 PGL329408:PGL329412 PQH329408:PQH329412 QAD329408:QAD329412 QJZ329408:QJZ329412 QTV329408:QTV329412 RDR329408:RDR329412 RNN329408:RNN329412 RXJ329408:RXJ329412 SHF329408:SHF329412 SRB329408:SRB329412 TAX329408:TAX329412 TKT329408:TKT329412 TUP329408:TUP329412 UEL329408:UEL329412 UOH329408:UOH329412 UYD329408:UYD329412 VHZ329408:VHZ329412 VRV329408:VRV329412 WBR329408:WBR329412 WLN329408:WLN329412 WVJ329408:WVJ329412 C394945:C394949 IX394944:IX394948 ST394944:ST394948 ACP394944:ACP394948 AML394944:AML394948 AWH394944:AWH394948 BGD394944:BGD394948 BPZ394944:BPZ394948 BZV394944:BZV394948 CJR394944:CJR394948 CTN394944:CTN394948 DDJ394944:DDJ394948 DNF394944:DNF394948 DXB394944:DXB394948 EGX394944:EGX394948 EQT394944:EQT394948 FAP394944:FAP394948 FKL394944:FKL394948 FUH394944:FUH394948 GED394944:GED394948 GNZ394944:GNZ394948 GXV394944:GXV394948 HHR394944:HHR394948 HRN394944:HRN394948 IBJ394944:IBJ394948 ILF394944:ILF394948 IVB394944:IVB394948 JEX394944:JEX394948 JOT394944:JOT394948 JYP394944:JYP394948 KIL394944:KIL394948 KSH394944:KSH394948 LCD394944:LCD394948 LLZ394944:LLZ394948 LVV394944:LVV394948 MFR394944:MFR394948 MPN394944:MPN394948 MZJ394944:MZJ394948 NJF394944:NJF394948 NTB394944:NTB394948 OCX394944:OCX394948 OMT394944:OMT394948 OWP394944:OWP394948 PGL394944:PGL394948 PQH394944:PQH394948 QAD394944:QAD394948 QJZ394944:QJZ394948 QTV394944:QTV394948 RDR394944:RDR394948 RNN394944:RNN394948 RXJ394944:RXJ394948 SHF394944:SHF394948 SRB394944:SRB394948 TAX394944:TAX394948 TKT394944:TKT394948 TUP394944:TUP394948 UEL394944:UEL394948 UOH394944:UOH394948 UYD394944:UYD394948 VHZ394944:VHZ394948 VRV394944:VRV394948 WBR394944:WBR394948 WLN394944:WLN394948 WVJ394944:WVJ394948 C460481:C460485 IX460480:IX460484 ST460480:ST460484 ACP460480:ACP460484 AML460480:AML460484 AWH460480:AWH460484 BGD460480:BGD460484 BPZ460480:BPZ460484 BZV460480:BZV460484 CJR460480:CJR460484 CTN460480:CTN460484 DDJ460480:DDJ460484 DNF460480:DNF460484 DXB460480:DXB460484 EGX460480:EGX460484 EQT460480:EQT460484 FAP460480:FAP460484 FKL460480:FKL460484 FUH460480:FUH460484 GED460480:GED460484 GNZ460480:GNZ460484 GXV460480:GXV460484 HHR460480:HHR460484 HRN460480:HRN460484 IBJ460480:IBJ460484 ILF460480:ILF460484 IVB460480:IVB460484 JEX460480:JEX460484 JOT460480:JOT460484 JYP460480:JYP460484 KIL460480:KIL460484 KSH460480:KSH460484 LCD460480:LCD460484 LLZ460480:LLZ460484 LVV460480:LVV460484 MFR460480:MFR460484 MPN460480:MPN460484 MZJ460480:MZJ460484 NJF460480:NJF460484 NTB460480:NTB460484 OCX460480:OCX460484 OMT460480:OMT460484 OWP460480:OWP460484 PGL460480:PGL460484 PQH460480:PQH460484 QAD460480:QAD460484 QJZ460480:QJZ460484 QTV460480:QTV460484 RDR460480:RDR460484 RNN460480:RNN460484 RXJ460480:RXJ460484 SHF460480:SHF460484 SRB460480:SRB460484 TAX460480:TAX460484 TKT460480:TKT460484 TUP460480:TUP460484 UEL460480:UEL460484 UOH460480:UOH460484 UYD460480:UYD460484 VHZ460480:VHZ460484 VRV460480:VRV460484 WBR460480:WBR460484 WLN460480:WLN460484 WVJ460480:WVJ460484 C526017:C526021 IX526016:IX526020 ST526016:ST526020 ACP526016:ACP526020 AML526016:AML526020 AWH526016:AWH526020 BGD526016:BGD526020 BPZ526016:BPZ526020 BZV526016:BZV526020 CJR526016:CJR526020 CTN526016:CTN526020 DDJ526016:DDJ526020 DNF526016:DNF526020 DXB526016:DXB526020 EGX526016:EGX526020 EQT526016:EQT526020 FAP526016:FAP526020 FKL526016:FKL526020 FUH526016:FUH526020 GED526016:GED526020 GNZ526016:GNZ526020 GXV526016:GXV526020 HHR526016:HHR526020 HRN526016:HRN526020 IBJ526016:IBJ526020 ILF526016:ILF526020 IVB526016:IVB526020 JEX526016:JEX526020 JOT526016:JOT526020 JYP526016:JYP526020 KIL526016:KIL526020 KSH526016:KSH526020 LCD526016:LCD526020 LLZ526016:LLZ526020 LVV526016:LVV526020 MFR526016:MFR526020 MPN526016:MPN526020 MZJ526016:MZJ526020 NJF526016:NJF526020 NTB526016:NTB526020 OCX526016:OCX526020 OMT526016:OMT526020 OWP526016:OWP526020 PGL526016:PGL526020 PQH526016:PQH526020 QAD526016:QAD526020 QJZ526016:QJZ526020 QTV526016:QTV526020 RDR526016:RDR526020 RNN526016:RNN526020 RXJ526016:RXJ526020 SHF526016:SHF526020 SRB526016:SRB526020 TAX526016:TAX526020 TKT526016:TKT526020 TUP526016:TUP526020 UEL526016:UEL526020 UOH526016:UOH526020 UYD526016:UYD526020 VHZ526016:VHZ526020 VRV526016:VRV526020 WBR526016:WBR526020 WLN526016:WLN526020 WVJ526016:WVJ526020 C591553:C591557 IX591552:IX591556 ST591552:ST591556 ACP591552:ACP591556 AML591552:AML591556 AWH591552:AWH591556 BGD591552:BGD591556 BPZ591552:BPZ591556 BZV591552:BZV591556 CJR591552:CJR591556 CTN591552:CTN591556 DDJ591552:DDJ591556 DNF591552:DNF591556 DXB591552:DXB591556 EGX591552:EGX591556 EQT591552:EQT591556 FAP591552:FAP591556 FKL591552:FKL591556 FUH591552:FUH591556 GED591552:GED591556 GNZ591552:GNZ591556 GXV591552:GXV591556 HHR591552:HHR591556 HRN591552:HRN591556 IBJ591552:IBJ591556 ILF591552:ILF591556 IVB591552:IVB591556 JEX591552:JEX591556 JOT591552:JOT591556 JYP591552:JYP591556 KIL591552:KIL591556 KSH591552:KSH591556 LCD591552:LCD591556 LLZ591552:LLZ591556 LVV591552:LVV591556 MFR591552:MFR591556 MPN591552:MPN591556 MZJ591552:MZJ591556 NJF591552:NJF591556 NTB591552:NTB591556 OCX591552:OCX591556 OMT591552:OMT591556 OWP591552:OWP591556 PGL591552:PGL591556 PQH591552:PQH591556 QAD591552:QAD591556 QJZ591552:QJZ591556 QTV591552:QTV591556 RDR591552:RDR591556 RNN591552:RNN591556 RXJ591552:RXJ591556 SHF591552:SHF591556 SRB591552:SRB591556 TAX591552:TAX591556 TKT591552:TKT591556 TUP591552:TUP591556 UEL591552:UEL591556 UOH591552:UOH591556 UYD591552:UYD591556 VHZ591552:VHZ591556 VRV591552:VRV591556 WBR591552:WBR591556 WLN591552:WLN591556 WVJ591552:WVJ591556 C657089:C657093 IX657088:IX657092 ST657088:ST657092 ACP657088:ACP657092 AML657088:AML657092 AWH657088:AWH657092 BGD657088:BGD657092 BPZ657088:BPZ657092 BZV657088:BZV657092 CJR657088:CJR657092 CTN657088:CTN657092 DDJ657088:DDJ657092 DNF657088:DNF657092 DXB657088:DXB657092 EGX657088:EGX657092 EQT657088:EQT657092 FAP657088:FAP657092 FKL657088:FKL657092 FUH657088:FUH657092 GED657088:GED657092 GNZ657088:GNZ657092 GXV657088:GXV657092 HHR657088:HHR657092 HRN657088:HRN657092 IBJ657088:IBJ657092 ILF657088:ILF657092 IVB657088:IVB657092 JEX657088:JEX657092 JOT657088:JOT657092 JYP657088:JYP657092 KIL657088:KIL657092 KSH657088:KSH657092 LCD657088:LCD657092 LLZ657088:LLZ657092 LVV657088:LVV657092 MFR657088:MFR657092 MPN657088:MPN657092 MZJ657088:MZJ657092 NJF657088:NJF657092 NTB657088:NTB657092 OCX657088:OCX657092 OMT657088:OMT657092 OWP657088:OWP657092 PGL657088:PGL657092 PQH657088:PQH657092 QAD657088:QAD657092 QJZ657088:QJZ657092 QTV657088:QTV657092 RDR657088:RDR657092 RNN657088:RNN657092 RXJ657088:RXJ657092 SHF657088:SHF657092 SRB657088:SRB657092 TAX657088:TAX657092 TKT657088:TKT657092 TUP657088:TUP657092 UEL657088:UEL657092 UOH657088:UOH657092 UYD657088:UYD657092 VHZ657088:VHZ657092 VRV657088:VRV657092 WBR657088:WBR657092 WLN657088:WLN657092 WVJ657088:WVJ657092 C722625:C722629 IX722624:IX722628 ST722624:ST722628 ACP722624:ACP722628 AML722624:AML722628 AWH722624:AWH722628 BGD722624:BGD722628 BPZ722624:BPZ722628 BZV722624:BZV722628 CJR722624:CJR722628 CTN722624:CTN722628 DDJ722624:DDJ722628 DNF722624:DNF722628 DXB722624:DXB722628 EGX722624:EGX722628 EQT722624:EQT722628 FAP722624:FAP722628 FKL722624:FKL722628 FUH722624:FUH722628 GED722624:GED722628 GNZ722624:GNZ722628 GXV722624:GXV722628 HHR722624:HHR722628 HRN722624:HRN722628 IBJ722624:IBJ722628 ILF722624:ILF722628 IVB722624:IVB722628 JEX722624:JEX722628 JOT722624:JOT722628 JYP722624:JYP722628 KIL722624:KIL722628 KSH722624:KSH722628 LCD722624:LCD722628 LLZ722624:LLZ722628 LVV722624:LVV722628 MFR722624:MFR722628 MPN722624:MPN722628 MZJ722624:MZJ722628 NJF722624:NJF722628 NTB722624:NTB722628 OCX722624:OCX722628 OMT722624:OMT722628 OWP722624:OWP722628 PGL722624:PGL722628 PQH722624:PQH722628 QAD722624:QAD722628 QJZ722624:QJZ722628 QTV722624:QTV722628 RDR722624:RDR722628 RNN722624:RNN722628 RXJ722624:RXJ722628 SHF722624:SHF722628 SRB722624:SRB722628 TAX722624:TAX722628 TKT722624:TKT722628 TUP722624:TUP722628 UEL722624:UEL722628 UOH722624:UOH722628 UYD722624:UYD722628 VHZ722624:VHZ722628 VRV722624:VRV722628 WBR722624:WBR722628 WLN722624:WLN722628 WVJ722624:WVJ722628 C788161:C788165 IX788160:IX788164 ST788160:ST788164 ACP788160:ACP788164 AML788160:AML788164 AWH788160:AWH788164 BGD788160:BGD788164 BPZ788160:BPZ788164 BZV788160:BZV788164 CJR788160:CJR788164 CTN788160:CTN788164 DDJ788160:DDJ788164 DNF788160:DNF788164 DXB788160:DXB788164 EGX788160:EGX788164 EQT788160:EQT788164 FAP788160:FAP788164 FKL788160:FKL788164 FUH788160:FUH788164 GED788160:GED788164 GNZ788160:GNZ788164 GXV788160:GXV788164 HHR788160:HHR788164 HRN788160:HRN788164 IBJ788160:IBJ788164 ILF788160:ILF788164 IVB788160:IVB788164 JEX788160:JEX788164 JOT788160:JOT788164 JYP788160:JYP788164 KIL788160:KIL788164 KSH788160:KSH788164 LCD788160:LCD788164 LLZ788160:LLZ788164 LVV788160:LVV788164 MFR788160:MFR788164 MPN788160:MPN788164 MZJ788160:MZJ788164 NJF788160:NJF788164 NTB788160:NTB788164 OCX788160:OCX788164 OMT788160:OMT788164 OWP788160:OWP788164 PGL788160:PGL788164 PQH788160:PQH788164 QAD788160:QAD788164 QJZ788160:QJZ788164 QTV788160:QTV788164 RDR788160:RDR788164 RNN788160:RNN788164 RXJ788160:RXJ788164 SHF788160:SHF788164 SRB788160:SRB788164 TAX788160:TAX788164 TKT788160:TKT788164 TUP788160:TUP788164 UEL788160:UEL788164 UOH788160:UOH788164 UYD788160:UYD788164 VHZ788160:VHZ788164 VRV788160:VRV788164 WBR788160:WBR788164 WLN788160:WLN788164 WVJ788160:WVJ788164 C853697:C853701 IX853696:IX853700 ST853696:ST853700 ACP853696:ACP853700 AML853696:AML853700 AWH853696:AWH853700 BGD853696:BGD853700 BPZ853696:BPZ853700 BZV853696:BZV853700 CJR853696:CJR853700 CTN853696:CTN853700 DDJ853696:DDJ853700 DNF853696:DNF853700 DXB853696:DXB853700 EGX853696:EGX853700 EQT853696:EQT853700 FAP853696:FAP853700 FKL853696:FKL853700 FUH853696:FUH853700 GED853696:GED853700 GNZ853696:GNZ853700 GXV853696:GXV853700 HHR853696:HHR853700 HRN853696:HRN853700 IBJ853696:IBJ853700 ILF853696:ILF853700 IVB853696:IVB853700 JEX853696:JEX853700 JOT853696:JOT853700 JYP853696:JYP853700 KIL853696:KIL853700 KSH853696:KSH853700 LCD853696:LCD853700 LLZ853696:LLZ853700 LVV853696:LVV853700 MFR853696:MFR853700 MPN853696:MPN853700 MZJ853696:MZJ853700 NJF853696:NJF853700 NTB853696:NTB853700 OCX853696:OCX853700 OMT853696:OMT853700 OWP853696:OWP853700 PGL853696:PGL853700 PQH853696:PQH853700 QAD853696:QAD853700 QJZ853696:QJZ853700 QTV853696:QTV853700 RDR853696:RDR853700 RNN853696:RNN853700 RXJ853696:RXJ853700 SHF853696:SHF853700 SRB853696:SRB853700 TAX853696:TAX853700 TKT853696:TKT853700 TUP853696:TUP853700 UEL853696:UEL853700 UOH853696:UOH853700 UYD853696:UYD853700 VHZ853696:VHZ853700 VRV853696:VRV853700 WBR853696:WBR853700 WLN853696:WLN853700 WVJ853696:WVJ853700 C919233:C919237 IX919232:IX919236 ST919232:ST919236 ACP919232:ACP919236 AML919232:AML919236 AWH919232:AWH919236 BGD919232:BGD919236 BPZ919232:BPZ919236 BZV919232:BZV919236 CJR919232:CJR919236 CTN919232:CTN919236 DDJ919232:DDJ919236 DNF919232:DNF919236 DXB919232:DXB919236 EGX919232:EGX919236 EQT919232:EQT919236 FAP919232:FAP919236 FKL919232:FKL919236 FUH919232:FUH919236 GED919232:GED919236 GNZ919232:GNZ919236 GXV919232:GXV919236 HHR919232:HHR919236 HRN919232:HRN919236 IBJ919232:IBJ919236 ILF919232:ILF919236 IVB919232:IVB919236 JEX919232:JEX919236 JOT919232:JOT919236 JYP919232:JYP919236 KIL919232:KIL919236 KSH919232:KSH919236 LCD919232:LCD919236 LLZ919232:LLZ919236 LVV919232:LVV919236 MFR919232:MFR919236 MPN919232:MPN919236 MZJ919232:MZJ919236 NJF919232:NJF919236 NTB919232:NTB919236 OCX919232:OCX919236 OMT919232:OMT919236 OWP919232:OWP919236 PGL919232:PGL919236 PQH919232:PQH919236 QAD919232:QAD919236 QJZ919232:QJZ919236 QTV919232:QTV919236 RDR919232:RDR919236 RNN919232:RNN919236 RXJ919232:RXJ919236 SHF919232:SHF919236 SRB919232:SRB919236 TAX919232:TAX919236 TKT919232:TKT919236 TUP919232:TUP919236 UEL919232:UEL919236 UOH919232:UOH919236 UYD919232:UYD919236 VHZ919232:VHZ919236 VRV919232:VRV919236 WBR919232:WBR919236 WLN919232:WLN919236 WVJ919232:WVJ919236 C984769:C984773 IX984768:IX984772 ST984768:ST984772 ACP984768:ACP984772 AML984768:AML984772 AWH984768:AWH984772 BGD984768:BGD984772 BPZ984768:BPZ984772 BZV984768:BZV984772 CJR984768:CJR984772 CTN984768:CTN984772 DDJ984768:DDJ984772 DNF984768:DNF984772 DXB984768:DXB984772 EGX984768:EGX984772 EQT984768:EQT984772 FAP984768:FAP984772 FKL984768:FKL984772 FUH984768:FUH984772 GED984768:GED984772 GNZ984768:GNZ984772 GXV984768:GXV984772 HHR984768:HHR984772 HRN984768:HRN984772 IBJ984768:IBJ984772 ILF984768:ILF984772 IVB984768:IVB984772 JEX984768:JEX984772 JOT984768:JOT984772 JYP984768:JYP984772 KIL984768:KIL984772 KSH984768:KSH984772 LCD984768:LCD984772 LLZ984768:LLZ984772 LVV984768:LVV984772 MFR984768:MFR984772 MPN984768:MPN984772 MZJ984768:MZJ984772 NJF984768:NJF984772 NTB984768:NTB984772 OCX984768:OCX984772 OMT984768:OMT984772 OWP984768:OWP984772 PGL984768:PGL984772 PQH984768:PQH984772 QAD984768:QAD984772 QJZ984768:QJZ984772 QTV984768:QTV984772 RDR984768:RDR984772 RNN984768:RNN984772 RXJ984768:RXJ984772 SHF984768:SHF984772 SRB984768:SRB984772 TAX984768:TAX984772 TKT984768:TKT984772 TUP984768:TUP984772 UEL984768:UEL984772 UOH984768:UOH984772 UYD984768:UYD984772 VHZ984768:VHZ984772 VRV984768:VRV984772 WBR984768:WBR984772 WLN984768:WLN984772 WVJ984768:WVJ984772 C67272 IX67271 ST67271 ACP67271 AML67271 AWH67271 BGD67271 BPZ67271 BZV67271 CJR67271 CTN67271 DDJ67271 DNF67271 DXB67271 EGX67271 EQT67271 FAP67271 FKL67271 FUH67271 GED67271 GNZ67271 GXV67271 HHR67271 HRN67271 IBJ67271 ILF67271 IVB67271 JEX67271 JOT67271 JYP67271 KIL67271 KSH67271 LCD67271 LLZ67271 LVV67271 MFR67271 MPN67271 MZJ67271 NJF67271 NTB67271 OCX67271 OMT67271 OWP67271 PGL67271 PQH67271 QAD67271 QJZ67271 QTV67271 RDR67271 RNN67271 RXJ67271 SHF67271 SRB67271 TAX67271 TKT67271 TUP67271 UEL67271 UOH67271 UYD67271 VHZ67271 VRV67271 WBR67271 WLN67271 WVJ67271 C132808 IX132807 ST132807 ACP132807 AML132807 AWH132807 BGD132807 BPZ132807 BZV132807 CJR132807 CTN132807 DDJ132807 DNF132807 DXB132807 EGX132807 EQT132807 FAP132807 FKL132807 FUH132807 GED132807 GNZ132807 GXV132807 HHR132807 HRN132807 IBJ132807 ILF132807 IVB132807 JEX132807 JOT132807 JYP132807 KIL132807 KSH132807 LCD132807 LLZ132807 LVV132807 MFR132807 MPN132807 MZJ132807 NJF132807 NTB132807 OCX132807 OMT132807 OWP132807 PGL132807 PQH132807 QAD132807 QJZ132807 QTV132807 RDR132807 RNN132807 RXJ132807 SHF132807 SRB132807 TAX132807 TKT132807 TUP132807 UEL132807 UOH132807 UYD132807 VHZ132807 VRV132807 WBR132807 WLN132807 WVJ132807 C198344 IX198343 ST198343 ACP198343 AML198343 AWH198343 BGD198343 BPZ198343 BZV198343 CJR198343 CTN198343 DDJ198343 DNF198343 DXB198343 EGX198343 EQT198343 FAP198343 FKL198343 FUH198343 GED198343 GNZ198343 GXV198343 HHR198343 HRN198343 IBJ198343 ILF198343 IVB198343 JEX198343 JOT198343 JYP198343 KIL198343 KSH198343 LCD198343 LLZ198343 LVV198343 MFR198343 MPN198343 MZJ198343 NJF198343 NTB198343 OCX198343 OMT198343 OWP198343 PGL198343 PQH198343 QAD198343 QJZ198343 QTV198343 RDR198343 RNN198343 RXJ198343 SHF198343 SRB198343 TAX198343 TKT198343 TUP198343 UEL198343 UOH198343 UYD198343 VHZ198343 VRV198343 WBR198343 WLN198343 WVJ198343 C263880 IX263879 ST263879 ACP263879 AML263879 AWH263879 BGD263879 BPZ263879 BZV263879 CJR263879 CTN263879 DDJ263879 DNF263879 DXB263879 EGX263879 EQT263879 FAP263879 FKL263879 FUH263879 GED263879 GNZ263879 GXV263879 HHR263879 HRN263879 IBJ263879 ILF263879 IVB263879 JEX263879 JOT263879 JYP263879 KIL263879 KSH263879 LCD263879 LLZ263879 LVV263879 MFR263879 MPN263879 MZJ263879 NJF263879 NTB263879 OCX263879 OMT263879 OWP263879 PGL263879 PQH263879 QAD263879 QJZ263879 QTV263879 RDR263879 RNN263879 RXJ263879 SHF263879 SRB263879 TAX263879 TKT263879 TUP263879 UEL263879 UOH263879 UYD263879 VHZ263879 VRV263879 WBR263879 WLN263879 WVJ263879 C329416 IX329415 ST329415 ACP329415 AML329415 AWH329415 BGD329415 BPZ329415 BZV329415 CJR329415 CTN329415 DDJ329415 DNF329415 DXB329415 EGX329415 EQT329415 FAP329415 FKL329415 FUH329415 GED329415 GNZ329415 GXV329415 HHR329415 HRN329415 IBJ329415 ILF329415 IVB329415 JEX329415 JOT329415 JYP329415 KIL329415 KSH329415 LCD329415 LLZ329415 LVV329415 MFR329415 MPN329415 MZJ329415 NJF329415 NTB329415 OCX329415 OMT329415 OWP329415 PGL329415 PQH329415 QAD329415 QJZ329415 QTV329415 RDR329415 RNN329415 RXJ329415 SHF329415 SRB329415 TAX329415 TKT329415 TUP329415 UEL329415 UOH329415 UYD329415 VHZ329415 VRV329415 WBR329415 WLN329415 WVJ329415 C394952 IX394951 ST394951 ACP394951 AML394951 AWH394951 BGD394951 BPZ394951 BZV394951 CJR394951 CTN394951 DDJ394951 DNF394951 DXB394951 EGX394951 EQT394951 FAP394951 FKL394951 FUH394951 GED394951 GNZ394951 GXV394951 HHR394951 HRN394951 IBJ394951 ILF394951 IVB394951 JEX394951 JOT394951 JYP394951 KIL394951 KSH394951 LCD394951 LLZ394951 LVV394951 MFR394951 MPN394951 MZJ394951 NJF394951 NTB394951 OCX394951 OMT394951 OWP394951 PGL394951 PQH394951 QAD394951 QJZ394951 QTV394951 RDR394951 RNN394951 RXJ394951 SHF394951 SRB394951 TAX394951 TKT394951 TUP394951 UEL394951 UOH394951 UYD394951 VHZ394951 VRV394951 WBR394951 WLN394951 WVJ394951 C460488 IX460487 ST460487 ACP460487 AML460487 AWH460487 BGD460487 BPZ460487 BZV460487 CJR460487 CTN460487 DDJ460487 DNF460487 DXB460487 EGX460487 EQT460487 FAP460487 FKL460487 FUH460487 GED460487 GNZ460487 GXV460487 HHR460487 HRN460487 IBJ460487 ILF460487 IVB460487 JEX460487 JOT460487 JYP460487 KIL460487 KSH460487 LCD460487 LLZ460487 LVV460487 MFR460487 MPN460487 MZJ460487 NJF460487 NTB460487 OCX460487 OMT460487 OWP460487 PGL460487 PQH460487 QAD460487 QJZ460487 QTV460487 RDR460487 RNN460487 RXJ460487 SHF460487 SRB460487 TAX460487 TKT460487 TUP460487 UEL460487 UOH460487 UYD460487 VHZ460487 VRV460487 WBR460487 WLN460487 WVJ460487 C526024 IX526023 ST526023 ACP526023 AML526023 AWH526023 BGD526023 BPZ526023 BZV526023 CJR526023 CTN526023 DDJ526023 DNF526023 DXB526023 EGX526023 EQT526023 FAP526023 FKL526023 FUH526023 GED526023 GNZ526023 GXV526023 HHR526023 HRN526023 IBJ526023 ILF526023 IVB526023 JEX526023 JOT526023 JYP526023 KIL526023 KSH526023 LCD526023 LLZ526023 LVV526023 MFR526023 MPN526023 MZJ526023 NJF526023 NTB526023 OCX526023 OMT526023 OWP526023 PGL526023 PQH526023 QAD526023 QJZ526023 QTV526023 RDR526023 RNN526023 RXJ526023 SHF526023 SRB526023 TAX526023 TKT526023 TUP526023 UEL526023 UOH526023 UYD526023 VHZ526023 VRV526023 WBR526023 WLN526023 WVJ526023 C591560 IX591559 ST591559 ACP591559 AML591559 AWH591559 BGD591559 BPZ591559 BZV591559 CJR591559 CTN591559 DDJ591559 DNF591559 DXB591559 EGX591559 EQT591559 FAP591559 FKL591559 FUH591559 GED591559 GNZ591559 GXV591559 HHR591559 HRN591559 IBJ591559 ILF591559 IVB591559 JEX591559 JOT591559 JYP591559 KIL591559 KSH591559 LCD591559 LLZ591559 LVV591559 MFR591559 MPN591559 MZJ591559 NJF591559 NTB591559 OCX591559 OMT591559 OWP591559 PGL591559 PQH591559 QAD591559 QJZ591559 QTV591559 RDR591559 RNN591559 RXJ591559 SHF591559 SRB591559 TAX591559 TKT591559 TUP591559 UEL591559 UOH591559 UYD591559 VHZ591559 VRV591559 WBR591559 WLN591559 WVJ591559 C657096 IX657095 ST657095 ACP657095 AML657095 AWH657095 BGD657095 BPZ657095 BZV657095 CJR657095 CTN657095 DDJ657095 DNF657095 DXB657095 EGX657095 EQT657095 FAP657095 FKL657095 FUH657095 GED657095 GNZ657095 GXV657095 HHR657095 HRN657095 IBJ657095 ILF657095 IVB657095 JEX657095 JOT657095 JYP657095 KIL657095 KSH657095 LCD657095 LLZ657095 LVV657095 MFR657095 MPN657095 MZJ657095 NJF657095 NTB657095 OCX657095 OMT657095 OWP657095 PGL657095 PQH657095 QAD657095 QJZ657095 QTV657095 RDR657095 RNN657095 RXJ657095 SHF657095 SRB657095 TAX657095 TKT657095 TUP657095 UEL657095 UOH657095 UYD657095 VHZ657095 VRV657095 WBR657095 WLN657095 WVJ657095 C722632 IX722631 ST722631 ACP722631 AML722631 AWH722631 BGD722631 BPZ722631 BZV722631 CJR722631 CTN722631 DDJ722631 DNF722631 DXB722631 EGX722631 EQT722631 FAP722631 FKL722631 FUH722631 GED722631 GNZ722631 GXV722631 HHR722631 HRN722631 IBJ722631 ILF722631 IVB722631 JEX722631 JOT722631 JYP722631 KIL722631 KSH722631 LCD722631 LLZ722631 LVV722631 MFR722631 MPN722631 MZJ722631 NJF722631 NTB722631 OCX722631 OMT722631 OWP722631 PGL722631 PQH722631 QAD722631 QJZ722631 QTV722631 RDR722631 RNN722631 RXJ722631 SHF722631 SRB722631 TAX722631 TKT722631 TUP722631 UEL722631 UOH722631 UYD722631 VHZ722631 VRV722631 WBR722631 WLN722631 WVJ722631 C788168 IX788167 ST788167 ACP788167 AML788167 AWH788167 BGD788167 BPZ788167 BZV788167 CJR788167 CTN788167 DDJ788167 DNF788167 DXB788167 EGX788167 EQT788167 FAP788167 FKL788167 FUH788167 GED788167 GNZ788167 GXV788167 HHR788167 HRN788167 IBJ788167 ILF788167 IVB788167 JEX788167 JOT788167 JYP788167 KIL788167 KSH788167 LCD788167 LLZ788167 LVV788167 MFR788167 MPN788167 MZJ788167 NJF788167 NTB788167 OCX788167 OMT788167 OWP788167 PGL788167 PQH788167 QAD788167 QJZ788167 QTV788167 RDR788167 RNN788167 RXJ788167 SHF788167 SRB788167 TAX788167 TKT788167 TUP788167 UEL788167 UOH788167 UYD788167 VHZ788167 VRV788167 WBR788167 WLN788167 WVJ788167 C853704 IX853703 ST853703 ACP853703 AML853703 AWH853703 BGD853703 BPZ853703 BZV853703 CJR853703 CTN853703 DDJ853703 DNF853703 DXB853703 EGX853703 EQT853703 FAP853703 FKL853703 FUH853703 GED853703 GNZ853703 GXV853703 HHR853703 HRN853703 IBJ853703 ILF853703 IVB853703 JEX853703 JOT853703 JYP853703 KIL853703 KSH853703 LCD853703 LLZ853703 LVV853703 MFR853703 MPN853703 MZJ853703 NJF853703 NTB853703 OCX853703 OMT853703 OWP853703 PGL853703 PQH853703 QAD853703 QJZ853703 QTV853703 RDR853703 RNN853703 RXJ853703 SHF853703 SRB853703 TAX853703 TKT853703 TUP853703 UEL853703 UOH853703 UYD853703 VHZ853703 VRV853703 WBR853703 WLN853703 WVJ853703 C919240 IX919239 ST919239 ACP919239 AML919239 AWH919239 BGD919239 BPZ919239 BZV919239 CJR919239 CTN919239 DDJ919239 DNF919239 DXB919239 EGX919239 EQT919239 FAP919239 FKL919239 FUH919239 GED919239 GNZ919239 GXV919239 HHR919239 HRN919239 IBJ919239 ILF919239 IVB919239 JEX919239 JOT919239 JYP919239 KIL919239 KSH919239 LCD919239 LLZ919239 LVV919239 MFR919239 MPN919239 MZJ919239 NJF919239 NTB919239 OCX919239 OMT919239 OWP919239 PGL919239 PQH919239 QAD919239 QJZ919239 QTV919239 RDR919239 RNN919239 RXJ919239 SHF919239 SRB919239 TAX919239 TKT919239 TUP919239 UEL919239 UOH919239 UYD919239 VHZ919239 VRV919239 WBR919239 WLN919239 WVJ919239 C984776 IX984775 ST984775 ACP984775 AML984775 AWH984775 BGD984775 BPZ984775 BZV984775 CJR984775 CTN984775 DDJ984775 DNF984775 DXB984775 EGX984775 EQT984775 FAP984775 FKL984775 FUH984775 GED984775 GNZ984775 GXV984775 HHR984775 HRN984775 IBJ984775 ILF984775 IVB984775 JEX984775 JOT984775 JYP984775 KIL984775 KSH984775 LCD984775 LLZ984775 LVV984775 MFR984775 MPN984775 MZJ984775 NJF984775 NTB984775 OCX984775 OMT984775 OWP984775 PGL984775 PQH984775 QAD984775 QJZ984775 QTV984775 RDR984775 RNN984775 RXJ984775 SHF984775 SRB984775 TAX984775 TKT984775 TUP984775 UEL984775 UOH984775 UYD984775 VHZ984775 VRV984775 WBR984775 WLN984775 WVJ984775 C67275:C67281 IX67274:IX67280 ST67274:ST67280 ACP67274:ACP67280 AML67274:AML67280 AWH67274:AWH67280 BGD67274:BGD67280 BPZ67274:BPZ67280 BZV67274:BZV67280 CJR67274:CJR67280 CTN67274:CTN67280 DDJ67274:DDJ67280 DNF67274:DNF67280 DXB67274:DXB67280 EGX67274:EGX67280 EQT67274:EQT67280 FAP67274:FAP67280 FKL67274:FKL67280 FUH67274:FUH67280 GED67274:GED67280 GNZ67274:GNZ67280 GXV67274:GXV67280 HHR67274:HHR67280 HRN67274:HRN67280 IBJ67274:IBJ67280 ILF67274:ILF67280 IVB67274:IVB67280 JEX67274:JEX67280 JOT67274:JOT67280 JYP67274:JYP67280 KIL67274:KIL67280 KSH67274:KSH67280 LCD67274:LCD67280 LLZ67274:LLZ67280 LVV67274:LVV67280 MFR67274:MFR67280 MPN67274:MPN67280 MZJ67274:MZJ67280 NJF67274:NJF67280 NTB67274:NTB67280 OCX67274:OCX67280 OMT67274:OMT67280 OWP67274:OWP67280 PGL67274:PGL67280 PQH67274:PQH67280 QAD67274:QAD67280 QJZ67274:QJZ67280 QTV67274:QTV67280 RDR67274:RDR67280 RNN67274:RNN67280 RXJ67274:RXJ67280 SHF67274:SHF67280 SRB67274:SRB67280 TAX67274:TAX67280 TKT67274:TKT67280 TUP67274:TUP67280 UEL67274:UEL67280 UOH67274:UOH67280 UYD67274:UYD67280 VHZ67274:VHZ67280 VRV67274:VRV67280 WBR67274:WBR67280 WLN67274:WLN67280 WVJ67274:WVJ67280 C132811:C132817 IX132810:IX132816 ST132810:ST132816 ACP132810:ACP132816 AML132810:AML132816 AWH132810:AWH132816 BGD132810:BGD132816 BPZ132810:BPZ132816 BZV132810:BZV132816 CJR132810:CJR132816 CTN132810:CTN132816 DDJ132810:DDJ132816 DNF132810:DNF132816 DXB132810:DXB132816 EGX132810:EGX132816 EQT132810:EQT132816 FAP132810:FAP132816 FKL132810:FKL132816 FUH132810:FUH132816 GED132810:GED132816 GNZ132810:GNZ132816 GXV132810:GXV132816 HHR132810:HHR132816 HRN132810:HRN132816 IBJ132810:IBJ132816 ILF132810:ILF132816 IVB132810:IVB132816 JEX132810:JEX132816 JOT132810:JOT132816 JYP132810:JYP132816 KIL132810:KIL132816 KSH132810:KSH132816 LCD132810:LCD132816 LLZ132810:LLZ132816 LVV132810:LVV132816 MFR132810:MFR132816 MPN132810:MPN132816 MZJ132810:MZJ132816 NJF132810:NJF132816 NTB132810:NTB132816 OCX132810:OCX132816 OMT132810:OMT132816 OWP132810:OWP132816 PGL132810:PGL132816 PQH132810:PQH132816 QAD132810:QAD132816 QJZ132810:QJZ132816 QTV132810:QTV132816 RDR132810:RDR132816 RNN132810:RNN132816 RXJ132810:RXJ132816 SHF132810:SHF132816 SRB132810:SRB132816 TAX132810:TAX132816 TKT132810:TKT132816 TUP132810:TUP132816 UEL132810:UEL132816 UOH132810:UOH132816 UYD132810:UYD132816 VHZ132810:VHZ132816 VRV132810:VRV132816 WBR132810:WBR132816 WLN132810:WLN132816 WVJ132810:WVJ132816 C198347:C198353 IX198346:IX198352 ST198346:ST198352 ACP198346:ACP198352 AML198346:AML198352 AWH198346:AWH198352 BGD198346:BGD198352 BPZ198346:BPZ198352 BZV198346:BZV198352 CJR198346:CJR198352 CTN198346:CTN198352 DDJ198346:DDJ198352 DNF198346:DNF198352 DXB198346:DXB198352 EGX198346:EGX198352 EQT198346:EQT198352 FAP198346:FAP198352 FKL198346:FKL198352 FUH198346:FUH198352 GED198346:GED198352 GNZ198346:GNZ198352 GXV198346:GXV198352 HHR198346:HHR198352 HRN198346:HRN198352 IBJ198346:IBJ198352 ILF198346:ILF198352 IVB198346:IVB198352 JEX198346:JEX198352 JOT198346:JOT198352 JYP198346:JYP198352 KIL198346:KIL198352 KSH198346:KSH198352 LCD198346:LCD198352 LLZ198346:LLZ198352 LVV198346:LVV198352 MFR198346:MFR198352 MPN198346:MPN198352 MZJ198346:MZJ198352 NJF198346:NJF198352 NTB198346:NTB198352 OCX198346:OCX198352 OMT198346:OMT198352 OWP198346:OWP198352 PGL198346:PGL198352 PQH198346:PQH198352 QAD198346:QAD198352 QJZ198346:QJZ198352 QTV198346:QTV198352 RDR198346:RDR198352 RNN198346:RNN198352 RXJ198346:RXJ198352 SHF198346:SHF198352 SRB198346:SRB198352 TAX198346:TAX198352 TKT198346:TKT198352 TUP198346:TUP198352 UEL198346:UEL198352 UOH198346:UOH198352 UYD198346:UYD198352 VHZ198346:VHZ198352 VRV198346:VRV198352 WBR198346:WBR198352 WLN198346:WLN198352 WVJ198346:WVJ198352 C263883:C263889 IX263882:IX263888 ST263882:ST263888 ACP263882:ACP263888 AML263882:AML263888 AWH263882:AWH263888 BGD263882:BGD263888 BPZ263882:BPZ263888 BZV263882:BZV263888 CJR263882:CJR263888 CTN263882:CTN263888 DDJ263882:DDJ263888 DNF263882:DNF263888 DXB263882:DXB263888 EGX263882:EGX263888 EQT263882:EQT263888 FAP263882:FAP263888 FKL263882:FKL263888 FUH263882:FUH263888 GED263882:GED263888 GNZ263882:GNZ263888 GXV263882:GXV263888 HHR263882:HHR263888 HRN263882:HRN263888 IBJ263882:IBJ263888 ILF263882:ILF263888 IVB263882:IVB263888 JEX263882:JEX263888 JOT263882:JOT263888 JYP263882:JYP263888 KIL263882:KIL263888 KSH263882:KSH263888 LCD263882:LCD263888 LLZ263882:LLZ263888 LVV263882:LVV263888 MFR263882:MFR263888 MPN263882:MPN263888 MZJ263882:MZJ263888 NJF263882:NJF263888 NTB263882:NTB263888 OCX263882:OCX263888 OMT263882:OMT263888 OWP263882:OWP263888 PGL263882:PGL263888 PQH263882:PQH263888 QAD263882:QAD263888 QJZ263882:QJZ263888 QTV263882:QTV263888 RDR263882:RDR263888 RNN263882:RNN263888 RXJ263882:RXJ263888 SHF263882:SHF263888 SRB263882:SRB263888 TAX263882:TAX263888 TKT263882:TKT263888 TUP263882:TUP263888 UEL263882:UEL263888 UOH263882:UOH263888 UYD263882:UYD263888 VHZ263882:VHZ263888 VRV263882:VRV263888 WBR263882:WBR263888 WLN263882:WLN263888 WVJ263882:WVJ263888 C329419:C329425 IX329418:IX329424 ST329418:ST329424 ACP329418:ACP329424 AML329418:AML329424 AWH329418:AWH329424 BGD329418:BGD329424 BPZ329418:BPZ329424 BZV329418:BZV329424 CJR329418:CJR329424 CTN329418:CTN329424 DDJ329418:DDJ329424 DNF329418:DNF329424 DXB329418:DXB329424 EGX329418:EGX329424 EQT329418:EQT329424 FAP329418:FAP329424 FKL329418:FKL329424 FUH329418:FUH329424 GED329418:GED329424 GNZ329418:GNZ329424 GXV329418:GXV329424 HHR329418:HHR329424 HRN329418:HRN329424 IBJ329418:IBJ329424 ILF329418:ILF329424 IVB329418:IVB329424 JEX329418:JEX329424 JOT329418:JOT329424 JYP329418:JYP329424 KIL329418:KIL329424 KSH329418:KSH329424 LCD329418:LCD329424 LLZ329418:LLZ329424 LVV329418:LVV329424 MFR329418:MFR329424 MPN329418:MPN329424 MZJ329418:MZJ329424 NJF329418:NJF329424 NTB329418:NTB329424 OCX329418:OCX329424 OMT329418:OMT329424 OWP329418:OWP329424 PGL329418:PGL329424 PQH329418:PQH329424 QAD329418:QAD329424 QJZ329418:QJZ329424 QTV329418:QTV329424 RDR329418:RDR329424 RNN329418:RNN329424 RXJ329418:RXJ329424 SHF329418:SHF329424 SRB329418:SRB329424 TAX329418:TAX329424 TKT329418:TKT329424 TUP329418:TUP329424 UEL329418:UEL329424 UOH329418:UOH329424 UYD329418:UYD329424 VHZ329418:VHZ329424 VRV329418:VRV329424 WBR329418:WBR329424 WLN329418:WLN329424 WVJ329418:WVJ329424 C394955:C394961 IX394954:IX394960 ST394954:ST394960 ACP394954:ACP394960 AML394954:AML394960 AWH394954:AWH394960 BGD394954:BGD394960 BPZ394954:BPZ394960 BZV394954:BZV394960 CJR394954:CJR394960 CTN394954:CTN394960 DDJ394954:DDJ394960 DNF394954:DNF394960 DXB394954:DXB394960 EGX394954:EGX394960 EQT394954:EQT394960 FAP394954:FAP394960 FKL394954:FKL394960 FUH394954:FUH394960 GED394954:GED394960 GNZ394954:GNZ394960 GXV394954:GXV394960 HHR394954:HHR394960 HRN394954:HRN394960 IBJ394954:IBJ394960 ILF394954:ILF394960 IVB394954:IVB394960 JEX394954:JEX394960 JOT394954:JOT394960 JYP394954:JYP394960 KIL394954:KIL394960 KSH394954:KSH394960 LCD394954:LCD394960 LLZ394954:LLZ394960 LVV394954:LVV394960 MFR394954:MFR394960 MPN394954:MPN394960 MZJ394954:MZJ394960 NJF394954:NJF394960 NTB394954:NTB394960 OCX394954:OCX394960 OMT394954:OMT394960 OWP394954:OWP394960 PGL394954:PGL394960 PQH394954:PQH394960 QAD394954:QAD394960 QJZ394954:QJZ394960 QTV394954:QTV394960 RDR394954:RDR394960 RNN394954:RNN394960 RXJ394954:RXJ394960 SHF394954:SHF394960 SRB394954:SRB394960 TAX394954:TAX394960 TKT394954:TKT394960 TUP394954:TUP394960 UEL394954:UEL394960 UOH394954:UOH394960 UYD394954:UYD394960 VHZ394954:VHZ394960 VRV394954:VRV394960 WBR394954:WBR394960 WLN394954:WLN394960 WVJ394954:WVJ394960 C460491:C460497 IX460490:IX460496 ST460490:ST460496 ACP460490:ACP460496 AML460490:AML460496 AWH460490:AWH460496 BGD460490:BGD460496 BPZ460490:BPZ460496 BZV460490:BZV460496 CJR460490:CJR460496 CTN460490:CTN460496 DDJ460490:DDJ460496 DNF460490:DNF460496 DXB460490:DXB460496 EGX460490:EGX460496 EQT460490:EQT460496 FAP460490:FAP460496 FKL460490:FKL460496 FUH460490:FUH460496 GED460490:GED460496 GNZ460490:GNZ460496 GXV460490:GXV460496 HHR460490:HHR460496 HRN460490:HRN460496 IBJ460490:IBJ460496 ILF460490:ILF460496 IVB460490:IVB460496 JEX460490:JEX460496 JOT460490:JOT460496 JYP460490:JYP460496 KIL460490:KIL460496 KSH460490:KSH460496 LCD460490:LCD460496 LLZ460490:LLZ460496 LVV460490:LVV460496 MFR460490:MFR460496 MPN460490:MPN460496 MZJ460490:MZJ460496 NJF460490:NJF460496 NTB460490:NTB460496 OCX460490:OCX460496 OMT460490:OMT460496 OWP460490:OWP460496 PGL460490:PGL460496 PQH460490:PQH460496 QAD460490:QAD460496 QJZ460490:QJZ460496 QTV460490:QTV460496 RDR460490:RDR460496 RNN460490:RNN460496 RXJ460490:RXJ460496 SHF460490:SHF460496 SRB460490:SRB460496 TAX460490:TAX460496 TKT460490:TKT460496 TUP460490:TUP460496 UEL460490:UEL460496 UOH460490:UOH460496 UYD460490:UYD460496 VHZ460490:VHZ460496 VRV460490:VRV460496 WBR460490:WBR460496 WLN460490:WLN460496 WVJ460490:WVJ460496 C526027:C526033 IX526026:IX526032 ST526026:ST526032 ACP526026:ACP526032 AML526026:AML526032 AWH526026:AWH526032 BGD526026:BGD526032 BPZ526026:BPZ526032 BZV526026:BZV526032 CJR526026:CJR526032 CTN526026:CTN526032 DDJ526026:DDJ526032 DNF526026:DNF526032 DXB526026:DXB526032 EGX526026:EGX526032 EQT526026:EQT526032 FAP526026:FAP526032 FKL526026:FKL526032 FUH526026:FUH526032 GED526026:GED526032 GNZ526026:GNZ526032 GXV526026:GXV526032 HHR526026:HHR526032 HRN526026:HRN526032 IBJ526026:IBJ526032 ILF526026:ILF526032 IVB526026:IVB526032 JEX526026:JEX526032 JOT526026:JOT526032 JYP526026:JYP526032 KIL526026:KIL526032 KSH526026:KSH526032 LCD526026:LCD526032 LLZ526026:LLZ526032 LVV526026:LVV526032 MFR526026:MFR526032 MPN526026:MPN526032 MZJ526026:MZJ526032 NJF526026:NJF526032 NTB526026:NTB526032 OCX526026:OCX526032 OMT526026:OMT526032 OWP526026:OWP526032 PGL526026:PGL526032 PQH526026:PQH526032 QAD526026:QAD526032 QJZ526026:QJZ526032 QTV526026:QTV526032 RDR526026:RDR526032 RNN526026:RNN526032 RXJ526026:RXJ526032 SHF526026:SHF526032 SRB526026:SRB526032 TAX526026:TAX526032 TKT526026:TKT526032 TUP526026:TUP526032 UEL526026:UEL526032 UOH526026:UOH526032 UYD526026:UYD526032 VHZ526026:VHZ526032 VRV526026:VRV526032 WBR526026:WBR526032 WLN526026:WLN526032 WVJ526026:WVJ526032 C591563:C591569 IX591562:IX591568 ST591562:ST591568 ACP591562:ACP591568 AML591562:AML591568 AWH591562:AWH591568 BGD591562:BGD591568 BPZ591562:BPZ591568 BZV591562:BZV591568 CJR591562:CJR591568 CTN591562:CTN591568 DDJ591562:DDJ591568 DNF591562:DNF591568 DXB591562:DXB591568 EGX591562:EGX591568 EQT591562:EQT591568 FAP591562:FAP591568 FKL591562:FKL591568 FUH591562:FUH591568 GED591562:GED591568 GNZ591562:GNZ591568 GXV591562:GXV591568 HHR591562:HHR591568 HRN591562:HRN591568 IBJ591562:IBJ591568 ILF591562:ILF591568 IVB591562:IVB591568 JEX591562:JEX591568 JOT591562:JOT591568 JYP591562:JYP591568 KIL591562:KIL591568 KSH591562:KSH591568 LCD591562:LCD591568 LLZ591562:LLZ591568 LVV591562:LVV591568 MFR591562:MFR591568 MPN591562:MPN591568 MZJ591562:MZJ591568 NJF591562:NJF591568 NTB591562:NTB591568 OCX591562:OCX591568 OMT591562:OMT591568 OWP591562:OWP591568 PGL591562:PGL591568 PQH591562:PQH591568 QAD591562:QAD591568 QJZ591562:QJZ591568 QTV591562:QTV591568 RDR591562:RDR591568 RNN591562:RNN591568 RXJ591562:RXJ591568 SHF591562:SHF591568 SRB591562:SRB591568 TAX591562:TAX591568 TKT591562:TKT591568 TUP591562:TUP591568 UEL591562:UEL591568 UOH591562:UOH591568 UYD591562:UYD591568 VHZ591562:VHZ591568 VRV591562:VRV591568 WBR591562:WBR591568 WLN591562:WLN591568 WVJ591562:WVJ591568 C657099:C657105 IX657098:IX657104 ST657098:ST657104 ACP657098:ACP657104 AML657098:AML657104 AWH657098:AWH657104 BGD657098:BGD657104 BPZ657098:BPZ657104 BZV657098:BZV657104 CJR657098:CJR657104 CTN657098:CTN657104 DDJ657098:DDJ657104 DNF657098:DNF657104 DXB657098:DXB657104 EGX657098:EGX657104 EQT657098:EQT657104 FAP657098:FAP657104 FKL657098:FKL657104 FUH657098:FUH657104 GED657098:GED657104 GNZ657098:GNZ657104 GXV657098:GXV657104 HHR657098:HHR657104 HRN657098:HRN657104 IBJ657098:IBJ657104 ILF657098:ILF657104 IVB657098:IVB657104 JEX657098:JEX657104 JOT657098:JOT657104 JYP657098:JYP657104 KIL657098:KIL657104 KSH657098:KSH657104 LCD657098:LCD657104 LLZ657098:LLZ657104 LVV657098:LVV657104 MFR657098:MFR657104 MPN657098:MPN657104 MZJ657098:MZJ657104 NJF657098:NJF657104 NTB657098:NTB657104 OCX657098:OCX657104 OMT657098:OMT657104 OWP657098:OWP657104 PGL657098:PGL657104 PQH657098:PQH657104 QAD657098:QAD657104 QJZ657098:QJZ657104 QTV657098:QTV657104 RDR657098:RDR657104 RNN657098:RNN657104 RXJ657098:RXJ657104 SHF657098:SHF657104 SRB657098:SRB657104 TAX657098:TAX657104 TKT657098:TKT657104 TUP657098:TUP657104 UEL657098:UEL657104 UOH657098:UOH657104 UYD657098:UYD657104 VHZ657098:VHZ657104 VRV657098:VRV657104 WBR657098:WBR657104 WLN657098:WLN657104 WVJ657098:WVJ657104 C722635:C722641 IX722634:IX722640 ST722634:ST722640 ACP722634:ACP722640 AML722634:AML722640 AWH722634:AWH722640 BGD722634:BGD722640 BPZ722634:BPZ722640 BZV722634:BZV722640 CJR722634:CJR722640 CTN722634:CTN722640 DDJ722634:DDJ722640 DNF722634:DNF722640 DXB722634:DXB722640 EGX722634:EGX722640 EQT722634:EQT722640 FAP722634:FAP722640 FKL722634:FKL722640 FUH722634:FUH722640 GED722634:GED722640 GNZ722634:GNZ722640 GXV722634:GXV722640 HHR722634:HHR722640 HRN722634:HRN722640 IBJ722634:IBJ722640 ILF722634:ILF722640 IVB722634:IVB722640 JEX722634:JEX722640 JOT722634:JOT722640 JYP722634:JYP722640 KIL722634:KIL722640 KSH722634:KSH722640 LCD722634:LCD722640 LLZ722634:LLZ722640 LVV722634:LVV722640 MFR722634:MFR722640 MPN722634:MPN722640 MZJ722634:MZJ722640 NJF722634:NJF722640 NTB722634:NTB722640 OCX722634:OCX722640 OMT722634:OMT722640 OWP722634:OWP722640 PGL722634:PGL722640 PQH722634:PQH722640 QAD722634:QAD722640 QJZ722634:QJZ722640 QTV722634:QTV722640 RDR722634:RDR722640 RNN722634:RNN722640 RXJ722634:RXJ722640 SHF722634:SHF722640 SRB722634:SRB722640 TAX722634:TAX722640 TKT722634:TKT722640 TUP722634:TUP722640 UEL722634:UEL722640 UOH722634:UOH722640 UYD722634:UYD722640 VHZ722634:VHZ722640 VRV722634:VRV722640 WBR722634:WBR722640 WLN722634:WLN722640 WVJ722634:WVJ722640 C788171:C788177 IX788170:IX788176 ST788170:ST788176 ACP788170:ACP788176 AML788170:AML788176 AWH788170:AWH788176 BGD788170:BGD788176 BPZ788170:BPZ788176 BZV788170:BZV788176 CJR788170:CJR788176 CTN788170:CTN788176 DDJ788170:DDJ788176 DNF788170:DNF788176 DXB788170:DXB788176 EGX788170:EGX788176 EQT788170:EQT788176 FAP788170:FAP788176 FKL788170:FKL788176 FUH788170:FUH788176 GED788170:GED788176 GNZ788170:GNZ788176 GXV788170:GXV788176 HHR788170:HHR788176 HRN788170:HRN788176 IBJ788170:IBJ788176 ILF788170:ILF788176 IVB788170:IVB788176 JEX788170:JEX788176 JOT788170:JOT788176 JYP788170:JYP788176 KIL788170:KIL788176 KSH788170:KSH788176 LCD788170:LCD788176 LLZ788170:LLZ788176 LVV788170:LVV788176 MFR788170:MFR788176 MPN788170:MPN788176 MZJ788170:MZJ788176 NJF788170:NJF788176 NTB788170:NTB788176 OCX788170:OCX788176 OMT788170:OMT788176 OWP788170:OWP788176 PGL788170:PGL788176 PQH788170:PQH788176 QAD788170:QAD788176 QJZ788170:QJZ788176 QTV788170:QTV788176 RDR788170:RDR788176 RNN788170:RNN788176 RXJ788170:RXJ788176 SHF788170:SHF788176 SRB788170:SRB788176 TAX788170:TAX788176 TKT788170:TKT788176 TUP788170:TUP788176 UEL788170:UEL788176 UOH788170:UOH788176 UYD788170:UYD788176 VHZ788170:VHZ788176 VRV788170:VRV788176 WBR788170:WBR788176 WLN788170:WLN788176 WVJ788170:WVJ788176 C853707:C853713 IX853706:IX853712 ST853706:ST853712 ACP853706:ACP853712 AML853706:AML853712 AWH853706:AWH853712 BGD853706:BGD853712 BPZ853706:BPZ853712 BZV853706:BZV853712 CJR853706:CJR853712 CTN853706:CTN853712 DDJ853706:DDJ853712 DNF853706:DNF853712 DXB853706:DXB853712 EGX853706:EGX853712 EQT853706:EQT853712 FAP853706:FAP853712 FKL853706:FKL853712 FUH853706:FUH853712 GED853706:GED853712 GNZ853706:GNZ853712 GXV853706:GXV853712 HHR853706:HHR853712 HRN853706:HRN853712 IBJ853706:IBJ853712 ILF853706:ILF853712 IVB853706:IVB853712 JEX853706:JEX853712 JOT853706:JOT853712 JYP853706:JYP853712 KIL853706:KIL853712 KSH853706:KSH853712 LCD853706:LCD853712 LLZ853706:LLZ853712 LVV853706:LVV853712 MFR853706:MFR853712 MPN853706:MPN853712 MZJ853706:MZJ853712 NJF853706:NJF853712 NTB853706:NTB853712 OCX853706:OCX853712 OMT853706:OMT853712 OWP853706:OWP853712 PGL853706:PGL853712 PQH853706:PQH853712 QAD853706:QAD853712 QJZ853706:QJZ853712 QTV853706:QTV853712 RDR853706:RDR853712 RNN853706:RNN853712 RXJ853706:RXJ853712 SHF853706:SHF853712 SRB853706:SRB853712 TAX853706:TAX853712 TKT853706:TKT853712 TUP853706:TUP853712 UEL853706:UEL853712 UOH853706:UOH853712 UYD853706:UYD853712 VHZ853706:VHZ853712 VRV853706:VRV853712 WBR853706:WBR853712 WLN853706:WLN853712 WVJ853706:WVJ853712 C919243:C919249 IX919242:IX919248 ST919242:ST919248 ACP919242:ACP919248 AML919242:AML919248 AWH919242:AWH919248 BGD919242:BGD919248 BPZ919242:BPZ919248 BZV919242:BZV919248 CJR919242:CJR919248 CTN919242:CTN919248 DDJ919242:DDJ919248 DNF919242:DNF919248 DXB919242:DXB919248 EGX919242:EGX919248 EQT919242:EQT919248 FAP919242:FAP919248 FKL919242:FKL919248 FUH919242:FUH919248 GED919242:GED919248 GNZ919242:GNZ919248 GXV919242:GXV919248 HHR919242:HHR919248 HRN919242:HRN919248 IBJ919242:IBJ919248 ILF919242:ILF919248 IVB919242:IVB919248 JEX919242:JEX919248 JOT919242:JOT919248 JYP919242:JYP919248 KIL919242:KIL919248 KSH919242:KSH919248 LCD919242:LCD919248 LLZ919242:LLZ919248 LVV919242:LVV919248 MFR919242:MFR919248 MPN919242:MPN919248 MZJ919242:MZJ919248 NJF919242:NJF919248 NTB919242:NTB919248 OCX919242:OCX919248 OMT919242:OMT919248 OWP919242:OWP919248 PGL919242:PGL919248 PQH919242:PQH919248 QAD919242:QAD919248 QJZ919242:QJZ919248 QTV919242:QTV919248 RDR919242:RDR919248 RNN919242:RNN919248 RXJ919242:RXJ919248 SHF919242:SHF919248 SRB919242:SRB919248 TAX919242:TAX919248 TKT919242:TKT919248 TUP919242:TUP919248 UEL919242:UEL919248 UOH919242:UOH919248 UYD919242:UYD919248 VHZ919242:VHZ919248 VRV919242:VRV919248 WBR919242:WBR919248 WLN919242:WLN919248 WVJ919242:WVJ919248 C984779:C984785 IX984778:IX984784 ST984778:ST984784 ACP984778:ACP984784 AML984778:AML984784 AWH984778:AWH984784 BGD984778:BGD984784 BPZ984778:BPZ984784 BZV984778:BZV984784 CJR984778:CJR984784 CTN984778:CTN984784 DDJ984778:DDJ984784 DNF984778:DNF984784 DXB984778:DXB984784 EGX984778:EGX984784 EQT984778:EQT984784 FAP984778:FAP984784 FKL984778:FKL984784 FUH984778:FUH984784 GED984778:GED984784 GNZ984778:GNZ984784 GXV984778:GXV984784 HHR984778:HHR984784 HRN984778:HRN984784 IBJ984778:IBJ984784 ILF984778:ILF984784 IVB984778:IVB984784 JEX984778:JEX984784 JOT984778:JOT984784 JYP984778:JYP984784 KIL984778:KIL984784 KSH984778:KSH984784 LCD984778:LCD984784 LLZ984778:LLZ984784 LVV984778:LVV984784 MFR984778:MFR984784 MPN984778:MPN984784 MZJ984778:MZJ984784 NJF984778:NJF984784 NTB984778:NTB984784 OCX984778:OCX984784 OMT984778:OMT984784 OWP984778:OWP984784 PGL984778:PGL984784 PQH984778:PQH984784 QAD984778:QAD984784 QJZ984778:QJZ984784 QTV984778:QTV984784 RDR984778:RDR984784 RNN984778:RNN984784 RXJ984778:RXJ984784 SHF984778:SHF984784 SRB984778:SRB984784 TAX984778:TAX984784 TKT984778:TKT984784 TUP984778:TUP984784 UEL984778:UEL984784 UOH984778:UOH984784 UYD984778:UYD984784 VHZ984778:VHZ984784 VRV984778:VRV984784 WBR984778:WBR984784 WLN984778:WLN984784 WVJ984778:WVJ984784 C67288:C67291 IX67287:IX67290 ST67287:ST67290 ACP67287:ACP67290 AML67287:AML67290 AWH67287:AWH67290 BGD67287:BGD67290 BPZ67287:BPZ67290 BZV67287:BZV67290 CJR67287:CJR67290 CTN67287:CTN67290 DDJ67287:DDJ67290 DNF67287:DNF67290 DXB67287:DXB67290 EGX67287:EGX67290 EQT67287:EQT67290 FAP67287:FAP67290 FKL67287:FKL67290 FUH67287:FUH67290 GED67287:GED67290 GNZ67287:GNZ67290 GXV67287:GXV67290 HHR67287:HHR67290 HRN67287:HRN67290 IBJ67287:IBJ67290 ILF67287:ILF67290 IVB67287:IVB67290 JEX67287:JEX67290 JOT67287:JOT67290 JYP67287:JYP67290 KIL67287:KIL67290 KSH67287:KSH67290 LCD67287:LCD67290 LLZ67287:LLZ67290 LVV67287:LVV67290 MFR67287:MFR67290 MPN67287:MPN67290 MZJ67287:MZJ67290 NJF67287:NJF67290 NTB67287:NTB67290 OCX67287:OCX67290 OMT67287:OMT67290 OWP67287:OWP67290 PGL67287:PGL67290 PQH67287:PQH67290 QAD67287:QAD67290 QJZ67287:QJZ67290 QTV67287:QTV67290 RDR67287:RDR67290 RNN67287:RNN67290 RXJ67287:RXJ67290 SHF67287:SHF67290 SRB67287:SRB67290 TAX67287:TAX67290 TKT67287:TKT67290 TUP67287:TUP67290 UEL67287:UEL67290 UOH67287:UOH67290 UYD67287:UYD67290 VHZ67287:VHZ67290 VRV67287:VRV67290 WBR67287:WBR67290 WLN67287:WLN67290 WVJ67287:WVJ67290 C132824:C132827 IX132823:IX132826 ST132823:ST132826 ACP132823:ACP132826 AML132823:AML132826 AWH132823:AWH132826 BGD132823:BGD132826 BPZ132823:BPZ132826 BZV132823:BZV132826 CJR132823:CJR132826 CTN132823:CTN132826 DDJ132823:DDJ132826 DNF132823:DNF132826 DXB132823:DXB132826 EGX132823:EGX132826 EQT132823:EQT132826 FAP132823:FAP132826 FKL132823:FKL132826 FUH132823:FUH132826 GED132823:GED132826 GNZ132823:GNZ132826 GXV132823:GXV132826 HHR132823:HHR132826 HRN132823:HRN132826 IBJ132823:IBJ132826 ILF132823:ILF132826 IVB132823:IVB132826 JEX132823:JEX132826 JOT132823:JOT132826 JYP132823:JYP132826 KIL132823:KIL132826 KSH132823:KSH132826 LCD132823:LCD132826 LLZ132823:LLZ132826 LVV132823:LVV132826 MFR132823:MFR132826 MPN132823:MPN132826 MZJ132823:MZJ132826 NJF132823:NJF132826 NTB132823:NTB132826 OCX132823:OCX132826 OMT132823:OMT132826 OWP132823:OWP132826 PGL132823:PGL132826 PQH132823:PQH132826 QAD132823:QAD132826 QJZ132823:QJZ132826 QTV132823:QTV132826 RDR132823:RDR132826 RNN132823:RNN132826 RXJ132823:RXJ132826 SHF132823:SHF132826 SRB132823:SRB132826 TAX132823:TAX132826 TKT132823:TKT132826 TUP132823:TUP132826 UEL132823:UEL132826 UOH132823:UOH132826 UYD132823:UYD132826 VHZ132823:VHZ132826 VRV132823:VRV132826 WBR132823:WBR132826 WLN132823:WLN132826 WVJ132823:WVJ132826 C198360:C198363 IX198359:IX198362 ST198359:ST198362 ACP198359:ACP198362 AML198359:AML198362 AWH198359:AWH198362 BGD198359:BGD198362 BPZ198359:BPZ198362 BZV198359:BZV198362 CJR198359:CJR198362 CTN198359:CTN198362 DDJ198359:DDJ198362 DNF198359:DNF198362 DXB198359:DXB198362 EGX198359:EGX198362 EQT198359:EQT198362 FAP198359:FAP198362 FKL198359:FKL198362 FUH198359:FUH198362 GED198359:GED198362 GNZ198359:GNZ198362 GXV198359:GXV198362 HHR198359:HHR198362 HRN198359:HRN198362 IBJ198359:IBJ198362 ILF198359:ILF198362 IVB198359:IVB198362 JEX198359:JEX198362 JOT198359:JOT198362 JYP198359:JYP198362 KIL198359:KIL198362 KSH198359:KSH198362 LCD198359:LCD198362 LLZ198359:LLZ198362 LVV198359:LVV198362 MFR198359:MFR198362 MPN198359:MPN198362 MZJ198359:MZJ198362 NJF198359:NJF198362 NTB198359:NTB198362 OCX198359:OCX198362 OMT198359:OMT198362 OWP198359:OWP198362 PGL198359:PGL198362 PQH198359:PQH198362 QAD198359:QAD198362 QJZ198359:QJZ198362 QTV198359:QTV198362 RDR198359:RDR198362 RNN198359:RNN198362 RXJ198359:RXJ198362 SHF198359:SHF198362 SRB198359:SRB198362 TAX198359:TAX198362 TKT198359:TKT198362 TUP198359:TUP198362 UEL198359:UEL198362 UOH198359:UOH198362 UYD198359:UYD198362 VHZ198359:VHZ198362 VRV198359:VRV198362 WBR198359:WBR198362 WLN198359:WLN198362 WVJ198359:WVJ198362 C263896:C263899 IX263895:IX263898 ST263895:ST263898 ACP263895:ACP263898 AML263895:AML263898 AWH263895:AWH263898 BGD263895:BGD263898 BPZ263895:BPZ263898 BZV263895:BZV263898 CJR263895:CJR263898 CTN263895:CTN263898 DDJ263895:DDJ263898 DNF263895:DNF263898 DXB263895:DXB263898 EGX263895:EGX263898 EQT263895:EQT263898 FAP263895:FAP263898 FKL263895:FKL263898 FUH263895:FUH263898 GED263895:GED263898 GNZ263895:GNZ263898 GXV263895:GXV263898 HHR263895:HHR263898 HRN263895:HRN263898 IBJ263895:IBJ263898 ILF263895:ILF263898 IVB263895:IVB263898 JEX263895:JEX263898 JOT263895:JOT263898 JYP263895:JYP263898 KIL263895:KIL263898 KSH263895:KSH263898 LCD263895:LCD263898 LLZ263895:LLZ263898 LVV263895:LVV263898 MFR263895:MFR263898 MPN263895:MPN263898 MZJ263895:MZJ263898 NJF263895:NJF263898 NTB263895:NTB263898 OCX263895:OCX263898 OMT263895:OMT263898 OWP263895:OWP263898 PGL263895:PGL263898 PQH263895:PQH263898 QAD263895:QAD263898 QJZ263895:QJZ263898 QTV263895:QTV263898 RDR263895:RDR263898 RNN263895:RNN263898 RXJ263895:RXJ263898 SHF263895:SHF263898 SRB263895:SRB263898 TAX263895:TAX263898 TKT263895:TKT263898 TUP263895:TUP263898 UEL263895:UEL263898 UOH263895:UOH263898 UYD263895:UYD263898 VHZ263895:VHZ263898 VRV263895:VRV263898 WBR263895:WBR263898 WLN263895:WLN263898 WVJ263895:WVJ263898 C329432:C329435 IX329431:IX329434 ST329431:ST329434 ACP329431:ACP329434 AML329431:AML329434 AWH329431:AWH329434 BGD329431:BGD329434 BPZ329431:BPZ329434 BZV329431:BZV329434 CJR329431:CJR329434 CTN329431:CTN329434 DDJ329431:DDJ329434 DNF329431:DNF329434 DXB329431:DXB329434 EGX329431:EGX329434 EQT329431:EQT329434 FAP329431:FAP329434 FKL329431:FKL329434 FUH329431:FUH329434 GED329431:GED329434 GNZ329431:GNZ329434 GXV329431:GXV329434 HHR329431:HHR329434 HRN329431:HRN329434 IBJ329431:IBJ329434 ILF329431:ILF329434 IVB329431:IVB329434 JEX329431:JEX329434 JOT329431:JOT329434 JYP329431:JYP329434 KIL329431:KIL329434 KSH329431:KSH329434 LCD329431:LCD329434 LLZ329431:LLZ329434 LVV329431:LVV329434 MFR329431:MFR329434 MPN329431:MPN329434 MZJ329431:MZJ329434 NJF329431:NJF329434 NTB329431:NTB329434 OCX329431:OCX329434 OMT329431:OMT329434 OWP329431:OWP329434 PGL329431:PGL329434 PQH329431:PQH329434 QAD329431:QAD329434 QJZ329431:QJZ329434 QTV329431:QTV329434 RDR329431:RDR329434 RNN329431:RNN329434 RXJ329431:RXJ329434 SHF329431:SHF329434 SRB329431:SRB329434 TAX329431:TAX329434 TKT329431:TKT329434 TUP329431:TUP329434 UEL329431:UEL329434 UOH329431:UOH329434 UYD329431:UYD329434 VHZ329431:VHZ329434 VRV329431:VRV329434 WBR329431:WBR329434 WLN329431:WLN329434 WVJ329431:WVJ329434 C394968:C394971 IX394967:IX394970 ST394967:ST394970 ACP394967:ACP394970 AML394967:AML394970 AWH394967:AWH394970 BGD394967:BGD394970 BPZ394967:BPZ394970 BZV394967:BZV394970 CJR394967:CJR394970 CTN394967:CTN394970 DDJ394967:DDJ394970 DNF394967:DNF394970 DXB394967:DXB394970 EGX394967:EGX394970 EQT394967:EQT394970 FAP394967:FAP394970 FKL394967:FKL394970 FUH394967:FUH394970 GED394967:GED394970 GNZ394967:GNZ394970 GXV394967:GXV394970 HHR394967:HHR394970 HRN394967:HRN394970 IBJ394967:IBJ394970 ILF394967:ILF394970 IVB394967:IVB394970 JEX394967:JEX394970 JOT394967:JOT394970 JYP394967:JYP394970 KIL394967:KIL394970 KSH394967:KSH394970 LCD394967:LCD394970 LLZ394967:LLZ394970 LVV394967:LVV394970 MFR394967:MFR394970 MPN394967:MPN394970 MZJ394967:MZJ394970 NJF394967:NJF394970 NTB394967:NTB394970 OCX394967:OCX394970 OMT394967:OMT394970 OWP394967:OWP394970 PGL394967:PGL394970 PQH394967:PQH394970 QAD394967:QAD394970 QJZ394967:QJZ394970 QTV394967:QTV394970 RDR394967:RDR394970 RNN394967:RNN394970 RXJ394967:RXJ394970 SHF394967:SHF394970 SRB394967:SRB394970 TAX394967:TAX394970 TKT394967:TKT394970 TUP394967:TUP394970 UEL394967:UEL394970 UOH394967:UOH394970 UYD394967:UYD394970 VHZ394967:VHZ394970 VRV394967:VRV394970 WBR394967:WBR394970 WLN394967:WLN394970 WVJ394967:WVJ394970 C460504:C460507 IX460503:IX460506 ST460503:ST460506 ACP460503:ACP460506 AML460503:AML460506 AWH460503:AWH460506 BGD460503:BGD460506 BPZ460503:BPZ460506 BZV460503:BZV460506 CJR460503:CJR460506 CTN460503:CTN460506 DDJ460503:DDJ460506 DNF460503:DNF460506 DXB460503:DXB460506 EGX460503:EGX460506 EQT460503:EQT460506 FAP460503:FAP460506 FKL460503:FKL460506 FUH460503:FUH460506 GED460503:GED460506 GNZ460503:GNZ460506 GXV460503:GXV460506 HHR460503:HHR460506 HRN460503:HRN460506 IBJ460503:IBJ460506 ILF460503:ILF460506 IVB460503:IVB460506 JEX460503:JEX460506 JOT460503:JOT460506 JYP460503:JYP460506 KIL460503:KIL460506 KSH460503:KSH460506 LCD460503:LCD460506 LLZ460503:LLZ460506 LVV460503:LVV460506 MFR460503:MFR460506 MPN460503:MPN460506 MZJ460503:MZJ460506 NJF460503:NJF460506 NTB460503:NTB460506 OCX460503:OCX460506 OMT460503:OMT460506 OWP460503:OWP460506 PGL460503:PGL460506 PQH460503:PQH460506 QAD460503:QAD460506 QJZ460503:QJZ460506 QTV460503:QTV460506 RDR460503:RDR460506 RNN460503:RNN460506 RXJ460503:RXJ460506 SHF460503:SHF460506 SRB460503:SRB460506 TAX460503:TAX460506 TKT460503:TKT460506 TUP460503:TUP460506 UEL460503:UEL460506 UOH460503:UOH460506 UYD460503:UYD460506 VHZ460503:VHZ460506 VRV460503:VRV460506 WBR460503:WBR460506 WLN460503:WLN460506 WVJ460503:WVJ460506 C526040:C526043 IX526039:IX526042 ST526039:ST526042 ACP526039:ACP526042 AML526039:AML526042 AWH526039:AWH526042 BGD526039:BGD526042 BPZ526039:BPZ526042 BZV526039:BZV526042 CJR526039:CJR526042 CTN526039:CTN526042 DDJ526039:DDJ526042 DNF526039:DNF526042 DXB526039:DXB526042 EGX526039:EGX526042 EQT526039:EQT526042 FAP526039:FAP526042 FKL526039:FKL526042 FUH526039:FUH526042 GED526039:GED526042 GNZ526039:GNZ526042 GXV526039:GXV526042 HHR526039:HHR526042 HRN526039:HRN526042 IBJ526039:IBJ526042 ILF526039:ILF526042 IVB526039:IVB526042 JEX526039:JEX526042 JOT526039:JOT526042 JYP526039:JYP526042 KIL526039:KIL526042 KSH526039:KSH526042 LCD526039:LCD526042 LLZ526039:LLZ526042 LVV526039:LVV526042 MFR526039:MFR526042 MPN526039:MPN526042 MZJ526039:MZJ526042 NJF526039:NJF526042 NTB526039:NTB526042 OCX526039:OCX526042 OMT526039:OMT526042 OWP526039:OWP526042 PGL526039:PGL526042 PQH526039:PQH526042 QAD526039:QAD526042 QJZ526039:QJZ526042 QTV526039:QTV526042 RDR526039:RDR526042 RNN526039:RNN526042 RXJ526039:RXJ526042 SHF526039:SHF526042 SRB526039:SRB526042 TAX526039:TAX526042 TKT526039:TKT526042 TUP526039:TUP526042 UEL526039:UEL526042 UOH526039:UOH526042 UYD526039:UYD526042 VHZ526039:VHZ526042 VRV526039:VRV526042 WBR526039:WBR526042 WLN526039:WLN526042 WVJ526039:WVJ526042 C591576:C591579 IX591575:IX591578 ST591575:ST591578 ACP591575:ACP591578 AML591575:AML591578 AWH591575:AWH591578 BGD591575:BGD591578 BPZ591575:BPZ591578 BZV591575:BZV591578 CJR591575:CJR591578 CTN591575:CTN591578 DDJ591575:DDJ591578 DNF591575:DNF591578 DXB591575:DXB591578 EGX591575:EGX591578 EQT591575:EQT591578 FAP591575:FAP591578 FKL591575:FKL591578 FUH591575:FUH591578 GED591575:GED591578 GNZ591575:GNZ591578 GXV591575:GXV591578 HHR591575:HHR591578 HRN591575:HRN591578 IBJ591575:IBJ591578 ILF591575:ILF591578 IVB591575:IVB591578 JEX591575:JEX591578 JOT591575:JOT591578 JYP591575:JYP591578 KIL591575:KIL591578 KSH591575:KSH591578 LCD591575:LCD591578 LLZ591575:LLZ591578 LVV591575:LVV591578 MFR591575:MFR591578 MPN591575:MPN591578 MZJ591575:MZJ591578 NJF591575:NJF591578 NTB591575:NTB591578 OCX591575:OCX591578 OMT591575:OMT591578 OWP591575:OWP591578 PGL591575:PGL591578 PQH591575:PQH591578 QAD591575:QAD591578 QJZ591575:QJZ591578 QTV591575:QTV591578 RDR591575:RDR591578 RNN591575:RNN591578 RXJ591575:RXJ591578 SHF591575:SHF591578 SRB591575:SRB591578 TAX591575:TAX591578 TKT591575:TKT591578 TUP591575:TUP591578 UEL591575:UEL591578 UOH591575:UOH591578 UYD591575:UYD591578 VHZ591575:VHZ591578 VRV591575:VRV591578 WBR591575:WBR591578 WLN591575:WLN591578 WVJ591575:WVJ591578 C657112:C657115 IX657111:IX657114 ST657111:ST657114 ACP657111:ACP657114 AML657111:AML657114 AWH657111:AWH657114 BGD657111:BGD657114 BPZ657111:BPZ657114 BZV657111:BZV657114 CJR657111:CJR657114 CTN657111:CTN657114 DDJ657111:DDJ657114 DNF657111:DNF657114 DXB657111:DXB657114 EGX657111:EGX657114 EQT657111:EQT657114 FAP657111:FAP657114 FKL657111:FKL657114 FUH657111:FUH657114 GED657111:GED657114 GNZ657111:GNZ657114 GXV657111:GXV657114 HHR657111:HHR657114 HRN657111:HRN657114 IBJ657111:IBJ657114 ILF657111:ILF657114 IVB657111:IVB657114 JEX657111:JEX657114 JOT657111:JOT657114 JYP657111:JYP657114 KIL657111:KIL657114 KSH657111:KSH657114 LCD657111:LCD657114 LLZ657111:LLZ657114 LVV657111:LVV657114 MFR657111:MFR657114 MPN657111:MPN657114 MZJ657111:MZJ657114 NJF657111:NJF657114 NTB657111:NTB657114 OCX657111:OCX657114 OMT657111:OMT657114 OWP657111:OWP657114 PGL657111:PGL657114 PQH657111:PQH657114 QAD657111:QAD657114 QJZ657111:QJZ657114 QTV657111:QTV657114 RDR657111:RDR657114 RNN657111:RNN657114 RXJ657111:RXJ657114 SHF657111:SHF657114 SRB657111:SRB657114 TAX657111:TAX657114 TKT657111:TKT657114 TUP657111:TUP657114 UEL657111:UEL657114 UOH657111:UOH657114 UYD657111:UYD657114 VHZ657111:VHZ657114 VRV657111:VRV657114 WBR657111:WBR657114 WLN657111:WLN657114 WVJ657111:WVJ657114 C722648:C722651 IX722647:IX722650 ST722647:ST722650 ACP722647:ACP722650 AML722647:AML722650 AWH722647:AWH722650 BGD722647:BGD722650 BPZ722647:BPZ722650 BZV722647:BZV722650 CJR722647:CJR722650 CTN722647:CTN722650 DDJ722647:DDJ722650 DNF722647:DNF722650 DXB722647:DXB722650 EGX722647:EGX722650 EQT722647:EQT722650 FAP722647:FAP722650 FKL722647:FKL722650 FUH722647:FUH722650 GED722647:GED722650 GNZ722647:GNZ722650 GXV722647:GXV722650 HHR722647:HHR722650 HRN722647:HRN722650 IBJ722647:IBJ722650 ILF722647:ILF722650 IVB722647:IVB722650 JEX722647:JEX722650 JOT722647:JOT722650 JYP722647:JYP722650 KIL722647:KIL722650 KSH722647:KSH722650 LCD722647:LCD722650 LLZ722647:LLZ722650 LVV722647:LVV722650 MFR722647:MFR722650 MPN722647:MPN722650 MZJ722647:MZJ722650 NJF722647:NJF722650 NTB722647:NTB722650 OCX722647:OCX722650 OMT722647:OMT722650 OWP722647:OWP722650 PGL722647:PGL722650 PQH722647:PQH722650 QAD722647:QAD722650 QJZ722647:QJZ722650 QTV722647:QTV722650 RDR722647:RDR722650 RNN722647:RNN722650 RXJ722647:RXJ722650 SHF722647:SHF722650 SRB722647:SRB722650 TAX722647:TAX722650 TKT722647:TKT722650 TUP722647:TUP722650 UEL722647:UEL722650 UOH722647:UOH722650 UYD722647:UYD722650 VHZ722647:VHZ722650 VRV722647:VRV722650 WBR722647:WBR722650 WLN722647:WLN722650 WVJ722647:WVJ722650 C788184:C788187 IX788183:IX788186 ST788183:ST788186 ACP788183:ACP788186 AML788183:AML788186 AWH788183:AWH788186 BGD788183:BGD788186 BPZ788183:BPZ788186 BZV788183:BZV788186 CJR788183:CJR788186 CTN788183:CTN788186 DDJ788183:DDJ788186 DNF788183:DNF788186 DXB788183:DXB788186 EGX788183:EGX788186 EQT788183:EQT788186 FAP788183:FAP788186 FKL788183:FKL788186 FUH788183:FUH788186 GED788183:GED788186 GNZ788183:GNZ788186 GXV788183:GXV788186 HHR788183:HHR788186 HRN788183:HRN788186 IBJ788183:IBJ788186 ILF788183:ILF788186 IVB788183:IVB788186 JEX788183:JEX788186 JOT788183:JOT788186 JYP788183:JYP788186 KIL788183:KIL788186 KSH788183:KSH788186 LCD788183:LCD788186 LLZ788183:LLZ788186 LVV788183:LVV788186 MFR788183:MFR788186 MPN788183:MPN788186 MZJ788183:MZJ788186 NJF788183:NJF788186 NTB788183:NTB788186 OCX788183:OCX788186 OMT788183:OMT788186 OWP788183:OWP788186 PGL788183:PGL788186 PQH788183:PQH788186 QAD788183:QAD788186 QJZ788183:QJZ788186 QTV788183:QTV788186 RDR788183:RDR788186 RNN788183:RNN788186 RXJ788183:RXJ788186 SHF788183:SHF788186 SRB788183:SRB788186 TAX788183:TAX788186 TKT788183:TKT788186 TUP788183:TUP788186 UEL788183:UEL788186 UOH788183:UOH788186 UYD788183:UYD788186 VHZ788183:VHZ788186 VRV788183:VRV788186 WBR788183:WBR788186 WLN788183:WLN788186 WVJ788183:WVJ788186 C853720:C853723 IX853719:IX853722 ST853719:ST853722 ACP853719:ACP853722 AML853719:AML853722 AWH853719:AWH853722 BGD853719:BGD853722 BPZ853719:BPZ853722 BZV853719:BZV853722 CJR853719:CJR853722 CTN853719:CTN853722 DDJ853719:DDJ853722 DNF853719:DNF853722 DXB853719:DXB853722 EGX853719:EGX853722 EQT853719:EQT853722 FAP853719:FAP853722 FKL853719:FKL853722 FUH853719:FUH853722 GED853719:GED853722 GNZ853719:GNZ853722 GXV853719:GXV853722 HHR853719:HHR853722 HRN853719:HRN853722 IBJ853719:IBJ853722 ILF853719:ILF853722 IVB853719:IVB853722 JEX853719:JEX853722 JOT853719:JOT853722 JYP853719:JYP853722 KIL853719:KIL853722 KSH853719:KSH853722 LCD853719:LCD853722 LLZ853719:LLZ853722 LVV853719:LVV853722 MFR853719:MFR853722 MPN853719:MPN853722 MZJ853719:MZJ853722 NJF853719:NJF853722 NTB853719:NTB853722 OCX853719:OCX853722 OMT853719:OMT853722 OWP853719:OWP853722 PGL853719:PGL853722 PQH853719:PQH853722 QAD853719:QAD853722 QJZ853719:QJZ853722 QTV853719:QTV853722 RDR853719:RDR853722 RNN853719:RNN853722 RXJ853719:RXJ853722 SHF853719:SHF853722 SRB853719:SRB853722 TAX853719:TAX853722 TKT853719:TKT853722 TUP853719:TUP853722 UEL853719:UEL853722 UOH853719:UOH853722 UYD853719:UYD853722 VHZ853719:VHZ853722 VRV853719:VRV853722 WBR853719:WBR853722 WLN853719:WLN853722 WVJ853719:WVJ853722 C919256:C919259 IX919255:IX919258 ST919255:ST919258 ACP919255:ACP919258 AML919255:AML919258 AWH919255:AWH919258 BGD919255:BGD919258 BPZ919255:BPZ919258 BZV919255:BZV919258 CJR919255:CJR919258 CTN919255:CTN919258 DDJ919255:DDJ919258 DNF919255:DNF919258 DXB919255:DXB919258 EGX919255:EGX919258 EQT919255:EQT919258 FAP919255:FAP919258 FKL919255:FKL919258 FUH919255:FUH919258 GED919255:GED919258 GNZ919255:GNZ919258 GXV919255:GXV919258 HHR919255:HHR919258 HRN919255:HRN919258 IBJ919255:IBJ919258 ILF919255:ILF919258 IVB919255:IVB919258 JEX919255:JEX919258 JOT919255:JOT919258 JYP919255:JYP919258 KIL919255:KIL919258 KSH919255:KSH919258 LCD919255:LCD919258 LLZ919255:LLZ919258 LVV919255:LVV919258 MFR919255:MFR919258 MPN919255:MPN919258 MZJ919255:MZJ919258 NJF919255:NJF919258 NTB919255:NTB919258 OCX919255:OCX919258 OMT919255:OMT919258 OWP919255:OWP919258 PGL919255:PGL919258 PQH919255:PQH919258 QAD919255:QAD919258 QJZ919255:QJZ919258 QTV919255:QTV919258 RDR919255:RDR919258 RNN919255:RNN919258 RXJ919255:RXJ919258 SHF919255:SHF919258 SRB919255:SRB919258 TAX919255:TAX919258 TKT919255:TKT919258 TUP919255:TUP919258 UEL919255:UEL919258 UOH919255:UOH919258 UYD919255:UYD919258 VHZ919255:VHZ919258 VRV919255:VRV919258 WBR919255:WBR919258 WLN919255:WLN919258 WVJ919255:WVJ919258 C984792:C984795 IX984791:IX984794 ST984791:ST984794 ACP984791:ACP984794 AML984791:AML984794 AWH984791:AWH984794 BGD984791:BGD984794 BPZ984791:BPZ984794 BZV984791:BZV984794 CJR984791:CJR984794 CTN984791:CTN984794 DDJ984791:DDJ984794 DNF984791:DNF984794 DXB984791:DXB984794 EGX984791:EGX984794 EQT984791:EQT984794 FAP984791:FAP984794 FKL984791:FKL984794 FUH984791:FUH984794 GED984791:GED984794 GNZ984791:GNZ984794 GXV984791:GXV984794 HHR984791:HHR984794 HRN984791:HRN984794 IBJ984791:IBJ984794 ILF984791:ILF984794 IVB984791:IVB984794 JEX984791:JEX984794 JOT984791:JOT984794 JYP984791:JYP984794 KIL984791:KIL984794 KSH984791:KSH984794 LCD984791:LCD984794 LLZ984791:LLZ984794 LVV984791:LVV984794 MFR984791:MFR984794 MPN984791:MPN984794 MZJ984791:MZJ984794 NJF984791:NJF984794 NTB984791:NTB984794 OCX984791:OCX984794 OMT984791:OMT984794 OWP984791:OWP984794 PGL984791:PGL984794 PQH984791:PQH984794 QAD984791:QAD984794 QJZ984791:QJZ984794 QTV984791:QTV984794 RDR984791:RDR984794 RNN984791:RNN984794 RXJ984791:RXJ984794 SHF984791:SHF984794 SRB984791:SRB984794 TAX984791:TAX984794 TKT984791:TKT984794 TUP984791:TUP984794 UEL984791:UEL984794 UOH984791:UOH984794 UYD984791:UYD984794 VHZ984791:VHZ984794 VRV984791:VRV984794 WBR984791:WBR984794 WLN984791:WLN984794 WVJ984791:WVJ984794 D67262:D67287 IY67261:IY67286 SU67261:SU67286 ACQ67261:ACQ67286 AMM67261:AMM67286 AWI67261:AWI67286 BGE67261:BGE67286 BQA67261:BQA67286 BZW67261:BZW67286 CJS67261:CJS67286 CTO67261:CTO67286 DDK67261:DDK67286 DNG67261:DNG67286 DXC67261:DXC67286 EGY67261:EGY67286 EQU67261:EQU67286 FAQ67261:FAQ67286 FKM67261:FKM67286 FUI67261:FUI67286 GEE67261:GEE67286 GOA67261:GOA67286 GXW67261:GXW67286 HHS67261:HHS67286 HRO67261:HRO67286 IBK67261:IBK67286 ILG67261:ILG67286 IVC67261:IVC67286 JEY67261:JEY67286 JOU67261:JOU67286 JYQ67261:JYQ67286 KIM67261:KIM67286 KSI67261:KSI67286 LCE67261:LCE67286 LMA67261:LMA67286 LVW67261:LVW67286 MFS67261:MFS67286 MPO67261:MPO67286 MZK67261:MZK67286 NJG67261:NJG67286 NTC67261:NTC67286 OCY67261:OCY67286 OMU67261:OMU67286 OWQ67261:OWQ67286 PGM67261:PGM67286 PQI67261:PQI67286 QAE67261:QAE67286 QKA67261:QKA67286 QTW67261:QTW67286 RDS67261:RDS67286 RNO67261:RNO67286 RXK67261:RXK67286 SHG67261:SHG67286 SRC67261:SRC67286 TAY67261:TAY67286 TKU67261:TKU67286 TUQ67261:TUQ67286 UEM67261:UEM67286 UOI67261:UOI67286 UYE67261:UYE67286 VIA67261:VIA67286 VRW67261:VRW67286 WBS67261:WBS67286 WLO67261:WLO67286 WVK67261:WVK67286 D132798:D132823 IY132797:IY132822 SU132797:SU132822 ACQ132797:ACQ132822 AMM132797:AMM132822 AWI132797:AWI132822 BGE132797:BGE132822 BQA132797:BQA132822 BZW132797:BZW132822 CJS132797:CJS132822 CTO132797:CTO132822 DDK132797:DDK132822 DNG132797:DNG132822 DXC132797:DXC132822 EGY132797:EGY132822 EQU132797:EQU132822 FAQ132797:FAQ132822 FKM132797:FKM132822 FUI132797:FUI132822 GEE132797:GEE132822 GOA132797:GOA132822 GXW132797:GXW132822 HHS132797:HHS132822 HRO132797:HRO132822 IBK132797:IBK132822 ILG132797:ILG132822 IVC132797:IVC132822 JEY132797:JEY132822 JOU132797:JOU132822 JYQ132797:JYQ132822 KIM132797:KIM132822 KSI132797:KSI132822 LCE132797:LCE132822 LMA132797:LMA132822 LVW132797:LVW132822 MFS132797:MFS132822 MPO132797:MPO132822 MZK132797:MZK132822 NJG132797:NJG132822 NTC132797:NTC132822 OCY132797:OCY132822 OMU132797:OMU132822 OWQ132797:OWQ132822 PGM132797:PGM132822 PQI132797:PQI132822 QAE132797:QAE132822 QKA132797:QKA132822 QTW132797:QTW132822 RDS132797:RDS132822 RNO132797:RNO132822 RXK132797:RXK132822 SHG132797:SHG132822 SRC132797:SRC132822 TAY132797:TAY132822 TKU132797:TKU132822 TUQ132797:TUQ132822 UEM132797:UEM132822 UOI132797:UOI132822 UYE132797:UYE132822 VIA132797:VIA132822 VRW132797:VRW132822 WBS132797:WBS132822 WLO132797:WLO132822 WVK132797:WVK132822 D198334:D198359 IY198333:IY198358 SU198333:SU198358 ACQ198333:ACQ198358 AMM198333:AMM198358 AWI198333:AWI198358 BGE198333:BGE198358 BQA198333:BQA198358 BZW198333:BZW198358 CJS198333:CJS198358 CTO198333:CTO198358 DDK198333:DDK198358 DNG198333:DNG198358 DXC198333:DXC198358 EGY198333:EGY198358 EQU198333:EQU198358 FAQ198333:FAQ198358 FKM198333:FKM198358 FUI198333:FUI198358 GEE198333:GEE198358 GOA198333:GOA198358 GXW198333:GXW198358 HHS198333:HHS198358 HRO198333:HRO198358 IBK198333:IBK198358 ILG198333:ILG198358 IVC198333:IVC198358 JEY198333:JEY198358 JOU198333:JOU198358 JYQ198333:JYQ198358 KIM198333:KIM198358 KSI198333:KSI198358 LCE198333:LCE198358 LMA198333:LMA198358 LVW198333:LVW198358 MFS198333:MFS198358 MPO198333:MPO198358 MZK198333:MZK198358 NJG198333:NJG198358 NTC198333:NTC198358 OCY198333:OCY198358 OMU198333:OMU198358 OWQ198333:OWQ198358 PGM198333:PGM198358 PQI198333:PQI198358 QAE198333:QAE198358 QKA198333:QKA198358 QTW198333:QTW198358 RDS198333:RDS198358 RNO198333:RNO198358 RXK198333:RXK198358 SHG198333:SHG198358 SRC198333:SRC198358 TAY198333:TAY198358 TKU198333:TKU198358 TUQ198333:TUQ198358 UEM198333:UEM198358 UOI198333:UOI198358 UYE198333:UYE198358 VIA198333:VIA198358 VRW198333:VRW198358 WBS198333:WBS198358 WLO198333:WLO198358 WVK198333:WVK198358 D263870:D263895 IY263869:IY263894 SU263869:SU263894 ACQ263869:ACQ263894 AMM263869:AMM263894 AWI263869:AWI263894 BGE263869:BGE263894 BQA263869:BQA263894 BZW263869:BZW263894 CJS263869:CJS263894 CTO263869:CTO263894 DDK263869:DDK263894 DNG263869:DNG263894 DXC263869:DXC263894 EGY263869:EGY263894 EQU263869:EQU263894 FAQ263869:FAQ263894 FKM263869:FKM263894 FUI263869:FUI263894 GEE263869:GEE263894 GOA263869:GOA263894 GXW263869:GXW263894 HHS263869:HHS263894 HRO263869:HRO263894 IBK263869:IBK263894 ILG263869:ILG263894 IVC263869:IVC263894 JEY263869:JEY263894 JOU263869:JOU263894 JYQ263869:JYQ263894 KIM263869:KIM263894 KSI263869:KSI263894 LCE263869:LCE263894 LMA263869:LMA263894 LVW263869:LVW263894 MFS263869:MFS263894 MPO263869:MPO263894 MZK263869:MZK263894 NJG263869:NJG263894 NTC263869:NTC263894 OCY263869:OCY263894 OMU263869:OMU263894 OWQ263869:OWQ263894 PGM263869:PGM263894 PQI263869:PQI263894 QAE263869:QAE263894 QKA263869:QKA263894 QTW263869:QTW263894 RDS263869:RDS263894 RNO263869:RNO263894 RXK263869:RXK263894 SHG263869:SHG263894 SRC263869:SRC263894 TAY263869:TAY263894 TKU263869:TKU263894 TUQ263869:TUQ263894 UEM263869:UEM263894 UOI263869:UOI263894 UYE263869:UYE263894 VIA263869:VIA263894 VRW263869:VRW263894 WBS263869:WBS263894 WLO263869:WLO263894 WVK263869:WVK263894 D329406:D329431 IY329405:IY329430 SU329405:SU329430 ACQ329405:ACQ329430 AMM329405:AMM329430 AWI329405:AWI329430 BGE329405:BGE329430 BQA329405:BQA329430 BZW329405:BZW329430 CJS329405:CJS329430 CTO329405:CTO329430 DDK329405:DDK329430 DNG329405:DNG329430 DXC329405:DXC329430 EGY329405:EGY329430 EQU329405:EQU329430 FAQ329405:FAQ329430 FKM329405:FKM329430 FUI329405:FUI329430 GEE329405:GEE329430 GOA329405:GOA329430 GXW329405:GXW329430 HHS329405:HHS329430 HRO329405:HRO329430 IBK329405:IBK329430 ILG329405:ILG329430 IVC329405:IVC329430 JEY329405:JEY329430 JOU329405:JOU329430 JYQ329405:JYQ329430 KIM329405:KIM329430 KSI329405:KSI329430 LCE329405:LCE329430 LMA329405:LMA329430 LVW329405:LVW329430 MFS329405:MFS329430 MPO329405:MPO329430 MZK329405:MZK329430 NJG329405:NJG329430 NTC329405:NTC329430 OCY329405:OCY329430 OMU329405:OMU329430 OWQ329405:OWQ329430 PGM329405:PGM329430 PQI329405:PQI329430 QAE329405:QAE329430 QKA329405:QKA329430 QTW329405:QTW329430 RDS329405:RDS329430 RNO329405:RNO329430 RXK329405:RXK329430 SHG329405:SHG329430 SRC329405:SRC329430 TAY329405:TAY329430 TKU329405:TKU329430 TUQ329405:TUQ329430 UEM329405:UEM329430 UOI329405:UOI329430 UYE329405:UYE329430 VIA329405:VIA329430 VRW329405:VRW329430 WBS329405:WBS329430 WLO329405:WLO329430 WVK329405:WVK329430 D394942:D394967 IY394941:IY394966 SU394941:SU394966 ACQ394941:ACQ394966 AMM394941:AMM394966 AWI394941:AWI394966 BGE394941:BGE394966 BQA394941:BQA394966 BZW394941:BZW394966 CJS394941:CJS394966 CTO394941:CTO394966 DDK394941:DDK394966 DNG394941:DNG394966 DXC394941:DXC394966 EGY394941:EGY394966 EQU394941:EQU394966 FAQ394941:FAQ394966 FKM394941:FKM394966 FUI394941:FUI394966 GEE394941:GEE394966 GOA394941:GOA394966 GXW394941:GXW394966 HHS394941:HHS394966 HRO394941:HRO394966 IBK394941:IBK394966 ILG394941:ILG394966 IVC394941:IVC394966 JEY394941:JEY394966 JOU394941:JOU394966 JYQ394941:JYQ394966 KIM394941:KIM394966 KSI394941:KSI394966 LCE394941:LCE394966 LMA394941:LMA394966 LVW394941:LVW394966 MFS394941:MFS394966 MPO394941:MPO394966 MZK394941:MZK394966 NJG394941:NJG394966 NTC394941:NTC394966 OCY394941:OCY394966 OMU394941:OMU394966 OWQ394941:OWQ394966 PGM394941:PGM394966 PQI394941:PQI394966 QAE394941:QAE394966 QKA394941:QKA394966 QTW394941:QTW394966 RDS394941:RDS394966 RNO394941:RNO394966 RXK394941:RXK394966 SHG394941:SHG394966 SRC394941:SRC394966 TAY394941:TAY394966 TKU394941:TKU394966 TUQ394941:TUQ394966 UEM394941:UEM394966 UOI394941:UOI394966 UYE394941:UYE394966 VIA394941:VIA394966 VRW394941:VRW394966 WBS394941:WBS394966 WLO394941:WLO394966 WVK394941:WVK394966 D460478:D460503 IY460477:IY460502 SU460477:SU460502 ACQ460477:ACQ460502 AMM460477:AMM460502 AWI460477:AWI460502 BGE460477:BGE460502 BQA460477:BQA460502 BZW460477:BZW460502 CJS460477:CJS460502 CTO460477:CTO460502 DDK460477:DDK460502 DNG460477:DNG460502 DXC460477:DXC460502 EGY460477:EGY460502 EQU460477:EQU460502 FAQ460477:FAQ460502 FKM460477:FKM460502 FUI460477:FUI460502 GEE460477:GEE460502 GOA460477:GOA460502 GXW460477:GXW460502 HHS460477:HHS460502 HRO460477:HRO460502 IBK460477:IBK460502 ILG460477:ILG460502 IVC460477:IVC460502 JEY460477:JEY460502 JOU460477:JOU460502 JYQ460477:JYQ460502 KIM460477:KIM460502 KSI460477:KSI460502 LCE460477:LCE460502 LMA460477:LMA460502 LVW460477:LVW460502 MFS460477:MFS460502 MPO460477:MPO460502 MZK460477:MZK460502 NJG460477:NJG460502 NTC460477:NTC460502 OCY460477:OCY460502 OMU460477:OMU460502 OWQ460477:OWQ460502 PGM460477:PGM460502 PQI460477:PQI460502 QAE460477:QAE460502 QKA460477:QKA460502 QTW460477:QTW460502 RDS460477:RDS460502 RNO460477:RNO460502 RXK460477:RXK460502 SHG460477:SHG460502 SRC460477:SRC460502 TAY460477:TAY460502 TKU460477:TKU460502 TUQ460477:TUQ460502 UEM460477:UEM460502 UOI460477:UOI460502 UYE460477:UYE460502 VIA460477:VIA460502 VRW460477:VRW460502 WBS460477:WBS460502 WLO460477:WLO460502 WVK460477:WVK460502 D526014:D526039 IY526013:IY526038 SU526013:SU526038 ACQ526013:ACQ526038 AMM526013:AMM526038 AWI526013:AWI526038 BGE526013:BGE526038 BQA526013:BQA526038 BZW526013:BZW526038 CJS526013:CJS526038 CTO526013:CTO526038 DDK526013:DDK526038 DNG526013:DNG526038 DXC526013:DXC526038 EGY526013:EGY526038 EQU526013:EQU526038 FAQ526013:FAQ526038 FKM526013:FKM526038 FUI526013:FUI526038 GEE526013:GEE526038 GOA526013:GOA526038 GXW526013:GXW526038 HHS526013:HHS526038 HRO526013:HRO526038 IBK526013:IBK526038 ILG526013:ILG526038 IVC526013:IVC526038 JEY526013:JEY526038 JOU526013:JOU526038 JYQ526013:JYQ526038 KIM526013:KIM526038 KSI526013:KSI526038 LCE526013:LCE526038 LMA526013:LMA526038 LVW526013:LVW526038 MFS526013:MFS526038 MPO526013:MPO526038 MZK526013:MZK526038 NJG526013:NJG526038 NTC526013:NTC526038 OCY526013:OCY526038 OMU526013:OMU526038 OWQ526013:OWQ526038 PGM526013:PGM526038 PQI526013:PQI526038 QAE526013:QAE526038 QKA526013:QKA526038 QTW526013:QTW526038 RDS526013:RDS526038 RNO526013:RNO526038 RXK526013:RXK526038 SHG526013:SHG526038 SRC526013:SRC526038 TAY526013:TAY526038 TKU526013:TKU526038 TUQ526013:TUQ526038 UEM526013:UEM526038 UOI526013:UOI526038 UYE526013:UYE526038 VIA526013:VIA526038 VRW526013:VRW526038 WBS526013:WBS526038 WLO526013:WLO526038 WVK526013:WVK526038 D591550:D591575 IY591549:IY591574 SU591549:SU591574 ACQ591549:ACQ591574 AMM591549:AMM591574 AWI591549:AWI591574 BGE591549:BGE591574 BQA591549:BQA591574 BZW591549:BZW591574 CJS591549:CJS591574 CTO591549:CTO591574 DDK591549:DDK591574 DNG591549:DNG591574 DXC591549:DXC591574 EGY591549:EGY591574 EQU591549:EQU591574 FAQ591549:FAQ591574 FKM591549:FKM591574 FUI591549:FUI591574 GEE591549:GEE591574 GOA591549:GOA591574 GXW591549:GXW591574 HHS591549:HHS591574 HRO591549:HRO591574 IBK591549:IBK591574 ILG591549:ILG591574 IVC591549:IVC591574 JEY591549:JEY591574 JOU591549:JOU591574 JYQ591549:JYQ591574 KIM591549:KIM591574 KSI591549:KSI591574 LCE591549:LCE591574 LMA591549:LMA591574 LVW591549:LVW591574 MFS591549:MFS591574 MPO591549:MPO591574 MZK591549:MZK591574 NJG591549:NJG591574 NTC591549:NTC591574 OCY591549:OCY591574 OMU591549:OMU591574 OWQ591549:OWQ591574 PGM591549:PGM591574 PQI591549:PQI591574 QAE591549:QAE591574 QKA591549:QKA591574 QTW591549:QTW591574 RDS591549:RDS591574 RNO591549:RNO591574 RXK591549:RXK591574 SHG591549:SHG591574 SRC591549:SRC591574 TAY591549:TAY591574 TKU591549:TKU591574 TUQ591549:TUQ591574 UEM591549:UEM591574 UOI591549:UOI591574 UYE591549:UYE591574 VIA591549:VIA591574 VRW591549:VRW591574 WBS591549:WBS591574 WLO591549:WLO591574 WVK591549:WVK591574 D657086:D657111 IY657085:IY657110 SU657085:SU657110 ACQ657085:ACQ657110 AMM657085:AMM657110 AWI657085:AWI657110 BGE657085:BGE657110 BQA657085:BQA657110 BZW657085:BZW657110 CJS657085:CJS657110 CTO657085:CTO657110 DDK657085:DDK657110 DNG657085:DNG657110 DXC657085:DXC657110 EGY657085:EGY657110 EQU657085:EQU657110 FAQ657085:FAQ657110 FKM657085:FKM657110 FUI657085:FUI657110 GEE657085:GEE657110 GOA657085:GOA657110 GXW657085:GXW657110 HHS657085:HHS657110 HRO657085:HRO657110 IBK657085:IBK657110 ILG657085:ILG657110 IVC657085:IVC657110 JEY657085:JEY657110 JOU657085:JOU657110 JYQ657085:JYQ657110 KIM657085:KIM657110 KSI657085:KSI657110 LCE657085:LCE657110 LMA657085:LMA657110 LVW657085:LVW657110 MFS657085:MFS657110 MPO657085:MPO657110 MZK657085:MZK657110 NJG657085:NJG657110 NTC657085:NTC657110 OCY657085:OCY657110 OMU657085:OMU657110 OWQ657085:OWQ657110 PGM657085:PGM657110 PQI657085:PQI657110 QAE657085:QAE657110 QKA657085:QKA657110 QTW657085:QTW657110 RDS657085:RDS657110 RNO657085:RNO657110 RXK657085:RXK657110 SHG657085:SHG657110 SRC657085:SRC657110 TAY657085:TAY657110 TKU657085:TKU657110 TUQ657085:TUQ657110 UEM657085:UEM657110 UOI657085:UOI657110 UYE657085:UYE657110 VIA657085:VIA657110 VRW657085:VRW657110 WBS657085:WBS657110 WLO657085:WLO657110 WVK657085:WVK657110 D722622:D722647 IY722621:IY722646 SU722621:SU722646 ACQ722621:ACQ722646 AMM722621:AMM722646 AWI722621:AWI722646 BGE722621:BGE722646 BQA722621:BQA722646 BZW722621:BZW722646 CJS722621:CJS722646 CTO722621:CTO722646 DDK722621:DDK722646 DNG722621:DNG722646 DXC722621:DXC722646 EGY722621:EGY722646 EQU722621:EQU722646 FAQ722621:FAQ722646 FKM722621:FKM722646 FUI722621:FUI722646 GEE722621:GEE722646 GOA722621:GOA722646 GXW722621:GXW722646 HHS722621:HHS722646 HRO722621:HRO722646 IBK722621:IBK722646 ILG722621:ILG722646 IVC722621:IVC722646 JEY722621:JEY722646 JOU722621:JOU722646 JYQ722621:JYQ722646 KIM722621:KIM722646 KSI722621:KSI722646 LCE722621:LCE722646 LMA722621:LMA722646 LVW722621:LVW722646 MFS722621:MFS722646 MPO722621:MPO722646 MZK722621:MZK722646 NJG722621:NJG722646 NTC722621:NTC722646 OCY722621:OCY722646 OMU722621:OMU722646 OWQ722621:OWQ722646 PGM722621:PGM722646 PQI722621:PQI722646 QAE722621:QAE722646 QKA722621:QKA722646 QTW722621:QTW722646 RDS722621:RDS722646 RNO722621:RNO722646 RXK722621:RXK722646 SHG722621:SHG722646 SRC722621:SRC722646 TAY722621:TAY722646 TKU722621:TKU722646 TUQ722621:TUQ722646 UEM722621:UEM722646 UOI722621:UOI722646 UYE722621:UYE722646 VIA722621:VIA722646 VRW722621:VRW722646 WBS722621:WBS722646 WLO722621:WLO722646 WVK722621:WVK722646 D788158:D788183 IY788157:IY788182 SU788157:SU788182 ACQ788157:ACQ788182 AMM788157:AMM788182 AWI788157:AWI788182 BGE788157:BGE788182 BQA788157:BQA788182 BZW788157:BZW788182 CJS788157:CJS788182 CTO788157:CTO788182 DDK788157:DDK788182 DNG788157:DNG788182 DXC788157:DXC788182 EGY788157:EGY788182 EQU788157:EQU788182 FAQ788157:FAQ788182 FKM788157:FKM788182 FUI788157:FUI788182 GEE788157:GEE788182 GOA788157:GOA788182 GXW788157:GXW788182 HHS788157:HHS788182 HRO788157:HRO788182 IBK788157:IBK788182 ILG788157:ILG788182 IVC788157:IVC788182 JEY788157:JEY788182 JOU788157:JOU788182 JYQ788157:JYQ788182 KIM788157:KIM788182 KSI788157:KSI788182 LCE788157:LCE788182 LMA788157:LMA788182 LVW788157:LVW788182 MFS788157:MFS788182 MPO788157:MPO788182 MZK788157:MZK788182 NJG788157:NJG788182 NTC788157:NTC788182 OCY788157:OCY788182 OMU788157:OMU788182 OWQ788157:OWQ788182 PGM788157:PGM788182 PQI788157:PQI788182 QAE788157:QAE788182 QKA788157:QKA788182 QTW788157:QTW788182 RDS788157:RDS788182 RNO788157:RNO788182 RXK788157:RXK788182 SHG788157:SHG788182 SRC788157:SRC788182 TAY788157:TAY788182 TKU788157:TKU788182 TUQ788157:TUQ788182 UEM788157:UEM788182 UOI788157:UOI788182 UYE788157:UYE788182 VIA788157:VIA788182 VRW788157:VRW788182 WBS788157:WBS788182 WLO788157:WLO788182 WVK788157:WVK788182 D853694:D853719 IY853693:IY853718 SU853693:SU853718 ACQ853693:ACQ853718 AMM853693:AMM853718 AWI853693:AWI853718 BGE853693:BGE853718 BQA853693:BQA853718 BZW853693:BZW853718 CJS853693:CJS853718 CTO853693:CTO853718 DDK853693:DDK853718 DNG853693:DNG853718 DXC853693:DXC853718 EGY853693:EGY853718 EQU853693:EQU853718 FAQ853693:FAQ853718 FKM853693:FKM853718 FUI853693:FUI853718 GEE853693:GEE853718 GOA853693:GOA853718 GXW853693:GXW853718 HHS853693:HHS853718 HRO853693:HRO853718 IBK853693:IBK853718 ILG853693:ILG853718 IVC853693:IVC853718 JEY853693:JEY853718 JOU853693:JOU853718 JYQ853693:JYQ853718 KIM853693:KIM853718 KSI853693:KSI853718 LCE853693:LCE853718 LMA853693:LMA853718 LVW853693:LVW853718 MFS853693:MFS853718 MPO853693:MPO853718 MZK853693:MZK853718 NJG853693:NJG853718 NTC853693:NTC853718 OCY853693:OCY853718 OMU853693:OMU853718 OWQ853693:OWQ853718 PGM853693:PGM853718 PQI853693:PQI853718 QAE853693:QAE853718 QKA853693:QKA853718 QTW853693:QTW853718 RDS853693:RDS853718 RNO853693:RNO853718 RXK853693:RXK853718 SHG853693:SHG853718 SRC853693:SRC853718 TAY853693:TAY853718 TKU853693:TKU853718 TUQ853693:TUQ853718 UEM853693:UEM853718 UOI853693:UOI853718 UYE853693:UYE853718 VIA853693:VIA853718 VRW853693:VRW853718 WBS853693:WBS853718 WLO853693:WLO853718 WVK853693:WVK853718 D919230:D919255 IY919229:IY919254 SU919229:SU919254 ACQ919229:ACQ919254 AMM919229:AMM919254 AWI919229:AWI919254 BGE919229:BGE919254 BQA919229:BQA919254 BZW919229:BZW919254 CJS919229:CJS919254 CTO919229:CTO919254 DDK919229:DDK919254 DNG919229:DNG919254 DXC919229:DXC919254 EGY919229:EGY919254 EQU919229:EQU919254 FAQ919229:FAQ919254 FKM919229:FKM919254 FUI919229:FUI919254 GEE919229:GEE919254 GOA919229:GOA919254 GXW919229:GXW919254 HHS919229:HHS919254 HRO919229:HRO919254 IBK919229:IBK919254 ILG919229:ILG919254 IVC919229:IVC919254 JEY919229:JEY919254 JOU919229:JOU919254 JYQ919229:JYQ919254 KIM919229:KIM919254 KSI919229:KSI919254 LCE919229:LCE919254 LMA919229:LMA919254 LVW919229:LVW919254 MFS919229:MFS919254 MPO919229:MPO919254 MZK919229:MZK919254 NJG919229:NJG919254 NTC919229:NTC919254 OCY919229:OCY919254 OMU919229:OMU919254 OWQ919229:OWQ919254 PGM919229:PGM919254 PQI919229:PQI919254 QAE919229:QAE919254 QKA919229:QKA919254 QTW919229:QTW919254 RDS919229:RDS919254 RNO919229:RNO919254 RXK919229:RXK919254 SHG919229:SHG919254 SRC919229:SRC919254 TAY919229:TAY919254 TKU919229:TKU919254 TUQ919229:TUQ919254 UEM919229:UEM919254 UOI919229:UOI919254 UYE919229:UYE919254 VIA919229:VIA919254 VRW919229:VRW919254 WBS919229:WBS919254 WLO919229:WLO919254 WVK919229:WVK919254 D984766:D984791 IY984765:IY984790 SU984765:SU984790 ACQ984765:ACQ984790 AMM984765:AMM984790 AWI984765:AWI984790 BGE984765:BGE984790 BQA984765:BQA984790 BZW984765:BZW984790 CJS984765:CJS984790 CTO984765:CTO984790 DDK984765:DDK984790 DNG984765:DNG984790 DXC984765:DXC984790 EGY984765:EGY984790 EQU984765:EQU984790 FAQ984765:FAQ984790 FKM984765:FKM984790 FUI984765:FUI984790 GEE984765:GEE984790 GOA984765:GOA984790 GXW984765:GXW984790 HHS984765:HHS984790 HRO984765:HRO984790 IBK984765:IBK984790 ILG984765:ILG984790 IVC984765:IVC984790 JEY984765:JEY984790 JOU984765:JOU984790 JYQ984765:JYQ984790 KIM984765:KIM984790 KSI984765:KSI984790 LCE984765:LCE984790 LMA984765:LMA984790 LVW984765:LVW984790 MFS984765:MFS984790 MPO984765:MPO984790 MZK984765:MZK984790 NJG984765:NJG984790 NTC984765:NTC984790 OCY984765:OCY984790 OMU984765:OMU984790 OWQ984765:OWQ984790 PGM984765:PGM984790 PQI984765:PQI984790 QAE984765:QAE984790 QKA984765:QKA984790 QTW984765:QTW984790 RDS984765:RDS984790 RNO984765:RNO984790 RXK984765:RXK984790 SHG984765:SHG984790 SRC984765:SRC984790 TAY984765:TAY984790 TKU984765:TKU984790 TUQ984765:TUQ984790 UEM984765:UEM984790 UOI984765:UOI984790 UYE984765:UYE984790 VIA984765:VIA984790 VRW984765:VRW984790 WBS984765:WBS984790 WLO984765:WLO984790 WVK984765:WVK984790 C67296:C67297 IX67295:IX67296 ST67295:ST67296 ACP67295:ACP67296 AML67295:AML67296 AWH67295:AWH67296 BGD67295:BGD67296 BPZ67295:BPZ67296 BZV67295:BZV67296 CJR67295:CJR67296 CTN67295:CTN67296 DDJ67295:DDJ67296 DNF67295:DNF67296 DXB67295:DXB67296 EGX67295:EGX67296 EQT67295:EQT67296 FAP67295:FAP67296 FKL67295:FKL67296 FUH67295:FUH67296 GED67295:GED67296 GNZ67295:GNZ67296 GXV67295:GXV67296 HHR67295:HHR67296 HRN67295:HRN67296 IBJ67295:IBJ67296 ILF67295:ILF67296 IVB67295:IVB67296 JEX67295:JEX67296 JOT67295:JOT67296 JYP67295:JYP67296 KIL67295:KIL67296 KSH67295:KSH67296 LCD67295:LCD67296 LLZ67295:LLZ67296 LVV67295:LVV67296 MFR67295:MFR67296 MPN67295:MPN67296 MZJ67295:MZJ67296 NJF67295:NJF67296 NTB67295:NTB67296 OCX67295:OCX67296 OMT67295:OMT67296 OWP67295:OWP67296 PGL67295:PGL67296 PQH67295:PQH67296 QAD67295:QAD67296 QJZ67295:QJZ67296 QTV67295:QTV67296 RDR67295:RDR67296 RNN67295:RNN67296 RXJ67295:RXJ67296 SHF67295:SHF67296 SRB67295:SRB67296 TAX67295:TAX67296 TKT67295:TKT67296 TUP67295:TUP67296 UEL67295:UEL67296 UOH67295:UOH67296 UYD67295:UYD67296 VHZ67295:VHZ67296 VRV67295:VRV67296 WBR67295:WBR67296 WLN67295:WLN67296 WVJ67295:WVJ67296 C132832:C132833 IX132831:IX132832 ST132831:ST132832 ACP132831:ACP132832 AML132831:AML132832 AWH132831:AWH132832 BGD132831:BGD132832 BPZ132831:BPZ132832 BZV132831:BZV132832 CJR132831:CJR132832 CTN132831:CTN132832 DDJ132831:DDJ132832 DNF132831:DNF132832 DXB132831:DXB132832 EGX132831:EGX132832 EQT132831:EQT132832 FAP132831:FAP132832 FKL132831:FKL132832 FUH132831:FUH132832 GED132831:GED132832 GNZ132831:GNZ132832 GXV132831:GXV132832 HHR132831:HHR132832 HRN132831:HRN132832 IBJ132831:IBJ132832 ILF132831:ILF132832 IVB132831:IVB132832 JEX132831:JEX132832 JOT132831:JOT132832 JYP132831:JYP132832 KIL132831:KIL132832 KSH132831:KSH132832 LCD132831:LCD132832 LLZ132831:LLZ132832 LVV132831:LVV132832 MFR132831:MFR132832 MPN132831:MPN132832 MZJ132831:MZJ132832 NJF132831:NJF132832 NTB132831:NTB132832 OCX132831:OCX132832 OMT132831:OMT132832 OWP132831:OWP132832 PGL132831:PGL132832 PQH132831:PQH132832 QAD132831:QAD132832 QJZ132831:QJZ132832 QTV132831:QTV132832 RDR132831:RDR132832 RNN132831:RNN132832 RXJ132831:RXJ132832 SHF132831:SHF132832 SRB132831:SRB132832 TAX132831:TAX132832 TKT132831:TKT132832 TUP132831:TUP132832 UEL132831:UEL132832 UOH132831:UOH132832 UYD132831:UYD132832 VHZ132831:VHZ132832 VRV132831:VRV132832 WBR132831:WBR132832 WLN132831:WLN132832 WVJ132831:WVJ132832 C198368:C198369 IX198367:IX198368 ST198367:ST198368 ACP198367:ACP198368 AML198367:AML198368 AWH198367:AWH198368 BGD198367:BGD198368 BPZ198367:BPZ198368 BZV198367:BZV198368 CJR198367:CJR198368 CTN198367:CTN198368 DDJ198367:DDJ198368 DNF198367:DNF198368 DXB198367:DXB198368 EGX198367:EGX198368 EQT198367:EQT198368 FAP198367:FAP198368 FKL198367:FKL198368 FUH198367:FUH198368 GED198367:GED198368 GNZ198367:GNZ198368 GXV198367:GXV198368 HHR198367:HHR198368 HRN198367:HRN198368 IBJ198367:IBJ198368 ILF198367:ILF198368 IVB198367:IVB198368 JEX198367:JEX198368 JOT198367:JOT198368 JYP198367:JYP198368 KIL198367:KIL198368 KSH198367:KSH198368 LCD198367:LCD198368 LLZ198367:LLZ198368 LVV198367:LVV198368 MFR198367:MFR198368 MPN198367:MPN198368 MZJ198367:MZJ198368 NJF198367:NJF198368 NTB198367:NTB198368 OCX198367:OCX198368 OMT198367:OMT198368 OWP198367:OWP198368 PGL198367:PGL198368 PQH198367:PQH198368 QAD198367:QAD198368 QJZ198367:QJZ198368 QTV198367:QTV198368 RDR198367:RDR198368 RNN198367:RNN198368 RXJ198367:RXJ198368 SHF198367:SHF198368 SRB198367:SRB198368 TAX198367:TAX198368 TKT198367:TKT198368 TUP198367:TUP198368 UEL198367:UEL198368 UOH198367:UOH198368 UYD198367:UYD198368 VHZ198367:VHZ198368 VRV198367:VRV198368 WBR198367:WBR198368 WLN198367:WLN198368 WVJ198367:WVJ198368 C263904:C263905 IX263903:IX263904 ST263903:ST263904 ACP263903:ACP263904 AML263903:AML263904 AWH263903:AWH263904 BGD263903:BGD263904 BPZ263903:BPZ263904 BZV263903:BZV263904 CJR263903:CJR263904 CTN263903:CTN263904 DDJ263903:DDJ263904 DNF263903:DNF263904 DXB263903:DXB263904 EGX263903:EGX263904 EQT263903:EQT263904 FAP263903:FAP263904 FKL263903:FKL263904 FUH263903:FUH263904 GED263903:GED263904 GNZ263903:GNZ263904 GXV263903:GXV263904 HHR263903:HHR263904 HRN263903:HRN263904 IBJ263903:IBJ263904 ILF263903:ILF263904 IVB263903:IVB263904 JEX263903:JEX263904 JOT263903:JOT263904 JYP263903:JYP263904 KIL263903:KIL263904 KSH263903:KSH263904 LCD263903:LCD263904 LLZ263903:LLZ263904 LVV263903:LVV263904 MFR263903:MFR263904 MPN263903:MPN263904 MZJ263903:MZJ263904 NJF263903:NJF263904 NTB263903:NTB263904 OCX263903:OCX263904 OMT263903:OMT263904 OWP263903:OWP263904 PGL263903:PGL263904 PQH263903:PQH263904 QAD263903:QAD263904 QJZ263903:QJZ263904 QTV263903:QTV263904 RDR263903:RDR263904 RNN263903:RNN263904 RXJ263903:RXJ263904 SHF263903:SHF263904 SRB263903:SRB263904 TAX263903:TAX263904 TKT263903:TKT263904 TUP263903:TUP263904 UEL263903:UEL263904 UOH263903:UOH263904 UYD263903:UYD263904 VHZ263903:VHZ263904 VRV263903:VRV263904 WBR263903:WBR263904 WLN263903:WLN263904 WVJ263903:WVJ263904 C329440:C329441 IX329439:IX329440 ST329439:ST329440 ACP329439:ACP329440 AML329439:AML329440 AWH329439:AWH329440 BGD329439:BGD329440 BPZ329439:BPZ329440 BZV329439:BZV329440 CJR329439:CJR329440 CTN329439:CTN329440 DDJ329439:DDJ329440 DNF329439:DNF329440 DXB329439:DXB329440 EGX329439:EGX329440 EQT329439:EQT329440 FAP329439:FAP329440 FKL329439:FKL329440 FUH329439:FUH329440 GED329439:GED329440 GNZ329439:GNZ329440 GXV329439:GXV329440 HHR329439:HHR329440 HRN329439:HRN329440 IBJ329439:IBJ329440 ILF329439:ILF329440 IVB329439:IVB329440 JEX329439:JEX329440 JOT329439:JOT329440 JYP329439:JYP329440 KIL329439:KIL329440 KSH329439:KSH329440 LCD329439:LCD329440 LLZ329439:LLZ329440 LVV329439:LVV329440 MFR329439:MFR329440 MPN329439:MPN329440 MZJ329439:MZJ329440 NJF329439:NJF329440 NTB329439:NTB329440 OCX329439:OCX329440 OMT329439:OMT329440 OWP329439:OWP329440 PGL329439:PGL329440 PQH329439:PQH329440 QAD329439:QAD329440 QJZ329439:QJZ329440 QTV329439:QTV329440 RDR329439:RDR329440 RNN329439:RNN329440 RXJ329439:RXJ329440 SHF329439:SHF329440 SRB329439:SRB329440 TAX329439:TAX329440 TKT329439:TKT329440 TUP329439:TUP329440 UEL329439:UEL329440 UOH329439:UOH329440 UYD329439:UYD329440 VHZ329439:VHZ329440 VRV329439:VRV329440 WBR329439:WBR329440 WLN329439:WLN329440 WVJ329439:WVJ329440 C394976:C394977 IX394975:IX394976 ST394975:ST394976 ACP394975:ACP394976 AML394975:AML394976 AWH394975:AWH394976 BGD394975:BGD394976 BPZ394975:BPZ394976 BZV394975:BZV394976 CJR394975:CJR394976 CTN394975:CTN394976 DDJ394975:DDJ394976 DNF394975:DNF394976 DXB394975:DXB394976 EGX394975:EGX394976 EQT394975:EQT394976 FAP394975:FAP394976 FKL394975:FKL394976 FUH394975:FUH394976 GED394975:GED394976 GNZ394975:GNZ394976 GXV394975:GXV394976 HHR394975:HHR394976 HRN394975:HRN394976 IBJ394975:IBJ394976 ILF394975:ILF394976 IVB394975:IVB394976 JEX394975:JEX394976 JOT394975:JOT394976 JYP394975:JYP394976 KIL394975:KIL394976 KSH394975:KSH394976 LCD394975:LCD394976 LLZ394975:LLZ394976 LVV394975:LVV394976 MFR394975:MFR394976 MPN394975:MPN394976 MZJ394975:MZJ394976 NJF394975:NJF394976 NTB394975:NTB394976 OCX394975:OCX394976 OMT394975:OMT394976 OWP394975:OWP394976 PGL394975:PGL394976 PQH394975:PQH394976 QAD394975:QAD394976 QJZ394975:QJZ394976 QTV394975:QTV394976 RDR394975:RDR394976 RNN394975:RNN394976 RXJ394975:RXJ394976 SHF394975:SHF394976 SRB394975:SRB394976 TAX394975:TAX394976 TKT394975:TKT394976 TUP394975:TUP394976 UEL394975:UEL394976 UOH394975:UOH394976 UYD394975:UYD394976 VHZ394975:VHZ394976 VRV394975:VRV394976 WBR394975:WBR394976 WLN394975:WLN394976 WVJ394975:WVJ394976 C460512:C460513 IX460511:IX460512 ST460511:ST460512 ACP460511:ACP460512 AML460511:AML460512 AWH460511:AWH460512 BGD460511:BGD460512 BPZ460511:BPZ460512 BZV460511:BZV460512 CJR460511:CJR460512 CTN460511:CTN460512 DDJ460511:DDJ460512 DNF460511:DNF460512 DXB460511:DXB460512 EGX460511:EGX460512 EQT460511:EQT460512 FAP460511:FAP460512 FKL460511:FKL460512 FUH460511:FUH460512 GED460511:GED460512 GNZ460511:GNZ460512 GXV460511:GXV460512 HHR460511:HHR460512 HRN460511:HRN460512 IBJ460511:IBJ460512 ILF460511:ILF460512 IVB460511:IVB460512 JEX460511:JEX460512 JOT460511:JOT460512 JYP460511:JYP460512 KIL460511:KIL460512 KSH460511:KSH460512 LCD460511:LCD460512 LLZ460511:LLZ460512 LVV460511:LVV460512 MFR460511:MFR460512 MPN460511:MPN460512 MZJ460511:MZJ460512 NJF460511:NJF460512 NTB460511:NTB460512 OCX460511:OCX460512 OMT460511:OMT460512 OWP460511:OWP460512 PGL460511:PGL460512 PQH460511:PQH460512 QAD460511:QAD460512 QJZ460511:QJZ460512 QTV460511:QTV460512 RDR460511:RDR460512 RNN460511:RNN460512 RXJ460511:RXJ460512 SHF460511:SHF460512 SRB460511:SRB460512 TAX460511:TAX460512 TKT460511:TKT460512 TUP460511:TUP460512 UEL460511:UEL460512 UOH460511:UOH460512 UYD460511:UYD460512 VHZ460511:VHZ460512 VRV460511:VRV460512 WBR460511:WBR460512 WLN460511:WLN460512 WVJ460511:WVJ460512 C526048:C526049 IX526047:IX526048 ST526047:ST526048 ACP526047:ACP526048 AML526047:AML526048 AWH526047:AWH526048 BGD526047:BGD526048 BPZ526047:BPZ526048 BZV526047:BZV526048 CJR526047:CJR526048 CTN526047:CTN526048 DDJ526047:DDJ526048 DNF526047:DNF526048 DXB526047:DXB526048 EGX526047:EGX526048 EQT526047:EQT526048 FAP526047:FAP526048 FKL526047:FKL526048 FUH526047:FUH526048 GED526047:GED526048 GNZ526047:GNZ526048 GXV526047:GXV526048 HHR526047:HHR526048 HRN526047:HRN526048 IBJ526047:IBJ526048 ILF526047:ILF526048 IVB526047:IVB526048 JEX526047:JEX526048 JOT526047:JOT526048 JYP526047:JYP526048 KIL526047:KIL526048 KSH526047:KSH526048 LCD526047:LCD526048 LLZ526047:LLZ526048 LVV526047:LVV526048 MFR526047:MFR526048 MPN526047:MPN526048 MZJ526047:MZJ526048 NJF526047:NJF526048 NTB526047:NTB526048 OCX526047:OCX526048 OMT526047:OMT526048 OWP526047:OWP526048 PGL526047:PGL526048 PQH526047:PQH526048 QAD526047:QAD526048 QJZ526047:QJZ526048 QTV526047:QTV526048 RDR526047:RDR526048 RNN526047:RNN526048 RXJ526047:RXJ526048 SHF526047:SHF526048 SRB526047:SRB526048 TAX526047:TAX526048 TKT526047:TKT526048 TUP526047:TUP526048 UEL526047:UEL526048 UOH526047:UOH526048 UYD526047:UYD526048 VHZ526047:VHZ526048 VRV526047:VRV526048 WBR526047:WBR526048 WLN526047:WLN526048 WVJ526047:WVJ526048 C591584:C591585 IX591583:IX591584 ST591583:ST591584 ACP591583:ACP591584 AML591583:AML591584 AWH591583:AWH591584 BGD591583:BGD591584 BPZ591583:BPZ591584 BZV591583:BZV591584 CJR591583:CJR591584 CTN591583:CTN591584 DDJ591583:DDJ591584 DNF591583:DNF591584 DXB591583:DXB591584 EGX591583:EGX591584 EQT591583:EQT591584 FAP591583:FAP591584 FKL591583:FKL591584 FUH591583:FUH591584 GED591583:GED591584 GNZ591583:GNZ591584 GXV591583:GXV591584 HHR591583:HHR591584 HRN591583:HRN591584 IBJ591583:IBJ591584 ILF591583:ILF591584 IVB591583:IVB591584 JEX591583:JEX591584 JOT591583:JOT591584 JYP591583:JYP591584 KIL591583:KIL591584 KSH591583:KSH591584 LCD591583:LCD591584 LLZ591583:LLZ591584 LVV591583:LVV591584 MFR591583:MFR591584 MPN591583:MPN591584 MZJ591583:MZJ591584 NJF591583:NJF591584 NTB591583:NTB591584 OCX591583:OCX591584 OMT591583:OMT591584 OWP591583:OWP591584 PGL591583:PGL591584 PQH591583:PQH591584 QAD591583:QAD591584 QJZ591583:QJZ591584 QTV591583:QTV591584 RDR591583:RDR591584 RNN591583:RNN591584 RXJ591583:RXJ591584 SHF591583:SHF591584 SRB591583:SRB591584 TAX591583:TAX591584 TKT591583:TKT591584 TUP591583:TUP591584 UEL591583:UEL591584 UOH591583:UOH591584 UYD591583:UYD591584 VHZ591583:VHZ591584 VRV591583:VRV591584 WBR591583:WBR591584 WLN591583:WLN591584 WVJ591583:WVJ591584 C657120:C657121 IX657119:IX657120 ST657119:ST657120 ACP657119:ACP657120 AML657119:AML657120 AWH657119:AWH657120 BGD657119:BGD657120 BPZ657119:BPZ657120 BZV657119:BZV657120 CJR657119:CJR657120 CTN657119:CTN657120 DDJ657119:DDJ657120 DNF657119:DNF657120 DXB657119:DXB657120 EGX657119:EGX657120 EQT657119:EQT657120 FAP657119:FAP657120 FKL657119:FKL657120 FUH657119:FUH657120 GED657119:GED657120 GNZ657119:GNZ657120 GXV657119:GXV657120 HHR657119:HHR657120 HRN657119:HRN657120 IBJ657119:IBJ657120 ILF657119:ILF657120 IVB657119:IVB657120 JEX657119:JEX657120 JOT657119:JOT657120 JYP657119:JYP657120 KIL657119:KIL657120 KSH657119:KSH657120 LCD657119:LCD657120 LLZ657119:LLZ657120 LVV657119:LVV657120 MFR657119:MFR657120 MPN657119:MPN657120 MZJ657119:MZJ657120 NJF657119:NJF657120 NTB657119:NTB657120 OCX657119:OCX657120 OMT657119:OMT657120 OWP657119:OWP657120 PGL657119:PGL657120 PQH657119:PQH657120 QAD657119:QAD657120 QJZ657119:QJZ657120 QTV657119:QTV657120 RDR657119:RDR657120 RNN657119:RNN657120 RXJ657119:RXJ657120 SHF657119:SHF657120 SRB657119:SRB657120 TAX657119:TAX657120 TKT657119:TKT657120 TUP657119:TUP657120 UEL657119:UEL657120 UOH657119:UOH657120 UYD657119:UYD657120 VHZ657119:VHZ657120 VRV657119:VRV657120 WBR657119:WBR657120 WLN657119:WLN657120 WVJ657119:WVJ657120 C722656:C722657 IX722655:IX722656 ST722655:ST722656 ACP722655:ACP722656 AML722655:AML722656 AWH722655:AWH722656 BGD722655:BGD722656 BPZ722655:BPZ722656 BZV722655:BZV722656 CJR722655:CJR722656 CTN722655:CTN722656 DDJ722655:DDJ722656 DNF722655:DNF722656 DXB722655:DXB722656 EGX722655:EGX722656 EQT722655:EQT722656 FAP722655:FAP722656 FKL722655:FKL722656 FUH722655:FUH722656 GED722655:GED722656 GNZ722655:GNZ722656 GXV722655:GXV722656 HHR722655:HHR722656 HRN722655:HRN722656 IBJ722655:IBJ722656 ILF722655:ILF722656 IVB722655:IVB722656 JEX722655:JEX722656 JOT722655:JOT722656 JYP722655:JYP722656 KIL722655:KIL722656 KSH722655:KSH722656 LCD722655:LCD722656 LLZ722655:LLZ722656 LVV722655:LVV722656 MFR722655:MFR722656 MPN722655:MPN722656 MZJ722655:MZJ722656 NJF722655:NJF722656 NTB722655:NTB722656 OCX722655:OCX722656 OMT722655:OMT722656 OWP722655:OWP722656 PGL722655:PGL722656 PQH722655:PQH722656 QAD722655:QAD722656 QJZ722655:QJZ722656 QTV722655:QTV722656 RDR722655:RDR722656 RNN722655:RNN722656 RXJ722655:RXJ722656 SHF722655:SHF722656 SRB722655:SRB722656 TAX722655:TAX722656 TKT722655:TKT722656 TUP722655:TUP722656 UEL722655:UEL722656 UOH722655:UOH722656 UYD722655:UYD722656 VHZ722655:VHZ722656 VRV722655:VRV722656 WBR722655:WBR722656 WLN722655:WLN722656 WVJ722655:WVJ722656 C788192:C788193 IX788191:IX788192 ST788191:ST788192 ACP788191:ACP788192 AML788191:AML788192 AWH788191:AWH788192 BGD788191:BGD788192 BPZ788191:BPZ788192 BZV788191:BZV788192 CJR788191:CJR788192 CTN788191:CTN788192 DDJ788191:DDJ788192 DNF788191:DNF788192 DXB788191:DXB788192 EGX788191:EGX788192 EQT788191:EQT788192 FAP788191:FAP788192 FKL788191:FKL788192 FUH788191:FUH788192 GED788191:GED788192 GNZ788191:GNZ788192 GXV788191:GXV788192 HHR788191:HHR788192 HRN788191:HRN788192 IBJ788191:IBJ788192 ILF788191:ILF788192 IVB788191:IVB788192 JEX788191:JEX788192 JOT788191:JOT788192 JYP788191:JYP788192 KIL788191:KIL788192 KSH788191:KSH788192 LCD788191:LCD788192 LLZ788191:LLZ788192 LVV788191:LVV788192 MFR788191:MFR788192 MPN788191:MPN788192 MZJ788191:MZJ788192 NJF788191:NJF788192 NTB788191:NTB788192 OCX788191:OCX788192 OMT788191:OMT788192 OWP788191:OWP788192 PGL788191:PGL788192 PQH788191:PQH788192 QAD788191:QAD788192 QJZ788191:QJZ788192 QTV788191:QTV788192 RDR788191:RDR788192 RNN788191:RNN788192 RXJ788191:RXJ788192 SHF788191:SHF788192 SRB788191:SRB788192 TAX788191:TAX788192 TKT788191:TKT788192 TUP788191:TUP788192 UEL788191:UEL788192 UOH788191:UOH788192 UYD788191:UYD788192 VHZ788191:VHZ788192 VRV788191:VRV788192 WBR788191:WBR788192 WLN788191:WLN788192 WVJ788191:WVJ788192 C853728:C853729 IX853727:IX853728 ST853727:ST853728 ACP853727:ACP853728 AML853727:AML853728 AWH853727:AWH853728 BGD853727:BGD853728 BPZ853727:BPZ853728 BZV853727:BZV853728 CJR853727:CJR853728 CTN853727:CTN853728 DDJ853727:DDJ853728 DNF853727:DNF853728 DXB853727:DXB853728 EGX853727:EGX853728 EQT853727:EQT853728 FAP853727:FAP853728 FKL853727:FKL853728 FUH853727:FUH853728 GED853727:GED853728 GNZ853727:GNZ853728 GXV853727:GXV853728 HHR853727:HHR853728 HRN853727:HRN853728 IBJ853727:IBJ853728 ILF853727:ILF853728 IVB853727:IVB853728 JEX853727:JEX853728 JOT853727:JOT853728 JYP853727:JYP853728 KIL853727:KIL853728 KSH853727:KSH853728 LCD853727:LCD853728 LLZ853727:LLZ853728 LVV853727:LVV853728 MFR853727:MFR853728 MPN853727:MPN853728 MZJ853727:MZJ853728 NJF853727:NJF853728 NTB853727:NTB853728 OCX853727:OCX853728 OMT853727:OMT853728 OWP853727:OWP853728 PGL853727:PGL853728 PQH853727:PQH853728 QAD853727:QAD853728 QJZ853727:QJZ853728 QTV853727:QTV853728 RDR853727:RDR853728 RNN853727:RNN853728 RXJ853727:RXJ853728 SHF853727:SHF853728 SRB853727:SRB853728 TAX853727:TAX853728 TKT853727:TKT853728 TUP853727:TUP853728 UEL853727:UEL853728 UOH853727:UOH853728 UYD853727:UYD853728 VHZ853727:VHZ853728 VRV853727:VRV853728 WBR853727:WBR853728 WLN853727:WLN853728 WVJ853727:WVJ853728 C919264:C919265 IX919263:IX919264 ST919263:ST919264 ACP919263:ACP919264 AML919263:AML919264 AWH919263:AWH919264 BGD919263:BGD919264 BPZ919263:BPZ919264 BZV919263:BZV919264 CJR919263:CJR919264 CTN919263:CTN919264 DDJ919263:DDJ919264 DNF919263:DNF919264 DXB919263:DXB919264 EGX919263:EGX919264 EQT919263:EQT919264 FAP919263:FAP919264 FKL919263:FKL919264 FUH919263:FUH919264 GED919263:GED919264 GNZ919263:GNZ919264 GXV919263:GXV919264 HHR919263:HHR919264 HRN919263:HRN919264 IBJ919263:IBJ919264 ILF919263:ILF919264 IVB919263:IVB919264 JEX919263:JEX919264 JOT919263:JOT919264 JYP919263:JYP919264 KIL919263:KIL919264 KSH919263:KSH919264 LCD919263:LCD919264 LLZ919263:LLZ919264 LVV919263:LVV919264 MFR919263:MFR919264 MPN919263:MPN919264 MZJ919263:MZJ919264 NJF919263:NJF919264 NTB919263:NTB919264 OCX919263:OCX919264 OMT919263:OMT919264 OWP919263:OWP919264 PGL919263:PGL919264 PQH919263:PQH919264 QAD919263:QAD919264 QJZ919263:QJZ919264 QTV919263:QTV919264 RDR919263:RDR919264 RNN919263:RNN919264 RXJ919263:RXJ919264 SHF919263:SHF919264 SRB919263:SRB919264 TAX919263:TAX919264 TKT919263:TKT919264 TUP919263:TUP919264 UEL919263:UEL919264 UOH919263:UOH919264 UYD919263:UYD919264 VHZ919263:VHZ919264 VRV919263:VRV919264 WBR919263:WBR919264 WLN919263:WLN919264 WVJ919263:WVJ919264 C984800:C984801 IX984799:IX984800 ST984799:ST984800 ACP984799:ACP984800 AML984799:AML984800 AWH984799:AWH984800 BGD984799:BGD984800 BPZ984799:BPZ984800 BZV984799:BZV984800 CJR984799:CJR984800 CTN984799:CTN984800 DDJ984799:DDJ984800 DNF984799:DNF984800 DXB984799:DXB984800 EGX984799:EGX984800 EQT984799:EQT984800 FAP984799:FAP984800 FKL984799:FKL984800 FUH984799:FUH984800 GED984799:GED984800 GNZ984799:GNZ984800 GXV984799:GXV984800 HHR984799:HHR984800 HRN984799:HRN984800 IBJ984799:IBJ984800 ILF984799:ILF984800 IVB984799:IVB984800 JEX984799:JEX984800 JOT984799:JOT984800 JYP984799:JYP984800 KIL984799:KIL984800 KSH984799:KSH984800 LCD984799:LCD984800 LLZ984799:LLZ984800 LVV984799:LVV984800 MFR984799:MFR984800 MPN984799:MPN984800 MZJ984799:MZJ984800 NJF984799:NJF984800 NTB984799:NTB984800 OCX984799:OCX984800 OMT984799:OMT984800 OWP984799:OWP984800 PGL984799:PGL984800 PQH984799:PQH984800 QAD984799:QAD984800 QJZ984799:QJZ984800 QTV984799:QTV984800 RDR984799:RDR984800 RNN984799:RNN984800 RXJ984799:RXJ984800 SHF984799:SHF984800 SRB984799:SRB984800 TAX984799:TAX984800 TKT984799:TKT984800 TUP984799:TUP984800 UEL984799:UEL984800 UOH984799:UOH984800 UYD984799:UYD984800 VHZ984799:VHZ984800 VRV984799:VRV984800 WBR984799:WBR984800 WLN984799:WLN984800 WVJ984799:WVJ984800 D67292:D67295 IY67291:IY67294 SU67291:SU67294 ACQ67291:ACQ67294 AMM67291:AMM67294 AWI67291:AWI67294 BGE67291:BGE67294 BQA67291:BQA67294 BZW67291:BZW67294 CJS67291:CJS67294 CTO67291:CTO67294 DDK67291:DDK67294 DNG67291:DNG67294 DXC67291:DXC67294 EGY67291:EGY67294 EQU67291:EQU67294 FAQ67291:FAQ67294 FKM67291:FKM67294 FUI67291:FUI67294 GEE67291:GEE67294 GOA67291:GOA67294 GXW67291:GXW67294 HHS67291:HHS67294 HRO67291:HRO67294 IBK67291:IBK67294 ILG67291:ILG67294 IVC67291:IVC67294 JEY67291:JEY67294 JOU67291:JOU67294 JYQ67291:JYQ67294 KIM67291:KIM67294 KSI67291:KSI67294 LCE67291:LCE67294 LMA67291:LMA67294 LVW67291:LVW67294 MFS67291:MFS67294 MPO67291:MPO67294 MZK67291:MZK67294 NJG67291:NJG67294 NTC67291:NTC67294 OCY67291:OCY67294 OMU67291:OMU67294 OWQ67291:OWQ67294 PGM67291:PGM67294 PQI67291:PQI67294 QAE67291:QAE67294 QKA67291:QKA67294 QTW67291:QTW67294 RDS67291:RDS67294 RNO67291:RNO67294 RXK67291:RXK67294 SHG67291:SHG67294 SRC67291:SRC67294 TAY67291:TAY67294 TKU67291:TKU67294 TUQ67291:TUQ67294 UEM67291:UEM67294 UOI67291:UOI67294 UYE67291:UYE67294 VIA67291:VIA67294 VRW67291:VRW67294 WBS67291:WBS67294 WLO67291:WLO67294 WVK67291:WVK67294 D132828:D132831 IY132827:IY132830 SU132827:SU132830 ACQ132827:ACQ132830 AMM132827:AMM132830 AWI132827:AWI132830 BGE132827:BGE132830 BQA132827:BQA132830 BZW132827:BZW132830 CJS132827:CJS132830 CTO132827:CTO132830 DDK132827:DDK132830 DNG132827:DNG132830 DXC132827:DXC132830 EGY132827:EGY132830 EQU132827:EQU132830 FAQ132827:FAQ132830 FKM132827:FKM132830 FUI132827:FUI132830 GEE132827:GEE132830 GOA132827:GOA132830 GXW132827:GXW132830 HHS132827:HHS132830 HRO132827:HRO132830 IBK132827:IBK132830 ILG132827:ILG132830 IVC132827:IVC132830 JEY132827:JEY132830 JOU132827:JOU132830 JYQ132827:JYQ132830 KIM132827:KIM132830 KSI132827:KSI132830 LCE132827:LCE132830 LMA132827:LMA132830 LVW132827:LVW132830 MFS132827:MFS132830 MPO132827:MPO132830 MZK132827:MZK132830 NJG132827:NJG132830 NTC132827:NTC132830 OCY132827:OCY132830 OMU132827:OMU132830 OWQ132827:OWQ132830 PGM132827:PGM132830 PQI132827:PQI132830 QAE132827:QAE132830 QKA132827:QKA132830 QTW132827:QTW132830 RDS132827:RDS132830 RNO132827:RNO132830 RXK132827:RXK132830 SHG132827:SHG132830 SRC132827:SRC132830 TAY132827:TAY132830 TKU132827:TKU132830 TUQ132827:TUQ132830 UEM132827:UEM132830 UOI132827:UOI132830 UYE132827:UYE132830 VIA132827:VIA132830 VRW132827:VRW132830 WBS132827:WBS132830 WLO132827:WLO132830 WVK132827:WVK132830 D198364:D198367 IY198363:IY198366 SU198363:SU198366 ACQ198363:ACQ198366 AMM198363:AMM198366 AWI198363:AWI198366 BGE198363:BGE198366 BQA198363:BQA198366 BZW198363:BZW198366 CJS198363:CJS198366 CTO198363:CTO198366 DDK198363:DDK198366 DNG198363:DNG198366 DXC198363:DXC198366 EGY198363:EGY198366 EQU198363:EQU198366 FAQ198363:FAQ198366 FKM198363:FKM198366 FUI198363:FUI198366 GEE198363:GEE198366 GOA198363:GOA198366 GXW198363:GXW198366 HHS198363:HHS198366 HRO198363:HRO198366 IBK198363:IBK198366 ILG198363:ILG198366 IVC198363:IVC198366 JEY198363:JEY198366 JOU198363:JOU198366 JYQ198363:JYQ198366 KIM198363:KIM198366 KSI198363:KSI198366 LCE198363:LCE198366 LMA198363:LMA198366 LVW198363:LVW198366 MFS198363:MFS198366 MPO198363:MPO198366 MZK198363:MZK198366 NJG198363:NJG198366 NTC198363:NTC198366 OCY198363:OCY198366 OMU198363:OMU198366 OWQ198363:OWQ198366 PGM198363:PGM198366 PQI198363:PQI198366 QAE198363:QAE198366 QKA198363:QKA198366 QTW198363:QTW198366 RDS198363:RDS198366 RNO198363:RNO198366 RXK198363:RXK198366 SHG198363:SHG198366 SRC198363:SRC198366 TAY198363:TAY198366 TKU198363:TKU198366 TUQ198363:TUQ198366 UEM198363:UEM198366 UOI198363:UOI198366 UYE198363:UYE198366 VIA198363:VIA198366 VRW198363:VRW198366 WBS198363:WBS198366 WLO198363:WLO198366 WVK198363:WVK198366 D263900:D263903 IY263899:IY263902 SU263899:SU263902 ACQ263899:ACQ263902 AMM263899:AMM263902 AWI263899:AWI263902 BGE263899:BGE263902 BQA263899:BQA263902 BZW263899:BZW263902 CJS263899:CJS263902 CTO263899:CTO263902 DDK263899:DDK263902 DNG263899:DNG263902 DXC263899:DXC263902 EGY263899:EGY263902 EQU263899:EQU263902 FAQ263899:FAQ263902 FKM263899:FKM263902 FUI263899:FUI263902 GEE263899:GEE263902 GOA263899:GOA263902 GXW263899:GXW263902 HHS263899:HHS263902 HRO263899:HRO263902 IBK263899:IBK263902 ILG263899:ILG263902 IVC263899:IVC263902 JEY263899:JEY263902 JOU263899:JOU263902 JYQ263899:JYQ263902 KIM263899:KIM263902 KSI263899:KSI263902 LCE263899:LCE263902 LMA263899:LMA263902 LVW263899:LVW263902 MFS263899:MFS263902 MPO263899:MPO263902 MZK263899:MZK263902 NJG263899:NJG263902 NTC263899:NTC263902 OCY263899:OCY263902 OMU263899:OMU263902 OWQ263899:OWQ263902 PGM263899:PGM263902 PQI263899:PQI263902 QAE263899:QAE263902 QKA263899:QKA263902 QTW263899:QTW263902 RDS263899:RDS263902 RNO263899:RNO263902 RXK263899:RXK263902 SHG263899:SHG263902 SRC263899:SRC263902 TAY263899:TAY263902 TKU263899:TKU263902 TUQ263899:TUQ263902 UEM263899:UEM263902 UOI263899:UOI263902 UYE263899:UYE263902 VIA263899:VIA263902 VRW263899:VRW263902 WBS263899:WBS263902 WLO263899:WLO263902 WVK263899:WVK263902 D329436:D329439 IY329435:IY329438 SU329435:SU329438 ACQ329435:ACQ329438 AMM329435:AMM329438 AWI329435:AWI329438 BGE329435:BGE329438 BQA329435:BQA329438 BZW329435:BZW329438 CJS329435:CJS329438 CTO329435:CTO329438 DDK329435:DDK329438 DNG329435:DNG329438 DXC329435:DXC329438 EGY329435:EGY329438 EQU329435:EQU329438 FAQ329435:FAQ329438 FKM329435:FKM329438 FUI329435:FUI329438 GEE329435:GEE329438 GOA329435:GOA329438 GXW329435:GXW329438 HHS329435:HHS329438 HRO329435:HRO329438 IBK329435:IBK329438 ILG329435:ILG329438 IVC329435:IVC329438 JEY329435:JEY329438 JOU329435:JOU329438 JYQ329435:JYQ329438 KIM329435:KIM329438 KSI329435:KSI329438 LCE329435:LCE329438 LMA329435:LMA329438 LVW329435:LVW329438 MFS329435:MFS329438 MPO329435:MPO329438 MZK329435:MZK329438 NJG329435:NJG329438 NTC329435:NTC329438 OCY329435:OCY329438 OMU329435:OMU329438 OWQ329435:OWQ329438 PGM329435:PGM329438 PQI329435:PQI329438 QAE329435:QAE329438 QKA329435:QKA329438 QTW329435:QTW329438 RDS329435:RDS329438 RNO329435:RNO329438 RXK329435:RXK329438 SHG329435:SHG329438 SRC329435:SRC329438 TAY329435:TAY329438 TKU329435:TKU329438 TUQ329435:TUQ329438 UEM329435:UEM329438 UOI329435:UOI329438 UYE329435:UYE329438 VIA329435:VIA329438 VRW329435:VRW329438 WBS329435:WBS329438 WLO329435:WLO329438 WVK329435:WVK329438 D394972:D394975 IY394971:IY394974 SU394971:SU394974 ACQ394971:ACQ394974 AMM394971:AMM394974 AWI394971:AWI394974 BGE394971:BGE394974 BQA394971:BQA394974 BZW394971:BZW394974 CJS394971:CJS394974 CTO394971:CTO394974 DDK394971:DDK394974 DNG394971:DNG394974 DXC394971:DXC394974 EGY394971:EGY394974 EQU394971:EQU394974 FAQ394971:FAQ394974 FKM394971:FKM394974 FUI394971:FUI394974 GEE394971:GEE394974 GOA394971:GOA394974 GXW394971:GXW394974 HHS394971:HHS394974 HRO394971:HRO394974 IBK394971:IBK394974 ILG394971:ILG394974 IVC394971:IVC394974 JEY394971:JEY394974 JOU394971:JOU394974 JYQ394971:JYQ394974 KIM394971:KIM394974 KSI394971:KSI394974 LCE394971:LCE394974 LMA394971:LMA394974 LVW394971:LVW394974 MFS394971:MFS394974 MPO394971:MPO394974 MZK394971:MZK394974 NJG394971:NJG394974 NTC394971:NTC394974 OCY394971:OCY394974 OMU394971:OMU394974 OWQ394971:OWQ394974 PGM394971:PGM394974 PQI394971:PQI394974 QAE394971:QAE394974 QKA394971:QKA394974 QTW394971:QTW394974 RDS394971:RDS394974 RNO394971:RNO394974 RXK394971:RXK394974 SHG394971:SHG394974 SRC394971:SRC394974 TAY394971:TAY394974 TKU394971:TKU394974 TUQ394971:TUQ394974 UEM394971:UEM394974 UOI394971:UOI394974 UYE394971:UYE394974 VIA394971:VIA394974 VRW394971:VRW394974 WBS394971:WBS394974 WLO394971:WLO394974 WVK394971:WVK394974 D460508:D460511 IY460507:IY460510 SU460507:SU460510 ACQ460507:ACQ460510 AMM460507:AMM460510 AWI460507:AWI460510 BGE460507:BGE460510 BQA460507:BQA460510 BZW460507:BZW460510 CJS460507:CJS460510 CTO460507:CTO460510 DDK460507:DDK460510 DNG460507:DNG460510 DXC460507:DXC460510 EGY460507:EGY460510 EQU460507:EQU460510 FAQ460507:FAQ460510 FKM460507:FKM460510 FUI460507:FUI460510 GEE460507:GEE460510 GOA460507:GOA460510 GXW460507:GXW460510 HHS460507:HHS460510 HRO460507:HRO460510 IBK460507:IBK460510 ILG460507:ILG460510 IVC460507:IVC460510 JEY460507:JEY460510 JOU460507:JOU460510 JYQ460507:JYQ460510 KIM460507:KIM460510 KSI460507:KSI460510 LCE460507:LCE460510 LMA460507:LMA460510 LVW460507:LVW460510 MFS460507:MFS460510 MPO460507:MPO460510 MZK460507:MZK460510 NJG460507:NJG460510 NTC460507:NTC460510 OCY460507:OCY460510 OMU460507:OMU460510 OWQ460507:OWQ460510 PGM460507:PGM460510 PQI460507:PQI460510 QAE460507:QAE460510 QKA460507:QKA460510 QTW460507:QTW460510 RDS460507:RDS460510 RNO460507:RNO460510 RXK460507:RXK460510 SHG460507:SHG460510 SRC460507:SRC460510 TAY460507:TAY460510 TKU460507:TKU460510 TUQ460507:TUQ460510 UEM460507:UEM460510 UOI460507:UOI460510 UYE460507:UYE460510 VIA460507:VIA460510 VRW460507:VRW460510 WBS460507:WBS460510 WLO460507:WLO460510 WVK460507:WVK460510 D526044:D526047 IY526043:IY526046 SU526043:SU526046 ACQ526043:ACQ526046 AMM526043:AMM526046 AWI526043:AWI526046 BGE526043:BGE526046 BQA526043:BQA526046 BZW526043:BZW526046 CJS526043:CJS526046 CTO526043:CTO526046 DDK526043:DDK526046 DNG526043:DNG526046 DXC526043:DXC526046 EGY526043:EGY526046 EQU526043:EQU526046 FAQ526043:FAQ526046 FKM526043:FKM526046 FUI526043:FUI526046 GEE526043:GEE526046 GOA526043:GOA526046 GXW526043:GXW526046 HHS526043:HHS526046 HRO526043:HRO526046 IBK526043:IBK526046 ILG526043:ILG526046 IVC526043:IVC526046 JEY526043:JEY526046 JOU526043:JOU526046 JYQ526043:JYQ526046 KIM526043:KIM526046 KSI526043:KSI526046 LCE526043:LCE526046 LMA526043:LMA526046 LVW526043:LVW526046 MFS526043:MFS526046 MPO526043:MPO526046 MZK526043:MZK526046 NJG526043:NJG526046 NTC526043:NTC526046 OCY526043:OCY526046 OMU526043:OMU526046 OWQ526043:OWQ526046 PGM526043:PGM526046 PQI526043:PQI526046 QAE526043:QAE526046 QKA526043:QKA526046 QTW526043:QTW526046 RDS526043:RDS526046 RNO526043:RNO526046 RXK526043:RXK526046 SHG526043:SHG526046 SRC526043:SRC526046 TAY526043:TAY526046 TKU526043:TKU526046 TUQ526043:TUQ526046 UEM526043:UEM526046 UOI526043:UOI526046 UYE526043:UYE526046 VIA526043:VIA526046 VRW526043:VRW526046 WBS526043:WBS526046 WLO526043:WLO526046 WVK526043:WVK526046 D591580:D591583 IY591579:IY591582 SU591579:SU591582 ACQ591579:ACQ591582 AMM591579:AMM591582 AWI591579:AWI591582 BGE591579:BGE591582 BQA591579:BQA591582 BZW591579:BZW591582 CJS591579:CJS591582 CTO591579:CTO591582 DDK591579:DDK591582 DNG591579:DNG591582 DXC591579:DXC591582 EGY591579:EGY591582 EQU591579:EQU591582 FAQ591579:FAQ591582 FKM591579:FKM591582 FUI591579:FUI591582 GEE591579:GEE591582 GOA591579:GOA591582 GXW591579:GXW591582 HHS591579:HHS591582 HRO591579:HRO591582 IBK591579:IBK591582 ILG591579:ILG591582 IVC591579:IVC591582 JEY591579:JEY591582 JOU591579:JOU591582 JYQ591579:JYQ591582 KIM591579:KIM591582 KSI591579:KSI591582 LCE591579:LCE591582 LMA591579:LMA591582 LVW591579:LVW591582 MFS591579:MFS591582 MPO591579:MPO591582 MZK591579:MZK591582 NJG591579:NJG591582 NTC591579:NTC591582 OCY591579:OCY591582 OMU591579:OMU591582 OWQ591579:OWQ591582 PGM591579:PGM591582 PQI591579:PQI591582 QAE591579:QAE591582 QKA591579:QKA591582 QTW591579:QTW591582 RDS591579:RDS591582 RNO591579:RNO591582 RXK591579:RXK591582 SHG591579:SHG591582 SRC591579:SRC591582 TAY591579:TAY591582 TKU591579:TKU591582 TUQ591579:TUQ591582 UEM591579:UEM591582 UOI591579:UOI591582 UYE591579:UYE591582 VIA591579:VIA591582 VRW591579:VRW591582 WBS591579:WBS591582 WLO591579:WLO591582 WVK591579:WVK591582 D657116:D657119 IY657115:IY657118 SU657115:SU657118 ACQ657115:ACQ657118 AMM657115:AMM657118 AWI657115:AWI657118 BGE657115:BGE657118 BQA657115:BQA657118 BZW657115:BZW657118 CJS657115:CJS657118 CTO657115:CTO657118 DDK657115:DDK657118 DNG657115:DNG657118 DXC657115:DXC657118 EGY657115:EGY657118 EQU657115:EQU657118 FAQ657115:FAQ657118 FKM657115:FKM657118 FUI657115:FUI657118 GEE657115:GEE657118 GOA657115:GOA657118 GXW657115:GXW657118 HHS657115:HHS657118 HRO657115:HRO657118 IBK657115:IBK657118 ILG657115:ILG657118 IVC657115:IVC657118 JEY657115:JEY657118 JOU657115:JOU657118 JYQ657115:JYQ657118 KIM657115:KIM657118 KSI657115:KSI657118 LCE657115:LCE657118 LMA657115:LMA657118 LVW657115:LVW657118 MFS657115:MFS657118 MPO657115:MPO657118 MZK657115:MZK657118 NJG657115:NJG657118 NTC657115:NTC657118 OCY657115:OCY657118 OMU657115:OMU657118 OWQ657115:OWQ657118 PGM657115:PGM657118 PQI657115:PQI657118 QAE657115:QAE657118 QKA657115:QKA657118 QTW657115:QTW657118 RDS657115:RDS657118 RNO657115:RNO657118 RXK657115:RXK657118 SHG657115:SHG657118 SRC657115:SRC657118 TAY657115:TAY657118 TKU657115:TKU657118 TUQ657115:TUQ657118 UEM657115:UEM657118 UOI657115:UOI657118 UYE657115:UYE657118 VIA657115:VIA657118 VRW657115:VRW657118 WBS657115:WBS657118 WLO657115:WLO657118 WVK657115:WVK657118 D722652:D722655 IY722651:IY722654 SU722651:SU722654 ACQ722651:ACQ722654 AMM722651:AMM722654 AWI722651:AWI722654 BGE722651:BGE722654 BQA722651:BQA722654 BZW722651:BZW722654 CJS722651:CJS722654 CTO722651:CTO722654 DDK722651:DDK722654 DNG722651:DNG722654 DXC722651:DXC722654 EGY722651:EGY722654 EQU722651:EQU722654 FAQ722651:FAQ722654 FKM722651:FKM722654 FUI722651:FUI722654 GEE722651:GEE722654 GOA722651:GOA722654 GXW722651:GXW722654 HHS722651:HHS722654 HRO722651:HRO722654 IBK722651:IBK722654 ILG722651:ILG722654 IVC722651:IVC722654 JEY722651:JEY722654 JOU722651:JOU722654 JYQ722651:JYQ722654 KIM722651:KIM722654 KSI722651:KSI722654 LCE722651:LCE722654 LMA722651:LMA722654 LVW722651:LVW722654 MFS722651:MFS722654 MPO722651:MPO722654 MZK722651:MZK722654 NJG722651:NJG722654 NTC722651:NTC722654 OCY722651:OCY722654 OMU722651:OMU722654 OWQ722651:OWQ722654 PGM722651:PGM722654 PQI722651:PQI722654 QAE722651:QAE722654 QKA722651:QKA722654 QTW722651:QTW722654 RDS722651:RDS722654 RNO722651:RNO722654 RXK722651:RXK722654 SHG722651:SHG722654 SRC722651:SRC722654 TAY722651:TAY722654 TKU722651:TKU722654 TUQ722651:TUQ722654 UEM722651:UEM722654 UOI722651:UOI722654 UYE722651:UYE722654 VIA722651:VIA722654 VRW722651:VRW722654 WBS722651:WBS722654 WLO722651:WLO722654 WVK722651:WVK722654 D788188:D788191 IY788187:IY788190 SU788187:SU788190 ACQ788187:ACQ788190 AMM788187:AMM788190 AWI788187:AWI788190 BGE788187:BGE788190 BQA788187:BQA788190 BZW788187:BZW788190 CJS788187:CJS788190 CTO788187:CTO788190 DDK788187:DDK788190 DNG788187:DNG788190 DXC788187:DXC788190 EGY788187:EGY788190 EQU788187:EQU788190 FAQ788187:FAQ788190 FKM788187:FKM788190 FUI788187:FUI788190 GEE788187:GEE788190 GOA788187:GOA788190 GXW788187:GXW788190 HHS788187:HHS788190 HRO788187:HRO788190 IBK788187:IBK788190 ILG788187:ILG788190 IVC788187:IVC788190 JEY788187:JEY788190 JOU788187:JOU788190 JYQ788187:JYQ788190 KIM788187:KIM788190 KSI788187:KSI788190 LCE788187:LCE788190 LMA788187:LMA788190 LVW788187:LVW788190 MFS788187:MFS788190 MPO788187:MPO788190 MZK788187:MZK788190 NJG788187:NJG788190 NTC788187:NTC788190 OCY788187:OCY788190 OMU788187:OMU788190 OWQ788187:OWQ788190 PGM788187:PGM788190 PQI788187:PQI788190 QAE788187:QAE788190 QKA788187:QKA788190 QTW788187:QTW788190 RDS788187:RDS788190 RNO788187:RNO788190 RXK788187:RXK788190 SHG788187:SHG788190 SRC788187:SRC788190 TAY788187:TAY788190 TKU788187:TKU788190 TUQ788187:TUQ788190 UEM788187:UEM788190 UOI788187:UOI788190 UYE788187:UYE788190 VIA788187:VIA788190 VRW788187:VRW788190 WBS788187:WBS788190 WLO788187:WLO788190 WVK788187:WVK788190 D853724:D853727 IY853723:IY853726 SU853723:SU853726 ACQ853723:ACQ853726 AMM853723:AMM853726 AWI853723:AWI853726 BGE853723:BGE853726 BQA853723:BQA853726 BZW853723:BZW853726 CJS853723:CJS853726 CTO853723:CTO853726 DDK853723:DDK853726 DNG853723:DNG853726 DXC853723:DXC853726 EGY853723:EGY853726 EQU853723:EQU853726 FAQ853723:FAQ853726 FKM853723:FKM853726 FUI853723:FUI853726 GEE853723:GEE853726 GOA853723:GOA853726 GXW853723:GXW853726 HHS853723:HHS853726 HRO853723:HRO853726 IBK853723:IBK853726 ILG853723:ILG853726 IVC853723:IVC853726 JEY853723:JEY853726 JOU853723:JOU853726 JYQ853723:JYQ853726 KIM853723:KIM853726 KSI853723:KSI853726 LCE853723:LCE853726 LMA853723:LMA853726 LVW853723:LVW853726 MFS853723:MFS853726 MPO853723:MPO853726 MZK853723:MZK853726 NJG853723:NJG853726 NTC853723:NTC853726 OCY853723:OCY853726 OMU853723:OMU853726 OWQ853723:OWQ853726 PGM853723:PGM853726 PQI853723:PQI853726 QAE853723:QAE853726 QKA853723:QKA853726 QTW853723:QTW853726 RDS853723:RDS853726 RNO853723:RNO853726 RXK853723:RXK853726 SHG853723:SHG853726 SRC853723:SRC853726 TAY853723:TAY853726 TKU853723:TKU853726 TUQ853723:TUQ853726 UEM853723:UEM853726 UOI853723:UOI853726 UYE853723:UYE853726 VIA853723:VIA853726 VRW853723:VRW853726 WBS853723:WBS853726 WLO853723:WLO853726 WVK853723:WVK853726 D919260:D919263 IY919259:IY919262 SU919259:SU919262 ACQ919259:ACQ919262 AMM919259:AMM919262 AWI919259:AWI919262 BGE919259:BGE919262 BQA919259:BQA919262 BZW919259:BZW919262 CJS919259:CJS919262 CTO919259:CTO919262 DDK919259:DDK919262 DNG919259:DNG919262 DXC919259:DXC919262 EGY919259:EGY919262 EQU919259:EQU919262 FAQ919259:FAQ919262 FKM919259:FKM919262 FUI919259:FUI919262 GEE919259:GEE919262 GOA919259:GOA919262 GXW919259:GXW919262 HHS919259:HHS919262 HRO919259:HRO919262 IBK919259:IBK919262 ILG919259:ILG919262 IVC919259:IVC919262 JEY919259:JEY919262 JOU919259:JOU919262 JYQ919259:JYQ919262 KIM919259:KIM919262 KSI919259:KSI919262 LCE919259:LCE919262 LMA919259:LMA919262 LVW919259:LVW919262 MFS919259:MFS919262 MPO919259:MPO919262 MZK919259:MZK919262 NJG919259:NJG919262 NTC919259:NTC919262 OCY919259:OCY919262 OMU919259:OMU919262 OWQ919259:OWQ919262 PGM919259:PGM919262 PQI919259:PQI919262 QAE919259:QAE919262 QKA919259:QKA919262 QTW919259:QTW919262 RDS919259:RDS919262 RNO919259:RNO919262 RXK919259:RXK919262 SHG919259:SHG919262 SRC919259:SRC919262 TAY919259:TAY919262 TKU919259:TKU919262 TUQ919259:TUQ919262 UEM919259:UEM919262 UOI919259:UOI919262 UYE919259:UYE919262 VIA919259:VIA919262 VRW919259:VRW919262 WBS919259:WBS919262 WLO919259:WLO919262 WVK919259:WVK919262 D984796:D984799 IY984795:IY984798 SU984795:SU984798 ACQ984795:ACQ984798 AMM984795:AMM984798 AWI984795:AWI984798 BGE984795:BGE984798 BQA984795:BQA984798 BZW984795:BZW984798 CJS984795:CJS984798 CTO984795:CTO984798 DDK984795:DDK984798 DNG984795:DNG984798 DXC984795:DXC984798 EGY984795:EGY984798 EQU984795:EQU984798 FAQ984795:FAQ984798 FKM984795:FKM984798 FUI984795:FUI984798 GEE984795:GEE984798 GOA984795:GOA984798 GXW984795:GXW984798 HHS984795:HHS984798 HRO984795:HRO984798 IBK984795:IBK984798 ILG984795:ILG984798 IVC984795:IVC984798 JEY984795:JEY984798 JOU984795:JOU984798 JYQ984795:JYQ984798 KIM984795:KIM984798 KSI984795:KSI984798 LCE984795:LCE984798 LMA984795:LMA984798 LVW984795:LVW984798 MFS984795:MFS984798 MPO984795:MPO984798 MZK984795:MZK984798 NJG984795:NJG984798 NTC984795:NTC984798 OCY984795:OCY984798 OMU984795:OMU984798 OWQ984795:OWQ984798 PGM984795:PGM984798 PQI984795:PQI984798 QAE984795:QAE984798 QKA984795:QKA984798 QTW984795:QTW984798 RDS984795:RDS984798 RNO984795:RNO984798 RXK984795:RXK984798 SHG984795:SHG984798 SRC984795:SRC984798 TAY984795:TAY984798 TKU984795:TKU984798 TUQ984795:TUQ984798 UEM984795:UEM984798 UOI984795:UOI984798 UYE984795:UYE984798 VIA984795:VIA984798 VRW984795:VRW984798 WBS984795:WBS984798 WLO984795:WLO984798 WVK984795:WVK984798 IY1589:IY1593 D1780:D2829 IY1779:IY2828 SU1779:SU2828 ACQ1779:ACQ2828 AMM1779:AMM2828 AWI1779:AWI2828 BGE1779:BGE2828 BQA1779:BQA2828 BZW1779:BZW2828 CJS1779:CJS2828 CTO1779:CTO2828 DDK1779:DDK2828 DNG1779:DNG2828 DXC1779:DXC2828 EGY1779:EGY2828 EQU1779:EQU2828 FAQ1779:FAQ2828 FKM1779:FKM2828 FUI1779:FUI2828 GEE1779:GEE2828 GOA1779:GOA2828 GXW1779:GXW2828 HHS1779:HHS2828 HRO1779:HRO2828 IBK1779:IBK2828 ILG1779:ILG2828 IVC1779:IVC2828 JEY1779:JEY2828 JOU1779:JOU2828 JYQ1779:JYQ2828 KIM1779:KIM2828 KSI1779:KSI2828 LCE1779:LCE2828 LMA1779:LMA2828 LVW1779:LVW2828 MFS1779:MFS2828 MPO1779:MPO2828 MZK1779:MZK2828 NJG1779:NJG2828 NTC1779:NTC2828 OCY1779:OCY2828 OMU1779:OMU2828 OWQ1779:OWQ2828 PGM1779:PGM2828 PQI1779:PQI2828 QAE1779:QAE2828 QKA1779:QKA2828 QTW1779:QTW2828 RDS1779:RDS2828 RNO1779:RNO2828 RXK1779:RXK2828 SHG1779:SHG2828 SRC1779:SRC2828 TAY1779:TAY2828 TKU1779:TKU2828 TUQ1779:TUQ2828 UEM1779:UEM2828 UOI1779:UOI2828 UYE1779:UYE2828 VIA1779:VIA2828 VRW1779:VRW2828 WBS1779:WBS2828 WLO1779:WLO2828 D67298:D68365 IY67297:IY68364 SU67297:SU68364 ACQ67297:ACQ68364 AMM67297:AMM68364 AWI67297:AWI68364 BGE67297:BGE68364 BQA67297:BQA68364 BZW67297:BZW68364 CJS67297:CJS68364 CTO67297:CTO68364 DDK67297:DDK68364 DNG67297:DNG68364 DXC67297:DXC68364 EGY67297:EGY68364 EQU67297:EQU68364 FAQ67297:FAQ68364 FKM67297:FKM68364 FUI67297:FUI68364 GEE67297:GEE68364 GOA67297:GOA68364 GXW67297:GXW68364 HHS67297:HHS68364 HRO67297:HRO68364 IBK67297:IBK68364 ILG67297:ILG68364 IVC67297:IVC68364 JEY67297:JEY68364 JOU67297:JOU68364 JYQ67297:JYQ68364 KIM67297:KIM68364 KSI67297:KSI68364 LCE67297:LCE68364 LMA67297:LMA68364 LVW67297:LVW68364 MFS67297:MFS68364 MPO67297:MPO68364 MZK67297:MZK68364 NJG67297:NJG68364 NTC67297:NTC68364 OCY67297:OCY68364 OMU67297:OMU68364 OWQ67297:OWQ68364 PGM67297:PGM68364 PQI67297:PQI68364 QAE67297:QAE68364 QKA67297:QKA68364 QTW67297:QTW68364 RDS67297:RDS68364 RNO67297:RNO68364 RXK67297:RXK68364 SHG67297:SHG68364 SRC67297:SRC68364 TAY67297:TAY68364 TKU67297:TKU68364 TUQ67297:TUQ68364 UEM67297:UEM68364 UOI67297:UOI68364 UYE67297:UYE68364 VIA67297:VIA68364 VRW67297:VRW68364 WBS67297:WBS68364 WLO67297:WLO68364 WVK67297:WVK68364 D132834:D133901 IY132833:IY133900 SU132833:SU133900 ACQ132833:ACQ133900 AMM132833:AMM133900 AWI132833:AWI133900 BGE132833:BGE133900 BQA132833:BQA133900 BZW132833:BZW133900 CJS132833:CJS133900 CTO132833:CTO133900 DDK132833:DDK133900 DNG132833:DNG133900 DXC132833:DXC133900 EGY132833:EGY133900 EQU132833:EQU133900 FAQ132833:FAQ133900 FKM132833:FKM133900 FUI132833:FUI133900 GEE132833:GEE133900 GOA132833:GOA133900 GXW132833:GXW133900 HHS132833:HHS133900 HRO132833:HRO133900 IBK132833:IBK133900 ILG132833:ILG133900 IVC132833:IVC133900 JEY132833:JEY133900 JOU132833:JOU133900 JYQ132833:JYQ133900 KIM132833:KIM133900 KSI132833:KSI133900 LCE132833:LCE133900 LMA132833:LMA133900 LVW132833:LVW133900 MFS132833:MFS133900 MPO132833:MPO133900 MZK132833:MZK133900 NJG132833:NJG133900 NTC132833:NTC133900 OCY132833:OCY133900 OMU132833:OMU133900 OWQ132833:OWQ133900 PGM132833:PGM133900 PQI132833:PQI133900 QAE132833:QAE133900 QKA132833:QKA133900 QTW132833:QTW133900 RDS132833:RDS133900 RNO132833:RNO133900 RXK132833:RXK133900 SHG132833:SHG133900 SRC132833:SRC133900 TAY132833:TAY133900 TKU132833:TKU133900 TUQ132833:TUQ133900 UEM132833:UEM133900 UOI132833:UOI133900 UYE132833:UYE133900 VIA132833:VIA133900 VRW132833:VRW133900 WBS132833:WBS133900 WLO132833:WLO133900 WVK132833:WVK133900 D198370:D199437 IY198369:IY199436 SU198369:SU199436 ACQ198369:ACQ199436 AMM198369:AMM199436 AWI198369:AWI199436 BGE198369:BGE199436 BQA198369:BQA199436 BZW198369:BZW199436 CJS198369:CJS199436 CTO198369:CTO199436 DDK198369:DDK199436 DNG198369:DNG199436 DXC198369:DXC199436 EGY198369:EGY199436 EQU198369:EQU199436 FAQ198369:FAQ199436 FKM198369:FKM199436 FUI198369:FUI199436 GEE198369:GEE199436 GOA198369:GOA199436 GXW198369:GXW199436 HHS198369:HHS199436 HRO198369:HRO199436 IBK198369:IBK199436 ILG198369:ILG199436 IVC198369:IVC199436 JEY198369:JEY199436 JOU198369:JOU199436 JYQ198369:JYQ199436 KIM198369:KIM199436 KSI198369:KSI199436 LCE198369:LCE199436 LMA198369:LMA199436 LVW198369:LVW199436 MFS198369:MFS199436 MPO198369:MPO199436 MZK198369:MZK199436 NJG198369:NJG199436 NTC198369:NTC199436 OCY198369:OCY199436 OMU198369:OMU199436 OWQ198369:OWQ199436 PGM198369:PGM199436 PQI198369:PQI199436 QAE198369:QAE199436 QKA198369:QKA199436 QTW198369:QTW199436 RDS198369:RDS199436 RNO198369:RNO199436 RXK198369:RXK199436 SHG198369:SHG199436 SRC198369:SRC199436 TAY198369:TAY199436 TKU198369:TKU199436 TUQ198369:TUQ199436 UEM198369:UEM199436 UOI198369:UOI199436 UYE198369:UYE199436 VIA198369:VIA199436 VRW198369:VRW199436 WBS198369:WBS199436 WLO198369:WLO199436 WVK198369:WVK199436 D263906:D264973 IY263905:IY264972 SU263905:SU264972 ACQ263905:ACQ264972 AMM263905:AMM264972 AWI263905:AWI264972 BGE263905:BGE264972 BQA263905:BQA264972 BZW263905:BZW264972 CJS263905:CJS264972 CTO263905:CTO264972 DDK263905:DDK264972 DNG263905:DNG264972 DXC263905:DXC264972 EGY263905:EGY264972 EQU263905:EQU264972 FAQ263905:FAQ264972 FKM263905:FKM264972 FUI263905:FUI264972 GEE263905:GEE264972 GOA263905:GOA264972 GXW263905:GXW264972 HHS263905:HHS264972 HRO263905:HRO264972 IBK263905:IBK264972 ILG263905:ILG264972 IVC263905:IVC264972 JEY263905:JEY264972 JOU263905:JOU264972 JYQ263905:JYQ264972 KIM263905:KIM264972 KSI263905:KSI264972 LCE263905:LCE264972 LMA263905:LMA264972 LVW263905:LVW264972 MFS263905:MFS264972 MPO263905:MPO264972 MZK263905:MZK264972 NJG263905:NJG264972 NTC263905:NTC264972 OCY263905:OCY264972 OMU263905:OMU264972 OWQ263905:OWQ264972 PGM263905:PGM264972 PQI263905:PQI264972 QAE263905:QAE264972 QKA263905:QKA264972 QTW263905:QTW264972 RDS263905:RDS264972 RNO263905:RNO264972 RXK263905:RXK264972 SHG263905:SHG264972 SRC263905:SRC264972 TAY263905:TAY264972 TKU263905:TKU264972 TUQ263905:TUQ264972 UEM263905:UEM264972 UOI263905:UOI264972 UYE263905:UYE264972 VIA263905:VIA264972 VRW263905:VRW264972 WBS263905:WBS264972 WLO263905:WLO264972 WVK263905:WVK264972 D329442:D330509 IY329441:IY330508 SU329441:SU330508 ACQ329441:ACQ330508 AMM329441:AMM330508 AWI329441:AWI330508 BGE329441:BGE330508 BQA329441:BQA330508 BZW329441:BZW330508 CJS329441:CJS330508 CTO329441:CTO330508 DDK329441:DDK330508 DNG329441:DNG330508 DXC329441:DXC330508 EGY329441:EGY330508 EQU329441:EQU330508 FAQ329441:FAQ330508 FKM329441:FKM330508 FUI329441:FUI330508 GEE329441:GEE330508 GOA329441:GOA330508 GXW329441:GXW330508 HHS329441:HHS330508 HRO329441:HRO330508 IBK329441:IBK330508 ILG329441:ILG330508 IVC329441:IVC330508 JEY329441:JEY330508 JOU329441:JOU330508 JYQ329441:JYQ330508 KIM329441:KIM330508 KSI329441:KSI330508 LCE329441:LCE330508 LMA329441:LMA330508 LVW329441:LVW330508 MFS329441:MFS330508 MPO329441:MPO330508 MZK329441:MZK330508 NJG329441:NJG330508 NTC329441:NTC330508 OCY329441:OCY330508 OMU329441:OMU330508 OWQ329441:OWQ330508 PGM329441:PGM330508 PQI329441:PQI330508 QAE329441:QAE330508 QKA329441:QKA330508 QTW329441:QTW330508 RDS329441:RDS330508 RNO329441:RNO330508 RXK329441:RXK330508 SHG329441:SHG330508 SRC329441:SRC330508 TAY329441:TAY330508 TKU329441:TKU330508 TUQ329441:TUQ330508 UEM329441:UEM330508 UOI329441:UOI330508 UYE329441:UYE330508 VIA329441:VIA330508 VRW329441:VRW330508 WBS329441:WBS330508 WLO329441:WLO330508 WVK329441:WVK330508 D394978:D396045 IY394977:IY396044 SU394977:SU396044 ACQ394977:ACQ396044 AMM394977:AMM396044 AWI394977:AWI396044 BGE394977:BGE396044 BQA394977:BQA396044 BZW394977:BZW396044 CJS394977:CJS396044 CTO394977:CTO396044 DDK394977:DDK396044 DNG394977:DNG396044 DXC394977:DXC396044 EGY394977:EGY396044 EQU394977:EQU396044 FAQ394977:FAQ396044 FKM394977:FKM396044 FUI394977:FUI396044 GEE394977:GEE396044 GOA394977:GOA396044 GXW394977:GXW396044 HHS394977:HHS396044 HRO394977:HRO396044 IBK394977:IBK396044 ILG394977:ILG396044 IVC394977:IVC396044 JEY394977:JEY396044 JOU394977:JOU396044 JYQ394977:JYQ396044 KIM394977:KIM396044 KSI394977:KSI396044 LCE394977:LCE396044 LMA394977:LMA396044 LVW394977:LVW396044 MFS394977:MFS396044 MPO394977:MPO396044 MZK394977:MZK396044 NJG394977:NJG396044 NTC394977:NTC396044 OCY394977:OCY396044 OMU394977:OMU396044 OWQ394977:OWQ396044 PGM394977:PGM396044 PQI394977:PQI396044 QAE394977:QAE396044 QKA394977:QKA396044 QTW394977:QTW396044 RDS394977:RDS396044 RNO394977:RNO396044 RXK394977:RXK396044 SHG394977:SHG396044 SRC394977:SRC396044 TAY394977:TAY396044 TKU394977:TKU396044 TUQ394977:TUQ396044 UEM394977:UEM396044 UOI394977:UOI396044 UYE394977:UYE396044 VIA394977:VIA396044 VRW394977:VRW396044 WBS394977:WBS396044 WLO394977:WLO396044 WVK394977:WVK396044 D460514:D461581 IY460513:IY461580 SU460513:SU461580 ACQ460513:ACQ461580 AMM460513:AMM461580 AWI460513:AWI461580 BGE460513:BGE461580 BQA460513:BQA461580 BZW460513:BZW461580 CJS460513:CJS461580 CTO460513:CTO461580 DDK460513:DDK461580 DNG460513:DNG461580 DXC460513:DXC461580 EGY460513:EGY461580 EQU460513:EQU461580 FAQ460513:FAQ461580 FKM460513:FKM461580 FUI460513:FUI461580 GEE460513:GEE461580 GOA460513:GOA461580 GXW460513:GXW461580 HHS460513:HHS461580 HRO460513:HRO461580 IBK460513:IBK461580 ILG460513:ILG461580 IVC460513:IVC461580 JEY460513:JEY461580 JOU460513:JOU461580 JYQ460513:JYQ461580 KIM460513:KIM461580 KSI460513:KSI461580 LCE460513:LCE461580 LMA460513:LMA461580 LVW460513:LVW461580 MFS460513:MFS461580 MPO460513:MPO461580 MZK460513:MZK461580 NJG460513:NJG461580 NTC460513:NTC461580 OCY460513:OCY461580 OMU460513:OMU461580 OWQ460513:OWQ461580 PGM460513:PGM461580 PQI460513:PQI461580 QAE460513:QAE461580 QKA460513:QKA461580 QTW460513:QTW461580 RDS460513:RDS461580 RNO460513:RNO461580 RXK460513:RXK461580 SHG460513:SHG461580 SRC460513:SRC461580 TAY460513:TAY461580 TKU460513:TKU461580 TUQ460513:TUQ461580 UEM460513:UEM461580 UOI460513:UOI461580 UYE460513:UYE461580 VIA460513:VIA461580 VRW460513:VRW461580 WBS460513:WBS461580 WLO460513:WLO461580 WVK460513:WVK461580 D526050:D527117 IY526049:IY527116 SU526049:SU527116 ACQ526049:ACQ527116 AMM526049:AMM527116 AWI526049:AWI527116 BGE526049:BGE527116 BQA526049:BQA527116 BZW526049:BZW527116 CJS526049:CJS527116 CTO526049:CTO527116 DDK526049:DDK527116 DNG526049:DNG527116 DXC526049:DXC527116 EGY526049:EGY527116 EQU526049:EQU527116 FAQ526049:FAQ527116 FKM526049:FKM527116 FUI526049:FUI527116 GEE526049:GEE527116 GOA526049:GOA527116 GXW526049:GXW527116 HHS526049:HHS527116 HRO526049:HRO527116 IBK526049:IBK527116 ILG526049:ILG527116 IVC526049:IVC527116 JEY526049:JEY527116 JOU526049:JOU527116 JYQ526049:JYQ527116 KIM526049:KIM527116 KSI526049:KSI527116 LCE526049:LCE527116 LMA526049:LMA527116 LVW526049:LVW527116 MFS526049:MFS527116 MPO526049:MPO527116 MZK526049:MZK527116 NJG526049:NJG527116 NTC526049:NTC527116 OCY526049:OCY527116 OMU526049:OMU527116 OWQ526049:OWQ527116 PGM526049:PGM527116 PQI526049:PQI527116 QAE526049:QAE527116 QKA526049:QKA527116 QTW526049:QTW527116 RDS526049:RDS527116 RNO526049:RNO527116 RXK526049:RXK527116 SHG526049:SHG527116 SRC526049:SRC527116 TAY526049:TAY527116 TKU526049:TKU527116 TUQ526049:TUQ527116 UEM526049:UEM527116 UOI526049:UOI527116 UYE526049:UYE527116 VIA526049:VIA527116 VRW526049:VRW527116 WBS526049:WBS527116 WLO526049:WLO527116 WVK526049:WVK527116 D591586:D592653 IY591585:IY592652 SU591585:SU592652 ACQ591585:ACQ592652 AMM591585:AMM592652 AWI591585:AWI592652 BGE591585:BGE592652 BQA591585:BQA592652 BZW591585:BZW592652 CJS591585:CJS592652 CTO591585:CTO592652 DDK591585:DDK592652 DNG591585:DNG592652 DXC591585:DXC592652 EGY591585:EGY592652 EQU591585:EQU592652 FAQ591585:FAQ592652 FKM591585:FKM592652 FUI591585:FUI592652 GEE591585:GEE592652 GOA591585:GOA592652 GXW591585:GXW592652 HHS591585:HHS592652 HRO591585:HRO592652 IBK591585:IBK592652 ILG591585:ILG592652 IVC591585:IVC592652 JEY591585:JEY592652 JOU591585:JOU592652 JYQ591585:JYQ592652 KIM591585:KIM592652 KSI591585:KSI592652 LCE591585:LCE592652 LMA591585:LMA592652 LVW591585:LVW592652 MFS591585:MFS592652 MPO591585:MPO592652 MZK591585:MZK592652 NJG591585:NJG592652 NTC591585:NTC592652 OCY591585:OCY592652 OMU591585:OMU592652 OWQ591585:OWQ592652 PGM591585:PGM592652 PQI591585:PQI592652 QAE591585:QAE592652 QKA591585:QKA592652 QTW591585:QTW592652 RDS591585:RDS592652 RNO591585:RNO592652 RXK591585:RXK592652 SHG591585:SHG592652 SRC591585:SRC592652 TAY591585:TAY592652 TKU591585:TKU592652 TUQ591585:TUQ592652 UEM591585:UEM592652 UOI591585:UOI592652 UYE591585:UYE592652 VIA591585:VIA592652 VRW591585:VRW592652 WBS591585:WBS592652 WLO591585:WLO592652 WVK591585:WVK592652 D657122:D658189 IY657121:IY658188 SU657121:SU658188 ACQ657121:ACQ658188 AMM657121:AMM658188 AWI657121:AWI658188 BGE657121:BGE658188 BQA657121:BQA658188 BZW657121:BZW658188 CJS657121:CJS658188 CTO657121:CTO658188 DDK657121:DDK658188 DNG657121:DNG658188 DXC657121:DXC658188 EGY657121:EGY658188 EQU657121:EQU658188 FAQ657121:FAQ658188 FKM657121:FKM658188 FUI657121:FUI658188 GEE657121:GEE658188 GOA657121:GOA658188 GXW657121:GXW658188 HHS657121:HHS658188 HRO657121:HRO658188 IBK657121:IBK658188 ILG657121:ILG658188 IVC657121:IVC658188 JEY657121:JEY658188 JOU657121:JOU658188 JYQ657121:JYQ658188 KIM657121:KIM658188 KSI657121:KSI658188 LCE657121:LCE658188 LMA657121:LMA658188 LVW657121:LVW658188 MFS657121:MFS658188 MPO657121:MPO658188 MZK657121:MZK658188 NJG657121:NJG658188 NTC657121:NTC658188 OCY657121:OCY658188 OMU657121:OMU658188 OWQ657121:OWQ658188 PGM657121:PGM658188 PQI657121:PQI658188 QAE657121:QAE658188 QKA657121:QKA658188 QTW657121:QTW658188 RDS657121:RDS658188 RNO657121:RNO658188 RXK657121:RXK658188 SHG657121:SHG658188 SRC657121:SRC658188 TAY657121:TAY658188 TKU657121:TKU658188 TUQ657121:TUQ658188 UEM657121:UEM658188 UOI657121:UOI658188 UYE657121:UYE658188 VIA657121:VIA658188 VRW657121:VRW658188 WBS657121:WBS658188 WLO657121:WLO658188 WVK657121:WVK658188 D722658:D723725 IY722657:IY723724 SU722657:SU723724 ACQ722657:ACQ723724 AMM722657:AMM723724 AWI722657:AWI723724 BGE722657:BGE723724 BQA722657:BQA723724 BZW722657:BZW723724 CJS722657:CJS723724 CTO722657:CTO723724 DDK722657:DDK723724 DNG722657:DNG723724 DXC722657:DXC723724 EGY722657:EGY723724 EQU722657:EQU723724 FAQ722657:FAQ723724 FKM722657:FKM723724 FUI722657:FUI723724 GEE722657:GEE723724 GOA722657:GOA723724 GXW722657:GXW723724 HHS722657:HHS723724 HRO722657:HRO723724 IBK722657:IBK723724 ILG722657:ILG723724 IVC722657:IVC723724 JEY722657:JEY723724 JOU722657:JOU723724 JYQ722657:JYQ723724 KIM722657:KIM723724 KSI722657:KSI723724 LCE722657:LCE723724 LMA722657:LMA723724 LVW722657:LVW723724 MFS722657:MFS723724 MPO722657:MPO723724 MZK722657:MZK723724 NJG722657:NJG723724 NTC722657:NTC723724 OCY722657:OCY723724 OMU722657:OMU723724 OWQ722657:OWQ723724 PGM722657:PGM723724 PQI722657:PQI723724 QAE722657:QAE723724 QKA722657:QKA723724 QTW722657:QTW723724 RDS722657:RDS723724 RNO722657:RNO723724 RXK722657:RXK723724 SHG722657:SHG723724 SRC722657:SRC723724 TAY722657:TAY723724 TKU722657:TKU723724 TUQ722657:TUQ723724 UEM722657:UEM723724 UOI722657:UOI723724 UYE722657:UYE723724 VIA722657:VIA723724 VRW722657:VRW723724 WBS722657:WBS723724 WLO722657:WLO723724 WVK722657:WVK723724 D788194:D789261 IY788193:IY789260 SU788193:SU789260 ACQ788193:ACQ789260 AMM788193:AMM789260 AWI788193:AWI789260 BGE788193:BGE789260 BQA788193:BQA789260 BZW788193:BZW789260 CJS788193:CJS789260 CTO788193:CTO789260 DDK788193:DDK789260 DNG788193:DNG789260 DXC788193:DXC789260 EGY788193:EGY789260 EQU788193:EQU789260 FAQ788193:FAQ789260 FKM788193:FKM789260 FUI788193:FUI789260 GEE788193:GEE789260 GOA788193:GOA789260 GXW788193:GXW789260 HHS788193:HHS789260 HRO788193:HRO789260 IBK788193:IBK789260 ILG788193:ILG789260 IVC788193:IVC789260 JEY788193:JEY789260 JOU788193:JOU789260 JYQ788193:JYQ789260 KIM788193:KIM789260 KSI788193:KSI789260 LCE788193:LCE789260 LMA788193:LMA789260 LVW788193:LVW789260 MFS788193:MFS789260 MPO788193:MPO789260 MZK788193:MZK789260 NJG788193:NJG789260 NTC788193:NTC789260 OCY788193:OCY789260 OMU788193:OMU789260 OWQ788193:OWQ789260 PGM788193:PGM789260 PQI788193:PQI789260 QAE788193:QAE789260 QKA788193:QKA789260 QTW788193:QTW789260 RDS788193:RDS789260 RNO788193:RNO789260 RXK788193:RXK789260 SHG788193:SHG789260 SRC788193:SRC789260 TAY788193:TAY789260 TKU788193:TKU789260 TUQ788193:TUQ789260 UEM788193:UEM789260 UOI788193:UOI789260 UYE788193:UYE789260 VIA788193:VIA789260 VRW788193:VRW789260 WBS788193:WBS789260 WLO788193:WLO789260 WVK788193:WVK789260 D853730:D854797 IY853729:IY854796 SU853729:SU854796 ACQ853729:ACQ854796 AMM853729:AMM854796 AWI853729:AWI854796 BGE853729:BGE854796 BQA853729:BQA854796 BZW853729:BZW854796 CJS853729:CJS854796 CTO853729:CTO854796 DDK853729:DDK854796 DNG853729:DNG854796 DXC853729:DXC854796 EGY853729:EGY854796 EQU853729:EQU854796 FAQ853729:FAQ854796 FKM853729:FKM854796 FUI853729:FUI854796 GEE853729:GEE854796 GOA853729:GOA854796 GXW853729:GXW854796 HHS853729:HHS854796 HRO853729:HRO854796 IBK853729:IBK854796 ILG853729:ILG854796 IVC853729:IVC854796 JEY853729:JEY854796 JOU853729:JOU854796 JYQ853729:JYQ854796 KIM853729:KIM854796 KSI853729:KSI854796 LCE853729:LCE854796 LMA853729:LMA854796 LVW853729:LVW854796 MFS853729:MFS854796 MPO853729:MPO854796 MZK853729:MZK854796 NJG853729:NJG854796 NTC853729:NTC854796 OCY853729:OCY854796 OMU853729:OMU854796 OWQ853729:OWQ854796 PGM853729:PGM854796 PQI853729:PQI854796 QAE853729:QAE854796 QKA853729:QKA854796 QTW853729:QTW854796 RDS853729:RDS854796 RNO853729:RNO854796 RXK853729:RXK854796 SHG853729:SHG854796 SRC853729:SRC854796 TAY853729:TAY854796 TKU853729:TKU854796 TUQ853729:TUQ854796 UEM853729:UEM854796 UOI853729:UOI854796 UYE853729:UYE854796 VIA853729:VIA854796 VRW853729:VRW854796 WBS853729:WBS854796 WLO853729:WLO854796 WVK853729:WVK854796 D919266:D920333 IY919265:IY920332 SU919265:SU920332 ACQ919265:ACQ920332 AMM919265:AMM920332 AWI919265:AWI920332 BGE919265:BGE920332 BQA919265:BQA920332 BZW919265:BZW920332 CJS919265:CJS920332 CTO919265:CTO920332 DDK919265:DDK920332 DNG919265:DNG920332 DXC919265:DXC920332 EGY919265:EGY920332 EQU919265:EQU920332 FAQ919265:FAQ920332 FKM919265:FKM920332 FUI919265:FUI920332 GEE919265:GEE920332 GOA919265:GOA920332 GXW919265:GXW920332 HHS919265:HHS920332 HRO919265:HRO920332 IBK919265:IBK920332 ILG919265:ILG920332 IVC919265:IVC920332 JEY919265:JEY920332 JOU919265:JOU920332 JYQ919265:JYQ920332 KIM919265:KIM920332 KSI919265:KSI920332 LCE919265:LCE920332 LMA919265:LMA920332 LVW919265:LVW920332 MFS919265:MFS920332 MPO919265:MPO920332 MZK919265:MZK920332 NJG919265:NJG920332 NTC919265:NTC920332 OCY919265:OCY920332 OMU919265:OMU920332 OWQ919265:OWQ920332 PGM919265:PGM920332 PQI919265:PQI920332 QAE919265:QAE920332 QKA919265:QKA920332 QTW919265:QTW920332 RDS919265:RDS920332 RNO919265:RNO920332 RXK919265:RXK920332 SHG919265:SHG920332 SRC919265:SRC920332 TAY919265:TAY920332 TKU919265:TKU920332 TUQ919265:TUQ920332 UEM919265:UEM920332 UOI919265:UOI920332 UYE919265:UYE920332 VIA919265:VIA920332 VRW919265:VRW920332 WBS919265:WBS920332 WLO919265:WLO920332 WVK919265:WVK920332 D984802:D985869 IY984801:IY985868 SU984801:SU985868 ACQ984801:ACQ985868 AMM984801:AMM985868 AWI984801:AWI985868 BGE984801:BGE985868 BQA984801:BQA985868 BZW984801:BZW985868 CJS984801:CJS985868 CTO984801:CTO985868 DDK984801:DDK985868 DNG984801:DNG985868 DXC984801:DXC985868 EGY984801:EGY985868 EQU984801:EQU985868 FAQ984801:FAQ985868 FKM984801:FKM985868 FUI984801:FUI985868 GEE984801:GEE985868 GOA984801:GOA985868 GXW984801:GXW985868 HHS984801:HHS985868 HRO984801:HRO985868 IBK984801:IBK985868 ILG984801:ILG985868 IVC984801:IVC985868 JEY984801:JEY985868 JOU984801:JOU985868 JYQ984801:JYQ985868 KIM984801:KIM985868 KSI984801:KSI985868 LCE984801:LCE985868 LMA984801:LMA985868 LVW984801:LVW985868 MFS984801:MFS985868 MPO984801:MPO985868 MZK984801:MZK985868 NJG984801:NJG985868 NTC984801:NTC985868 OCY984801:OCY985868 OMU984801:OMU985868 OWQ984801:OWQ985868 PGM984801:PGM985868 PQI984801:PQI985868 QAE984801:QAE985868 QKA984801:QKA985868 QTW984801:QTW985868 RDS984801:RDS985868 RNO984801:RNO985868 RXK984801:RXK985868 SHG984801:SHG985868 SRC984801:SRC985868 TAY984801:TAY985868 TKU984801:TKU985868 TUQ984801:TUQ985868 UEM984801:UEM985868 UOI984801:UOI985868 UYE984801:UYE985868 VIA984801:VIA985868 VRW984801:VRW985868 WBS984801:WBS985868 WLO984801:WLO985868 D1591:D1594 IX1708:IY1711 ST1708:SU1711 ACP1708:ACQ1711 AML1708:AMM1711 AWH1708:AWI1711 BGD1708:BGE1711 BPZ1708:BQA1711 BZV1708:BZW1711 CJR1708:CJS1711 CTN1708:CTO1711 DDJ1708:DDK1711 DNF1708:DNG1711 DXB1708:DXC1711 EGX1708:EGY1711 EQT1708:EQU1711 FAP1708:FAQ1711 FKL1708:FKM1711 FUH1708:FUI1711 GED1708:GEE1711 GNZ1708:GOA1711 GXV1708:GXW1711 HHR1708:HHS1711 HRN1708:HRO1711 IBJ1708:IBK1711 ILF1708:ILG1711 IVB1708:IVC1711 JEX1708:JEY1711 JOT1708:JOU1711 JYP1708:JYQ1711 KIL1708:KIM1711 KSH1708:KSI1711 LCD1708:LCE1711 LLZ1708:LMA1711 LVV1708:LVW1711 MFR1708:MFS1711 MPN1708:MPO1711 MZJ1708:MZK1711 NJF1708:NJG1711 NTB1708:NTC1711 OCX1708:OCY1711 OMT1708:OMU1711 OWP1708:OWQ1711 PGL1708:PGM1711 PQH1708:PQI1711 QAD1708:QAE1711 QJZ1708:QKA1711 QTV1708:QTW1711 RDR1708:RDS1711 RNN1708:RNO1711 RXJ1708:RXK1711 SHF1708:SHG1711 SRB1708:SRC1711 TAX1708:TAY1711 TKT1708:TKU1711 TUP1708:TUQ1711 UEL1708:UEM1711 UOH1708:UOI1711 UYD1708:UYE1711 VHZ1708:VIA1711 VRV1708:VRW1711 WBR1708:WBS1711 WLN1708:WLO1711 D1628:D1639 D1736:D1737 WVK1608:WVK1613 WLO1608:WLO1613 WBS1608:WBS1613 VRW1608:VRW1613 VIA1608:VIA1613 UYE1608:UYE1613 UOI1608:UOI1613 UEM1608:UEM1613 TUQ1608:TUQ1613 TKU1608:TKU1613 TAY1608:TAY1613 SRC1608:SRC1613 SHG1608:SHG1613 RXK1608:RXK1613 RNO1608:RNO1613 RDS1608:RDS1613 QTW1608:QTW1613 QKA1608:QKA1613 QAE1608:QAE1613 PQI1608:PQI1613 PGM1608:PGM1613 OWQ1608:OWQ1613 OMU1608:OMU1613 OCY1608:OCY1613 NTC1608:NTC1613 NJG1608:NJG1613 MZK1608:MZK1613 MPO1608:MPO1613 MFS1608:MFS1613 LVW1608:LVW1613 LMA1608:LMA1613 LCE1608:LCE1613 KSI1608:KSI1613 KIM1608:KIM1613 JYQ1608:JYQ1613 JOU1608:JOU1613 JEY1608:JEY1613 IVC1608:IVC1613 ILG1608:ILG1613 IBK1608:IBK1613 HRO1608:HRO1613 HHS1608:HHS1613 GXW1608:GXW1613 GOA1608:GOA1613 GEE1608:GEE1613 FUI1608:FUI1613 FKM1608:FKM1613 FAQ1608:FAQ1613 EQU1608:EQU1613 EGY1608:EGY1613 DXC1608:DXC1613 DNG1608:DNG1613 DDK1608:DDK1613 CTO1608:CTO1613 CJS1608:CJS1613 BZW1608:BZW1613 BQA1608:BQA1613 BGE1608:BGE1613 AWI1608:AWI1613 AMM1608:AMM1613 ACQ1608:ACQ1613 SU1608:SU1613 WVK1703:WVK1706 WLO1703:WLO1706 WBS1703:WBS1706 VRW1703:VRW1706 VIA1703:VIA1706 UYE1703:UYE1706 UOI1703:UOI1706 UEM1703:UEM1706 TUQ1703:TUQ1706 TKU1703:TKU1706 TAY1703:TAY1706 SRC1703:SRC1706 SHG1703:SHG1706 RXK1703:RXK1706 RNO1703:RNO1706 RDS1703:RDS1706 QTW1703:QTW1706 QKA1703:QKA1706 QAE1703:QAE1706 PQI1703:PQI1706 PGM1703:PGM1706 OWQ1703:OWQ1706 OMU1703:OMU1706 OCY1703:OCY1706 NTC1703:NTC1706 NJG1703:NJG1706 MZK1703:MZK1706 MPO1703:MPO1706 MFS1703:MFS1706 LVW1703:LVW1706 LMA1703:LMA1706 LCE1703:LCE1706 KSI1703:KSI1706 KIM1703:KIM1706 JYQ1703:JYQ1706 JOU1703:JOU1706 JEY1703:JEY1706 IVC1703:IVC1706 ILG1703:ILG1706 IBK1703:IBK1706 HRO1703:HRO1706 HHS1703:HHS1706 GXW1703:GXW1706 GOA1703:GOA1706 GEE1703:GEE1706 FUI1703:FUI1706 FKM1703:FKM1706 FAQ1703:FAQ1706 EQU1703:EQU1706 EGY1703:EGY1706 DXC1703:DXC1706 DNG1703:DNG1706 DDK1703:DDK1706 CTO1703:CTO1706 CJS1703:CJS1706 BZW1703:BZW1706 BQA1703:BQA1706 BGE1703:BGE1706 AWI1703:AWI1706 AMM1703:AMM1706 ACQ1703:ACQ1706 SU1703:SU1706 IY1703:IY1706 D1704:D1706 IX1706 ST1706 ACP1706 AML1706 AWH1706 BGD1706 BPZ1706 BZV1706 CJR1706 CTN1706 DDJ1706 DNF1706 DXB1706 EGX1706 EQT1706 FAP1706 FKL1706 FUH1706 GED1706 GNZ1706 GXV1706 HHR1706 HRN1706 IBJ1706 ILF1706 IVB1706 JEX1706 JOT1706 JYP1706 KIL1706 KSH1706 LCD1706 LLZ1706 LVV1706 MFR1706 MPN1706 MZJ1706 NJF1706 NTB1706 OCX1706 OMT1706 OWP1706 PGL1706 PQH1706 QAD1706 QJZ1706 QTV1706 RDR1706 RNN1706 RXJ1706 SHF1706 SRB1706 TAX1706 TKT1706 TUP1706 UEL1706 UOH1706 UYD1706 VHZ1706 VRV1706 WBR1706 WLN1706 WVJ1706 D1719:D1722 WVK1718:WVK1722 IY1718:IY1722 SU1718:SU1722 ACQ1718:ACQ1722 AMM1718:AMM1722 AWI1718:AWI1722 BGE1718:BGE1722 BQA1718:BQA1722 BZW1718:BZW1722 CJS1718:CJS1722 CTO1718:CTO1722 DDK1718:DDK1722 DNG1718:DNG1722 DXC1718:DXC1722 EGY1718:EGY1722 EQU1718:EQU1722 FAQ1718:FAQ1722 FKM1718:FKM1722 FUI1718:FUI1722 GEE1718:GEE1722 GOA1718:GOA1722 GXW1718:GXW1722 HHS1718:HHS1722 HRO1718:HRO1722 IBK1718:IBK1722 ILG1718:ILG1722 IVC1718:IVC1722 JEY1718:JEY1722 JOU1718:JOU1722 JYQ1718:JYQ1722 KIM1718:KIM1722 KSI1718:KSI1722 LCE1718:LCE1722 LMA1718:LMA1722 LVW1718:LVW1722 MFS1718:MFS1722 MPO1718:MPO1722 MZK1718:MZK1722 NJG1718:NJG1722 NTC1718:NTC1722 OCY1718:OCY1722 OMU1718:OMU1722 OWQ1718:OWQ1722 PGM1718:PGM1722 PQI1718:PQI1722 QAE1718:QAE1722 QKA1718:QKA1722 QTW1718:QTW1722 RDS1718:RDS1722 RNO1718:RNO1722 RXK1718:RXK1722 SHG1718:SHG1722 SRC1718:SRC1722 TAY1718:TAY1722 TKU1718:TKU1722 TUQ1718:TUQ1722 UEM1718:UEM1722 UOI1718:UOI1722 UYE1718:UYE1722 VIA1718:VIA1722 VRW1718:VRW1722 WBS1718:WBS1722 WLO1718:WLO1722 D1742:D1750 IY1741:IY1750 SU1741:SU1750 ACQ1741:ACQ1750 AMM1741:AMM1750 AWI1741:AWI1750 BGE1741:BGE1750 BQA1741:BQA1750 BZW1741:BZW1750 CJS1741:CJS1750 CTO1741:CTO1750 DDK1741:DDK1750 DNG1741:DNG1750 DXC1741:DXC1750 EGY1741:EGY1750 EQU1741:EQU1750 FAQ1741:FAQ1750 FKM1741:FKM1750 FUI1741:FUI1750 GEE1741:GEE1750 GOA1741:GOA1750 GXW1741:GXW1750 HHS1741:HHS1750 HRO1741:HRO1750 IBK1741:IBK1750 ILG1741:ILG1750 IVC1741:IVC1750 JEY1741:JEY1750 JOU1741:JOU1750 JYQ1741:JYQ1750 KIM1741:KIM1750 KSI1741:KSI1750 LCE1741:LCE1750 LMA1741:LMA1750 LVW1741:LVW1750 MFS1741:MFS1750 MPO1741:MPO1750 MZK1741:MZK1750 NJG1741:NJG1750 NTC1741:NTC1750 OCY1741:OCY1750 OMU1741:OMU1750 OWQ1741:OWQ1750 PGM1741:PGM1750 PQI1741:PQI1750 QAE1741:QAE1750 QKA1741:QKA1750 QTW1741:QTW1750 RDS1741:RDS1750 RNO1741:RNO1750 RXK1741:RXK1750 SHG1741:SHG1750 SRC1741:SRC1750 TAY1741:TAY1750 TKU1741:TKU1750 TUQ1741:TUQ1750 UEM1741:UEM1750 UOI1741:UOI1750 UYE1741:UYE1750 VIA1741:VIA1750 VRW1741:VRW1750 WBS1741:WBS1750 WLO1741:WLO1750 WVK1741:WVK1750 WVK1752:WVK1767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用途別</vt:lpstr>
      <vt:lpstr>用途別!Print_Area</vt:lpstr>
      <vt:lpstr>用途別!Print_Titles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タケウチ建設　長谷川</cp:lastModifiedBy>
  <cp:lastPrinted>2023-08-22T00:54:23Z</cp:lastPrinted>
  <dcterms:created xsi:type="dcterms:W3CDTF">2005-10-04T00:19:14Z</dcterms:created>
  <dcterms:modified xsi:type="dcterms:W3CDTF">2023-09-06T07:05:11Z</dcterms:modified>
</cp:coreProperties>
</file>