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F6EB0CF6-FEA7-45D9-8350-2B472CE9F24B}"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用途別!$A$1:$K$1635</definedName>
    <definedName name="_xlnm.Print_Titles" localSheetId="0">用途別!$1:$4</definedName>
  </definedNames>
  <calcPr calcId="191029"/>
</workbook>
</file>

<file path=xl/calcChain.xml><?xml version="1.0" encoding="utf-8"?>
<calcChain xmlns="http://schemas.openxmlformats.org/spreadsheetml/2006/main">
  <c r="A209" i="45" l="1"/>
  <c r="A210" i="45"/>
  <c r="A211" i="45"/>
  <c r="A448" i="45"/>
  <c r="A449" i="45"/>
  <c r="A450" i="45"/>
  <c r="A582" i="45"/>
  <c r="A583" i="45"/>
  <c r="A584" i="45"/>
  <c r="A959" i="45"/>
  <c r="A1093" i="45"/>
  <c r="A1094" i="45"/>
  <c r="A1145" i="45"/>
  <c r="A1146" i="45"/>
  <c r="A1470" i="45" l="1"/>
  <c r="A581" i="45"/>
  <c r="A444" i="45"/>
  <c r="A445" i="45"/>
  <c r="A446" i="45"/>
  <c r="A447" i="45"/>
  <c r="A206" i="45"/>
  <c r="A207" i="45"/>
  <c r="A208" i="45"/>
  <c r="A807" i="45"/>
  <c r="A958" i="45"/>
  <c r="A960" i="45"/>
  <c r="A956" i="45"/>
  <c r="A957" i="45"/>
  <c r="A1092" i="45"/>
  <c r="A1232" i="45" l="1"/>
  <c r="A955" i="45" l="1"/>
  <c r="A806" i="45"/>
  <c r="A1090" i="45"/>
  <c r="A1091" i="45"/>
  <c r="A204" i="45"/>
  <c r="A205" i="45"/>
  <c r="A577" i="45"/>
  <c r="A578" i="45"/>
  <c r="A579" i="45"/>
  <c r="A580" i="45"/>
  <c r="A442" i="45"/>
  <c r="A443" i="45"/>
  <c r="A1311" i="45" l="1"/>
  <c r="A441" i="45"/>
  <c r="A201" i="45"/>
  <c r="A202" i="45"/>
  <c r="A203" i="45"/>
  <c r="A804" i="45"/>
  <c r="A805" i="45"/>
  <c r="A953" i="45"/>
  <c r="A954" i="45"/>
  <c r="A1089" i="45"/>
  <c r="A1396" i="45" l="1"/>
  <c r="A440" i="45" l="1"/>
  <c r="A200" i="45"/>
  <c r="A199" i="45"/>
  <c r="A1362" i="45"/>
  <c r="A952" i="45"/>
  <c r="A803" i="45"/>
  <c r="A1479" i="45" l="1"/>
  <c r="A951" i="45"/>
  <c r="A802" i="45"/>
  <c r="A1563" i="45"/>
  <c r="A435" i="45"/>
  <c r="A436" i="45"/>
  <c r="A437" i="45"/>
  <c r="A438" i="45"/>
  <c r="A439" i="45"/>
  <c r="A198" i="45"/>
  <c r="A196" i="45" l="1"/>
  <c r="A197" i="45"/>
  <c r="A431" i="45"/>
  <c r="A432" i="45"/>
  <c r="A433" i="45"/>
  <c r="A434" i="45"/>
  <c r="A950" i="45"/>
  <c r="A798" i="45"/>
  <c r="A799" i="45"/>
  <c r="A800" i="45"/>
  <c r="A801" i="45"/>
  <c r="A1231" i="45"/>
  <c r="A1088" i="45"/>
  <c r="A1087" i="45"/>
  <c r="A1086" i="45" l="1"/>
  <c r="A427" i="45"/>
  <c r="A428" i="45"/>
  <c r="A429" i="45"/>
  <c r="A430" i="45"/>
  <c r="A1289" i="45" l="1"/>
  <c r="A1084" i="45"/>
  <c r="A1085" i="45"/>
  <c r="A576" i="45"/>
  <c r="A422" i="45"/>
  <c r="A423" i="45"/>
  <c r="A424" i="45"/>
  <c r="A425" i="45"/>
  <c r="A426" i="45"/>
  <c r="A421" i="45"/>
  <c r="A194" i="45"/>
  <c r="A195" i="45"/>
  <c r="A193" i="45"/>
  <c r="A1082" i="45" l="1"/>
  <c r="A417" i="45"/>
  <c r="A575" i="45"/>
  <c r="A1478" i="45" l="1"/>
  <c r="A1355" i="45"/>
  <c r="A1308" i="45"/>
  <c r="A1309" i="45"/>
  <c r="A1310" i="45"/>
  <c r="A1229" i="45"/>
  <c r="A1230" i="45"/>
  <c r="A1083" i="45"/>
  <c r="A418" i="45"/>
  <c r="A419" i="45"/>
  <c r="A420" i="45"/>
  <c r="A192" i="45"/>
  <c r="A1228" i="45" l="1"/>
  <c r="A1144" i="45"/>
  <c r="A1080" i="45"/>
  <c r="A1081" i="45"/>
  <c r="A1095" i="45"/>
  <c r="A947" i="45"/>
  <c r="A948" i="45"/>
  <c r="A949" i="45"/>
  <c r="A573" i="45"/>
  <c r="A574" i="45"/>
  <c r="A412" i="45"/>
  <c r="A413" i="45"/>
  <c r="A414" i="45"/>
  <c r="A415" i="45"/>
  <c r="A416" i="45"/>
  <c r="A191" i="45"/>
  <c r="A190" i="45"/>
  <c r="A1469" i="45" l="1"/>
  <c r="A572" i="45"/>
  <c r="A1079" i="45"/>
  <c r="A1288" i="45"/>
  <c r="A189" i="45"/>
  <c r="A407" i="45"/>
  <c r="A408" i="45"/>
  <c r="A409" i="45"/>
  <c r="A410" i="45"/>
  <c r="A411" i="45"/>
  <c r="A1603" i="45"/>
  <c r="A1547" i="45"/>
  <c r="A1227" i="45" l="1"/>
  <c r="A1562" i="45" l="1"/>
  <c r="A1468" i="45"/>
  <c r="A1226" i="45"/>
  <c r="A1143" i="45"/>
  <c r="A1077" i="45"/>
  <c r="A1078" i="45"/>
  <c r="A795" i="45"/>
  <c r="A796" i="45"/>
  <c r="A797" i="45"/>
  <c r="A570" i="45"/>
  <c r="A571" i="45"/>
  <c r="A405" i="45"/>
  <c r="A406" i="45"/>
  <c r="A404" i="45"/>
  <c r="A184" i="45"/>
  <c r="A185" i="45"/>
  <c r="A186" i="45"/>
  <c r="A187" i="45"/>
  <c r="A188" i="45"/>
  <c r="A1076" i="45" l="1"/>
  <c r="A1602" i="45"/>
  <c r="A946" i="45"/>
  <c r="A945" i="45"/>
  <c r="A569" i="45"/>
  <c r="A794" i="45"/>
  <c r="A402" i="45"/>
  <c r="A403" i="45"/>
  <c r="A1571" i="45" l="1"/>
  <c r="A1572" i="45"/>
  <c r="A1573" i="45"/>
  <c r="A1574" i="45"/>
  <c r="A1575" i="45"/>
  <c r="A1576" i="45"/>
  <c r="A1504" i="45"/>
  <c r="A1385" i="45" l="1"/>
  <c r="A1386" i="45"/>
  <c r="A1387" i="45"/>
  <c r="A1390" i="45"/>
  <c r="A1391" i="45"/>
  <c r="A1388" i="45"/>
  <c r="A1389" i="45"/>
  <c r="A1392" i="45"/>
  <c r="A1490" i="45" l="1"/>
  <c r="A1491" i="45"/>
  <c r="A1492" i="45"/>
  <c r="A1521" i="45"/>
  <c r="A1522" i="45"/>
  <c r="A1523" i="45"/>
  <c r="A1524" i="45"/>
  <c r="A352" i="45" l="1"/>
  <c r="A353" i="45"/>
  <c r="A226" i="45"/>
  <c r="A318" i="45"/>
  <c r="A354" i="45"/>
  <c r="A355" i="45"/>
  <c r="A356" i="45"/>
  <c r="A357" i="45"/>
  <c r="A41" i="45"/>
  <c r="A42" i="45"/>
  <c r="A43" i="45"/>
  <c r="A44" i="45"/>
  <c r="A45" i="45"/>
  <c r="A46" i="45"/>
  <c r="A47" i="45"/>
  <c r="A48" i="45"/>
  <c r="A466" i="45"/>
  <c r="A1454" i="45" l="1"/>
  <c r="A1502" i="45"/>
  <c r="A317" i="45" l="1"/>
  <c r="A1607" i="45" l="1"/>
  <c r="A1604" i="45"/>
  <c r="A1605" i="45"/>
  <c r="A1566" i="45"/>
  <c r="A1567" i="45"/>
  <c r="A1608" i="45"/>
  <c r="A1609" i="45"/>
  <c r="A1610" i="45"/>
  <c r="A1611" i="45"/>
  <c r="A1612" i="45"/>
  <c r="A1613" i="45"/>
  <c r="A1614" i="45"/>
  <c r="A1615" i="45"/>
  <c r="A1616" i="45"/>
  <c r="A1617" i="45"/>
  <c r="A1618" i="45"/>
  <c r="A1619" i="45"/>
  <c r="A1620" i="45"/>
  <c r="A1621" i="45"/>
  <c r="A1622" i="45"/>
  <c r="A1599" i="45"/>
  <c r="A1623" i="45"/>
  <c r="A1624" i="45"/>
  <c r="A1625" i="45"/>
  <c r="A1626" i="45"/>
  <c r="A1565" i="45"/>
  <c r="A1580" i="45"/>
  <c r="A1581" i="45"/>
  <c r="A1582" i="45"/>
  <c r="A1583" i="45"/>
  <c r="A1584" i="45"/>
  <c r="A1585" i="45"/>
  <c r="A1586" i="45"/>
  <c r="A1587" i="45"/>
  <c r="A1588" i="45"/>
  <c r="A1589" i="45"/>
  <c r="A1591" i="45"/>
  <c r="A1592" i="45"/>
  <c r="A1593" i="45"/>
  <c r="A1594" i="45"/>
  <c r="A1595" i="45"/>
  <c r="A1596" i="45"/>
  <c r="A1597" i="45"/>
  <c r="A1598" i="45"/>
  <c r="A1600" i="45"/>
  <c r="A1601" i="45"/>
  <c r="A1627" i="45"/>
  <c r="A1629" i="45"/>
  <c r="A1630" i="45"/>
  <c r="A1568" i="45"/>
  <c r="A1569" i="45"/>
  <c r="A1570" i="45"/>
  <c r="A1577" i="45"/>
  <c r="A1578" i="45"/>
  <c r="A1579" i="45"/>
  <c r="A1631" i="45"/>
  <c r="A1632" i="45"/>
  <c r="A1633" i="45"/>
  <c r="A1634" i="45"/>
  <c r="A1635" i="45"/>
  <c r="A1590" i="45"/>
  <c r="A1628" i="45"/>
  <c r="A1606" i="45"/>
  <c r="A1550" i="45"/>
  <c r="A1551" i="45"/>
  <c r="A1552" i="45"/>
  <c r="A1553" i="45"/>
  <c r="A1554" i="45"/>
  <c r="A1555" i="45"/>
  <c r="A1556" i="45"/>
  <c r="A1557" i="45"/>
  <c r="A1558" i="45"/>
  <c r="A1559" i="45"/>
  <c r="A1560" i="45"/>
  <c r="A1561" i="45"/>
  <c r="A1549" i="45"/>
  <c r="A1507" i="45"/>
  <c r="A1508" i="45"/>
  <c r="A1509" i="45"/>
  <c r="A1510" i="45"/>
  <c r="A1511" i="45"/>
  <c r="A1512" i="45"/>
  <c r="A1513" i="45"/>
  <c r="A1514" i="45"/>
  <c r="A1515" i="45"/>
  <c r="A1516" i="45"/>
  <c r="A1517" i="45"/>
  <c r="A1518" i="45"/>
  <c r="A1519" i="45"/>
  <c r="A1520" i="45"/>
  <c r="A1525" i="45"/>
  <c r="A1526" i="45"/>
  <c r="A1527" i="45"/>
  <c r="A1528" i="45"/>
  <c r="A1529" i="45"/>
  <c r="A1530" i="45"/>
  <c r="A1531" i="45"/>
  <c r="A1532" i="45"/>
  <c r="A1533" i="45"/>
  <c r="A1534" i="45"/>
  <c r="A1535" i="45"/>
  <c r="A1536" i="45"/>
  <c r="A1537" i="45"/>
  <c r="A1538" i="45"/>
  <c r="A1539" i="45"/>
  <c r="A1540" i="45"/>
  <c r="A1541" i="45"/>
  <c r="A1542" i="45"/>
  <c r="A1543" i="45"/>
  <c r="A1544" i="45"/>
  <c r="A1545" i="45"/>
  <c r="A1546" i="45"/>
  <c r="A1506" i="45"/>
  <c r="A1501" i="45"/>
  <c r="A1503" i="45"/>
  <c r="A1500" i="45"/>
  <c r="A1482" i="45"/>
  <c r="A1483" i="45"/>
  <c r="A1484" i="45"/>
  <c r="A1485" i="45"/>
  <c r="A1486" i="45"/>
  <c r="A1487" i="45"/>
  <c r="A1488" i="45"/>
  <c r="A1489" i="45"/>
  <c r="A1493" i="45"/>
  <c r="A1494" i="45"/>
  <c r="A1495" i="45"/>
  <c r="A1496" i="45"/>
  <c r="A1497" i="45"/>
  <c r="A1498" i="45"/>
  <c r="A1481" i="45"/>
  <c r="A1472" i="45"/>
  <c r="A1473" i="45"/>
  <c r="A1474" i="45"/>
  <c r="A1475" i="45"/>
  <c r="A1476" i="45"/>
  <c r="A1477" i="45"/>
  <c r="A1398" i="45"/>
  <c r="A1399" i="45"/>
  <c r="A1400" i="45"/>
  <c r="A1401" i="45"/>
  <c r="A1402" i="45"/>
  <c r="A1403" i="45"/>
  <c r="A1404" i="45"/>
  <c r="A1405" i="45"/>
  <c r="A1406" i="45"/>
  <c r="A1407" i="45"/>
  <c r="A1408" i="45"/>
  <c r="A1409" i="45"/>
  <c r="A1410" i="45"/>
  <c r="A1411" i="45"/>
  <c r="A1412" i="45"/>
  <c r="A1413" i="45"/>
  <c r="A1414" i="45"/>
  <c r="A1415" i="45"/>
  <c r="A1416" i="45"/>
  <c r="A1417" i="45"/>
  <c r="A1418" i="45"/>
  <c r="A1419" i="45"/>
  <c r="A1420" i="45"/>
  <c r="A1421" i="45"/>
  <c r="A1422" i="45"/>
  <c r="A1423" i="45"/>
  <c r="A1424" i="45"/>
  <c r="A1425" i="45"/>
  <c r="A1426" i="45"/>
  <c r="A1427" i="45"/>
  <c r="A1428" i="45"/>
  <c r="A1429" i="45"/>
  <c r="A1430" i="45"/>
  <c r="A1431" i="45"/>
  <c r="A1432" i="45"/>
  <c r="A1433" i="45"/>
  <c r="A1434" i="45"/>
  <c r="A1435" i="45"/>
  <c r="A1436" i="45"/>
  <c r="A1437" i="45"/>
  <c r="A1438" i="45"/>
  <c r="A1439" i="45"/>
  <c r="A1440" i="45"/>
  <c r="A1441" i="45"/>
  <c r="A1442" i="45"/>
  <c r="A1443" i="45"/>
  <c r="A1444" i="45"/>
  <c r="A1445" i="45"/>
  <c r="A1446" i="45"/>
  <c r="A1447" i="45"/>
  <c r="A1448" i="45"/>
  <c r="A1449" i="45"/>
  <c r="A1450" i="45"/>
  <c r="A1451" i="45"/>
  <c r="A1452" i="45"/>
  <c r="A1453" i="45"/>
  <c r="A1455" i="45"/>
  <c r="A1456" i="45"/>
  <c r="A1457" i="45"/>
  <c r="A1458" i="45"/>
  <c r="A1459" i="45"/>
  <c r="A1460" i="45"/>
  <c r="A1461" i="45"/>
  <c r="A1462" i="45"/>
  <c r="A1463" i="45"/>
  <c r="A1464" i="45"/>
  <c r="A1465" i="45"/>
  <c r="A1466" i="45"/>
  <c r="A1467" i="45"/>
  <c r="A1323" i="45"/>
  <c r="A1324" i="45"/>
  <c r="A1325" i="45"/>
  <c r="A1326" i="45"/>
  <c r="A1327" i="45"/>
  <c r="A1328" i="45"/>
  <c r="A1329" i="45"/>
  <c r="A1330" i="45"/>
  <c r="A1331" i="45"/>
  <c r="A1332" i="45"/>
  <c r="A1333" i="45"/>
  <c r="A1334" i="45"/>
  <c r="A1335" i="45"/>
  <c r="A1336" i="45"/>
  <c r="A1337" i="45"/>
  <c r="A1338" i="45"/>
  <c r="A1339" i="45"/>
  <c r="A134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341" i="45"/>
  <c r="A1342" i="45"/>
  <c r="A1343" i="45"/>
  <c r="A1344" i="45"/>
  <c r="A1345" i="45"/>
  <c r="A1346" i="45"/>
  <c r="A1347" i="45"/>
  <c r="A1348" i="45"/>
  <c r="A1349" i="45"/>
  <c r="A1312" i="45"/>
  <c r="A1313" i="45"/>
  <c r="A1314" i="45"/>
  <c r="A1315" i="45"/>
  <c r="A1316" i="45"/>
  <c r="A1317" i="45"/>
  <c r="A1318" i="45"/>
  <c r="A1319" i="45"/>
  <c r="A1320" i="45"/>
  <c r="A1321" i="45"/>
  <c r="A1365" i="45"/>
  <c r="A1366" i="45"/>
  <c r="A1367" i="45"/>
  <c r="A1368" i="45"/>
  <c r="A1369" i="45"/>
  <c r="A1370" i="45"/>
  <c r="A1371" i="45"/>
  <c r="A1372" i="45"/>
  <c r="A1373" i="45"/>
  <c r="A1374" i="45"/>
  <c r="A1375" i="45"/>
  <c r="A1376" i="45"/>
  <c r="A1377" i="45"/>
  <c r="A1378" i="45"/>
  <c r="A1379" i="45"/>
  <c r="A1380" i="45"/>
  <c r="A1381" i="45"/>
  <c r="A1382" i="45"/>
  <c r="A1383" i="45"/>
  <c r="A1384"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1249" i="45"/>
  <c r="A1250" i="45"/>
  <c r="A1251" i="45"/>
  <c r="A1252" i="45"/>
  <c r="A1253" i="45"/>
  <c r="A1254" i="45"/>
  <c r="A1255" i="45"/>
  <c r="A1256" i="45"/>
  <c r="A1257" i="45"/>
  <c r="A1258" i="45"/>
  <c r="A1259" i="45"/>
  <c r="A1260" i="45"/>
  <c r="A1261" i="45"/>
  <c r="A1262" i="45"/>
  <c r="A1263" i="45"/>
  <c r="A1264" i="45"/>
  <c r="A1265"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1350" i="45"/>
  <c r="A1351" i="45"/>
  <c r="A1352" i="45"/>
  <c r="A1353" i="45"/>
  <c r="A1354"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197" i="45"/>
  <c r="A1198" i="45"/>
  <c r="A1199" i="45"/>
  <c r="A1200" i="45"/>
  <c r="A1201" i="45"/>
  <c r="A1202" i="45"/>
  <c r="A1203" i="45"/>
  <c r="A120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90" i="45"/>
  <c r="A1291" i="45"/>
  <c r="A1292" i="45"/>
  <c r="A1293" i="45"/>
  <c r="A1294" i="45"/>
  <c r="A1295" i="45"/>
  <c r="A1296" i="45"/>
  <c r="A1297" i="45"/>
  <c r="A1298" i="45"/>
  <c r="A1299" i="45"/>
  <c r="A1300" i="45"/>
  <c r="A1301" i="45"/>
  <c r="A1302" i="45"/>
  <c r="A1303" i="45"/>
  <c r="A1304" i="45"/>
  <c r="A1305" i="45"/>
  <c r="A1306" i="45"/>
  <c r="A1307" i="45"/>
  <c r="A1363" i="45"/>
  <c r="A1364" i="45"/>
  <c r="A1233" i="45"/>
  <c r="A1234" i="45"/>
  <c r="A1235" i="45"/>
  <c r="A1236" i="45"/>
  <c r="A1237" i="45"/>
  <c r="A1238" i="45"/>
  <c r="A1239" i="45"/>
  <c r="A1240" i="45"/>
  <c r="A1241" i="45"/>
  <c r="A1242" i="45"/>
  <c r="A1243" i="45"/>
  <c r="A1244" i="45"/>
  <c r="A1245" i="45"/>
  <c r="A1246" i="45"/>
  <c r="A1247" i="45"/>
  <c r="A1248" i="45"/>
  <c r="A1356" i="45"/>
  <c r="A1357" i="45"/>
  <c r="A1358" i="45"/>
  <c r="A1359" i="45"/>
  <c r="A1360" i="45"/>
  <c r="A1361" i="45"/>
  <c r="A1393" i="45"/>
  <c r="A1394" i="45"/>
  <c r="A13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266" i="45"/>
  <c r="A1267" i="45"/>
  <c r="A1268" i="45"/>
  <c r="A1269" i="45"/>
  <c r="A1270" i="45"/>
  <c r="A1271" i="45"/>
  <c r="A1272" i="45"/>
  <c r="A1273" i="45"/>
  <c r="A1274" i="45"/>
  <c r="A1275" i="45"/>
  <c r="A1276" i="45"/>
  <c r="A1277" i="45"/>
  <c r="A1278" i="45"/>
  <c r="A1279" i="45"/>
  <c r="A1280" i="45"/>
  <c r="A1281" i="45"/>
  <c r="A1282" i="45"/>
  <c r="A1283" i="45"/>
  <c r="A1284" i="45"/>
  <c r="A1285" i="45"/>
  <c r="A1286" i="45"/>
  <c r="A1287" i="45"/>
  <c r="A1322" i="45"/>
  <c r="A453" i="45"/>
  <c r="A454" i="45"/>
  <c r="A455" i="45"/>
  <c r="A456" i="45"/>
  <c r="A457" i="45"/>
  <c r="A458" i="45"/>
  <c r="A459" i="45"/>
  <c r="A460" i="45"/>
  <c r="A461" i="45"/>
  <c r="A462" i="45"/>
  <c r="A463" i="45"/>
  <c r="A464" i="45"/>
  <c r="A465"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452" i="45"/>
  <c r="A214" i="45"/>
  <c r="A215" i="45"/>
  <c r="A216" i="45"/>
  <c r="A217" i="45"/>
  <c r="A218" i="45"/>
  <c r="A219" i="45"/>
  <c r="A220" i="45"/>
  <c r="A221" i="45"/>
  <c r="A222" i="45"/>
  <c r="A223" i="45"/>
  <c r="A224" i="45"/>
  <c r="A225"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9" i="45"/>
  <c r="A320" i="45"/>
  <c r="A321" i="45"/>
  <c r="A322" i="45"/>
  <c r="A323" i="45"/>
  <c r="A324" i="45"/>
  <c r="A325" i="45"/>
  <c r="A326" i="45"/>
  <c r="A327" i="45"/>
  <c r="A328" i="45"/>
  <c r="A329" i="45"/>
  <c r="A330" i="45"/>
  <c r="A331" i="45"/>
  <c r="A332" i="45"/>
  <c r="A333" i="45"/>
  <c r="A334" i="45"/>
  <c r="A335" i="45"/>
  <c r="A336" i="45"/>
  <c r="A337" i="45"/>
  <c r="A338" i="45"/>
  <c r="A339" i="45"/>
  <c r="A340" i="45"/>
  <c r="A341" i="45"/>
  <c r="A342" i="45"/>
  <c r="A343" i="45"/>
  <c r="A344" i="45"/>
  <c r="A345" i="45"/>
  <c r="A346" i="45"/>
  <c r="A347" i="45"/>
  <c r="A348" i="45"/>
  <c r="A349" i="45"/>
  <c r="A350" i="45"/>
  <c r="A351"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213"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471" i="45" l="1"/>
  <c r="G1507" i="45" l="1"/>
</calcChain>
</file>

<file path=xl/sharedStrings.xml><?xml version="1.0" encoding="utf-8"?>
<sst xmlns="http://schemas.openxmlformats.org/spreadsheetml/2006/main" count="9802" uniqueCount="2985">
  <si>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</si>
  <si>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</si>
  <si>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</si>
  <si>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</si>
  <si>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</si>
  <si>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</si>
  <si>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</si>
  <si>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</si>
  <si>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</si>
  <si>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</si>
  <si>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</si>
  <si>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</si>
  <si>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</si>
  <si>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</si>
  <si>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</si>
  <si>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</si>
  <si>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</si>
  <si>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</si>
  <si>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</si>
  <si>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</si>
  <si>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</si>
  <si>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</si>
  <si>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</si>
  <si>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</si>
  <si>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</si>
  <si>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</si>
  <si>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</si>
  <si>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</si>
  <si>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</si>
  <si>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</si>
  <si>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</si>
  <si>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</si>
  <si>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</si>
  <si>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</si>
  <si>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</si>
  <si>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</si>
  <si>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</si>
  <si>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</si>
  <si>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</si>
  <si>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</si>
  <si>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</si>
  <si>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</si>
  <si>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</si>
  <si>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</si>
  <si>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</si>
  <si>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</si>
  <si>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</si>
  <si>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</si>
  <si>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</si>
  <si>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</si>
  <si>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</si>
  <si>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</si>
  <si>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</si>
  <si>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</si>
  <si>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</si>
  <si>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</si>
  <si>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</si>
  <si>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</si>
  <si>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</si>
  <si>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</si>
  <si>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</si>
  <si>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</si>
  <si>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</si>
  <si>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</si>
  <si>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</si>
  <si>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</si>
  <si>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</si>
  <si>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</si>
  <si>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</si>
  <si>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</si>
  <si>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</si>
  <si>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</si>
  <si>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</si>
  <si>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</si>
  <si>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</si>
  <si>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</si>
  <si>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</si>
  <si>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</si>
  <si>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</si>
  <si>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</si>
  <si>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</si>
  <si>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</si>
  <si>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</si>
  <si>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</si>
  <si>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</si>
  <si>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</si>
  <si>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</si>
  <si>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</si>
  <si>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</si>
  <si>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</si>
  <si>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</si>
  <si>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</si>
  <si>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</si>
  <si>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</si>
  <si>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</si>
  <si>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</si>
  <si>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</si>
  <si>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</si>
  <si>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</si>
  <si>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</si>
  <si>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</si>
  <si>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</si>
  <si>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</si>
  <si>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</si>
  <si>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</si>
  <si>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</si>
  <si>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</si>
  <si>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</si>
  <si>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</si>
  <si>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</si>
  <si>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</si>
  <si>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</si>
  <si>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</si>
  <si>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</si>
  <si>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</si>
  <si>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</si>
  <si>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</si>
  <si>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</si>
  <si>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</si>
  <si>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</si>
  <si>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</si>
  <si>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</si>
  <si>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</si>
  <si>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</si>
  <si>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</si>
  <si>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</si>
  <si>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</si>
  <si>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</si>
  <si>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</si>
  <si>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</si>
  <si>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</si>
  <si>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</si>
  <si>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</si>
  <si>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</si>
  <si>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</si>
  <si>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</si>
  <si>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</si>
  <si>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</si>
  <si>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</si>
  <si>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</si>
  <si>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</si>
  <si>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</si>
  <si>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</si>
  <si>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</si>
  <si>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</si>
  <si>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</si>
  <si>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</si>
  <si>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</si>
  <si>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</si>
  <si>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</si>
  <si>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</si>
  <si>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</si>
  <si>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</si>
  <si>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</si>
  <si>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</si>
  <si>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</si>
  <si>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</si>
  <si>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</si>
  <si>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</si>
  <si>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</si>
  <si>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</si>
  <si>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</si>
  <si>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</si>
  <si>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</si>
  <si>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</si>
  <si>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</si>
  <si>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</si>
  <si>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</si>
  <si>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</si>
  <si>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</si>
  <si>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</si>
  <si>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</si>
  <si>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</si>
  <si>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</si>
  <si>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</si>
  <si>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</si>
  <si>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</si>
  <si>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</si>
  <si>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</si>
  <si>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</si>
  <si>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</si>
  <si>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</si>
  <si>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</si>
  <si>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</si>
  <si>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</si>
  <si>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</si>
  <si>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</si>
  <si>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</si>
  <si>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</si>
  <si>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</si>
  <si>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</si>
  <si>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</si>
  <si>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</si>
  <si>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</si>
  <si>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</si>
  <si>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</si>
  <si>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</si>
  <si>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</si>
  <si>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</si>
  <si>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</si>
  <si>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</si>
  <si>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</si>
  <si>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</si>
  <si>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</si>
  <si>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</si>
  <si>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</si>
  <si>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</si>
  <si>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</si>
  <si>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</si>
  <si>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</si>
  <si>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</si>
  <si>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</si>
  <si>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</si>
  <si>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</si>
  <si>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</si>
  <si>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</si>
  <si>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</si>
  <si>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</si>
  <si>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</si>
  <si>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</si>
  <si>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</si>
  <si>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</si>
  <si>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</si>
  <si>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</si>
  <si>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</si>
  <si>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</si>
  <si>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</si>
  <si>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</si>
  <si>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</si>
  <si>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</si>
  <si>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</si>
  <si>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</si>
  <si>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</si>
  <si>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</si>
  <si>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</si>
  <si>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</si>
  <si>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</si>
  <si>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</si>
  <si>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</si>
  <si>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</si>
  <si>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</si>
  <si>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</si>
  <si>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</si>
  <si>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</si>
  <si>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</si>
  <si>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</si>
  <si>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</si>
  <si>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</si>
  <si>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</si>
  <si>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</si>
  <si>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</si>
  <si>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</si>
  <si>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</si>
  <si>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</si>
  <si>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</si>
  <si>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</si>
  <si>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</si>
  <si>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</si>
  <si>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</si>
  <si>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</si>
  <si>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</si>
  <si>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</si>
  <si>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</si>
  <si>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</si>
  <si>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</si>
  <si>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</si>
  <si>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</si>
  <si>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</si>
  <si>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</si>
  <si>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</si>
  <si>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</si>
  <si>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</si>
  <si>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</si>
  <si>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</si>
  <si>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</si>
  <si>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</si>
  <si>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</si>
  <si>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</si>
  <si>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</si>
  <si>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</si>
  <si>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</si>
  <si>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</si>
  <si>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</si>
  <si>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</si>
  <si>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</si>
  <si>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</si>
  <si>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</si>
  <si>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</si>
  <si>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</si>
  <si>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</si>
  <si>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</si>
  <si>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</si>
  <si>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</si>
  <si>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</si>
  <si>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</si>
  <si>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</si>
  <si>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</si>
  <si>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</si>
  <si>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</si>
  <si>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</si>
  <si>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</si>
  <si>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</si>
  <si>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</si>
  <si>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</si>
  <si>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</si>
  <si>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</si>
  <si>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</si>
  <si>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</si>
  <si>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</si>
  <si>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</si>
  <si>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</si>
  <si>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</si>
  <si>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</si>
  <si>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</si>
  <si>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</si>
  <si>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</si>
  <si>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</si>
  <si>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</si>
  <si>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</si>
  <si>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</si>
  <si>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</si>
  <si>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</si>
  <si>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</si>
  <si>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</si>
  <si>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</si>
  <si>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</si>
  <si>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</si>
  <si>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</si>
  <si>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</si>
  <si>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</si>
  <si>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</si>
  <si>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</si>
  <si>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</si>
  <si>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</si>
  <si>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</si>
  <si>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</si>
  <si>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</si>
  <si>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</si>
  <si>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</si>
  <si>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</si>
  <si>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</si>
  <si>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</si>
  <si>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</si>
  <si>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</si>
  <si>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</si>
  <si>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</si>
  <si>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</si>
  <si>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</si>
  <si>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</si>
  <si>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</si>
  <si>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</si>
  <si>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</si>
  <si>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</si>
  <si>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</si>
  <si>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</si>
  <si>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</si>
  <si>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</si>
  <si>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</si>
  <si>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</si>
  <si>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</si>
  <si>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</si>
  <si>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</si>
  <si>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</si>
  <si>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</si>
  <si>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</si>
  <si>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</si>
  <si>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</si>
  <si>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</si>
  <si>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</si>
  <si>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</si>
  <si>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</si>
  <si>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</si>
  <si>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</si>
  <si>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</si>
  <si>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</si>
  <si>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</si>
  <si>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</si>
  <si>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</si>
  <si>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</si>
  <si>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</si>
  <si>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</si>
  <si>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</si>
  <si>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</si>
  <si>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</si>
  <si>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</si>
  <si>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</si>
  <si>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</si>
  <si>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</si>
  <si>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</si>
  <si>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</si>
  <si>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</si>
  <si>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</si>
  <si>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</si>
  <si>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</si>
  <si>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</si>
  <si>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</si>
  <si>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</si>
  <si>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</si>
  <si>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</si>
  <si>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</si>
  <si>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</si>
  <si>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</si>
  <si>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</si>
  <si>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</si>
  <si>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</si>
  <si>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</si>
  <si>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</si>
  <si>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</si>
  <si>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</si>
  <si>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</si>
  <si>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</si>
  <si>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</si>
  <si>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</si>
  <si>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</si>
  <si>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</si>
  <si>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</si>
  <si>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</si>
  <si>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</si>
  <si>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</si>
  <si>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</si>
  <si>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</si>
  <si>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</si>
  <si>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</si>
  <si>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</si>
  <si>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</si>
  <si>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</si>
  <si>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</si>
  <si>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</si>
  <si>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</si>
  <si>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</si>
  <si>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</si>
  <si>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</si>
  <si>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</si>
  <si>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</si>
  <si>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</si>
  <si>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</si>
  <si>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</si>
  <si>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</si>
  <si>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</si>
  <si>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</si>
  <si>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</si>
  <si>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</si>
  <si>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</si>
  <si>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</si>
  <si>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</si>
  <si>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</si>
  <si>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</si>
  <si>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</si>
  <si>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</si>
  <si>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</si>
  <si>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</si>
  <si>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</si>
  <si>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</si>
  <si>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</si>
  <si>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</si>
  <si>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</si>
  <si>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</si>
  <si>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</si>
  <si>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</si>
  <si>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</si>
  <si>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</si>
  <si>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</si>
  <si>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</si>
  <si>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</si>
  <si>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</si>
  <si>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</si>
  <si>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</si>
  <si>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</si>
  <si>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</si>
  <si>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</si>
  <si>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</si>
  <si>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</si>
  <si>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</si>
  <si>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</si>
  <si>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</si>
  <si>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</si>
  <si>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</si>
  <si>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</si>
  <si>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</si>
  <si>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</si>
  <si>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</si>
  <si>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</si>
  <si>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</si>
  <si>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</si>
  <si>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</si>
  <si>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</si>
  <si>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</si>
  <si>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</si>
  <si>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</si>
  <si>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</si>
  <si>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</si>
  <si>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</si>
  <si>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</si>
  <si>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</si>
  <si>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</si>
  <si>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</si>
  <si>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</si>
  <si>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</si>
  <si>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</si>
  <si>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</si>
  <si>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</si>
  <si>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</si>
  <si>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</si>
  <si>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</si>
  <si>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</si>
  <si>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</si>
  <si>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</si>
  <si>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</si>
  <si>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</si>
  <si>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</si>
  <si>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</si>
  <si>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</si>
  <si>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</si>
  <si>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</si>
  <si>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</si>
  <si>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</si>
  <si>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</si>
  <si>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</si>
  <si>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</si>
  <si>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</si>
  <si>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</si>
  <si>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</si>
  <si>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</si>
  <si>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</si>
  <si>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</si>
  <si>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</si>
  <si>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</si>
  <si>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</si>
  <si>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</si>
  <si>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</si>
  <si>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</si>
  <si>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</si>
  <si>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</si>
  <si>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</si>
  <si>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</si>
  <si>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</si>
  <si>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</si>
  <si>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</si>
  <si>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</si>
  <si>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</si>
  <si>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</si>
  <si>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</si>
  <si>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</si>
  <si>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</si>
  <si>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</si>
  <si>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</si>
  <si>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</si>
  <si>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</si>
  <si>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</si>
  <si>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</si>
  <si>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</si>
  <si>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</si>
  <si>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</si>
  <si>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</si>
  <si>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</si>
  <si>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</si>
  <si>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</si>
  <si>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</si>
  <si>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</si>
  <si>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</si>
  <si>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</si>
  <si>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</si>
  <si>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</si>
  <si>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</si>
  <si>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</si>
  <si>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</si>
  <si>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</si>
  <si>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</si>
  <si>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</si>
  <si>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</si>
  <si>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</si>
  <si>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</si>
  <si>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</si>
  <si>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</si>
  <si>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</si>
  <si>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</si>
  <si>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</si>
  <si>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</si>
  <si>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</si>
  <si>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</si>
  <si>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</si>
  <si>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</si>
  <si>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</si>
  <si>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</si>
  <si>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</si>
  <si>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</si>
  <si>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</si>
  <si>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</si>
  <si>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</si>
  <si>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</si>
  <si>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</si>
  <si>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</si>
  <si>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</si>
  <si>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</si>
  <si>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</si>
  <si>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</si>
  <si>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</si>
  <si>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</si>
  <si>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</si>
  <si>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</si>
  <si>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</si>
  <si>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</si>
  <si>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</si>
  <si>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</si>
  <si>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</si>
  <si>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</si>
  <si>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</si>
  <si>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</si>
  <si>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</si>
  <si>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</si>
  <si>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</si>
  <si>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</si>
  <si>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</si>
  <si>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</si>
  <si>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</si>
  <si>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</si>
  <si>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</si>
  <si>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</si>
  <si>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</si>
  <si>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</si>
  <si>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</si>
  <si>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</si>
  <si>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</si>
  <si>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</si>
  <si>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</si>
  <si>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</si>
  <si>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</si>
  <si>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</si>
  <si>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</si>
  <si>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</si>
  <si>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</si>
  <si>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</si>
  <si>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</si>
  <si>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</si>
  <si>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</si>
  <si>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</si>
  <si>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</si>
  <si>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</si>
  <si>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</si>
  <si>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</si>
  <si>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</si>
  <si>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</si>
  <si>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</si>
  <si>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</si>
  <si>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</si>
  <si>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</si>
  <si>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</si>
  <si>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</si>
  <si>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</si>
  <si>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</si>
  <si>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</si>
  <si>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</si>
  <si>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</si>
  <si>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</si>
  <si>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</si>
  <si>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</si>
  <si>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</si>
  <si>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</si>
  <si>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</si>
  <si>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</si>
  <si>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</si>
  <si>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</si>
  <si>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</si>
  <si>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</si>
  <si>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</si>
  <si>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</si>
  <si>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</si>
  <si>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</si>
  <si>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</si>
  <si>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</si>
  <si>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</si>
  <si>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</si>
  <si>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</si>
  <si>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</si>
  <si>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</si>
  <si>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</si>
  <si>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</si>
  <si>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</si>
  <si>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</si>
  <si>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</si>
  <si>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</si>
  <si>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</si>
  <si>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</si>
  <si>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</si>
  <si>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</si>
  <si>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</si>
  <si>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</si>
  <si>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</si>
  <si>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</si>
  <si>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</si>
  <si>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</si>
  <si>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</si>
  <si>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</si>
  <si>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</si>
  <si>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</si>
  <si>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</si>
  <si>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</si>
  <si>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</si>
  <si>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</si>
  <si>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</si>
  <si>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</si>
  <si>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</si>
  <si>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</si>
  <si>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</si>
  <si>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</si>
  <si>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</si>
  <si>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</si>
  <si>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</si>
  <si>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</si>
  <si>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</si>
  <si>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</si>
  <si>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</si>
  <si>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</si>
  <si>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</si>
  <si>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</si>
  <si>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</si>
  <si>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</si>
  <si>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</si>
  <si>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</si>
  <si>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</si>
  <si>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</si>
  <si>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</si>
  <si>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</si>
  <si>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</si>
  <si>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</si>
  <si>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</si>
  <si>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</si>
  <si>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</si>
  <si>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</si>
  <si>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</si>
  <si>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</si>
  <si>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</si>
  <si>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</si>
  <si>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</si>
  <si>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</si>
  <si>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</si>
  <si>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</si>
  <si>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</si>
  <si>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</si>
  <si>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</si>
  <si>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</si>
  <si>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</si>
  <si>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</si>
  <si>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</si>
  <si>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</si>
  <si>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</si>
  <si>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</si>
  <si>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</si>
  <si>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</si>
  <si>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</si>
  <si>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</si>
  <si>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</si>
  <si>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</si>
  <si>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</si>
  <si>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</si>
  <si>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</si>
  <si>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</si>
  <si>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</si>
  <si>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</si>
  <si>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</si>
  <si>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</si>
  <si>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</si>
  <si>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</si>
  <si>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</si>
  <si>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</si>
  <si>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</si>
  <si>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</si>
  <si>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</si>
  <si>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</si>
  <si>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</si>
  <si>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</si>
  <si>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</si>
  <si>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</si>
  <si>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</si>
  <si>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</si>
  <si>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</si>
  <si>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</si>
  <si>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</si>
  <si>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</si>
  <si>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</si>
  <si>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</si>
  <si>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</si>
  <si>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</si>
  <si>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</si>
  <si>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</si>
  <si>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</si>
  <si>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</si>
  <si>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</si>
  <si>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</si>
  <si>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</si>
  <si>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</si>
  <si>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</si>
  <si>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</si>
  <si>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</si>
  <si>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</si>
  <si>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</si>
  <si>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</si>
  <si>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</si>
  <si>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</si>
  <si>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</si>
  <si>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</si>
  <si>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</si>
  <si>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</si>
  <si>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</si>
  <si>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</si>
  <si>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</si>
  <si>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</si>
  <si>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</si>
  <si>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</si>
  <si>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</si>
  <si>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</si>
  <si>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</si>
  <si>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</si>
  <si>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</si>
  <si>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</si>
  <si>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</si>
  <si>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</si>
  <si>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</si>
  <si>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</si>
  <si>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</si>
  <si>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</si>
  <si>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</si>
  <si>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</si>
  <si>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</si>
  <si>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</si>
  <si>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</si>
  <si>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</si>
  <si>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</si>
  <si>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</si>
  <si>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</si>
  <si>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</si>
  <si>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</si>
  <si>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</si>
  <si>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</si>
  <si>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</si>
  <si>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</si>
  <si>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</si>
  <si>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</si>
  <si>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</si>
  <si>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</si>
  <si>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</si>
  <si>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</si>
  <si>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</si>
  <si>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</si>
  <si>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</si>
  <si>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</si>
  <si>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</si>
  <si>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</si>
  <si>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</si>
  <si>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</si>
  <si>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</si>
  <si>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</si>
  <si>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</si>
  <si>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</si>
  <si>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</si>
  <si>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</si>
  <si>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</si>
  <si>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</si>
  <si>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</si>
  <si>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</si>
  <si>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</si>
  <si>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</si>
  <si>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</si>
  <si>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</si>
  <si>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</si>
  <si>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</si>
  <si>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</si>
  <si>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</si>
  <si>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</si>
  <si>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</si>
  <si>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</si>
  <si>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</si>
  <si>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</si>
  <si>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</si>
  <si>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</si>
  <si>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</si>
  <si>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</si>
  <si>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</si>
  <si>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</si>
  <si>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</si>
  <si>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</si>
  <si>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</si>
  <si>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</si>
  <si>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</si>
  <si>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</si>
  <si>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</si>
  <si>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</si>
  <si>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</si>
  <si>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</si>
  <si>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</si>
  <si>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</si>
  <si>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</si>
  <si>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</si>
  <si>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</si>
  <si>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</si>
  <si>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</si>
  <si>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</si>
  <si>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</si>
  <si>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</si>
  <si>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</si>
  <si>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</si>
  <si>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</si>
  <si>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</si>
  <si>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</si>
  <si>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</si>
  <si>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</si>
  <si>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</si>
  <si>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</si>
  <si>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</si>
  <si>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</si>
  <si>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</si>
  <si>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</si>
  <si>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</si>
  <si>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</si>
  <si>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</si>
  <si>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</si>
  <si>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</si>
  <si>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</si>
  <si>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</si>
  <si>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</si>
  <si>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</si>
  <si>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</si>
  <si>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</si>
  <si>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</si>
  <si>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</si>
  <si>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</si>
  <si>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</si>
  <si>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</si>
  <si>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</si>
  <si>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</si>
  <si>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</si>
  <si>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</si>
  <si>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</si>
  <si>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</si>
  <si>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</si>
  <si>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</si>
  <si>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</si>
  <si>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</si>
  <si>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</si>
  <si>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</si>
  <si>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</si>
  <si>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</si>
  <si>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</si>
  <si>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</si>
  <si>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</si>
  <si>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</si>
  <si>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</si>
  <si>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</si>
  <si>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</si>
  <si>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</si>
  <si>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</si>
  <si>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</si>
  <si>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</si>
  <si>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</si>
  <si>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</si>
  <si>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</si>
  <si>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</si>
  <si>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</si>
  <si>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</si>
  <si>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</si>
  <si>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</si>
  <si>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</si>
  <si>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</si>
  <si>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</si>
  <si>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</si>
  <si>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</si>
  <si>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</si>
  <si>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</si>
  <si>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</si>
  <si>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</si>
  <si>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</si>
  <si>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</si>
  <si>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</si>
  <si>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</si>
  <si>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</si>
  <si>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</si>
  <si>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</si>
  <si>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</si>
  <si>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</si>
  <si>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</si>
  <si>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</si>
  <si>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</si>
  <si>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</si>
  <si>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</si>
  <si>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</si>
  <si>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</si>
  <si>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</si>
  <si>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</si>
  <si>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</si>
  <si>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</si>
  <si>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</si>
  <si>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</si>
  <si>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</si>
  <si>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</si>
  <si>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</si>
  <si>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</si>
  <si>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</si>
  <si>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</si>
  <si>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</si>
  <si>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</si>
  <si>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</si>
  <si>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</si>
  <si>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</si>
  <si>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</si>
  <si>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</si>
  <si>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</si>
  <si>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</si>
  <si>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</si>
  <si>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</si>
  <si>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</si>
  <si>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</si>
  <si>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</si>
  <si>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</si>
  <si>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</si>
  <si>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</si>
  <si>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</si>
  <si>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</si>
  <si>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</si>
  <si>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</si>
  <si>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</si>
  <si>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</si>
  <si>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</si>
  <si>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</si>
  <si>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</si>
  <si>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</si>
  <si>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</si>
  <si>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</si>
  <si>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</si>
  <si>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</si>
  <si>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</si>
  <si>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</si>
  <si>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</si>
  <si>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</si>
  <si>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</si>
  <si>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</si>
  <si>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</si>
  <si>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</si>
  <si>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</si>
  <si>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</si>
  <si>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</si>
  <si>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</si>
  <si>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</si>
  <si>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</si>
  <si>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</si>
  <si>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</si>
  <si>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</si>
  <si>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</si>
  <si>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</si>
  <si>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</si>
  <si>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</si>
  <si>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</si>
  <si>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</si>
  <si>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</si>
  <si>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</si>
  <si>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</si>
  <si>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</si>
  <si>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</si>
  <si>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</si>
  <si>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</si>
  <si>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</si>
  <si>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</si>
  <si>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</si>
  <si>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</si>
  <si>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</si>
  <si>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</si>
  <si>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</si>
  <si>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</si>
  <si>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</si>
  <si>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</si>
  <si>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</si>
  <si>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</si>
  <si>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</si>
  <si>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</si>
  <si>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</si>
  <si>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</si>
  <si>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</si>
  <si>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</si>
  <si>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</si>
  <si>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</si>
  <si>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</si>
  <si>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</si>
  <si>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</si>
  <si>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</si>
  <si>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</si>
  <si>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</si>
  <si>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</si>
  <si>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</si>
  <si>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</si>
  <si>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</si>
  <si>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</si>
  <si>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</si>
  <si>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</si>
  <si>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</si>
  <si>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</si>
  <si>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</si>
  <si>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</si>
  <si>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</si>
  <si>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</si>
  <si>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</si>
  <si>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</si>
  <si>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</si>
  <si>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</si>
  <si>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</si>
  <si>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</si>
  <si>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</si>
  <si>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</si>
  <si>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</si>
  <si>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</si>
  <si>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</si>
  <si>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</si>
  <si>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</si>
  <si>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</si>
  <si>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</si>
  <si>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</si>
  <si>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</si>
  <si>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</si>
  <si>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</si>
  <si>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</si>
  <si>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</si>
  <si>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</si>
  <si>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</si>
  <si>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</si>
  <si>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</si>
  <si>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</si>
  <si>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</si>
  <si>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</si>
  <si>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</si>
  <si>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</si>
  <si>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</si>
  <si>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</si>
  <si>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</si>
  <si>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</si>
  <si>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</si>
  <si>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</si>
  <si>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</si>
  <si>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</si>
  <si>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</si>
  <si>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</si>
  <si>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</si>
  <si>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</si>
  <si>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</si>
  <si>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</si>
  <si>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</si>
  <si>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</si>
  <si>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</si>
  <si>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</si>
  <si>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</si>
  <si>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</si>
  <si>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</si>
  <si>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</si>
  <si>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</si>
  <si>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</si>
  <si>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</si>
  <si>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</si>
  <si>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</si>
  <si>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</si>
  <si>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</si>
  <si>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</si>
  <si>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</si>
  <si>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</si>
  <si>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</si>
  <si>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</si>
  <si>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</si>
  <si>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</si>
  <si>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</si>
  <si>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</si>
  <si>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</si>
  <si>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</si>
  <si>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</si>
  <si>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</si>
  <si>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</si>
  <si>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</si>
  <si>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</si>
  <si>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</si>
  <si>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</si>
  <si>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</si>
  <si>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</si>
  <si>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</si>
  <si>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</si>
  <si>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</si>
  <si>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</si>
  <si>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</si>
  <si>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</si>
  <si>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</si>
  <si>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</si>
  <si>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</si>
  <si>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</si>
  <si>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</si>
  <si>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</si>
  <si>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</si>
  <si>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</si>
  <si>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</si>
  <si>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</si>
  <si>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</si>
  <si>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</si>
  <si>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</si>
  <si>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</si>
  <si>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</si>
  <si>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</si>
  <si>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</si>
  <si>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</si>
  <si>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</si>
  <si>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</si>
  <si>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</si>
  <si>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</si>
  <si>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</si>
  <si>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</si>
  <si>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</si>
  <si>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</si>
  <si>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</si>
  <si>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</si>
  <si>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</si>
  <si>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</si>
  <si>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</si>
  <si>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</si>
  <si>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</si>
  <si>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</si>
  <si>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</si>
  <si>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</si>
  <si>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</si>
  <si>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</si>
  <si>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</si>
  <si>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</si>
  <si>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</si>
  <si>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</si>
  <si>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</si>
  <si>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</si>
  <si>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</si>
  <si>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</si>
  <si>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</si>
  <si>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</si>
  <si>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</si>
  <si>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</si>
  <si>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</si>
  <si>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</si>
  <si>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</si>
  <si>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</si>
  <si>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</si>
  <si>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</si>
  <si>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</si>
  <si>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</si>
  <si>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</si>
  <si>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</si>
  <si>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</si>
  <si>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</si>
  <si>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</si>
  <si>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</si>
  <si>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</si>
  <si>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</si>
  <si>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</si>
  <si>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</si>
  <si>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</si>
  <si>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</si>
  <si>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</si>
  <si>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</si>
  <si>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</si>
  <si>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</si>
  <si>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</si>
  <si>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</si>
  <si>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</si>
  <si>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</si>
  <si>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</si>
  <si>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</si>
  <si>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</si>
  <si>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</si>
  <si>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</si>
  <si>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</si>
  <si>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</si>
  <si>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</si>
  <si>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</si>
  <si>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</si>
  <si>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</si>
  <si>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</si>
  <si>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</si>
  <si>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</si>
  <si>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</si>
  <si>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</si>
  <si>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</si>
  <si>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</si>
  <si>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</si>
  <si>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</si>
  <si>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</si>
  <si>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</si>
  <si>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</si>
  <si>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</si>
  <si>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</si>
  <si>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</si>
  <si>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</si>
  <si>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</si>
  <si>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</si>
  <si>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</si>
  <si>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</si>
  <si>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</si>
  <si>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</si>
  <si>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</si>
  <si>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</si>
  <si>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</si>
  <si>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</si>
  <si>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</si>
  <si>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</si>
  <si>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</si>
  <si>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</si>
  <si>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</si>
  <si>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</si>
  <si>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</si>
  <si>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</si>
  <si>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</si>
  <si>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</si>
  <si>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</si>
  <si>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</si>
  <si>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</si>
  <si>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</si>
  <si>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</si>
  <si>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</si>
  <si>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</si>
  <si>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</si>
  <si>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</si>
  <si>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</si>
  <si>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</si>
  <si>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</si>
  <si>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</si>
  <si>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</si>
  <si>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</si>
  <si>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</si>
  <si>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</si>
  <si>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</si>
  <si>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</si>
  <si>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</si>
  <si>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</si>
  <si>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</si>
  <si>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</si>
  <si>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</si>
  <si>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</si>
  <si>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</si>
  <si>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</si>
  <si>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</si>
  <si>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</si>
  <si>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</si>
  <si>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</si>
  <si>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</si>
  <si>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</si>
  <si>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</si>
  <si>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</si>
  <si>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</si>
  <si>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</si>
  <si>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</si>
  <si>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</si>
  <si>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</si>
  <si>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</si>
  <si>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</si>
  <si>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</si>
  <si>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</si>
  <si>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</si>
  <si>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</si>
  <si>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</si>
  <si>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</si>
  <si>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</si>
  <si>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</si>
  <si>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</si>
  <si>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</si>
  <si>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</si>
  <si>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</si>
  <si>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</si>
  <si>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</si>
  <si>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</si>
  <si>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</si>
  <si>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</si>
  <si>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</si>
  <si>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</si>
  <si>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</si>
  <si>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</si>
  <si>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</si>
  <si>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</si>
  <si>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</si>
  <si>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</si>
  <si>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</si>
  <si>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</si>
  <si>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</si>
  <si>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</si>
  <si>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</si>
  <si>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</si>
  <si>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</si>
  <si>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</si>
  <si>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</si>
  <si>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</si>
  <si>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</si>
  <si>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</si>
  <si>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</si>
  <si>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</si>
  <si>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</si>
  <si>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</si>
  <si>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</si>
  <si>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</si>
  <si>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</si>
  <si>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</si>
  <si>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</si>
  <si>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</si>
  <si>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</si>
  <si>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</si>
  <si>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</si>
  <si>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</si>
  <si>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</si>
  <si>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</si>
  <si>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</si>
  <si>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</si>
  <si>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</si>
  <si>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</si>
  <si>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</si>
  <si>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</si>
  <si>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</si>
  <si>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</si>
  <si>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</si>
  <si>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</si>
  <si>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</si>
  <si>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</si>
  <si>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</si>
  <si>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</si>
  <si>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</si>
  <si>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</si>
  <si>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</si>
  <si>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</si>
  <si>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</si>
  <si>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</si>
  <si>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</si>
  <si>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</si>
  <si>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</si>
  <si>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</si>
  <si>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</si>
  <si>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</si>
  <si>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</si>
  <si>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</si>
  <si>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</si>
  <si>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</si>
  <si>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</si>
  <si>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</si>
  <si>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</si>
  <si>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</si>
  <si>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</si>
  <si>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</si>
  <si>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</si>
  <si>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</si>
  <si>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</si>
  <si>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</si>
  <si>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</si>
  <si>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</si>
  <si>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</si>
  <si>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</si>
  <si>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</si>
  <si>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</si>
  <si>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</si>
  <si>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</si>
  <si>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</si>
  <si>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</si>
  <si>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</si>
  <si>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</si>
  <si>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</si>
  <si>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</si>
  <si>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</si>
  <si>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</si>
  <si>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</si>
  <si>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</si>
  <si>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</si>
  <si>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</si>
  <si>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</si>
  <si>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</si>
  <si>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</si>
  <si>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</si>
  <si>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</si>
  <si>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</si>
  <si>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</si>
  <si>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</si>
  <si>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</si>
  <si>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</si>
  <si>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</si>
  <si>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</si>
  <si>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</si>
  <si>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</si>
  <si>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</si>
  <si>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</si>
  <si>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</si>
  <si>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</si>
  <si>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</si>
  <si>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</si>
  <si>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</si>
  <si>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</si>
  <si>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</si>
  <si>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</si>
  <si>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</si>
  <si>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</si>
  <si>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</si>
  <si>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</si>
  <si>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</si>
  <si>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</si>
  <si>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</si>
  <si>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</si>
  <si>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</si>
  <si>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</si>
  <si>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</si>
  <si>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</si>
  <si>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</si>
  <si>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</si>
  <si>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</si>
  <si>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</si>
  <si>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</si>
  <si>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</si>
  <si>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</si>
  <si>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</si>
  <si>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</si>
  <si>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</si>
  <si>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</si>
  <si>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</si>
  <si>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</si>
  <si>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</si>
  <si>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</si>
  <si>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</si>
  <si>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</si>
  <si>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</si>
  <si>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</si>
  <si>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</si>
  <si>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</si>
  <si>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</si>
  <si>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</si>
  <si>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</si>
  <si>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</si>
  <si>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</si>
  <si>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</si>
  <si>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</si>
  <si>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</si>
  <si>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</si>
  <si>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</si>
  <si>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</si>
  <si>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</si>
  <si>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</si>
  <si>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</si>
  <si>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</si>
  <si>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</si>
  <si>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</si>
  <si>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</si>
  <si>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</si>
  <si>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</si>
  <si>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</si>
  <si>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</si>
  <si>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</si>
  <si>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</si>
  <si>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</si>
  <si>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</si>
  <si>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</si>
  <si>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</si>
  <si>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</si>
  <si>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</si>
  <si>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</si>
  <si>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</si>
  <si>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</si>
  <si>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</si>
  <si>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</si>
  <si>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</si>
  <si>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</si>
  <si>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</si>
  <si>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</si>
  <si>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</si>
  <si>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</si>
  <si>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</si>
  <si>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</si>
  <si>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</si>
  <si>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</si>
  <si>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</si>
  <si>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</si>
  <si>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</si>
  <si>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</si>
  <si>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</si>
  <si>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</si>
  <si>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</si>
  <si>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</si>
  <si>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</si>
  <si>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</si>
  <si>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</si>
  <si>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</si>
  <si>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</si>
  <si>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</si>
  <si>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</si>
  <si>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</si>
  <si>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</si>
  <si>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</si>
  <si>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</si>
  <si>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</si>
  <si>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</si>
  <si>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</si>
  <si>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</si>
  <si>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</si>
  <si>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</si>
  <si>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</si>
  <si>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</si>
  <si>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</si>
  <si>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</si>
  <si>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</si>
  <si>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</si>
  <si>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</si>
  <si>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</si>
  <si>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</si>
  <si>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</si>
  <si>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</si>
  <si>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</si>
  <si>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</si>
  <si>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</si>
  <si>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</si>
  <si>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</si>
  <si>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</si>
  <si>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</si>
  <si>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</si>
  <si>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</si>
  <si>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</si>
  <si>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</si>
  <si>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</si>
  <si>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</si>
  <si>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</si>
  <si>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</si>
  <si>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</si>
  <si>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</si>
  <si>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</si>
  <si>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</si>
  <si>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</si>
  <si>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</si>
  <si>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</si>
  <si>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</si>
  <si>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</si>
  <si>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</si>
  <si>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</si>
  <si>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</si>
  <si>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</si>
  <si>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</si>
  <si>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</si>
  <si>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</si>
  <si>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</si>
  <si>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</si>
  <si>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</si>
  <si>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</si>
  <si>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</si>
  <si>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</si>
  <si>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</si>
  <si>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</si>
  <si>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</si>
  <si>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</si>
  <si>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</si>
  <si>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</si>
  <si>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</si>
  <si>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</si>
  <si>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</si>
  <si>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</si>
  <si>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</si>
  <si>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</si>
  <si>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</si>
  <si>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</si>
  <si>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</si>
  <si>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</si>
  <si>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</si>
  <si>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</si>
  <si>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</si>
  <si>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</si>
  <si>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</si>
  <si>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</si>
  <si>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</si>
  <si>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</si>
  <si>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</si>
  <si>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</si>
  <si>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</si>
  <si>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</si>
  <si>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</si>
  <si>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</si>
  <si>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</si>
  <si>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</si>
  <si>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</si>
  <si>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</si>
  <si>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</si>
  <si>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</si>
  <si>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</si>
  <si>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</si>
  <si>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</si>
  <si>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</si>
  <si>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</si>
  <si>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</si>
  <si>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</si>
  <si>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</si>
  <si>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</si>
  <si>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</si>
  <si>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</si>
  <si>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</si>
  <si>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</si>
  <si>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</si>
  <si>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</si>
  <si>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</si>
  <si>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</si>
  <si>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</si>
  <si>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</si>
  <si>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</si>
  <si>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</si>
  <si>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</si>
  <si>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</si>
  <si>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</si>
  <si>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</si>
  <si>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</si>
  <si>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</si>
  <si>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</si>
  <si>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</si>
  <si>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</si>
  <si>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</si>
  <si>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</si>
  <si>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</si>
  <si>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</si>
  <si>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</si>
  <si>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</si>
  <si>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</si>
  <si>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</si>
  <si>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</si>
  <si>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</si>
  <si>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</si>
  <si>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</si>
  <si>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</si>
  <si>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</si>
  <si>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</si>
  <si>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</si>
  <si>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</si>
  <si>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</si>
  <si>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</si>
  <si>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</si>
  <si>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</si>
  <si>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</si>
  <si>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</si>
  <si>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</si>
  <si>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</si>
  <si>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</si>
  <si>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</si>
  <si>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</si>
  <si>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</si>
  <si>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</si>
  <si>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</si>
  <si>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</si>
  <si>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</si>
  <si>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</si>
  <si>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</si>
  <si>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</si>
  <si>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</si>
  <si>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</si>
  <si>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</si>
  <si>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</si>
  <si>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</si>
  <si>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</si>
  <si>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</si>
  <si>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</si>
  <si>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</si>
  <si>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</si>
  <si>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</si>
  <si>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</si>
  <si>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</si>
  <si>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</si>
  <si>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</si>
  <si>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</si>
  <si>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</si>
  <si>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</si>
  <si>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</si>
  <si>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</si>
  <si>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</si>
  <si>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</si>
  <si>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</si>
  <si>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</si>
  <si>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</si>
  <si>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</si>
  <si>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</si>
  <si>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</si>
  <si>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</si>
  <si>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</si>
  <si>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</si>
  <si>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</si>
  <si>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</si>
  <si>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</si>
  <si>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</si>
  <si>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</si>
  <si>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</si>
  <si>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</si>
  <si>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</si>
  <si>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</si>
  <si>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</si>
  <si>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</si>
  <si>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</si>
  <si>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</si>
  <si>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</si>
  <si>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</si>
  <si>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</si>
  <si>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</si>
  <si>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</si>
  <si>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</si>
  <si>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</si>
  <si>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</si>
  <si>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</si>
  <si>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</si>
  <si>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</si>
  <si>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</si>
  <si>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</si>
  <si>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</si>
  <si>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</si>
  <si>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</si>
  <si>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</si>
  <si>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</si>
  <si>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</si>
  <si>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</si>
  <si>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</si>
  <si>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</si>
  <si>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</si>
  <si>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</si>
  <si>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</si>
  <si>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</si>
  <si>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</si>
  <si>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</si>
  <si>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</si>
  <si>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</si>
  <si>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</si>
  <si>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</si>
  <si>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</si>
  <si>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</si>
  <si>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</si>
  <si>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</si>
  <si>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</si>
  <si>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</si>
  <si>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</si>
  <si>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</si>
  <si>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</si>
  <si>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</si>
  <si>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</si>
  <si>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</si>
  <si>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</si>
  <si>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</si>
  <si>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</si>
  <si>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</si>
  <si>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</si>
  <si>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</si>
  <si>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</si>
  <si>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</si>
  <si>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</si>
  <si>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</si>
  <si>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</si>
  <si>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</si>
  <si>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</si>
  <si>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</si>
  <si>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</si>
  <si>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</si>
  <si>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</si>
  <si>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</si>
  <si>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</si>
  <si>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</si>
  <si>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</si>
  <si>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</si>
  <si>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</si>
  <si>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</si>
  <si>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</si>
  <si>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</si>
  <si>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</si>
  <si>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</si>
  <si>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</si>
  <si>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</si>
  <si>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</si>
  <si>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</si>
  <si>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</si>
  <si>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</si>
  <si>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</si>
  <si>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</si>
  <si>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</si>
  <si>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</si>
  <si>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</si>
  <si>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</si>
  <si>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</si>
  <si>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</si>
  <si>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</si>
  <si>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</si>
  <si>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</si>
  <si>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</si>
  <si>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</si>
  <si>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</si>
  <si>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</si>
  <si>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</si>
  <si>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</si>
  <si>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</si>
  <si>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</si>
  <si>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</si>
  <si>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</si>
  <si>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</si>
  <si>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</si>
  <si>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</si>
  <si>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</si>
  <si>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</si>
  <si>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</si>
  <si>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</si>
  <si>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</si>
  <si>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</si>
  <si>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</si>
  <si>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</si>
  <si>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</si>
  <si>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</si>
  <si>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</si>
  <si>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</si>
  <si>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</si>
  <si>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</si>
  <si>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</si>
  <si>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</si>
  <si>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</si>
  <si>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</si>
  <si>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</si>
  <si>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</si>
  <si>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</si>
  <si>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</si>
  <si>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</si>
  <si>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</si>
  <si>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</si>
  <si>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</si>
  <si>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</si>
  <si>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</si>
  <si>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</si>
  <si>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</si>
  <si>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</si>
  <si>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</si>
  <si>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</si>
  <si>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</si>
  <si>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</si>
  <si>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</si>
  <si>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</si>
  <si>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</si>
  <si>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</si>
  <si>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</si>
  <si>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</si>
  <si>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</si>
  <si>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</si>
  <si>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</si>
  <si>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</si>
  <si>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</si>
  <si>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</si>
  <si>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</si>
  <si>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</si>
  <si>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</si>
  <si>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</si>
  <si>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</si>
  <si>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</si>
  <si>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</si>
  <si>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</si>
  <si>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</si>
  <si>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</si>
  <si>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</si>
  <si>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</si>
  <si>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</si>
  <si>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</si>
  <si>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</si>
  <si>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</si>
  <si>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</si>
  <si>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</si>
  <si>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</si>
  <si>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</si>
  <si>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</si>
  <si>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</si>
  <si>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</si>
  <si>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</si>
  <si>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</si>
  <si>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</si>
  <si>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</si>
  <si>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</si>
  <si>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</si>
  <si>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</si>
  <si>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</si>
  <si>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</si>
  <si>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</si>
  <si>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</si>
  <si>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</si>
  <si>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</si>
  <si>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</si>
  <si>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</si>
  <si>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</si>
  <si>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</si>
  <si>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</si>
  <si>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</si>
  <si>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</si>
  <si>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</si>
  <si>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</si>
  <si>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</si>
  <si>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</si>
  <si>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</si>
  <si>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</si>
  <si>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</si>
  <si>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</si>
  <si>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</si>
  <si>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</si>
  <si>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</si>
  <si>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</si>
  <si>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</si>
  <si>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</si>
  <si>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</si>
  <si>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</si>
  <si>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</si>
  <si>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</si>
  <si>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</si>
  <si>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</si>
  <si>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</si>
  <si>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</si>
  <si>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</si>
  <si>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</si>
  <si>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</si>
  <si>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</si>
  <si>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</si>
  <si>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</si>
  <si>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</si>
  <si>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</si>
  <si>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</si>
  <si>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</si>
  <si>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</si>
  <si>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</si>
  <si>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</si>
  <si>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</si>
  <si>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</si>
  <si>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</si>
  <si>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</si>
  <si>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</si>
  <si>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</si>
  <si>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</si>
  <si>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</si>
  <si>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</si>
  <si>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</si>
  <si>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</si>
  <si>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</si>
  <si>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</si>
  <si>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</si>
  <si>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</si>
  <si>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</si>
  <si>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</si>
  <si>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</si>
  <si>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</si>
  <si>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</si>
  <si>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</si>
  <si>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</si>
  <si>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</si>
  <si>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</si>
  <si>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</si>
  <si>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</si>
  <si>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</si>
  <si>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</si>
  <si>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</si>
  <si>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</si>
  <si>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</si>
  <si>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</si>
  <si>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</si>
  <si>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</si>
  <si>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</si>
  <si>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</si>
  <si>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</si>
  <si>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</si>
  <si>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</si>
  <si>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</si>
  <si>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</si>
  <si>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</si>
  <si>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</si>
  <si>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</si>
  <si>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</si>
  <si>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</si>
  <si>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</si>
  <si>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</si>
  <si>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</si>
  <si>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</si>
  <si>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</si>
  <si>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</si>
  <si>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</si>
  <si>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</si>
  <si>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</si>
  <si>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</si>
  <si>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</si>
  <si>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</si>
  <si>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</si>
  <si>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</si>
  <si>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</si>
  <si>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</si>
  <si>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</si>
  <si>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</si>
  <si>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</si>
  <si>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</si>
  <si>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</si>
  <si>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</si>
  <si>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</si>
  <si>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</si>
  <si>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</si>
  <si>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</si>
  <si>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</si>
  <si>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</si>
  <si>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</si>
  <si>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</si>
  <si>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</si>
  <si>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</si>
  <si>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</si>
  <si>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</si>
  <si>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</si>
  <si>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</si>
  <si>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</si>
  <si>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</si>
  <si>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</si>
  <si>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</si>
  <si>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</si>
  <si>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</si>
  <si>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</si>
  <si>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</si>
  <si>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</si>
  <si>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</si>
  <si>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</si>
  <si>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</si>
  <si>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</si>
  <si>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</si>
  <si>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</si>
  <si>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</si>
  <si>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</si>
  <si>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</si>
  <si>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</si>
  <si>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</si>
  <si>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</si>
  <si>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</si>
  <si>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</si>
  <si>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</si>
  <si>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</si>
  <si>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</si>
  <si>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</si>
  <si>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</si>
  <si>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</si>
  <si>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</si>
  <si>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</si>
  <si>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</si>
  <si>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</si>
  <si>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</si>
  <si>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</si>
  <si>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</si>
  <si>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</si>
  <si>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</si>
  <si>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</si>
  <si>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</si>
  <si>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</si>
  <si>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</si>
  <si>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</si>
  <si>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</si>
  <si>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</si>
  <si>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</si>
  <si>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</si>
  <si>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</si>
  <si>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</si>
  <si>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</si>
  <si>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</si>
  <si>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</si>
  <si>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</si>
  <si>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</si>
  <si>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</si>
  <si>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</si>
  <si>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</si>
  <si>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</si>
  <si>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</si>
  <si>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</si>
  <si>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</si>
  <si>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</si>
  <si>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</si>
  <si>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</si>
  <si>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</si>
  <si>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</si>
  <si>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</si>
  <si>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</si>
  <si>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</si>
  <si>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</si>
  <si>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</si>
  <si>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</si>
  <si>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</si>
  <si>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</si>
  <si>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</si>
  <si>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</si>
  <si>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</si>
  <si>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</si>
  <si>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</si>
  <si>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</si>
  <si>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</si>
  <si>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</si>
  <si>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</si>
  <si>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</si>
  <si>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</si>
  <si>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</si>
  <si>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</si>
  <si>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</si>
  <si>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</si>
  <si>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</si>
  <si>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</si>
  <si>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</si>
  <si>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</si>
  <si>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</si>
  <si>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</si>
  <si>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</si>
  <si>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</si>
  <si>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</si>
  <si>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</si>
  <si>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</si>
  <si>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</si>
  <si>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</si>
  <si>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</si>
  <si>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</si>
  <si>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</si>
  <si>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</si>
  <si>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</si>
  <si>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</si>
  <si>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</si>
  <si>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</si>
  <si>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</si>
  <si>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</si>
  <si>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</si>
  <si>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</si>
  <si>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</si>
  <si>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</si>
  <si>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</si>
  <si>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</si>
  <si>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</si>
  <si>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</si>
  <si>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</si>
  <si>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</si>
  <si>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</si>
  <si>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</si>
  <si>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</si>
  <si>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</si>
  <si>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</si>
  <si>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</si>
  <si>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</si>
  <si>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</si>
  <si>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</si>
  <si>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</si>
  <si>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</si>
  <si>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</si>
  <si>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</si>
  <si>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</si>
  <si>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</si>
  <si>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</si>
  <si>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</si>
  <si>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</si>
  <si>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</si>
  <si>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</si>
  <si>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</si>
  <si>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</si>
  <si>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</si>
  <si>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</si>
  <si>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</si>
  <si>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</si>
  <si>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</si>
  <si>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</si>
  <si>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</si>
  <si>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</si>
  <si>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</si>
  <si>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</si>
  <si>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</si>
  <si>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</si>
  <si>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</si>
  <si>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</si>
  <si>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</si>
  <si>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</si>
  <si>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</si>
  <si>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</si>
  <si>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</si>
  <si>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</si>
  <si>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</si>
  <si>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</si>
  <si>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</si>
  <si>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</si>
  <si>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</si>
  <si>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</si>
  <si>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</si>
  <si>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</si>
  <si>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</si>
  <si>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</si>
  <si>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</si>
  <si>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</si>
  <si>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</si>
  <si>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</si>
  <si>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</si>
  <si>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</si>
  <si>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</si>
  <si>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</si>
  <si>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</si>
  <si>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</si>
  <si>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</si>
  <si>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</si>
  <si>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</si>
  <si>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</si>
  <si>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</si>
  <si>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</si>
  <si>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</si>
  <si>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</si>
  <si>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</si>
  <si>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</si>
  <si>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</si>
  <si>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</si>
  <si>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</si>
  <si>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</si>
  <si>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</si>
  <si>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</si>
  <si>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</si>
  <si>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</si>
  <si>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</si>
  <si>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</si>
  <si>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</si>
  <si>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</si>
  <si>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</si>
  <si>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</si>
  <si>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</si>
  <si>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</si>
  <si>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</si>
  <si>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</si>
  <si>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</si>
  <si>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</si>
  <si>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</si>
  <si>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</si>
  <si>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</si>
  <si>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</si>
  <si>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</si>
  <si>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</si>
  <si>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</si>
  <si>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</si>
  <si>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</si>
  <si>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</si>
  <si>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</si>
  <si>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</si>
  <si>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</si>
  <si>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</si>
  <si>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</si>
  <si>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</si>
  <si>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</si>
  <si>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</si>
  <si>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</si>
  <si>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</si>
  <si>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</si>
  <si>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</si>
  <si>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</si>
  <si>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</si>
  <si>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</si>
  <si>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</si>
  <si>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</si>
  <si>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</si>
  <si>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</si>
  <si>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</si>
  <si>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</si>
  <si>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</si>
  <si>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</si>
  <si>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</si>
  <si>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</si>
  <si>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</si>
  <si>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</si>
  <si>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</si>
  <si>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</si>
  <si>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</si>
  <si>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</si>
  <si>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</si>
  <si>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</si>
  <si>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</si>
  <si>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</si>
  <si>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</si>
  <si>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</si>
  <si>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</si>
  <si>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</si>
  <si>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</si>
  <si>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</si>
  <si>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</si>
  <si>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</si>
  <si>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</si>
  <si>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</si>
  <si>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</si>
  <si>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</si>
  <si>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</si>
  <si>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</si>
  <si>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</si>
  <si>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</si>
  <si>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</si>
  <si>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</si>
  <si>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</si>
  <si>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</si>
  <si>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</si>
  <si>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</si>
  <si>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</si>
  <si>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</si>
  <si>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</si>
  <si>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</si>
  <si>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</si>
  <si>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</si>
  <si>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</si>
  <si>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</si>
  <si>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</si>
  <si>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</si>
  <si>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</si>
  <si>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</si>
  <si>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</si>
  <si>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</si>
  <si>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</si>
  <si>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</si>
  <si>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</si>
  <si>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</si>
  <si>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</si>
  <si>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</si>
  <si>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</si>
  <si>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</si>
  <si>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</si>
  <si>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</si>
  <si>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</si>
  <si>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</si>
  <si>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</si>
  <si>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</si>
  <si>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</si>
  <si>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</si>
  <si>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</si>
  <si>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</si>
  <si>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</si>
  <si>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</si>
  <si>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</si>
  <si>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</si>
  <si>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</si>
  <si>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</si>
  <si>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</si>
  <si>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</si>
  <si>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</si>
  <si>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</si>
  <si>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</si>
  <si>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</si>
  <si>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</si>
  <si>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</si>
  <si>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</si>
  <si>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</si>
  <si>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</si>
  <si>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</si>
  <si>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</si>
  <si>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</si>
  <si>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</si>
  <si>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</si>
  <si>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</si>
  <si>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</si>
  <si>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</si>
  <si>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</si>
  <si>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</si>
  <si>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</si>
  <si>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</si>
  <si>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</si>
  <si>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</si>
  <si>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</si>
  <si>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</si>
  <si>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</si>
  <si>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</si>
  <si>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</si>
  <si>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</si>
  <si>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</si>
  <si>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</si>
  <si>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</si>
  <si>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</si>
  <si>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</si>
  <si>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</si>
  <si>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</si>
  <si>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</si>
  <si>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</si>
  <si>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</si>
  <si>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</si>
  <si>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</si>
  <si>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</si>
  <si>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</si>
  <si>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</si>
  <si>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</si>
  <si>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</si>
  <si>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</si>
  <si>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</si>
  <si>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</si>
  <si>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</si>
  <si>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</si>
  <si>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</si>
  <si>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</si>
  <si>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</si>
  <si>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</si>
  <si>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</si>
  <si>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</si>
  <si>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</si>
  <si>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</si>
  <si>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</si>
  <si>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</si>
  <si>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</si>
  <si>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</si>
  <si>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</si>
  <si>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</si>
  <si>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</si>
  <si>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</si>
  <si>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</si>
  <si>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</si>
  <si>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</si>
  <si>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</si>
  <si>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</si>
  <si>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</si>
  <si>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</si>
  <si>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</si>
  <si>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</si>
  <si>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</si>
  <si>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</si>
  <si>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</si>
  <si>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</si>
  <si>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</si>
  <si>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</si>
  <si>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</si>
  <si>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</si>
  <si>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</si>
  <si>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</si>
  <si>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</si>
  <si>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</si>
  <si>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</si>
  <si>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</si>
  <si>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</si>
  <si>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</si>
  <si>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</si>
  <si>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</si>
  <si>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</si>
  <si>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</si>
  <si>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</si>
  <si>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</si>
  <si>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</si>
  <si>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</si>
  <si>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</si>
  <si>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</si>
  <si>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</si>
  <si>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</si>
  <si>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</si>
  <si>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</si>
  <si>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</si>
  <si>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</si>
  <si>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</si>
  <si>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</si>
  <si>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</si>
  <si>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</si>
  <si>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</si>
  <si>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</si>
  <si>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</si>
  <si>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</si>
  <si>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</si>
  <si>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</si>
  <si>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</si>
  <si>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</si>
  <si>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</si>
  <si>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</si>
  <si>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</si>
  <si>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</si>
  <si>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</si>
  <si>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</si>
  <si>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</si>
  <si>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</si>
  <si>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</si>
  <si>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</si>
  <si>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</si>
  <si>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</si>
  <si>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</si>
  <si>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</si>
  <si>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</si>
  <si>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</si>
  <si>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</si>
  <si>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</si>
  <si>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</si>
  <si>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</si>
  <si>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</si>
  <si>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</si>
  <si>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</si>
  <si>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</si>
  <si>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</si>
  <si>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</si>
  <si>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</si>
  <si>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</si>
  <si>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</si>
  <si>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</si>
  <si>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</si>
  <si>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</si>
  <si>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</si>
  <si>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</si>
  <si>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</si>
  <si>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</si>
  <si>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</si>
  <si>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</si>
  <si>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</si>
  <si>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</si>
  <si>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</si>
  <si>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</si>
  <si>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</si>
  <si>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</si>
  <si>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</si>
  <si>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</si>
  <si>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</si>
  <si>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</si>
  <si>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</si>
  <si>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</si>
  <si>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</si>
  <si>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</si>
  <si>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</si>
  <si>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</si>
  <si>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</si>
  <si>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</si>
  <si>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</si>
  <si>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</si>
  <si>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</si>
  <si>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</si>
  <si>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</si>
  <si>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</si>
  <si>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</si>
  <si>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</si>
  <si>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</si>
  <si>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</si>
  <si>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</si>
  <si>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</si>
  <si>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</si>
  <si>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</si>
  <si>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</si>
  <si>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</si>
  <si>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</si>
  <si>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</si>
  <si>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</si>
  <si>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</si>
  <si>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</si>
  <si>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</si>
  <si>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</si>
  <si>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</si>
  <si>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</si>
  <si>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</si>
  <si>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</si>
  <si>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</si>
  <si>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</si>
  <si>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</si>
  <si>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</si>
  <si>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</si>
  <si>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</si>
  <si>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</si>
  <si>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</si>
  <si>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</si>
  <si>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</si>
  <si>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</si>
  <si>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</si>
  <si>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</si>
  <si>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</si>
  <si>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</si>
  <si>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</si>
  <si>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</si>
  <si>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</si>
  <si>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</si>
  <si>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</si>
  <si>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</si>
  <si>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</si>
  <si>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</si>
  <si>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</si>
  <si>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</si>
  <si>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</si>
  <si>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</si>
  <si>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</si>
  <si>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</si>
  <si>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</si>
  <si>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</si>
  <si>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</si>
  <si>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</si>
  <si>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</si>
  <si>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</si>
  <si>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</si>
  <si>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</si>
  <si>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</si>
  <si>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</si>
  <si>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</si>
  <si>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</si>
  <si>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</si>
  <si>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</si>
  <si>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</si>
  <si>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</si>
  <si>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</si>
  <si>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</si>
  <si>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</si>
  <si>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</si>
  <si>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</si>
  <si>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</si>
  <si>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</si>
  <si>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</si>
  <si>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</si>
  <si>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</si>
  <si>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</si>
  <si>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</si>
  <si>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</si>
  <si>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</si>
  <si>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</si>
  <si>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</si>
  <si>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</si>
  <si>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</si>
  <si>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</si>
  <si>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</si>
  <si>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</si>
  <si>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</si>
  <si>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</si>
  <si>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</si>
  <si>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</si>
  <si>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</si>
  <si>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</si>
  <si>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</si>
  <si>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</si>
  <si>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</si>
  <si>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</si>
  <si>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</si>
  <si>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</si>
  <si>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</si>
  <si>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</si>
  <si>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</si>
  <si>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</si>
  <si>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</si>
  <si>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</si>
  <si>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</si>
  <si>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</si>
  <si>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</si>
  <si>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</si>
  <si>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</si>
  <si>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</si>
  <si>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</si>
  <si>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</si>
  <si>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</si>
  <si>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</si>
  <si>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</si>
  <si>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</si>
  <si>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</si>
  <si>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</si>
  <si>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</si>
  <si>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</si>
  <si>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</si>
  <si>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</si>
  <si>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</si>
  <si>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</si>
  <si>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</si>
  <si>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</si>
  <si>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</si>
  <si>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</si>
  <si>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</si>
  <si>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</si>
  <si>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</si>
  <si>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</si>
  <si>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</si>
  <si>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</si>
  <si>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</si>
  <si>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</si>
  <si>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</si>
  <si>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</si>
  <si>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</si>
  <si>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</si>
  <si>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</si>
  <si>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</si>
  <si>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</si>
  <si>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</si>
  <si>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</si>
  <si>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</si>
  <si>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</si>
  <si>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</si>
  <si>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</si>
  <si>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</si>
  <si>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</si>
  <si>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</si>
  <si>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</si>
  <si>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</si>
  <si>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</si>
  <si>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</si>
  <si>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</si>
  <si>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</si>
  <si>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</si>
  <si>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</si>
  <si>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</si>
  <si>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</si>
  <si>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</si>
  <si>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</si>
  <si>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</si>
  <si>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</si>
  <si>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</si>
  <si>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</si>
  <si>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</si>
  <si>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</si>
  <si>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</si>
  <si>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</si>
  <si>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</si>
  <si>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</si>
  <si>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</si>
  <si>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</si>
  <si>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</si>
  <si>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</si>
  <si>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</si>
  <si>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</si>
  <si>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</si>
  <si>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</si>
  <si>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</si>
  <si>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</si>
  <si>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</si>
  <si>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</si>
  <si>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</si>
  <si>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</si>
  <si>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</si>
  <si>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</si>
  <si>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</si>
  <si>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</si>
  <si>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</si>
  <si>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</si>
  <si>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</si>
  <si>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</si>
  <si>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</si>
  <si>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</si>
  <si>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</si>
  <si>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</si>
  <si>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</si>
  <si>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</si>
  <si>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</si>
  <si>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</si>
  <si>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</si>
  <si>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</si>
  <si>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</si>
  <si>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</si>
  <si>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</si>
  <si>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</si>
  <si>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</si>
  <si>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</si>
  <si>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</si>
  <si>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</si>
  <si>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</si>
  <si>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</si>
  <si>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</si>
  <si>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</si>
  <si>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</si>
  <si>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</si>
  <si>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</si>
  <si>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</si>
  <si>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</si>
  <si>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</si>
  <si>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</si>
  <si>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</si>
  <si>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</si>
  <si>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</si>
  <si>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</si>
  <si>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</si>
  <si>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</si>
  <si>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</si>
  <si>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</si>
  <si>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</si>
  <si>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</si>
  <si>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</si>
  <si>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</si>
  <si>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</si>
  <si>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</si>
  <si>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</si>
  <si>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</si>
  <si>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</si>
  <si>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</si>
  <si>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</si>
  <si>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</si>
  <si>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</si>
  <si>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</si>
  <si>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</si>
  <si>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</si>
  <si>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</si>
  <si>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</si>
  <si>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</si>
  <si>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</si>
  <si>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</si>
  <si>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</si>
  <si>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</si>
  <si>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</si>
  <si>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</si>
  <si>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</si>
  <si>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</si>
  <si>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</si>
  <si>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</si>
  <si>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</si>
  <si>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</si>
  <si>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</si>
  <si>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</si>
  <si>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</si>
  <si>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</si>
  <si>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</si>
  <si>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</si>
  <si>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</si>
  <si>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</si>
  <si>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</si>
  <si>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</si>
  <si>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</si>
  <si>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</si>
  <si>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</si>
  <si>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</si>
  <si>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</si>
  <si>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</si>
  <si>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</si>
  <si>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</si>
  <si>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</si>
  <si>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</si>
  <si>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</si>
  <si>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</si>
  <si>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</si>
  <si>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</si>
  <si>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</si>
  <si>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</si>
  <si>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</si>
  <si>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</si>
  <si>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</si>
  <si>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</si>
  <si>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</si>
  <si>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</si>
  <si>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</si>
  <si>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</si>
  <si>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</si>
  <si>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</si>
  <si>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</si>
  <si>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</si>
  <si>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</si>
  <si>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</si>
  <si>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</si>
  <si>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</si>
  <si>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</si>
  <si>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</si>
  <si>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</si>
  <si>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</si>
  <si>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</si>
  <si>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</si>
  <si>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</si>
  <si>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</si>
  <si>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</si>
  <si>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</si>
  <si>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</si>
  <si>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</si>
  <si>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</si>
  <si>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</si>
  <si>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</si>
  <si>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</si>
  <si>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</si>
  <si>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</si>
  <si>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</si>
  <si>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</si>
  <si>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</si>
  <si>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</si>
  <si>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</si>
  <si>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</si>
  <si>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</si>
  <si>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</si>
  <si>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</si>
  <si>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</si>
  <si>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</si>
  <si>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</si>
  <si>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</si>
  <si>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</si>
  <si>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</si>
  <si>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</si>
  <si>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</si>
  <si>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</si>
  <si>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</si>
  <si>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</si>
  <si>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</si>
  <si>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</si>
  <si>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</si>
  <si>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</si>
  <si>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</si>
  <si>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</si>
  <si>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</si>
  <si>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</si>
  <si>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</si>
  <si>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</si>
  <si>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</si>
  <si>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</si>
  <si>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</si>
  <si>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</si>
  <si>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</si>
  <si>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</si>
  <si>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</si>
  <si>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</si>
  <si>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</si>
  <si>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</si>
  <si>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</si>
  <si>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</si>
  <si>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</si>
  <si>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</si>
  <si>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</si>
  <si>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</si>
  <si>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</si>
  <si>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</si>
  <si>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</si>
  <si>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</si>
  <si>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</si>
  <si>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</si>
  <si>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</si>
  <si>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</si>
  <si>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</si>
  <si>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</si>
  <si>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</si>
  <si>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</si>
  <si>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</si>
  <si>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</si>
  <si>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</si>
  <si>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</si>
  <si>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</si>
  <si>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2022年6月末現在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</si>
</sst>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9">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0" xfId="0" applyFont="1" applyFill="1" applyBorder="1" applyAlignment="1">
      <alignment vertical="center" shrinkToFit="1"/>
    </xf>
    <xf numFmtId="38" fontId="35" fillId="28" borderId="33" xfId="44" applyFont="1" applyFill="1" applyBorder="1" applyAlignment="1">
      <alignment horizontal="center"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29"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horizontal="right" vertical="center" shrinkToFit="1"/>
    </xf>
    <xf numFmtId="0" fontId="33" fillId="0" borderId="22" xfId="0" applyFont="1" applyBorder="1" applyAlignment="1">
      <alignment horizontal="left" vertical="center" shrinkToFit="1"/>
    </xf>
    <xf numFmtId="38" fontId="33" fillId="0" borderId="22" xfId="44" applyFont="1" applyBorder="1" applyAlignment="1">
      <alignment horizontal="right" vertical="center" shrinkToFit="1"/>
    </xf>
    <xf numFmtId="177" fontId="33" fillId="0" borderId="22" xfId="0" applyNumberFormat="1"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26" xfId="0" applyFont="1" applyBorder="1" applyAlignment="1">
      <alignment horizontal="left" vertical="center" shrinkToFit="1"/>
    </xf>
    <xf numFmtId="49" fontId="33" fillId="0" borderId="22" xfId="0" applyNumberFormat="1" applyFont="1" applyBorder="1" applyAlignment="1">
      <alignment horizontal="left" vertical="center" shrinkToFit="1"/>
    </xf>
    <xf numFmtId="0" fontId="33" fillId="25" borderId="34" xfId="0" applyFont="1" applyFill="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1"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2"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3"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636"/>
  <sheetViews>
    <sheetView tabSelected="1" view="pageBreakPreview" zoomScale="55" zoomScaleNormal="40" zoomScaleSheetLayoutView="55" workbookViewId="0">
      <pane ySplit="4" topLeftCell="A1609" activePane="bottomLeft" state="frozen"/>
      <selection activeCell="K57" sqref="K57"/>
      <selection pane="bottomLeft" activeCell="K3" sqref="K3:K4"/>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255" width="56.6640625" style="3"/>
    <col min="256" max="256" width="13" style="3" customWidth="1"/>
    <col min="257" max="257" width="77.6640625" style="3" customWidth="1"/>
    <col min="258" max="258" width="23.5546875" style="3" customWidth="1"/>
    <col min="259" max="259" width="37.88671875" style="3" customWidth="1"/>
    <col min="260" max="260" width="17.6640625" style="3" bestFit="1" customWidth="1"/>
    <col min="261" max="261" width="30.6640625" style="3" customWidth="1"/>
    <col min="262" max="262" width="17.109375" style="3" bestFit="1" customWidth="1"/>
    <col min="263" max="263" width="15.109375" style="3" bestFit="1" customWidth="1"/>
    <col min="264" max="264" width="17.21875" style="3" customWidth="1"/>
    <col min="265" max="265" width="17.33203125" style="3" customWidth="1"/>
    <col min="266" max="266" width="39" style="3" customWidth="1"/>
    <col min="267" max="267" width="44.21875" style="3" bestFit="1" customWidth="1"/>
    <col min="268" max="511" width="56.6640625" style="3"/>
    <col min="512" max="512" width="13" style="3" customWidth="1"/>
    <col min="513" max="513" width="77.6640625" style="3" customWidth="1"/>
    <col min="514" max="514" width="23.5546875" style="3" customWidth="1"/>
    <col min="515" max="515" width="37.88671875" style="3" customWidth="1"/>
    <col min="516" max="516" width="17.6640625" style="3" bestFit="1" customWidth="1"/>
    <col min="517" max="517" width="30.6640625" style="3" customWidth="1"/>
    <col min="518" max="518" width="17.109375" style="3" bestFit="1" customWidth="1"/>
    <col min="519" max="519" width="15.109375" style="3" bestFit="1" customWidth="1"/>
    <col min="520" max="520" width="17.21875" style="3" customWidth="1"/>
    <col min="521" max="521" width="17.33203125" style="3" customWidth="1"/>
    <col min="522" max="522" width="39" style="3" customWidth="1"/>
    <col min="523" max="523" width="44.21875" style="3" bestFit="1" customWidth="1"/>
    <col min="524" max="767" width="56.6640625" style="3"/>
    <col min="768" max="768" width="13" style="3" customWidth="1"/>
    <col min="769" max="769" width="77.6640625" style="3" customWidth="1"/>
    <col min="770" max="770" width="23.5546875" style="3" customWidth="1"/>
    <col min="771" max="771" width="37.88671875" style="3" customWidth="1"/>
    <col min="772" max="772" width="17.6640625" style="3" bestFit="1" customWidth="1"/>
    <col min="773" max="773" width="30.6640625" style="3" customWidth="1"/>
    <col min="774" max="774" width="17.109375" style="3" bestFit="1" customWidth="1"/>
    <col min="775" max="775" width="15.109375" style="3" bestFit="1" customWidth="1"/>
    <col min="776" max="776" width="17.21875" style="3" customWidth="1"/>
    <col min="777" max="777" width="17.33203125" style="3" customWidth="1"/>
    <col min="778" max="778" width="39" style="3" customWidth="1"/>
    <col min="779" max="779" width="44.21875" style="3" bestFit="1" customWidth="1"/>
    <col min="780" max="1023" width="56.6640625" style="3"/>
    <col min="1024" max="1024" width="13" style="3" customWidth="1"/>
    <col min="1025" max="1025" width="77.6640625" style="3" customWidth="1"/>
    <col min="1026" max="1026" width="23.5546875" style="3" customWidth="1"/>
    <col min="1027" max="1027" width="37.88671875" style="3" customWidth="1"/>
    <col min="1028" max="1028" width="17.6640625" style="3" bestFit="1" customWidth="1"/>
    <col min="1029" max="1029" width="30.6640625" style="3" customWidth="1"/>
    <col min="1030" max="1030" width="17.109375" style="3" bestFit="1" customWidth="1"/>
    <col min="1031" max="1031" width="15.109375" style="3" bestFit="1" customWidth="1"/>
    <col min="1032" max="1032" width="17.21875" style="3" customWidth="1"/>
    <col min="1033" max="1033" width="17.33203125" style="3" customWidth="1"/>
    <col min="1034" max="1034" width="39" style="3" customWidth="1"/>
    <col min="1035" max="1035" width="44.21875" style="3" bestFit="1" customWidth="1"/>
    <col min="1036" max="1279" width="56.6640625" style="3"/>
    <col min="1280" max="1280" width="13" style="3" customWidth="1"/>
    <col min="1281" max="1281" width="77.6640625" style="3" customWidth="1"/>
    <col min="1282" max="1282" width="23.5546875" style="3" customWidth="1"/>
    <col min="1283" max="1283" width="37.88671875" style="3" customWidth="1"/>
    <col min="1284" max="1284" width="17.6640625" style="3" bestFit="1" customWidth="1"/>
    <col min="1285" max="1285" width="30.6640625" style="3" customWidth="1"/>
    <col min="1286" max="1286" width="17.109375" style="3" bestFit="1" customWidth="1"/>
    <col min="1287" max="1287" width="15.109375" style="3" bestFit="1" customWidth="1"/>
    <col min="1288" max="1288" width="17.21875" style="3" customWidth="1"/>
    <col min="1289" max="1289" width="17.33203125" style="3" customWidth="1"/>
    <col min="1290" max="1290" width="39" style="3" customWidth="1"/>
    <col min="1291" max="1291" width="44.21875" style="3" bestFit="1" customWidth="1"/>
    <col min="1292" max="1535" width="56.6640625" style="3"/>
    <col min="1536" max="1536" width="13" style="3" customWidth="1"/>
    <col min="1537" max="1537" width="77.6640625" style="3" customWidth="1"/>
    <col min="1538" max="1538" width="23.5546875" style="3" customWidth="1"/>
    <col min="1539" max="1539" width="37.88671875" style="3" customWidth="1"/>
    <col min="1540" max="1540" width="17.6640625" style="3" bestFit="1" customWidth="1"/>
    <col min="1541" max="1541" width="30.6640625" style="3" customWidth="1"/>
    <col min="1542" max="1542" width="17.109375" style="3" bestFit="1" customWidth="1"/>
    <col min="1543" max="1543" width="15.109375" style="3" bestFit="1" customWidth="1"/>
    <col min="1544" max="1544" width="17.21875" style="3" customWidth="1"/>
    <col min="1545" max="1545" width="17.33203125" style="3" customWidth="1"/>
    <col min="1546" max="1546" width="39" style="3" customWidth="1"/>
    <col min="1547" max="1547" width="44.21875" style="3" bestFit="1" customWidth="1"/>
    <col min="1548" max="1791" width="56.6640625" style="3"/>
    <col min="1792" max="1792" width="13" style="3" customWidth="1"/>
    <col min="1793" max="1793" width="77.6640625" style="3" customWidth="1"/>
    <col min="1794" max="1794" width="23.5546875" style="3" customWidth="1"/>
    <col min="1795" max="1795" width="37.88671875" style="3" customWidth="1"/>
    <col min="1796" max="1796" width="17.6640625" style="3" bestFit="1" customWidth="1"/>
    <col min="1797" max="1797" width="30.6640625" style="3" customWidth="1"/>
    <col min="1798" max="1798" width="17.109375" style="3" bestFit="1" customWidth="1"/>
    <col min="1799" max="1799" width="15.109375" style="3" bestFit="1" customWidth="1"/>
    <col min="1800" max="1800" width="17.21875" style="3" customWidth="1"/>
    <col min="1801" max="1801" width="17.33203125" style="3" customWidth="1"/>
    <col min="1802" max="1802" width="39" style="3" customWidth="1"/>
    <col min="1803" max="1803" width="44.21875" style="3" bestFit="1" customWidth="1"/>
    <col min="1804" max="2047" width="56.6640625" style="3"/>
    <col min="2048" max="2048" width="13" style="3" customWidth="1"/>
    <col min="2049" max="2049" width="77.6640625" style="3" customWidth="1"/>
    <col min="2050" max="2050" width="23.5546875" style="3" customWidth="1"/>
    <col min="2051" max="2051" width="37.88671875" style="3" customWidth="1"/>
    <col min="2052" max="2052" width="17.6640625" style="3" bestFit="1" customWidth="1"/>
    <col min="2053" max="2053" width="30.6640625" style="3" customWidth="1"/>
    <col min="2054" max="2054" width="17.109375" style="3" bestFit="1" customWidth="1"/>
    <col min="2055" max="2055" width="15.109375" style="3" bestFit="1" customWidth="1"/>
    <col min="2056" max="2056" width="17.21875" style="3" customWidth="1"/>
    <col min="2057" max="2057" width="17.33203125" style="3" customWidth="1"/>
    <col min="2058" max="2058" width="39" style="3" customWidth="1"/>
    <col min="2059" max="2059" width="44.21875" style="3" bestFit="1" customWidth="1"/>
    <col min="2060" max="2303" width="56.6640625" style="3"/>
    <col min="2304" max="2304" width="13" style="3" customWidth="1"/>
    <col min="2305" max="2305" width="77.6640625" style="3" customWidth="1"/>
    <col min="2306" max="2306" width="23.5546875" style="3" customWidth="1"/>
    <col min="2307" max="2307" width="37.88671875" style="3" customWidth="1"/>
    <col min="2308" max="2308" width="17.6640625" style="3" bestFit="1" customWidth="1"/>
    <col min="2309" max="2309" width="30.6640625" style="3" customWidth="1"/>
    <col min="2310" max="2310" width="17.109375" style="3" bestFit="1" customWidth="1"/>
    <col min="2311" max="2311" width="15.109375" style="3" bestFit="1" customWidth="1"/>
    <col min="2312" max="2312" width="17.21875" style="3" customWidth="1"/>
    <col min="2313" max="2313" width="17.33203125" style="3" customWidth="1"/>
    <col min="2314" max="2314" width="39" style="3" customWidth="1"/>
    <col min="2315" max="2315" width="44.21875" style="3" bestFit="1" customWidth="1"/>
    <col min="2316" max="2559" width="56.6640625" style="3"/>
    <col min="2560" max="2560" width="13" style="3" customWidth="1"/>
    <col min="2561" max="2561" width="77.6640625" style="3" customWidth="1"/>
    <col min="2562" max="2562" width="23.5546875" style="3" customWidth="1"/>
    <col min="2563" max="2563" width="37.88671875" style="3" customWidth="1"/>
    <col min="2564" max="2564" width="17.6640625" style="3" bestFit="1" customWidth="1"/>
    <col min="2565" max="2565" width="30.6640625" style="3" customWidth="1"/>
    <col min="2566" max="2566" width="17.109375" style="3" bestFit="1" customWidth="1"/>
    <col min="2567" max="2567" width="15.109375" style="3" bestFit="1" customWidth="1"/>
    <col min="2568" max="2568" width="17.21875" style="3" customWidth="1"/>
    <col min="2569" max="2569" width="17.33203125" style="3" customWidth="1"/>
    <col min="2570" max="2570" width="39" style="3" customWidth="1"/>
    <col min="2571" max="2571" width="44.21875" style="3" bestFit="1" customWidth="1"/>
    <col min="2572" max="2815" width="56.6640625" style="3"/>
    <col min="2816" max="2816" width="13" style="3" customWidth="1"/>
    <col min="2817" max="2817" width="77.6640625" style="3" customWidth="1"/>
    <col min="2818" max="2818" width="23.5546875" style="3" customWidth="1"/>
    <col min="2819" max="2819" width="37.88671875" style="3" customWidth="1"/>
    <col min="2820" max="2820" width="17.6640625" style="3" bestFit="1" customWidth="1"/>
    <col min="2821" max="2821" width="30.6640625" style="3" customWidth="1"/>
    <col min="2822" max="2822" width="17.109375" style="3" bestFit="1" customWidth="1"/>
    <col min="2823" max="2823" width="15.109375" style="3" bestFit="1" customWidth="1"/>
    <col min="2824" max="2824" width="17.21875" style="3" customWidth="1"/>
    <col min="2825" max="2825" width="17.33203125" style="3" customWidth="1"/>
    <col min="2826" max="2826" width="39" style="3" customWidth="1"/>
    <col min="2827" max="2827" width="44.21875" style="3" bestFit="1" customWidth="1"/>
    <col min="2828" max="3071" width="56.6640625" style="3"/>
    <col min="3072" max="3072" width="13" style="3" customWidth="1"/>
    <col min="3073" max="3073" width="77.6640625" style="3" customWidth="1"/>
    <col min="3074" max="3074" width="23.5546875" style="3" customWidth="1"/>
    <col min="3075" max="3075" width="37.88671875" style="3" customWidth="1"/>
    <col min="3076" max="3076" width="17.6640625" style="3" bestFit="1" customWidth="1"/>
    <col min="3077" max="3077" width="30.6640625" style="3" customWidth="1"/>
    <col min="3078" max="3078" width="17.109375" style="3" bestFit="1" customWidth="1"/>
    <col min="3079" max="3079" width="15.109375" style="3" bestFit="1" customWidth="1"/>
    <col min="3080" max="3080" width="17.21875" style="3" customWidth="1"/>
    <col min="3081" max="3081" width="17.33203125" style="3" customWidth="1"/>
    <col min="3082" max="3082" width="39" style="3" customWidth="1"/>
    <col min="3083" max="3083" width="44.21875" style="3" bestFit="1" customWidth="1"/>
    <col min="3084" max="3327" width="56.6640625" style="3"/>
    <col min="3328" max="3328" width="13" style="3" customWidth="1"/>
    <col min="3329" max="3329" width="77.6640625" style="3" customWidth="1"/>
    <col min="3330" max="3330" width="23.5546875" style="3" customWidth="1"/>
    <col min="3331" max="3331" width="37.88671875" style="3" customWidth="1"/>
    <col min="3332" max="3332" width="17.6640625" style="3" bestFit="1" customWidth="1"/>
    <col min="3333" max="3333" width="30.6640625" style="3" customWidth="1"/>
    <col min="3334" max="3334" width="17.109375" style="3" bestFit="1" customWidth="1"/>
    <col min="3335" max="3335" width="15.109375" style="3" bestFit="1" customWidth="1"/>
    <col min="3336" max="3336" width="17.21875" style="3" customWidth="1"/>
    <col min="3337" max="3337" width="17.33203125" style="3" customWidth="1"/>
    <col min="3338" max="3338" width="39" style="3" customWidth="1"/>
    <col min="3339" max="3339" width="44.21875" style="3" bestFit="1" customWidth="1"/>
    <col min="3340" max="3583" width="56.6640625" style="3"/>
    <col min="3584" max="3584" width="13" style="3" customWidth="1"/>
    <col min="3585" max="3585" width="77.6640625" style="3" customWidth="1"/>
    <col min="3586" max="3586" width="23.5546875" style="3" customWidth="1"/>
    <col min="3587" max="3587" width="37.88671875" style="3" customWidth="1"/>
    <col min="3588" max="3588" width="17.6640625" style="3" bestFit="1" customWidth="1"/>
    <col min="3589" max="3589" width="30.6640625" style="3" customWidth="1"/>
    <col min="3590" max="3590" width="17.109375" style="3" bestFit="1" customWidth="1"/>
    <col min="3591" max="3591" width="15.109375" style="3" bestFit="1" customWidth="1"/>
    <col min="3592" max="3592" width="17.21875" style="3" customWidth="1"/>
    <col min="3593" max="3593" width="17.33203125" style="3" customWidth="1"/>
    <col min="3594" max="3594" width="39" style="3" customWidth="1"/>
    <col min="3595" max="3595" width="44.21875" style="3" bestFit="1" customWidth="1"/>
    <col min="3596" max="3839" width="56.6640625" style="3"/>
    <col min="3840" max="3840" width="13" style="3" customWidth="1"/>
    <col min="3841" max="3841" width="77.6640625" style="3" customWidth="1"/>
    <col min="3842" max="3842" width="23.5546875" style="3" customWidth="1"/>
    <col min="3843" max="3843" width="37.88671875" style="3" customWidth="1"/>
    <col min="3844" max="3844" width="17.6640625" style="3" bestFit="1" customWidth="1"/>
    <col min="3845" max="3845" width="30.6640625" style="3" customWidth="1"/>
    <col min="3846" max="3846" width="17.109375" style="3" bestFit="1" customWidth="1"/>
    <col min="3847" max="3847" width="15.109375" style="3" bestFit="1" customWidth="1"/>
    <col min="3848" max="3848" width="17.21875" style="3" customWidth="1"/>
    <col min="3849" max="3849" width="17.33203125" style="3" customWidth="1"/>
    <col min="3850" max="3850" width="39" style="3" customWidth="1"/>
    <col min="3851" max="3851" width="44.21875" style="3" bestFit="1" customWidth="1"/>
    <col min="3852" max="4095" width="56.6640625" style="3"/>
    <col min="4096" max="4096" width="13" style="3" customWidth="1"/>
    <col min="4097" max="4097" width="77.6640625" style="3" customWidth="1"/>
    <col min="4098" max="4098" width="23.5546875" style="3" customWidth="1"/>
    <col min="4099" max="4099" width="37.88671875" style="3" customWidth="1"/>
    <col min="4100" max="4100" width="17.6640625" style="3" bestFit="1" customWidth="1"/>
    <col min="4101" max="4101" width="30.6640625" style="3" customWidth="1"/>
    <col min="4102" max="4102" width="17.109375" style="3" bestFit="1" customWidth="1"/>
    <col min="4103" max="4103" width="15.109375" style="3" bestFit="1" customWidth="1"/>
    <col min="4104" max="4104" width="17.21875" style="3" customWidth="1"/>
    <col min="4105" max="4105" width="17.33203125" style="3" customWidth="1"/>
    <col min="4106" max="4106" width="39" style="3" customWidth="1"/>
    <col min="4107" max="4107" width="44.21875" style="3" bestFit="1" customWidth="1"/>
    <col min="4108" max="4351" width="56.6640625" style="3"/>
    <col min="4352" max="4352" width="13" style="3" customWidth="1"/>
    <col min="4353" max="4353" width="77.6640625" style="3" customWidth="1"/>
    <col min="4354" max="4354" width="23.5546875" style="3" customWidth="1"/>
    <col min="4355" max="4355" width="37.88671875" style="3" customWidth="1"/>
    <col min="4356" max="4356" width="17.6640625" style="3" bestFit="1" customWidth="1"/>
    <col min="4357" max="4357" width="30.6640625" style="3" customWidth="1"/>
    <col min="4358" max="4358" width="17.109375" style="3" bestFit="1" customWidth="1"/>
    <col min="4359" max="4359" width="15.109375" style="3" bestFit="1" customWidth="1"/>
    <col min="4360" max="4360" width="17.21875" style="3" customWidth="1"/>
    <col min="4361" max="4361" width="17.33203125" style="3" customWidth="1"/>
    <col min="4362" max="4362" width="39" style="3" customWidth="1"/>
    <col min="4363" max="4363" width="44.21875" style="3" bestFit="1" customWidth="1"/>
    <col min="4364" max="4607" width="56.6640625" style="3"/>
    <col min="4608" max="4608" width="13" style="3" customWidth="1"/>
    <col min="4609" max="4609" width="77.6640625" style="3" customWidth="1"/>
    <col min="4610" max="4610" width="23.5546875" style="3" customWidth="1"/>
    <col min="4611" max="4611" width="37.88671875" style="3" customWidth="1"/>
    <col min="4612" max="4612" width="17.6640625" style="3" bestFit="1" customWidth="1"/>
    <col min="4613" max="4613" width="30.6640625" style="3" customWidth="1"/>
    <col min="4614" max="4614" width="17.109375" style="3" bestFit="1" customWidth="1"/>
    <col min="4615" max="4615" width="15.109375" style="3" bestFit="1" customWidth="1"/>
    <col min="4616" max="4616" width="17.21875" style="3" customWidth="1"/>
    <col min="4617" max="4617" width="17.33203125" style="3" customWidth="1"/>
    <col min="4618" max="4618" width="39" style="3" customWidth="1"/>
    <col min="4619" max="4619" width="44.21875" style="3" bestFit="1" customWidth="1"/>
    <col min="4620" max="4863" width="56.6640625" style="3"/>
    <col min="4864" max="4864" width="13" style="3" customWidth="1"/>
    <col min="4865" max="4865" width="77.6640625" style="3" customWidth="1"/>
    <col min="4866" max="4866" width="23.5546875" style="3" customWidth="1"/>
    <col min="4867" max="4867" width="37.88671875" style="3" customWidth="1"/>
    <col min="4868" max="4868" width="17.6640625" style="3" bestFit="1" customWidth="1"/>
    <col min="4869" max="4869" width="30.6640625" style="3" customWidth="1"/>
    <col min="4870" max="4870" width="17.109375" style="3" bestFit="1" customWidth="1"/>
    <col min="4871" max="4871" width="15.109375" style="3" bestFit="1" customWidth="1"/>
    <col min="4872" max="4872" width="17.21875" style="3" customWidth="1"/>
    <col min="4873" max="4873" width="17.33203125" style="3" customWidth="1"/>
    <col min="4874" max="4874" width="39" style="3" customWidth="1"/>
    <col min="4875" max="4875" width="44.21875" style="3" bestFit="1" customWidth="1"/>
    <col min="4876" max="5119" width="56.6640625" style="3"/>
    <col min="5120" max="5120" width="13" style="3" customWidth="1"/>
    <col min="5121" max="5121" width="77.6640625" style="3" customWidth="1"/>
    <col min="5122" max="5122" width="23.5546875" style="3" customWidth="1"/>
    <col min="5123" max="5123" width="37.88671875" style="3" customWidth="1"/>
    <col min="5124" max="5124" width="17.6640625" style="3" bestFit="1" customWidth="1"/>
    <col min="5125" max="5125" width="30.6640625" style="3" customWidth="1"/>
    <col min="5126" max="5126" width="17.109375" style="3" bestFit="1" customWidth="1"/>
    <col min="5127" max="5127" width="15.109375" style="3" bestFit="1" customWidth="1"/>
    <col min="5128" max="5128" width="17.21875" style="3" customWidth="1"/>
    <col min="5129" max="5129" width="17.33203125" style="3" customWidth="1"/>
    <col min="5130" max="5130" width="39" style="3" customWidth="1"/>
    <col min="5131" max="5131" width="44.21875" style="3" bestFit="1" customWidth="1"/>
    <col min="5132" max="5375" width="56.6640625" style="3"/>
    <col min="5376" max="5376" width="13" style="3" customWidth="1"/>
    <col min="5377" max="5377" width="77.6640625" style="3" customWidth="1"/>
    <col min="5378" max="5378" width="23.5546875" style="3" customWidth="1"/>
    <col min="5379" max="5379" width="37.88671875" style="3" customWidth="1"/>
    <col min="5380" max="5380" width="17.6640625" style="3" bestFit="1" customWidth="1"/>
    <col min="5381" max="5381" width="30.6640625" style="3" customWidth="1"/>
    <col min="5382" max="5382" width="17.109375" style="3" bestFit="1" customWidth="1"/>
    <col min="5383" max="5383" width="15.109375" style="3" bestFit="1" customWidth="1"/>
    <col min="5384" max="5384" width="17.21875" style="3" customWidth="1"/>
    <col min="5385" max="5385" width="17.33203125" style="3" customWidth="1"/>
    <col min="5386" max="5386" width="39" style="3" customWidth="1"/>
    <col min="5387" max="5387" width="44.21875" style="3" bestFit="1" customWidth="1"/>
    <col min="5388" max="5631" width="56.6640625" style="3"/>
    <col min="5632" max="5632" width="13" style="3" customWidth="1"/>
    <col min="5633" max="5633" width="77.6640625" style="3" customWidth="1"/>
    <col min="5634" max="5634" width="23.5546875" style="3" customWidth="1"/>
    <col min="5635" max="5635" width="37.88671875" style="3" customWidth="1"/>
    <col min="5636" max="5636" width="17.6640625" style="3" bestFit="1" customWidth="1"/>
    <col min="5637" max="5637" width="30.6640625" style="3" customWidth="1"/>
    <col min="5638" max="5638" width="17.109375" style="3" bestFit="1" customWidth="1"/>
    <col min="5639" max="5639" width="15.109375" style="3" bestFit="1" customWidth="1"/>
    <col min="5640" max="5640" width="17.21875" style="3" customWidth="1"/>
    <col min="5641" max="5641" width="17.33203125" style="3" customWidth="1"/>
    <col min="5642" max="5642" width="39" style="3" customWidth="1"/>
    <col min="5643" max="5643" width="44.21875" style="3" bestFit="1" customWidth="1"/>
    <col min="5644" max="5887" width="56.6640625" style="3"/>
    <col min="5888" max="5888" width="13" style="3" customWidth="1"/>
    <col min="5889" max="5889" width="77.6640625" style="3" customWidth="1"/>
    <col min="5890" max="5890" width="23.5546875" style="3" customWidth="1"/>
    <col min="5891" max="5891" width="37.88671875" style="3" customWidth="1"/>
    <col min="5892" max="5892" width="17.6640625" style="3" bestFit="1" customWidth="1"/>
    <col min="5893" max="5893" width="30.6640625" style="3" customWidth="1"/>
    <col min="5894" max="5894" width="17.109375" style="3" bestFit="1" customWidth="1"/>
    <col min="5895" max="5895" width="15.109375" style="3" bestFit="1" customWidth="1"/>
    <col min="5896" max="5896" width="17.21875" style="3" customWidth="1"/>
    <col min="5897" max="5897" width="17.33203125" style="3" customWidth="1"/>
    <col min="5898" max="5898" width="39" style="3" customWidth="1"/>
    <col min="5899" max="5899" width="44.21875" style="3" bestFit="1" customWidth="1"/>
    <col min="5900" max="6143" width="56.6640625" style="3"/>
    <col min="6144" max="6144" width="13" style="3" customWidth="1"/>
    <col min="6145" max="6145" width="77.6640625" style="3" customWidth="1"/>
    <col min="6146" max="6146" width="23.5546875" style="3" customWidth="1"/>
    <col min="6147" max="6147" width="37.88671875" style="3" customWidth="1"/>
    <col min="6148" max="6148" width="17.6640625" style="3" bestFit="1" customWidth="1"/>
    <col min="6149" max="6149" width="30.6640625" style="3" customWidth="1"/>
    <col min="6150" max="6150" width="17.109375" style="3" bestFit="1" customWidth="1"/>
    <col min="6151" max="6151" width="15.109375" style="3" bestFit="1" customWidth="1"/>
    <col min="6152" max="6152" width="17.21875" style="3" customWidth="1"/>
    <col min="6153" max="6153" width="17.33203125" style="3" customWidth="1"/>
    <col min="6154" max="6154" width="39" style="3" customWidth="1"/>
    <col min="6155" max="6155" width="44.21875" style="3" bestFit="1" customWidth="1"/>
    <col min="6156" max="6399" width="56.6640625" style="3"/>
    <col min="6400" max="6400" width="13" style="3" customWidth="1"/>
    <col min="6401" max="6401" width="77.6640625" style="3" customWidth="1"/>
    <col min="6402" max="6402" width="23.5546875" style="3" customWidth="1"/>
    <col min="6403" max="6403" width="37.88671875" style="3" customWidth="1"/>
    <col min="6404" max="6404" width="17.6640625" style="3" bestFit="1" customWidth="1"/>
    <col min="6405" max="6405" width="30.6640625" style="3" customWidth="1"/>
    <col min="6406" max="6406" width="17.109375" style="3" bestFit="1" customWidth="1"/>
    <col min="6407" max="6407" width="15.109375" style="3" bestFit="1" customWidth="1"/>
    <col min="6408" max="6408" width="17.21875" style="3" customWidth="1"/>
    <col min="6409" max="6409" width="17.33203125" style="3" customWidth="1"/>
    <col min="6410" max="6410" width="39" style="3" customWidth="1"/>
    <col min="6411" max="6411" width="44.21875" style="3" bestFit="1" customWidth="1"/>
    <col min="6412" max="6655" width="56.6640625" style="3"/>
    <col min="6656" max="6656" width="13" style="3" customWidth="1"/>
    <col min="6657" max="6657" width="77.6640625" style="3" customWidth="1"/>
    <col min="6658" max="6658" width="23.5546875" style="3" customWidth="1"/>
    <col min="6659" max="6659" width="37.88671875" style="3" customWidth="1"/>
    <col min="6660" max="6660" width="17.6640625" style="3" bestFit="1" customWidth="1"/>
    <col min="6661" max="6661" width="30.6640625" style="3" customWidth="1"/>
    <col min="6662" max="6662" width="17.109375" style="3" bestFit="1" customWidth="1"/>
    <col min="6663" max="6663" width="15.109375" style="3" bestFit="1" customWidth="1"/>
    <col min="6664" max="6664" width="17.21875" style="3" customWidth="1"/>
    <col min="6665" max="6665" width="17.33203125" style="3" customWidth="1"/>
    <col min="6666" max="6666" width="39" style="3" customWidth="1"/>
    <col min="6667" max="6667" width="44.21875" style="3" bestFit="1" customWidth="1"/>
    <col min="6668" max="6911" width="56.6640625" style="3"/>
    <col min="6912" max="6912" width="13" style="3" customWidth="1"/>
    <col min="6913" max="6913" width="77.6640625" style="3" customWidth="1"/>
    <col min="6914" max="6914" width="23.5546875" style="3" customWidth="1"/>
    <col min="6915" max="6915" width="37.88671875" style="3" customWidth="1"/>
    <col min="6916" max="6916" width="17.6640625" style="3" bestFit="1" customWidth="1"/>
    <col min="6917" max="6917" width="30.6640625" style="3" customWidth="1"/>
    <col min="6918" max="6918" width="17.109375" style="3" bestFit="1" customWidth="1"/>
    <col min="6919" max="6919" width="15.109375" style="3" bestFit="1" customWidth="1"/>
    <col min="6920" max="6920" width="17.21875" style="3" customWidth="1"/>
    <col min="6921" max="6921" width="17.33203125" style="3" customWidth="1"/>
    <col min="6922" max="6922" width="39" style="3" customWidth="1"/>
    <col min="6923" max="6923" width="44.21875" style="3" bestFit="1" customWidth="1"/>
    <col min="6924" max="7167" width="56.6640625" style="3"/>
    <col min="7168" max="7168" width="13" style="3" customWidth="1"/>
    <col min="7169" max="7169" width="77.6640625" style="3" customWidth="1"/>
    <col min="7170" max="7170" width="23.5546875" style="3" customWidth="1"/>
    <col min="7171" max="7171" width="37.88671875" style="3" customWidth="1"/>
    <col min="7172" max="7172" width="17.6640625" style="3" bestFit="1" customWidth="1"/>
    <col min="7173" max="7173" width="30.6640625" style="3" customWidth="1"/>
    <col min="7174" max="7174" width="17.109375" style="3" bestFit="1" customWidth="1"/>
    <col min="7175" max="7175" width="15.109375" style="3" bestFit="1" customWidth="1"/>
    <col min="7176" max="7176" width="17.21875" style="3" customWidth="1"/>
    <col min="7177" max="7177" width="17.33203125" style="3" customWidth="1"/>
    <col min="7178" max="7178" width="39" style="3" customWidth="1"/>
    <col min="7179" max="7179" width="44.21875" style="3" bestFit="1" customWidth="1"/>
    <col min="7180" max="7423" width="56.6640625" style="3"/>
    <col min="7424" max="7424" width="13" style="3" customWidth="1"/>
    <col min="7425" max="7425" width="77.6640625" style="3" customWidth="1"/>
    <col min="7426" max="7426" width="23.5546875" style="3" customWidth="1"/>
    <col min="7427" max="7427" width="37.88671875" style="3" customWidth="1"/>
    <col min="7428" max="7428" width="17.6640625" style="3" bestFit="1" customWidth="1"/>
    <col min="7429" max="7429" width="30.6640625" style="3" customWidth="1"/>
    <col min="7430" max="7430" width="17.109375" style="3" bestFit="1" customWidth="1"/>
    <col min="7431" max="7431" width="15.109375" style="3" bestFit="1" customWidth="1"/>
    <col min="7432" max="7432" width="17.21875" style="3" customWidth="1"/>
    <col min="7433" max="7433" width="17.33203125" style="3" customWidth="1"/>
    <col min="7434" max="7434" width="39" style="3" customWidth="1"/>
    <col min="7435" max="7435" width="44.21875" style="3" bestFit="1" customWidth="1"/>
    <col min="7436" max="7679" width="56.6640625" style="3"/>
    <col min="7680" max="7680" width="13" style="3" customWidth="1"/>
    <col min="7681" max="7681" width="77.6640625" style="3" customWidth="1"/>
    <col min="7682" max="7682" width="23.5546875" style="3" customWidth="1"/>
    <col min="7683" max="7683" width="37.88671875" style="3" customWidth="1"/>
    <col min="7684" max="7684" width="17.6640625" style="3" bestFit="1" customWidth="1"/>
    <col min="7685" max="7685" width="30.6640625" style="3" customWidth="1"/>
    <col min="7686" max="7686" width="17.109375" style="3" bestFit="1" customWidth="1"/>
    <col min="7687" max="7687" width="15.109375" style="3" bestFit="1" customWidth="1"/>
    <col min="7688" max="7688" width="17.21875" style="3" customWidth="1"/>
    <col min="7689" max="7689" width="17.33203125" style="3" customWidth="1"/>
    <col min="7690" max="7690" width="39" style="3" customWidth="1"/>
    <col min="7691" max="7691" width="44.21875" style="3" bestFit="1" customWidth="1"/>
    <col min="7692" max="7935" width="56.6640625" style="3"/>
    <col min="7936" max="7936" width="13" style="3" customWidth="1"/>
    <col min="7937" max="7937" width="77.6640625" style="3" customWidth="1"/>
    <col min="7938" max="7938" width="23.5546875" style="3" customWidth="1"/>
    <col min="7939" max="7939" width="37.88671875" style="3" customWidth="1"/>
    <col min="7940" max="7940" width="17.6640625" style="3" bestFit="1" customWidth="1"/>
    <col min="7941" max="7941" width="30.6640625" style="3" customWidth="1"/>
    <col min="7942" max="7942" width="17.109375" style="3" bestFit="1" customWidth="1"/>
    <col min="7943" max="7943" width="15.109375" style="3" bestFit="1" customWidth="1"/>
    <col min="7944" max="7944" width="17.21875" style="3" customWidth="1"/>
    <col min="7945" max="7945" width="17.33203125" style="3" customWidth="1"/>
    <col min="7946" max="7946" width="39" style="3" customWidth="1"/>
    <col min="7947" max="7947" width="44.21875" style="3" bestFit="1" customWidth="1"/>
    <col min="7948" max="8191" width="56.6640625" style="3"/>
    <col min="8192" max="8192" width="13" style="3" customWidth="1"/>
    <col min="8193" max="8193" width="77.6640625" style="3" customWidth="1"/>
    <col min="8194" max="8194" width="23.5546875" style="3" customWidth="1"/>
    <col min="8195" max="8195" width="37.88671875" style="3" customWidth="1"/>
    <col min="8196" max="8196" width="17.6640625" style="3" bestFit="1" customWidth="1"/>
    <col min="8197" max="8197" width="30.6640625" style="3" customWidth="1"/>
    <col min="8198" max="8198" width="17.109375" style="3" bestFit="1" customWidth="1"/>
    <col min="8199" max="8199" width="15.109375" style="3" bestFit="1" customWidth="1"/>
    <col min="8200" max="8200" width="17.21875" style="3" customWidth="1"/>
    <col min="8201" max="8201" width="17.33203125" style="3" customWidth="1"/>
    <col min="8202" max="8202" width="39" style="3" customWidth="1"/>
    <col min="8203" max="8203" width="44.21875" style="3" bestFit="1" customWidth="1"/>
    <col min="8204" max="8447" width="56.6640625" style="3"/>
    <col min="8448" max="8448" width="13" style="3" customWidth="1"/>
    <col min="8449" max="8449" width="77.6640625" style="3" customWidth="1"/>
    <col min="8450" max="8450" width="23.5546875" style="3" customWidth="1"/>
    <col min="8451" max="8451" width="37.88671875" style="3" customWidth="1"/>
    <col min="8452" max="8452" width="17.6640625" style="3" bestFit="1" customWidth="1"/>
    <col min="8453" max="8453" width="30.6640625" style="3" customWidth="1"/>
    <col min="8454" max="8454" width="17.109375" style="3" bestFit="1" customWidth="1"/>
    <col min="8455" max="8455" width="15.109375" style="3" bestFit="1" customWidth="1"/>
    <col min="8456" max="8456" width="17.21875" style="3" customWidth="1"/>
    <col min="8457" max="8457" width="17.33203125" style="3" customWidth="1"/>
    <col min="8458" max="8458" width="39" style="3" customWidth="1"/>
    <col min="8459" max="8459" width="44.21875" style="3" bestFit="1" customWidth="1"/>
    <col min="8460" max="8703" width="56.6640625" style="3"/>
    <col min="8704" max="8704" width="13" style="3" customWidth="1"/>
    <col min="8705" max="8705" width="77.6640625" style="3" customWidth="1"/>
    <col min="8706" max="8706" width="23.5546875" style="3" customWidth="1"/>
    <col min="8707" max="8707" width="37.88671875" style="3" customWidth="1"/>
    <col min="8708" max="8708" width="17.6640625" style="3" bestFit="1" customWidth="1"/>
    <col min="8709" max="8709" width="30.6640625" style="3" customWidth="1"/>
    <col min="8710" max="8710" width="17.109375" style="3" bestFit="1" customWidth="1"/>
    <col min="8711" max="8711" width="15.109375" style="3" bestFit="1" customWidth="1"/>
    <col min="8712" max="8712" width="17.21875" style="3" customWidth="1"/>
    <col min="8713" max="8713" width="17.33203125" style="3" customWidth="1"/>
    <col min="8714" max="8714" width="39" style="3" customWidth="1"/>
    <col min="8715" max="8715" width="44.21875" style="3" bestFit="1" customWidth="1"/>
    <col min="8716" max="8959" width="56.6640625" style="3"/>
    <col min="8960" max="8960" width="13" style="3" customWidth="1"/>
    <col min="8961" max="8961" width="77.6640625" style="3" customWidth="1"/>
    <col min="8962" max="8962" width="23.5546875" style="3" customWidth="1"/>
    <col min="8963" max="8963" width="37.88671875" style="3" customWidth="1"/>
    <col min="8964" max="8964" width="17.6640625" style="3" bestFit="1" customWidth="1"/>
    <col min="8965" max="8965" width="30.6640625" style="3" customWidth="1"/>
    <col min="8966" max="8966" width="17.109375" style="3" bestFit="1" customWidth="1"/>
    <col min="8967" max="8967" width="15.109375" style="3" bestFit="1" customWidth="1"/>
    <col min="8968" max="8968" width="17.21875" style="3" customWidth="1"/>
    <col min="8969" max="8969" width="17.33203125" style="3" customWidth="1"/>
    <col min="8970" max="8970" width="39" style="3" customWidth="1"/>
    <col min="8971" max="8971" width="44.21875" style="3" bestFit="1" customWidth="1"/>
    <col min="8972" max="9215" width="56.6640625" style="3"/>
    <col min="9216" max="9216" width="13" style="3" customWidth="1"/>
    <col min="9217" max="9217" width="77.6640625" style="3" customWidth="1"/>
    <col min="9218" max="9218" width="23.5546875" style="3" customWidth="1"/>
    <col min="9219" max="9219" width="37.88671875" style="3" customWidth="1"/>
    <col min="9220" max="9220" width="17.6640625" style="3" bestFit="1" customWidth="1"/>
    <col min="9221" max="9221" width="30.6640625" style="3" customWidth="1"/>
    <col min="9222" max="9222" width="17.109375" style="3" bestFit="1" customWidth="1"/>
    <col min="9223" max="9223" width="15.109375" style="3" bestFit="1" customWidth="1"/>
    <col min="9224" max="9224" width="17.21875" style="3" customWidth="1"/>
    <col min="9225" max="9225" width="17.33203125" style="3" customWidth="1"/>
    <col min="9226" max="9226" width="39" style="3" customWidth="1"/>
    <col min="9227" max="9227" width="44.21875" style="3" bestFit="1" customWidth="1"/>
    <col min="9228" max="9471" width="56.6640625" style="3"/>
    <col min="9472" max="9472" width="13" style="3" customWidth="1"/>
    <col min="9473" max="9473" width="77.6640625" style="3" customWidth="1"/>
    <col min="9474" max="9474" width="23.5546875" style="3" customWidth="1"/>
    <col min="9475" max="9475" width="37.88671875" style="3" customWidth="1"/>
    <col min="9476" max="9476" width="17.6640625" style="3" bestFit="1" customWidth="1"/>
    <col min="9477" max="9477" width="30.6640625" style="3" customWidth="1"/>
    <col min="9478" max="9478" width="17.109375" style="3" bestFit="1" customWidth="1"/>
    <col min="9479" max="9479" width="15.109375" style="3" bestFit="1" customWidth="1"/>
    <col min="9480" max="9480" width="17.21875" style="3" customWidth="1"/>
    <col min="9481" max="9481" width="17.33203125" style="3" customWidth="1"/>
    <col min="9482" max="9482" width="39" style="3" customWidth="1"/>
    <col min="9483" max="9483" width="44.21875" style="3" bestFit="1" customWidth="1"/>
    <col min="9484" max="9727" width="56.6640625" style="3"/>
    <col min="9728" max="9728" width="13" style="3" customWidth="1"/>
    <col min="9729" max="9729" width="77.6640625" style="3" customWidth="1"/>
    <col min="9730" max="9730" width="23.5546875" style="3" customWidth="1"/>
    <col min="9731" max="9731" width="37.88671875" style="3" customWidth="1"/>
    <col min="9732" max="9732" width="17.6640625" style="3" bestFit="1" customWidth="1"/>
    <col min="9733" max="9733" width="30.6640625" style="3" customWidth="1"/>
    <col min="9734" max="9734" width="17.109375" style="3" bestFit="1" customWidth="1"/>
    <col min="9735" max="9735" width="15.109375" style="3" bestFit="1" customWidth="1"/>
    <col min="9736" max="9736" width="17.21875" style="3" customWidth="1"/>
    <col min="9737" max="9737" width="17.33203125" style="3" customWidth="1"/>
    <col min="9738" max="9738" width="39" style="3" customWidth="1"/>
    <col min="9739" max="9739" width="44.21875" style="3" bestFit="1" customWidth="1"/>
    <col min="9740" max="9983" width="56.6640625" style="3"/>
    <col min="9984" max="9984" width="13" style="3" customWidth="1"/>
    <col min="9985" max="9985" width="77.6640625" style="3" customWidth="1"/>
    <col min="9986" max="9986" width="23.5546875" style="3" customWidth="1"/>
    <col min="9987" max="9987" width="37.88671875" style="3" customWidth="1"/>
    <col min="9988" max="9988" width="17.6640625" style="3" bestFit="1" customWidth="1"/>
    <col min="9989" max="9989" width="30.6640625" style="3" customWidth="1"/>
    <col min="9990" max="9990" width="17.109375" style="3" bestFit="1" customWidth="1"/>
    <col min="9991" max="9991" width="15.109375" style="3" bestFit="1" customWidth="1"/>
    <col min="9992" max="9992" width="17.21875" style="3" customWidth="1"/>
    <col min="9993" max="9993" width="17.33203125" style="3" customWidth="1"/>
    <col min="9994" max="9994" width="39" style="3" customWidth="1"/>
    <col min="9995" max="9995" width="44.21875" style="3" bestFit="1" customWidth="1"/>
    <col min="9996" max="10239" width="56.6640625" style="3"/>
    <col min="10240" max="10240" width="13" style="3" customWidth="1"/>
    <col min="10241" max="10241" width="77.6640625" style="3" customWidth="1"/>
    <col min="10242" max="10242" width="23.5546875" style="3" customWidth="1"/>
    <col min="10243" max="10243" width="37.88671875" style="3" customWidth="1"/>
    <col min="10244" max="10244" width="17.6640625" style="3" bestFit="1" customWidth="1"/>
    <col min="10245" max="10245" width="30.6640625" style="3" customWidth="1"/>
    <col min="10246" max="10246" width="17.109375" style="3" bestFit="1" customWidth="1"/>
    <col min="10247" max="10247" width="15.109375" style="3" bestFit="1" customWidth="1"/>
    <col min="10248" max="10248" width="17.21875" style="3" customWidth="1"/>
    <col min="10249" max="10249" width="17.33203125" style="3" customWidth="1"/>
    <col min="10250" max="10250" width="39" style="3" customWidth="1"/>
    <col min="10251" max="10251" width="44.21875" style="3" bestFit="1" customWidth="1"/>
    <col min="10252" max="10495" width="56.6640625" style="3"/>
    <col min="10496" max="10496" width="13" style="3" customWidth="1"/>
    <col min="10497" max="10497" width="77.6640625" style="3" customWidth="1"/>
    <col min="10498" max="10498" width="23.5546875" style="3" customWidth="1"/>
    <col min="10499" max="10499" width="37.88671875" style="3" customWidth="1"/>
    <col min="10500" max="10500" width="17.6640625" style="3" bestFit="1" customWidth="1"/>
    <col min="10501" max="10501" width="30.6640625" style="3" customWidth="1"/>
    <col min="10502" max="10502" width="17.109375" style="3" bestFit="1" customWidth="1"/>
    <col min="10503" max="10503" width="15.109375" style="3" bestFit="1" customWidth="1"/>
    <col min="10504" max="10504" width="17.21875" style="3" customWidth="1"/>
    <col min="10505" max="10505" width="17.33203125" style="3" customWidth="1"/>
    <col min="10506" max="10506" width="39" style="3" customWidth="1"/>
    <col min="10507" max="10507" width="44.21875" style="3" bestFit="1" customWidth="1"/>
    <col min="10508" max="10751" width="56.6640625" style="3"/>
    <col min="10752" max="10752" width="13" style="3" customWidth="1"/>
    <col min="10753" max="10753" width="77.6640625" style="3" customWidth="1"/>
    <col min="10754" max="10754" width="23.5546875" style="3" customWidth="1"/>
    <col min="10755" max="10755" width="37.88671875" style="3" customWidth="1"/>
    <col min="10756" max="10756" width="17.6640625" style="3" bestFit="1" customWidth="1"/>
    <col min="10757" max="10757" width="30.6640625" style="3" customWidth="1"/>
    <col min="10758" max="10758" width="17.109375" style="3" bestFit="1" customWidth="1"/>
    <col min="10759" max="10759" width="15.109375" style="3" bestFit="1" customWidth="1"/>
    <col min="10760" max="10760" width="17.21875" style="3" customWidth="1"/>
    <col min="10761" max="10761" width="17.33203125" style="3" customWidth="1"/>
    <col min="10762" max="10762" width="39" style="3" customWidth="1"/>
    <col min="10763" max="10763" width="44.21875" style="3" bestFit="1" customWidth="1"/>
    <col min="10764" max="11007" width="56.6640625" style="3"/>
    <col min="11008" max="11008" width="13" style="3" customWidth="1"/>
    <col min="11009" max="11009" width="77.6640625" style="3" customWidth="1"/>
    <col min="11010" max="11010" width="23.5546875" style="3" customWidth="1"/>
    <col min="11011" max="11011" width="37.88671875" style="3" customWidth="1"/>
    <col min="11012" max="11012" width="17.6640625" style="3" bestFit="1" customWidth="1"/>
    <col min="11013" max="11013" width="30.6640625" style="3" customWidth="1"/>
    <col min="11014" max="11014" width="17.109375" style="3" bestFit="1" customWidth="1"/>
    <col min="11015" max="11015" width="15.109375" style="3" bestFit="1" customWidth="1"/>
    <col min="11016" max="11016" width="17.21875" style="3" customWidth="1"/>
    <col min="11017" max="11017" width="17.33203125" style="3" customWidth="1"/>
    <col min="11018" max="11018" width="39" style="3" customWidth="1"/>
    <col min="11019" max="11019" width="44.21875" style="3" bestFit="1" customWidth="1"/>
    <col min="11020" max="11263" width="56.6640625" style="3"/>
    <col min="11264" max="11264" width="13" style="3" customWidth="1"/>
    <col min="11265" max="11265" width="77.6640625" style="3" customWidth="1"/>
    <col min="11266" max="11266" width="23.5546875" style="3" customWidth="1"/>
    <col min="11267" max="11267" width="37.88671875" style="3" customWidth="1"/>
    <col min="11268" max="11268" width="17.6640625" style="3" bestFit="1" customWidth="1"/>
    <col min="11269" max="11269" width="30.6640625" style="3" customWidth="1"/>
    <col min="11270" max="11270" width="17.109375" style="3" bestFit="1" customWidth="1"/>
    <col min="11271" max="11271" width="15.109375" style="3" bestFit="1" customWidth="1"/>
    <col min="11272" max="11272" width="17.21875" style="3" customWidth="1"/>
    <col min="11273" max="11273" width="17.33203125" style="3" customWidth="1"/>
    <col min="11274" max="11274" width="39" style="3" customWidth="1"/>
    <col min="11275" max="11275" width="44.21875" style="3" bestFit="1" customWidth="1"/>
    <col min="11276" max="11519" width="56.6640625" style="3"/>
    <col min="11520" max="11520" width="13" style="3" customWidth="1"/>
    <col min="11521" max="11521" width="77.6640625" style="3" customWidth="1"/>
    <col min="11522" max="11522" width="23.5546875" style="3" customWidth="1"/>
    <col min="11523" max="11523" width="37.88671875" style="3" customWidth="1"/>
    <col min="11524" max="11524" width="17.6640625" style="3" bestFit="1" customWidth="1"/>
    <col min="11525" max="11525" width="30.6640625" style="3" customWidth="1"/>
    <col min="11526" max="11526" width="17.109375" style="3" bestFit="1" customWidth="1"/>
    <col min="11527" max="11527" width="15.109375" style="3" bestFit="1" customWidth="1"/>
    <col min="11528" max="11528" width="17.21875" style="3" customWidth="1"/>
    <col min="11529" max="11529" width="17.33203125" style="3" customWidth="1"/>
    <col min="11530" max="11530" width="39" style="3" customWidth="1"/>
    <col min="11531" max="11531" width="44.21875" style="3" bestFit="1" customWidth="1"/>
    <col min="11532" max="11775" width="56.6640625" style="3"/>
    <col min="11776" max="11776" width="13" style="3" customWidth="1"/>
    <col min="11777" max="11777" width="77.6640625" style="3" customWidth="1"/>
    <col min="11778" max="11778" width="23.5546875" style="3" customWidth="1"/>
    <col min="11779" max="11779" width="37.88671875" style="3" customWidth="1"/>
    <col min="11780" max="11780" width="17.6640625" style="3" bestFit="1" customWidth="1"/>
    <col min="11781" max="11781" width="30.6640625" style="3" customWidth="1"/>
    <col min="11782" max="11782" width="17.109375" style="3" bestFit="1" customWidth="1"/>
    <col min="11783" max="11783" width="15.109375" style="3" bestFit="1" customWidth="1"/>
    <col min="11784" max="11784" width="17.21875" style="3" customWidth="1"/>
    <col min="11785" max="11785" width="17.33203125" style="3" customWidth="1"/>
    <col min="11786" max="11786" width="39" style="3" customWidth="1"/>
    <col min="11787" max="11787" width="44.21875" style="3" bestFit="1" customWidth="1"/>
    <col min="11788" max="12031" width="56.6640625" style="3"/>
    <col min="12032" max="12032" width="13" style="3" customWidth="1"/>
    <col min="12033" max="12033" width="77.6640625" style="3" customWidth="1"/>
    <col min="12034" max="12034" width="23.5546875" style="3" customWidth="1"/>
    <col min="12035" max="12035" width="37.88671875" style="3" customWidth="1"/>
    <col min="12036" max="12036" width="17.6640625" style="3" bestFit="1" customWidth="1"/>
    <col min="12037" max="12037" width="30.6640625" style="3" customWidth="1"/>
    <col min="12038" max="12038" width="17.109375" style="3" bestFit="1" customWidth="1"/>
    <col min="12039" max="12039" width="15.109375" style="3" bestFit="1" customWidth="1"/>
    <col min="12040" max="12040" width="17.21875" style="3" customWidth="1"/>
    <col min="12041" max="12041" width="17.33203125" style="3" customWidth="1"/>
    <col min="12042" max="12042" width="39" style="3" customWidth="1"/>
    <col min="12043" max="12043" width="44.21875" style="3" bestFit="1" customWidth="1"/>
    <col min="12044" max="12287" width="56.6640625" style="3"/>
    <col min="12288" max="12288" width="13" style="3" customWidth="1"/>
    <col min="12289" max="12289" width="77.6640625" style="3" customWidth="1"/>
    <col min="12290" max="12290" width="23.5546875" style="3" customWidth="1"/>
    <col min="12291" max="12291" width="37.88671875" style="3" customWidth="1"/>
    <col min="12292" max="12292" width="17.6640625" style="3" bestFit="1" customWidth="1"/>
    <col min="12293" max="12293" width="30.6640625" style="3" customWidth="1"/>
    <col min="12294" max="12294" width="17.109375" style="3" bestFit="1" customWidth="1"/>
    <col min="12295" max="12295" width="15.109375" style="3" bestFit="1" customWidth="1"/>
    <col min="12296" max="12296" width="17.21875" style="3" customWidth="1"/>
    <col min="12297" max="12297" width="17.33203125" style="3" customWidth="1"/>
    <col min="12298" max="12298" width="39" style="3" customWidth="1"/>
    <col min="12299" max="12299" width="44.21875" style="3" bestFit="1" customWidth="1"/>
    <col min="12300" max="12543" width="56.6640625" style="3"/>
    <col min="12544" max="12544" width="13" style="3" customWidth="1"/>
    <col min="12545" max="12545" width="77.6640625" style="3" customWidth="1"/>
    <col min="12546" max="12546" width="23.5546875" style="3" customWidth="1"/>
    <col min="12547" max="12547" width="37.88671875" style="3" customWidth="1"/>
    <col min="12548" max="12548" width="17.6640625" style="3" bestFit="1" customWidth="1"/>
    <col min="12549" max="12549" width="30.6640625" style="3" customWidth="1"/>
    <col min="12550" max="12550" width="17.109375" style="3" bestFit="1" customWidth="1"/>
    <col min="12551" max="12551" width="15.109375" style="3" bestFit="1" customWidth="1"/>
    <col min="12552" max="12552" width="17.21875" style="3" customWidth="1"/>
    <col min="12553" max="12553" width="17.33203125" style="3" customWidth="1"/>
    <col min="12554" max="12554" width="39" style="3" customWidth="1"/>
    <col min="12555" max="12555" width="44.21875" style="3" bestFit="1" customWidth="1"/>
    <col min="12556" max="12799" width="56.6640625" style="3"/>
    <col min="12800" max="12800" width="13" style="3" customWidth="1"/>
    <col min="12801" max="12801" width="77.6640625" style="3" customWidth="1"/>
    <col min="12802" max="12802" width="23.5546875" style="3" customWidth="1"/>
    <col min="12803" max="12803" width="37.88671875" style="3" customWidth="1"/>
    <col min="12804" max="12804" width="17.6640625" style="3" bestFit="1" customWidth="1"/>
    <col min="12805" max="12805" width="30.6640625" style="3" customWidth="1"/>
    <col min="12806" max="12806" width="17.109375" style="3" bestFit="1" customWidth="1"/>
    <col min="12807" max="12807" width="15.109375" style="3" bestFit="1" customWidth="1"/>
    <col min="12808" max="12808" width="17.21875" style="3" customWidth="1"/>
    <col min="12809" max="12809" width="17.33203125" style="3" customWidth="1"/>
    <col min="12810" max="12810" width="39" style="3" customWidth="1"/>
    <col min="12811" max="12811" width="44.21875" style="3" bestFit="1" customWidth="1"/>
    <col min="12812" max="13055" width="56.6640625" style="3"/>
    <col min="13056" max="13056" width="13" style="3" customWidth="1"/>
    <col min="13057" max="13057" width="77.6640625" style="3" customWidth="1"/>
    <col min="13058" max="13058" width="23.5546875" style="3" customWidth="1"/>
    <col min="13059" max="13059" width="37.88671875" style="3" customWidth="1"/>
    <col min="13060" max="13060" width="17.6640625" style="3" bestFit="1" customWidth="1"/>
    <col min="13061" max="13061" width="30.6640625" style="3" customWidth="1"/>
    <col min="13062" max="13062" width="17.109375" style="3" bestFit="1" customWidth="1"/>
    <col min="13063" max="13063" width="15.109375" style="3" bestFit="1" customWidth="1"/>
    <col min="13064" max="13064" width="17.21875" style="3" customWidth="1"/>
    <col min="13065" max="13065" width="17.33203125" style="3" customWidth="1"/>
    <col min="13066" max="13066" width="39" style="3" customWidth="1"/>
    <col min="13067" max="13067" width="44.21875" style="3" bestFit="1" customWidth="1"/>
    <col min="13068" max="13311" width="56.6640625" style="3"/>
    <col min="13312" max="13312" width="13" style="3" customWidth="1"/>
    <col min="13313" max="13313" width="77.6640625" style="3" customWidth="1"/>
    <col min="13314" max="13314" width="23.5546875" style="3" customWidth="1"/>
    <col min="13315" max="13315" width="37.88671875" style="3" customWidth="1"/>
    <col min="13316" max="13316" width="17.6640625" style="3" bestFit="1" customWidth="1"/>
    <col min="13317" max="13317" width="30.6640625" style="3" customWidth="1"/>
    <col min="13318" max="13318" width="17.109375" style="3" bestFit="1" customWidth="1"/>
    <col min="13319" max="13319" width="15.109375" style="3" bestFit="1" customWidth="1"/>
    <col min="13320" max="13320" width="17.21875" style="3" customWidth="1"/>
    <col min="13321" max="13321" width="17.33203125" style="3" customWidth="1"/>
    <col min="13322" max="13322" width="39" style="3" customWidth="1"/>
    <col min="13323" max="13323" width="44.21875" style="3" bestFit="1" customWidth="1"/>
    <col min="13324" max="13567" width="56.6640625" style="3"/>
    <col min="13568" max="13568" width="13" style="3" customWidth="1"/>
    <col min="13569" max="13569" width="77.6640625" style="3" customWidth="1"/>
    <col min="13570" max="13570" width="23.5546875" style="3" customWidth="1"/>
    <col min="13571" max="13571" width="37.88671875" style="3" customWidth="1"/>
    <col min="13572" max="13572" width="17.6640625" style="3" bestFit="1" customWidth="1"/>
    <col min="13573" max="13573" width="30.6640625" style="3" customWidth="1"/>
    <col min="13574" max="13574" width="17.109375" style="3" bestFit="1" customWidth="1"/>
    <col min="13575" max="13575" width="15.109375" style="3" bestFit="1" customWidth="1"/>
    <col min="13576" max="13576" width="17.21875" style="3" customWidth="1"/>
    <col min="13577" max="13577" width="17.33203125" style="3" customWidth="1"/>
    <col min="13578" max="13578" width="39" style="3" customWidth="1"/>
    <col min="13579" max="13579" width="44.21875" style="3" bestFit="1" customWidth="1"/>
    <col min="13580" max="13823" width="56.6640625" style="3"/>
    <col min="13824" max="13824" width="13" style="3" customWidth="1"/>
    <col min="13825" max="13825" width="77.6640625" style="3" customWidth="1"/>
    <col min="13826" max="13826" width="23.5546875" style="3" customWidth="1"/>
    <col min="13827" max="13827" width="37.88671875" style="3" customWidth="1"/>
    <col min="13828" max="13828" width="17.6640625" style="3" bestFit="1" customWidth="1"/>
    <col min="13829" max="13829" width="30.6640625" style="3" customWidth="1"/>
    <col min="13830" max="13830" width="17.109375" style="3" bestFit="1" customWidth="1"/>
    <col min="13831" max="13831" width="15.109375" style="3" bestFit="1" customWidth="1"/>
    <col min="13832" max="13832" width="17.21875" style="3" customWidth="1"/>
    <col min="13833" max="13833" width="17.33203125" style="3" customWidth="1"/>
    <col min="13834" max="13834" width="39" style="3" customWidth="1"/>
    <col min="13835" max="13835" width="44.21875" style="3" bestFit="1" customWidth="1"/>
    <col min="13836" max="14079" width="56.6640625" style="3"/>
    <col min="14080" max="14080" width="13" style="3" customWidth="1"/>
    <col min="14081" max="14081" width="77.6640625" style="3" customWidth="1"/>
    <col min="14082" max="14082" width="23.5546875" style="3" customWidth="1"/>
    <col min="14083" max="14083" width="37.88671875" style="3" customWidth="1"/>
    <col min="14084" max="14084" width="17.6640625" style="3" bestFit="1" customWidth="1"/>
    <col min="14085" max="14085" width="30.6640625" style="3" customWidth="1"/>
    <col min="14086" max="14086" width="17.109375" style="3" bestFit="1" customWidth="1"/>
    <col min="14087" max="14087" width="15.109375" style="3" bestFit="1" customWidth="1"/>
    <col min="14088" max="14088" width="17.21875" style="3" customWidth="1"/>
    <col min="14089" max="14089" width="17.33203125" style="3" customWidth="1"/>
    <col min="14090" max="14090" width="39" style="3" customWidth="1"/>
    <col min="14091" max="14091" width="44.21875" style="3" bestFit="1" customWidth="1"/>
    <col min="14092" max="14335" width="56.6640625" style="3"/>
    <col min="14336" max="14336" width="13" style="3" customWidth="1"/>
    <col min="14337" max="14337" width="77.6640625" style="3" customWidth="1"/>
    <col min="14338" max="14338" width="23.5546875" style="3" customWidth="1"/>
    <col min="14339" max="14339" width="37.88671875" style="3" customWidth="1"/>
    <col min="14340" max="14340" width="17.6640625" style="3" bestFit="1" customWidth="1"/>
    <col min="14341" max="14341" width="30.6640625" style="3" customWidth="1"/>
    <col min="14342" max="14342" width="17.109375" style="3" bestFit="1" customWidth="1"/>
    <col min="14343" max="14343" width="15.109375" style="3" bestFit="1" customWidth="1"/>
    <col min="14344" max="14344" width="17.21875" style="3" customWidth="1"/>
    <col min="14345" max="14345" width="17.33203125" style="3" customWidth="1"/>
    <col min="14346" max="14346" width="39" style="3" customWidth="1"/>
    <col min="14347" max="14347" width="44.21875" style="3" bestFit="1" customWidth="1"/>
    <col min="14348" max="14591" width="56.6640625" style="3"/>
    <col min="14592" max="14592" width="13" style="3" customWidth="1"/>
    <col min="14593" max="14593" width="77.6640625" style="3" customWidth="1"/>
    <col min="14594" max="14594" width="23.5546875" style="3" customWidth="1"/>
    <col min="14595" max="14595" width="37.88671875" style="3" customWidth="1"/>
    <col min="14596" max="14596" width="17.6640625" style="3" bestFit="1" customWidth="1"/>
    <col min="14597" max="14597" width="30.6640625" style="3" customWidth="1"/>
    <col min="14598" max="14598" width="17.109375" style="3" bestFit="1" customWidth="1"/>
    <col min="14599" max="14599" width="15.109375" style="3" bestFit="1" customWidth="1"/>
    <col min="14600" max="14600" width="17.21875" style="3" customWidth="1"/>
    <col min="14601" max="14601" width="17.33203125" style="3" customWidth="1"/>
    <col min="14602" max="14602" width="39" style="3" customWidth="1"/>
    <col min="14603" max="14603" width="44.21875" style="3" bestFit="1" customWidth="1"/>
    <col min="14604" max="14847" width="56.6640625" style="3"/>
    <col min="14848" max="14848" width="13" style="3" customWidth="1"/>
    <col min="14849" max="14849" width="77.6640625" style="3" customWidth="1"/>
    <col min="14850" max="14850" width="23.5546875" style="3" customWidth="1"/>
    <col min="14851" max="14851" width="37.88671875" style="3" customWidth="1"/>
    <col min="14852" max="14852" width="17.6640625" style="3" bestFit="1" customWidth="1"/>
    <col min="14853" max="14853" width="30.6640625" style="3" customWidth="1"/>
    <col min="14854" max="14854" width="17.109375" style="3" bestFit="1" customWidth="1"/>
    <col min="14855" max="14855" width="15.109375" style="3" bestFit="1" customWidth="1"/>
    <col min="14856" max="14856" width="17.21875" style="3" customWidth="1"/>
    <col min="14857" max="14857" width="17.33203125" style="3" customWidth="1"/>
    <col min="14858" max="14858" width="39" style="3" customWidth="1"/>
    <col min="14859" max="14859" width="44.21875" style="3" bestFit="1" customWidth="1"/>
    <col min="14860" max="15103" width="56.6640625" style="3"/>
    <col min="15104" max="15104" width="13" style="3" customWidth="1"/>
    <col min="15105" max="15105" width="77.6640625" style="3" customWidth="1"/>
    <col min="15106" max="15106" width="23.5546875" style="3" customWidth="1"/>
    <col min="15107" max="15107" width="37.88671875" style="3" customWidth="1"/>
    <col min="15108" max="15108" width="17.6640625" style="3" bestFit="1" customWidth="1"/>
    <col min="15109" max="15109" width="30.6640625" style="3" customWidth="1"/>
    <col min="15110" max="15110" width="17.109375" style="3" bestFit="1" customWidth="1"/>
    <col min="15111" max="15111" width="15.109375" style="3" bestFit="1" customWidth="1"/>
    <col min="15112" max="15112" width="17.21875" style="3" customWidth="1"/>
    <col min="15113" max="15113" width="17.33203125" style="3" customWidth="1"/>
    <col min="15114" max="15114" width="39" style="3" customWidth="1"/>
    <col min="15115" max="15115" width="44.21875" style="3" bestFit="1" customWidth="1"/>
    <col min="15116" max="15359" width="56.6640625" style="3"/>
    <col min="15360" max="15360" width="13" style="3" customWidth="1"/>
    <col min="15361" max="15361" width="77.6640625" style="3" customWidth="1"/>
    <col min="15362" max="15362" width="23.5546875" style="3" customWidth="1"/>
    <col min="15363" max="15363" width="37.88671875" style="3" customWidth="1"/>
    <col min="15364" max="15364" width="17.6640625" style="3" bestFit="1" customWidth="1"/>
    <col min="15365" max="15365" width="30.6640625" style="3" customWidth="1"/>
    <col min="15366" max="15366" width="17.109375" style="3" bestFit="1" customWidth="1"/>
    <col min="15367" max="15367" width="15.109375" style="3" bestFit="1" customWidth="1"/>
    <col min="15368" max="15368" width="17.21875" style="3" customWidth="1"/>
    <col min="15369" max="15369" width="17.33203125" style="3" customWidth="1"/>
    <col min="15370" max="15370" width="39" style="3" customWidth="1"/>
    <col min="15371" max="15371" width="44.21875" style="3" bestFit="1" customWidth="1"/>
    <col min="15372" max="15615" width="56.6640625" style="3"/>
    <col min="15616" max="15616" width="13" style="3" customWidth="1"/>
    <col min="15617" max="15617" width="77.6640625" style="3" customWidth="1"/>
    <col min="15618" max="15618" width="23.5546875" style="3" customWidth="1"/>
    <col min="15619" max="15619" width="37.88671875" style="3" customWidth="1"/>
    <col min="15620" max="15620" width="17.6640625" style="3" bestFit="1" customWidth="1"/>
    <col min="15621" max="15621" width="30.6640625" style="3" customWidth="1"/>
    <col min="15622" max="15622" width="17.109375" style="3" bestFit="1" customWidth="1"/>
    <col min="15623" max="15623" width="15.109375" style="3" bestFit="1" customWidth="1"/>
    <col min="15624" max="15624" width="17.21875" style="3" customWidth="1"/>
    <col min="15625" max="15625" width="17.33203125" style="3" customWidth="1"/>
    <col min="15626" max="15626" width="39" style="3" customWidth="1"/>
    <col min="15627" max="15627" width="44.21875" style="3" bestFit="1" customWidth="1"/>
    <col min="15628" max="15871" width="56.6640625" style="3"/>
    <col min="15872" max="15872" width="13" style="3" customWidth="1"/>
    <col min="15873" max="15873" width="77.6640625" style="3" customWidth="1"/>
    <col min="15874" max="15874" width="23.5546875" style="3" customWidth="1"/>
    <col min="15875" max="15875" width="37.88671875" style="3" customWidth="1"/>
    <col min="15876" max="15876" width="17.6640625" style="3" bestFit="1" customWidth="1"/>
    <col min="15877" max="15877" width="30.6640625" style="3" customWidth="1"/>
    <col min="15878" max="15878" width="17.109375" style="3" bestFit="1" customWidth="1"/>
    <col min="15879" max="15879" width="15.109375" style="3" bestFit="1" customWidth="1"/>
    <col min="15880" max="15880" width="17.21875" style="3" customWidth="1"/>
    <col min="15881" max="15881" width="17.33203125" style="3" customWidth="1"/>
    <col min="15882" max="15882" width="39" style="3" customWidth="1"/>
    <col min="15883" max="15883" width="44.21875" style="3" bestFit="1" customWidth="1"/>
    <col min="15884" max="16127" width="56.6640625" style="3"/>
    <col min="16128" max="16128" width="13" style="3" customWidth="1"/>
    <col min="16129" max="16129" width="77.6640625" style="3" customWidth="1"/>
    <col min="16130" max="16130" width="23.5546875" style="3" customWidth="1"/>
    <col min="16131" max="16131" width="37.88671875" style="3" customWidth="1"/>
    <col min="16132" max="16132" width="17.6640625" style="3" bestFit="1" customWidth="1"/>
    <col min="16133" max="16133" width="30.6640625" style="3" customWidth="1"/>
    <col min="16134" max="16134" width="17.109375" style="3" bestFit="1" customWidth="1"/>
    <col min="16135" max="16135" width="15.109375" style="3" bestFit="1" customWidth="1"/>
    <col min="16136" max="16136" width="17.21875" style="3" customWidth="1"/>
    <col min="16137" max="16137" width="17.33203125" style="3" customWidth="1"/>
    <col min="16138" max="16138" width="39" style="3" customWidth="1"/>
    <col min="16139" max="16139" width="44.21875" style="3" bestFit="1" customWidth="1"/>
    <col min="16140" max="16384" width="56.6640625" style="3"/>
  </cols>
  <sheetData>
    <row r="1" spans="1:238" ht="48" customHeight="1" thickBot="1" x14ac:dyDescent="0.25">
      <c r="K1" s="75"/>
    </row>
    <row r="2" spans="1:238" ht="57" customHeight="1" x14ac:dyDescent="0.2">
      <c r="A2" s="131" t="s">
        <v>2681</v>
      </c>
      <c r="B2" s="132"/>
      <c r="C2" s="132"/>
      <c r="D2" s="132"/>
      <c r="E2" s="132"/>
      <c r="F2" s="133"/>
      <c r="G2" s="76"/>
      <c r="H2" s="77"/>
      <c r="I2" s="77"/>
      <c r="J2" s="77"/>
      <c r="K2" s="93" t="s">
        <v>2984</v>
      </c>
    </row>
    <row r="3" spans="1:238" s="59" customFormat="1" ht="25.2" customHeight="1" x14ac:dyDescent="0.2">
      <c r="A3" s="134" t="s">
        <v>2084</v>
      </c>
      <c r="B3" s="136" t="s">
        <v>19</v>
      </c>
      <c r="C3" s="137" t="s">
        <v>2085</v>
      </c>
      <c r="D3" s="136" t="s">
        <v>20</v>
      </c>
      <c r="E3" s="136" t="s">
        <v>28</v>
      </c>
      <c r="F3" s="136" t="s">
        <v>13</v>
      </c>
      <c r="G3" s="7" t="s">
        <v>67</v>
      </c>
      <c r="H3" s="7" t="s">
        <v>68</v>
      </c>
      <c r="I3" s="125" t="s">
        <v>0</v>
      </c>
      <c r="J3" s="127" t="s">
        <v>1</v>
      </c>
      <c r="K3" s="129" t="s">
        <v>778</v>
      </c>
    </row>
    <row r="4" spans="1:238" s="59" customFormat="1" ht="25.2" customHeight="1" x14ac:dyDescent="0.2">
      <c r="A4" s="135"/>
      <c r="B4" s="137"/>
      <c r="C4" s="138"/>
      <c r="D4" s="137"/>
      <c r="E4" s="137"/>
      <c r="F4" s="137"/>
      <c r="G4" s="78" t="s">
        <v>2086</v>
      </c>
      <c r="H4" s="78" t="s">
        <v>2087</v>
      </c>
      <c r="I4" s="126"/>
      <c r="J4" s="128"/>
      <c r="K4" s="130"/>
    </row>
    <row r="5" spans="1:238" s="59" customFormat="1" x14ac:dyDescent="0.2">
      <c r="A5" s="119" t="s">
        <v>2682</v>
      </c>
      <c r="B5" s="120"/>
      <c r="C5" s="120"/>
      <c r="D5" s="120"/>
      <c r="E5" s="120"/>
      <c r="F5" s="120"/>
      <c r="G5" s="120"/>
      <c r="H5" s="120"/>
      <c r="I5" s="120"/>
      <c r="J5" s="120"/>
      <c r="K5" s="121"/>
    </row>
    <row r="6" spans="1:238" x14ac:dyDescent="0.2">
      <c r="A6" s="58">
        <f>ROW()-5</f>
        <v>1</v>
      </c>
      <c r="B6" s="11" t="s">
        <v>1010</v>
      </c>
      <c r="C6" s="11" t="s">
        <v>15</v>
      </c>
      <c r="D6" s="11"/>
      <c r="E6" s="55" t="s">
        <v>2095</v>
      </c>
      <c r="F6" s="12" t="s">
        <v>479</v>
      </c>
      <c r="G6" s="13">
        <v>1337</v>
      </c>
      <c r="H6" s="13">
        <v>2069</v>
      </c>
      <c r="I6" s="46" t="s">
        <v>2</v>
      </c>
      <c r="J6" s="46" t="s">
        <v>50</v>
      </c>
    </row>
    <row r="7" spans="1:238" x14ac:dyDescent="0.2">
      <c r="A7" s="58">
        <f t="shared" ref="A7:A66" si="0">ROW()-5</f>
        <v>2</v>
      </c>
      <c r="B7" s="11" t="s">
        <v>1011</v>
      </c>
      <c r="C7" s="11" t="s">
        <v>15</v>
      </c>
      <c r="D7" s="11"/>
      <c r="E7" s="56">
        <v>2006.07</v>
      </c>
      <c r="F7" s="12" t="s">
        <v>352</v>
      </c>
      <c r="G7" s="13">
        <v>1317</v>
      </c>
      <c r="H7" s="13">
        <v>2306</v>
      </c>
      <c r="I7" s="14" t="s">
        <v>4</v>
      </c>
      <c r="J7" s="46" t="s">
        <v>50</v>
      </c>
    </row>
    <row r="8" spans="1:238" x14ac:dyDescent="0.2">
      <c r="A8" s="58">
        <f t="shared" si="0"/>
        <v>3</v>
      </c>
      <c r="B8" s="15" t="s">
        <v>1012</v>
      </c>
      <c r="C8" s="11" t="s">
        <v>15</v>
      </c>
      <c r="D8" s="15"/>
      <c r="E8" s="56" t="s">
        <v>2108</v>
      </c>
      <c r="F8" s="16" t="s">
        <v>259</v>
      </c>
      <c r="G8" s="17">
        <v>1050</v>
      </c>
      <c r="H8" s="17">
        <v>2305</v>
      </c>
      <c r="I8" s="18" t="s">
        <v>3</v>
      </c>
      <c r="J8" s="52" t="s">
        <v>50</v>
      </c>
      <c r="K8" s="10"/>
    </row>
    <row r="9" spans="1:238" x14ac:dyDescent="0.2">
      <c r="A9" s="58">
        <f t="shared" si="0"/>
        <v>4</v>
      </c>
      <c r="B9" s="11" t="s">
        <v>1013</v>
      </c>
      <c r="C9" s="11" t="s">
        <v>15</v>
      </c>
      <c r="D9" s="15"/>
      <c r="E9" s="56">
        <v>2007.12</v>
      </c>
      <c r="F9" s="16" t="s">
        <v>2110</v>
      </c>
      <c r="G9" s="17">
        <v>15854</v>
      </c>
      <c r="H9" s="17">
        <v>25652</v>
      </c>
      <c r="I9" s="18" t="s">
        <v>4</v>
      </c>
      <c r="J9" s="52" t="s">
        <v>2111</v>
      </c>
      <c r="K9" s="10"/>
    </row>
    <row r="10" spans="1:238" x14ac:dyDescent="0.2">
      <c r="A10" s="58">
        <f t="shared" si="0"/>
        <v>5</v>
      </c>
      <c r="B10" s="11" t="s">
        <v>1014</v>
      </c>
      <c r="C10" s="11" t="s">
        <v>15</v>
      </c>
      <c r="D10" s="15"/>
      <c r="E10" s="56">
        <v>2008.06</v>
      </c>
      <c r="F10" s="16" t="s">
        <v>100</v>
      </c>
      <c r="G10" s="13">
        <v>1241</v>
      </c>
      <c r="H10" s="13">
        <v>1982</v>
      </c>
      <c r="I10" s="18" t="s">
        <v>4</v>
      </c>
      <c r="J10" s="46" t="s">
        <v>50</v>
      </c>
    </row>
    <row r="11" spans="1:238" x14ac:dyDescent="0.2">
      <c r="A11" s="58">
        <f t="shared" si="0"/>
        <v>6</v>
      </c>
      <c r="B11" s="11" t="s">
        <v>47</v>
      </c>
      <c r="C11" s="15" t="s">
        <v>1015</v>
      </c>
      <c r="D11" s="11"/>
      <c r="E11" s="56">
        <v>2010.06</v>
      </c>
      <c r="F11" s="12" t="s">
        <v>420</v>
      </c>
      <c r="G11" s="13">
        <v>5651</v>
      </c>
      <c r="H11" s="13">
        <v>9148</v>
      </c>
      <c r="I11" s="46" t="s">
        <v>4</v>
      </c>
      <c r="J11" s="46" t="s">
        <v>50</v>
      </c>
    </row>
    <row r="12" spans="1:238" x14ac:dyDescent="0.2">
      <c r="A12" s="58">
        <f t="shared" si="0"/>
        <v>7</v>
      </c>
      <c r="B12" s="11" t="s">
        <v>36</v>
      </c>
      <c r="C12" s="11" t="s">
        <v>15</v>
      </c>
      <c r="D12" s="15"/>
      <c r="E12" s="56">
        <v>2010.08</v>
      </c>
      <c r="F12" s="12" t="s">
        <v>401</v>
      </c>
      <c r="G12" s="13">
        <v>1420</v>
      </c>
      <c r="H12" s="13">
        <v>2824</v>
      </c>
      <c r="I12" s="46" t="s">
        <v>4</v>
      </c>
      <c r="J12" s="46" t="s">
        <v>50</v>
      </c>
    </row>
    <row r="13" spans="1:238" x14ac:dyDescent="0.2">
      <c r="A13" s="58">
        <f t="shared" si="0"/>
        <v>8</v>
      </c>
      <c r="B13" s="11" t="s">
        <v>1017</v>
      </c>
      <c r="C13" s="11" t="s">
        <v>15</v>
      </c>
      <c r="D13" s="15"/>
      <c r="E13" s="56">
        <v>2011.06</v>
      </c>
      <c r="F13" s="12" t="s">
        <v>451</v>
      </c>
      <c r="G13" s="13">
        <v>4125</v>
      </c>
      <c r="H13" s="13">
        <v>6709</v>
      </c>
      <c r="I13" s="14" t="s">
        <v>2</v>
      </c>
      <c r="J13" s="46" t="s">
        <v>50</v>
      </c>
    </row>
    <row r="14" spans="1:238" s="8" customFormat="1" x14ac:dyDescent="0.2">
      <c r="A14" s="58">
        <f t="shared" si="0"/>
        <v>9</v>
      </c>
      <c r="B14" s="11" t="s">
        <v>1018</v>
      </c>
      <c r="C14" s="11" t="s">
        <v>15</v>
      </c>
      <c r="D14" s="15"/>
      <c r="E14" s="56" t="s">
        <v>2150</v>
      </c>
      <c r="F14" s="12" t="s">
        <v>111</v>
      </c>
      <c r="G14" s="13">
        <v>2809</v>
      </c>
      <c r="H14" s="13">
        <v>5546</v>
      </c>
      <c r="I14" s="14" t="s">
        <v>2117</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row>
    <row r="15" spans="1:238" s="8" customFormat="1" x14ac:dyDescent="0.2">
      <c r="A15" s="58">
        <f t="shared" si="0"/>
        <v>10</v>
      </c>
      <c r="B15" s="11" t="s">
        <v>1019</v>
      </c>
      <c r="C15" s="11" t="s">
        <v>15</v>
      </c>
      <c r="D15" s="15"/>
      <c r="E15" s="56" t="s">
        <v>2150</v>
      </c>
      <c r="F15" s="12" t="s">
        <v>385</v>
      </c>
      <c r="G15" s="13">
        <v>1360</v>
      </c>
      <c r="H15" s="13">
        <v>2663</v>
      </c>
      <c r="I15" s="14" t="s">
        <v>2117</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row>
    <row r="16" spans="1:238" s="8" customFormat="1" x14ac:dyDescent="0.2">
      <c r="A16" s="58">
        <f t="shared" si="0"/>
        <v>11</v>
      </c>
      <c r="B16" s="11" t="s">
        <v>1021</v>
      </c>
      <c r="C16" s="11" t="s">
        <v>15</v>
      </c>
      <c r="D16" s="15"/>
      <c r="E16" s="56">
        <v>2012.04</v>
      </c>
      <c r="F16" s="12" t="s">
        <v>406</v>
      </c>
      <c r="G16" s="13">
        <v>1751</v>
      </c>
      <c r="H16" s="13">
        <v>2387</v>
      </c>
      <c r="I16" s="14" t="s">
        <v>853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row>
    <row r="17" spans="1:238" s="8" customFormat="1" x14ac:dyDescent="0.2">
      <c r="A17" s="58">
        <f t="shared" si="0"/>
        <v>12</v>
      </c>
      <c r="B17" s="11" t="s">
        <v>1022</v>
      </c>
      <c r="C17" s="11" t="s">
        <v>15</v>
      </c>
      <c r="D17" s="15"/>
      <c r="E17" s="55">
        <v>2012.08</v>
      </c>
      <c r="F17" s="12" t="s">
        <v>352</v>
      </c>
      <c r="G17" s="13">
        <v>9198</v>
      </c>
      <c r="H17" s="13">
        <v>16334</v>
      </c>
      <c r="I17" s="14" t="s">
        <v>2156</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row>
    <row r="18" spans="1:238" s="8" customFormat="1" x14ac:dyDescent="0.2">
      <c r="A18" s="58">
        <f t="shared" si="0"/>
        <v>13</v>
      </c>
      <c r="B18" s="11" t="s">
        <v>1023</v>
      </c>
      <c r="C18" s="11" t="s">
        <v>15</v>
      </c>
      <c r="D18" s="15"/>
      <c r="E18" s="55">
        <v>2012.08</v>
      </c>
      <c r="F18" s="12" t="s">
        <v>355</v>
      </c>
      <c r="G18" s="13">
        <v>1344</v>
      </c>
      <c r="H18" s="13">
        <v>2988</v>
      </c>
      <c r="I18" s="14" t="s">
        <v>2156</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row>
    <row r="19" spans="1:238" s="8" customFormat="1" x14ac:dyDescent="0.2">
      <c r="A19" s="58">
        <f t="shared" si="0"/>
        <v>14</v>
      </c>
      <c r="B19" s="11" t="s">
        <v>1024</v>
      </c>
      <c r="C19" s="11" t="s">
        <v>15</v>
      </c>
      <c r="D19" s="15"/>
      <c r="E19" s="55">
        <v>2012.09</v>
      </c>
      <c r="F19" s="12" t="s">
        <v>128</v>
      </c>
      <c r="G19" s="13">
        <v>1032</v>
      </c>
      <c r="H19" s="13">
        <v>1134</v>
      </c>
      <c r="I19" s="14" t="s">
        <v>853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row>
    <row r="20" spans="1:238" s="8" customFormat="1" x14ac:dyDescent="0.2">
      <c r="A20" s="58">
        <f t="shared" si="0"/>
        <v>15</v>
      </c>
      <c r="B20" s="15" t="s">
        <v>1207</v>
      </c>
      <c r="C20" s="11" t="s">
        <v>15</v>
      </c>
      <c r="D20" s="15"/>
      <c r="E20" s="55">
        <v>2013.03</v>
      </c>
      <c r="F20" s="12" t="s">
        <v>76</v>
      </c>
      <c r="G20" s="13">
        <v>647</v>
      </c>
      <c r="H20" s="13">
        <v>1014</v>
      </c>
      <c r="I20" s="14" t="s">
        <v>2187</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row>
    <row r="21" spans="1:238" s="8" customFormat="1" x14ac:dyDescent="0.2">
      <c r="A21" s="58">
        <f t="shared" si="0"/>
        <v>16</v>
      </c>
      <c r="B21" s="15" t="s">
        <v>1025</v>
      </c>
      <c r="C21" s="15" t="s">
        <v>15</v>
      </c>
      <c r="D21" s="15"/>
      <c r="E21" s="55">
        <v>2013.08</v>
      </c>
      <c r="F21" s="12" t="s">
        <v>198</v>
      </c>
      <c r="G21" s="13">
        <v>839</v>
      </c>
      <c r="H21" s="13">
        <v>1432</v>
      </c>
      <c r="I21" s="14" t="s">
        <v>2187</v>
      </c>
      <c r="J21" s="46" t="s">
        <v>50</v>
      </c>
      <c r="K21" s="8" t="s">
        <v>2205</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row>
    <row r="22" spans="1:238" s="8" customFormat="1" x14ac:dyDescent="0.2">
      <c r="A22" s="58">
        <f t="shared" si="0"/>
        <v>17</v>
      </c>
      <c r="B22" s="79" t="s">
        <v>1026</v>
      </c>
      <c r="C22" s="11" t="s">
        <v>15</v>
      </c>
      <c r="D22" s="15"/>
      <c r="E22" s="55">
        <v>2013.12</v>
      </c>
      <c r="F22" s="12" t="s">
        <v>349</v>
      </c>
      <c r="G22" s="13">
        <v>1300</v>
      </c>
      <c r="H22" s="13">
        <v>2240</v>
      </c>
      <c r="I22" s="14" t="s">
        <v>2221</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row>
    <row r="23" spans="1:238" s="8" customFormat="1" x14ac:dyDescent="0.2">
      <c r="A23" s="58">
        <f t="shared" si="0"/>
        <v>18</v>
      </c>
      <c r="B23" s="15" t="s">
        <v>1027</v>
      </c>
      <c r="C23" s="11" t="s">
        <v>15</v>
      </c>
      <c r="D23" s="15"/>
      <c r="E23" s="56">
        <v>2014.01</v>
      </c>
      <c r="F23" s="42" t="s">
        <v>310</v>
      </c>
      <c r="G23" s="43">
        <v>882</v>
      </c>
      <c r="H23" s="13">
        <v>1769</v>
      </c>
      <c r="I23" s="14" t="s">
        <v>2200</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row>
    <row r="24" spans="1:238" s="8" customFormat="1" x14ac:dyDescent="0.2">
      <c r="A24" s="58">
        <f t="shared" si="0"/>
        <v>19</v>
      </c>
      <c r="B24" s="11" t="s">
        <v>1030</v>
      </c>
      <c r="C24" s="11" t="s">
        <v>15</v>
      </c>
      <c r="D24" s="15"/>
      <c r="E24" s="56">
        <v>2014.07</v>
      </c>
      <c r="F24" s="12" t="s">
        <v>222</v>
      </c>
      <c r="G24" s="13">
        <v>4320</v>
      </c>
      <c r="H24" s="13">
        <v>9204</v>
      </c>
      <c r="I24" s="14" t="s">
        <v>2187</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row>
    <row r="25" spans="1:238" s="8" customFormat="1" x14ac:dyDescent="0.2">
      <c r="A25" s="58">
        <f t="shared" si="0"/>
        <v>20</v>
      </c>
      <c r="B25" s="11" t="s">
        <v>1031</v>
      </c>
      <c r="C25" s="11" t="s">
        <v>15</v>
      </c>
      <c r="D25" s="15"/>
      <c r="E25" s="56">
        <v>2014.07</v>
      </c>
      <c r="F25" s="12" t="s">
        <v>222</v>
      </c>
      <c r="G25" s="13">
        <v>192</v>
      </c>
      <c r="H25" s="13">
        <v>451</v>
      </c>
      <c r="I25" s="14" t="s">
        <v>2187</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row>
    <row r="26" spans="1:238" s="8" customFormat="1" x14ac:dyDescent="0.2">
      <c r="A26" s="58">
        <f t="shared" si="0"/>
        <v>21</v>
      </c>
      <c r="B26" s="11" t="s">
        <v>1032</v>
      </c>
      <c r="C26" s="11" t="s">
        <v>15</v>
      </c>
      <c r="D26" s="15"/>
      <c r="E26" s="56">
        <v>2014.07</v>
      </c>
      <c r="F26" s="12" t="s">
        <v>222</v>
      </c>
      <c r="G26" s="13">
        <v>131</v>
      </c>
      <c r="H26" s="13">
        <v>267</v>
      </c>
      <c r="I26" s="14" t="s">
        <v>2203</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row>
    <row r="27" spans="1:238" s="8" customFormat="1" x14ac:dyDescent="0.2">
      <c r="A27" s="58">
        <f t="shared" si="0"/>
        <v>22</v>
      </c>
      <c r="B27" s="11" t="s">
        <v>1033</v>
      </c>
      <c r="C27" s="11" t="s">
        <v>15</v>
      </c>
      <c r="D27" s="15"/>
      <c r="E27" s="56">
        <v>2014.07</v>
      </c>
      <c r="F27" s="12" t="s">
        <v>291</v>
      </c>
      <c r="G27" s="13">
        <v>2260</v>
      </c>
      <c r="H27" s="13">
        <v>3695</v>
      </c>
      <c r="I27" s="14" t="s">
        <v>2203</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row>
    <row r="28" spans="1:238" s="8" customFormat="1" x14ac:dyDescent="0.2">
      <c r="A28" s="58">
        <f t="shared" si="0"/>
        <v>23</v>
      </c>
      <c r="B28" s="11" t="s">
        <v>1034</v>
      </c>
      <c r="C28" s="11" t="s">
        <v>15</v>
      </c>
      <c r="D28" s="15"/>
      <c r="E28" s="56">
        <v>2014.08</v>
      </c>
      <c r="F28" s="12" t="s">
        <v>213</v>
      </c>
      <c r="G28" s="13">
        <v>1273</v>
      </c>
      <c r="H28" s="13">
        <v>2557</v>
      </c>
      <c r="I28" s="14" t="s">
        <v>2117</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row>
    <row r="29" spans="1:238" s="8" customFormat="1" x14ac:dyDescent="0.2">
      <c r="A29" s="58">
        <f t="shared" si="0"/>
        <v>24</v>
      </c>
      <c r="B29" s="11" t="s">
        <v>1558</v>
      </c>
      <c r="C29" s="11" t="s">
        <v>15</v>
      </c>
      <c r="D29" s="11"/>
      <c r="E29" s="56">
        <v>2014.08</v>
      </c>
      <c r="F29" s="12" t="s">
        <v>286</v>
      </c>
      <c r="G29" s="13">
        <v>2856</v>
      </c>
      <c r="H29" s="13">
        <v>6880</v>
      </c>
      <c r="I29" s="14" t="s">
        <v>2156</v>
      </c>
      <c r="J29" s="46" t="s">
        <v>50</v>
      </c>
      <c r="K29" s="9" t="s">
        <v>2256</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row>
    <row r="30" spans="1:238" x14ac:dyDescent="0.2">
      <c r="A30" s="58">
        <f t="shared" si="0"/>
        <v>25</v>
      </c>
      <c r="B30" s="11" t="s">
        <v>1033</v>
      </c>
      <c r="C30" s="11" t="s">
        <v>15</v>
      </c>
      <c r="D30" s="11"/>
      <c r="E30" s="56">
        <v>2014.09</v>
      </c>
      <c r="F30" s="12" t="s">
        <v>291</v>
      </c>
      <c r="G30" s="13">
        <v>654</v>
      </c>
      <c r="H30" s="13">
        <v>753</v>
      </c>
      <c r="I30" s="14" t="s">
        <v>2257</v>
      </c>
      <c r="J30" s="46" t="s">
        <v>50</v>
      </c>
    </row>
    <row r="31" spans="1:238" x14ac:dyDescent="0.2">
      <c r="A31" s="58">
        <f t="shared" si="0"/>
        <v>26</v>
      </c>
      <c r="B31" s="11" t="s">
        <v>1036</v>
      </c>
      <c r="C31" s="11" t="s">
        <v>15</v>
      </c>
      <c r="D31" s="15"/>
      <c r="E31" s="56" t="s">
        <v>2263</v>
      </c>
      <c r="F31" s="12" t="s">
        <v>101</v>
      </c>
      <c r="G31" s="13">
        <v>5615</v>
      </c>
      <c r="H31" s="13">
        <v>12029</v>
      </c>
      <c r="I31" s="14" t="s">
        <v>2156</v>
      </c>
      <c r="J31" s="46" t="s">
        <v>50</v>
      </c>
    </row>
    <row r="32" spans="1:238" x14ac:dyDescent="0.2">
      <c r="A32" s="58">
        <f t="shared" si="0"/>
        <v>27</v>
      </c>
      <c r="B32" s="11" t="s">
        <v>1037</v>
      </c>
      <c r="C32" s="11" t="s">
        <v>15</v>
      </c>
      <c r="D32" s="15"/>
      <c r="E32" s="56">
        <v>2014.11</v>
      </c>
      <c r="F32" s="12" t="s">
        <v>291</v>
      </c>
      <c r="G32" s="13">
        <v>1221</v>
      </c>
      <c r="H32" s="13">
        <v>1456</v>
      </c>
      <c r="I32" s="14" t="s">
        <v>2156</v>
      </c>
      <c r="J32" s="46" t="s">
        <v>50</v>
      </c>
    </row>
    <row r="33" spans="1:11" x14ac:dyDescent="0.2">
      <c r="A33" s="58">
        <f t="shared" si="0"/>
        <v>28</v>
      </c>
      <c r="B33" s="11" t="s">
        <v>2265</v>
      </c>
      <c r="C33" s="11" t="s">
        <v>15</v>
      </c>
      <c r="D33" s="15"/>
      <c r="E33" s="56">
        <v>2014.11</v>
      </c>
      <c r="F33" s="12" t="s">
        <v>101</v>
      </c>
      <c r="G33" s="13">
        <v>508</v>
      </c>
      <c r="H33" s="13">
        <v>2480</v>
      </c>
      <c r="I33" s="14" t="s">
        <v>2156</v>
      </c>
      <c r="J33" s="46" t="s">
        <v>2266</v>
      </c>
    </row>
    <row r="34" spans="1:11" x14ac:dyDescent="0.2">
      <c r="A34" s="58">
        <f t="shared" si="0"/>
        <v>29</v>
      </c>
      <c r="B34" s="11" t="s">
        <v>1038</v>
      </c>
      <c r="C34" s="11" t="s">
        <v>15</v>
      </c>
      <c r="D34" s="15"/>
      <c r="E34" s="56">
        <v>2014.11</v>
      </c>
      <c r="F34" s="12" t="s">
        <v>299</v>
      </c>
      <c r="G34" s="13">
        <v>1360</v>
      </c>
      <c r="H34" s="13">
        <v>2546</v>
      </c>
      <c r="I34" s="14" t="s">
        <v>2156</v>
      </c>
      <c r="J34" s="46" t="s">
        <v>50</v>
      </c>
    </row>
    <row r="35" spans="1:11" x14ac:dyDescent="0.2">
      <c r="A35" s="58">
        <f t="shared" si="0"/>
        <v>30</v>
      </c>
      <c r="B35" s="11" t="s">
        <v>1039</v>
      </c>
      <c r="C35" s="11" t="s">
        <v>15</v>
      </c>
      <c r="D35" s="15"/>
      <c r="E35" s="56">
        <v>2015.01</v>
      </c>
      <c r="F35" s="12" t="s">
        <v>305</v>
      </c>
      <c r="G35" s="13">
        <v>4319</v>
      </c>
      <c r="H35" s="13">
        <v>7224</v>
      </c>
      <c r="I35" s="14" t="s">
        <v>2187</v>
      </c>
      <c r="J35" s="46" t="s">
        <v>50</v>
      </c>
    </row>
    <row r="36" spans="1:11" x14ac:dyDescent="0.2">
      <c r="A36" s="58">
        <f t="shared" si="0"/>
        <v>31</v>
      </c>
      <c r="B36" s="11" t="s">
        <v>1040</v>
      </c>
      <c r="C36" s="11" t="s">
        <v>15</v>
      </c>
      <c r="D36" s="15"/>
      <c r="E36" s="56">
        <v>2015.01</v>
      </c>
      <c r="F36" s="12" t="s">
        <v>306</v>
      </c>
      <c r="G36" s="13">
        <v>1822</v>
      </c>
      <c r="H36" s="13">
        <v>3508</v>
      </c>
      <c r="I36" s="14" t="s">
        <v>2188</v>
      </c>
      <c r="J36" s="46" t="s">
        <v>50</v>
      </c>
    </row>
    <row r="37" spans="1:11" x14ac:dyDescent="0.2">
      <c r="A37" s="58">
        <f t="shared" si="0"/>
        <v>32</v>
      </c>
      <c r="B37" s="15" t="s">
        <v>1041</v>
      </c>
      <c r="C37" s="11" t="s">
        <v>15</v>
      </c>
      <c r="D37" s="15"/>
      <c r="E37" s="56">
        <v>2015.03</v>
      </c>
      <c r="F37" s="16" t="s">
        <v>248</v>
      </c>
      <c r="G37" s="17">
        <v>2255</v>
      </c>
      <c r="H37" s="17">
        <v>5127</v>
      </c>
      <c r="I37" s="14" t="s">
        <v>2276</v>
      </c>
      <c r="J37" s="52" t="s">
        <v>50</v>
      </c>
      <c r="K37" s="10"/>
    </row>
    <row r="38" spans="1:11" x14ac:dyDescent="0.2">
      <c r="A38" s="58">
        <f t="shared" si="0"/>
        <v>33</v>
      </c>
      <c r="B38" s="15" t="s">
        <v>1042</v>
      </c>
      <c r="C38" s="11" t="s">
        <v>15</v>
      </c>
      <c r="D38" s="15"/>
      <c r="E38" s="56">
        <v>2015.03</v>
      </c>
      <c r="F38" s="16" t="s">
        <v>143</v>
      </c>
      <c r="G38" s="17">
        <v>545</v>
      </c>
      <c r="H38" s="17">
        <v>865</v>
      </c>
      <c r="I38" s="18" t="s">
        <v>2269</v>
      </c>
      <c r="J38" s="52" t="s">
        <v>50</v>
      </c>
      <c r="K38" s="10"/>
    </row>
    <row r="39" spans="1:11" x14ac:dyDescent="0.2">
      <c r="A39" s="58">
        <f t="shared" si="0"/>
        <v>34</v>
      </c>
      <c r="B39" s="15" t="s">
        <v>1043</v>
      </c>
      <c r="C39" s="11" t="s">
        <v>15</v>
      </c>
      <c r="D39" s="15"/>
      <c r="E39" s="56">
        <v>2015.03</v>
      </c>
      <c r="F39" s="16" t="s">
        <v>255</v>
      </c>
      <c r="G39" s="17">
        <v>4183</v>
      </c>
      <c r="H39" s="17">
        <v>8807</v>
      </c>
      <c r="I39" s="18" t="s">
        <v>2276</v>
      </c>
      <c r="J39" s="52" t="s">
        <v>50</v>
      </c>
      <c r="K39" s="8" t="s">
        <v>2277</v>
      </c>
    </row>
    <row r="40" spans="1:11" x14ac:dyDescent="0.2">
      <c r="A40" s="58">
        <f t="shared" si="0"/>
        <v>35</v>
      </c>
      <c r="B40" s="15" t="s">
        <v>1044</v>
      </c>
      <c r="C40" s="11" t="s">
        <v>15</v>
      </c>
      <c r="D40" s="15"/>
      <c r="E40" s="56">
        <v>2015.04</v>
      </c>
      <c r="F40" s="16" t="s">
        <v>257</v>
      </c>
      <c r="G40" s="17">
        <v>1433</v>
      </c>
      <c r="H40" s="17">
        <v>3605</v>
      </c>
      <c r="I40" s="18" t="s">
        <v>2187</v>
      </c>
      <c r="J40" s="52" t="s">
        <v>50</v>
      </c>
      <c r="K40" s="10"/>
    </row>
    <row r="41" spans="1:11" x14ac:dyDescent="0.2">
      <c r="A41" s="58">
        <f t="shared" si="0"/>
        <v>36</v>
      </c>
      <c r="B41" s="15" t="s">
        <v>1045</v>
      </c>
      <c r="C41" s="15" t="s">
        <v>15</v>
      </c>
      <c r="D41" s="15"/>
      <c r="E41" s="56">
        <v>2015.05</v>
      </c>
      <c r="F41" s="16" t="s">
        <v>263</v>
      </c>
      <c r="G41" s="17">
        <v>3863</v>
      </c>
      <c r="H41" s="17">
        <v>7412</v>
      </c>
      <c r="I41" s="18" t="s">
        <v>2283</v>
      </c>
      <c r="J41" s="52" t="s">
        <v>50</v>
      </c>
      <c r="K41" s="9"/>
    </row>
    <row r="42" spans="1:11" x14ac:dyDescent="0.2">
      <c r="A42" s="58">
        <f t="shared" si="0"/>
        <v>37</v>
      </c>
      <c r="B42" s="15" t="s">
        <v>1046</v>
      </c>
      <c r="C42" s="15" t="s">
        <v>15</v>
      </c>
      <c r="D42" s="15"/>
      <c r="E42" s="56">
        <v>2015.06</v>
      </c>
      <c r="F42" s="16" t="s">
        <v>223</v>
      </c>
      <c r="G42" s="17">
        <v>8788</v>
      </c>
      <c r="H42" s="17">
        <v>14200</v>
      </c>
      <c r="I42" s="18" t="s">
        <v>2275</v>
      </c>
      <c r="J42" s="52" t="s">
        <v>50</v>
      </c>
      <c r="K42" s="10"/>
    </row>
    <row r="43" spans="1:11" x14ac:dyDescent="0.2">
      <c r="A43" s="58">
        <f t="shared" si="0"/>
        <v>38</v>
      </c>
      <c r="B43" s="15" t="s">
        <v>1048</v>
      </c>
      <c r="C43" s="15" t="s">
        <v>15</v>
      </c>
      <c r="D43" s="15"/>
      <c r="E43" s="56">
        <v>2015.06</v>
      </c>
      <c r="F43" s="16" t="s">
        <v>195</v>
      </c>
      <c r="G43" s="17">
        <v>2183</v>
      </c>
      <c r="H43" s="17">
        <v>4026</v>
      </c>
      <c r="I43" s="18" t="s">
        <v>2187</v>
      </c>
      <c r="J43" s="52" t="s">
        <v>50</v>
      </c>
      <c r="K43" s="10"/>
    </row>
    <row r="44" spans="1:11" x14ac:dyDescent="0.2">
      <c r="A44" s="58">
        <f t="shared" si="0"/>
        <v>39</v>
      </c>
      <c r="B44" s="15" t="s">
        <v>2295</v>
      </c>
      <c r="C44" s="15" t="s">
        <v>15</v>
      </c>
      <c r="D44" s="15"/>
      <c r="E44" s="56">
        <v>2015.07</v>
      </c>
      <c r="F44" s="16" t="s">
        <v>275</v>
      </c>
      <c r="G44" s="17">
        <v>765</v>
      </c>
      <c r="H44" s="17">
        <v>1939</v>
      </c>
      <c r="I44" s="18" t="s">
        <v>2296</v>
      </c>
      <c r="J44" s="52" t="s">
        <v>50</v>
      </c>
      <c r="K44" s="10"/>
    </row>
    <row r="45" spans="1:11" x14ac:dyDescent="0.2">
      <c r="A45" s="58">
        <f t="shared" si="0"/>
        <v>40</v>
      </c>
      <c r="B45" s="15" t="s">
        <v>1050</v>
      </c>
      <c r="C45" s="15" t="s">
        <v>15</v>
      </c>
      <c r="D45" s="15"/>
      <c r="E45" s="56">
        <v>2015.07</v>
      </c>
      <c r="F45" s="16" t="s">
        <v>276</v>
      </c>
      <c r="G45" s="17">
        <v>1835</v>
      </c>
      <c r="H45" s="17">
        <v>3714</v>
      </c>
      <c r="I45" s="18" t="s">
        <v>2188</v>
      </c>
      <c r="J45" s="52" t="s">
        <v>50</v>
      </c>
      <c r="K45" s="10"/>
    </row>
    <row r="46" spans="1:11" x14ac:dyDescent="0.2">
      <c r="A46" s="58">
        <f t="shared" si="0"/>
        <v>41</v>
      </c>
      <c r="B46" s="15" t="s">
        <v>1051</v>
      </c>
      <c r="C46" s="15" t="s">
        <v>15</v>
      </c>
      <c r="D46" s="15"/>
      <c r="E46" s="56">
        <v>2015.09</v>
      </c>
      <c r="F46" s="16" t="s">
        <v>223</v>
      </c>
      <c r="G46" s="17">
        <v>2079</v>
      </c>
      <c r="H46" s="17">
        <v>3168</v>
      </c>
      <c r="I46" s="18" t="s">
        <v>2187</v>
      </c>
      <c r="J46" s="52" t="s">
        <v>2288</v>
      </c>
      <c r="K46" s="10"/>
    </row>
    <row r="47" spans="1:11" x14ac:dyDescent="0.2">
      <c r="A47" s="58">
        <f t="shared" si="0"/>
        <v>42</v>
      </c>
      <c r="B47" s="15" t="s">
        <v>2314</v>
      </c>
      <c r="C47" s="15" t="s">
        <v>15</v>
      </c>
      <c r="D47" s="15"/>
      <c r="E47" s="56" t="s">
        <v>990</v>
      </c>
      <c r="F47" s="16" t="s">
        <v>229</v>
      </c>
      <c r="G47" s="17">
        <v>257</v>
      </c>
      <c r="H47" s="17">
        <v>413</v>
      </c>
      <c r="I47" s="18" t="s">
        <v>2315</v>
      </c>
      <c r="J47" s="52" t="s">
        <v>50</v>
      </c>
      <c r="K47" s="9"/>
    </row>
    <row r="48" spans="1:11" x14ac:dyDescent="0.2">
      <c r="A48" s="58">
        <f t="shared" si="0"/>
        <v>43</v>
      </c>
      <c r="B48" s="15" t="s">
        <v>1052</v>
      </c>
      <c r="C48" s="15" t="s">
        <v>15</v>
      </c>
      <c r="D48" s="15"/>
      <c r="E48" s="56" t="s">
        <v>990</v>
      </c>
      <c r="F48" s="16" t="s">
        <v>213</v>
      </c>
      <c r="G48" s="17">
        <v>3413</v>
      </c>
      <c r="H48" s="17">
        <v>11094</v>
      </c>
      <c r="I48" s="18" t="s">
        <v>2207</v>
      </c>
      <c r="J48" s="52" t="s">
        <v>50</v>
      </c>
      <c r="K48" s="9" t="s">
        <v>2316</v>
      </c>
    </row>
    <row r="49" spans="1:238" x14ac:dyDescent="0.2">
      <c r="A49" s="58">
        <f t="shared" si="0"/>
        <v>44</v>
      </c>
      <c r="B49" s="15" t="s">
        <v>1053</v>
      </c>
      <c r="C49" s="15" t="s">
        <v>15</v>
      </c>
      <c r="D49" s="15"/>
      <c r="E49" s="56" t="s">
        <v>990</v>
      </c>
      <c r="F49" s="16" t="s">
        <v>230</v>
      </c>
      <c r="G49" s="17">
        <v>2064</v>
      </c>
      <c r="H49" s="17">
        <v>3124</v>
      </c>
      <c r="I49" s="18" t="s">
        <v>2317</v>
      </c>
      <c r="J49" s="52" t="s">
        <v>50</v>
      </c>
      <c r="K49" s="9"/>
    </row>
    <row r="50" spans="1:238" x14ac:dyDescent="0.2">
      <c r="A50" s="58">
        <f t="shared" si="0"/>
        <v>45</v>
      </c>
      <c r="B50" s="15" t="s">
        <v>2318</v>
      </c>
      <c r="C50" s="15" t="s">
        <v>15</v>
      </c>
      <c r="D50" s="15"/>
      <c r="E50" s="56" t="s">
        <v>990</v>
      </c>
      <c r="F50" s="16" t="s">
        <v>99</v>
      </c>
      <c r="G50" s="17">
        <v>522</v>
      </c>
      <c r="H50" s="17">
        <v>749</v>
      </c>
      <c r="I50" s="18" t="s">
        <v>2319</v>
      </c>
      <c r="J50" s="52" t="s">
        <v>50</v>
      </c>
      <c r="K50" s="9"/>
    </row>
    <row r="51" spans="1:238" x14ac:dyDescent="0.2">
      <c r="A51" s="58">
        <f t="shared" si="0"/>
        <v>46</v>
      </c>
      <c r="B51" s="15" t="s">
        <v>1054</v>
      </c>
      <c r="C51" s="15" t="s">
        <v>15</v>
      </c>
      <c r="D51" s="15"/>
      <c r="E51" s="56">
        <v>2015.11</v>
      </c>
      <c r="F51" s="16" t="s">
        <v>233</v>
      </c>
      <c r="G51" s="17">
        <v>2239</v>
      </c>
      <c r="H51" s="17">
        <v>5773</v>
      </c>
      <c r="I51" s="18" t="s">
        <v>2117</v>
      </c>
      <c r="J51" s="52" t="s">
        <v>50</v>
      </c>
      <c r="K51" s="10"/>
    </row>
    <row r="52" spans="1:238" x14ac:dyDescent="0.2">
      <c r="A52" s="58">
        <f t="shared" si="0"/>
        <v>47</v>
      </c>
      <c r="B52" s="15" t="s">
        <v>1057</v>
      </c>
      <c r="C52" s="15" t="s">
        <v>15</v>
      </c>
      <c r="D52" s="15"/>
      <c r="E52" s="56">
        <v>2016.03</v>
      </c>
      <c r="F52" s="16" t="s">
        <v>119</v>
      </c>
      <c r="G52" s="17">
        <v>3776</v>
      </c>
      <c r="H52" s="17">
        <v>7897</v>
      </c>
      <c r="I52" s="18" t="s">
        <v>2332</v>
      </c>
      <c r="J52" s="52" t="s">
        <v>50</v>
      </c>
      <c r="K52" s="10"/>
    </row>
    <row r="53" spans="1:238" x14ac:dyDescent="0.2">
      <c r="A53" s="58">
        <f t="shared" si="0"/>
        <v>48</v>
      </c>
      <c r="B53" s="15" t="s">
        <v>1058</v>
      </c>
      <c r="C53" s="15" t="s">
        <v>15</v>
      </c>
      <c r="D53" s="15"/>
      <c r="E53" s="56">
        <v>2016.03</v>
      </c>
      <c r="F53" s="16" t="s">
        <v>175</v>
      </c>
      <c r="G53" s="17">
        <v>332</v>
      </c>
      <c r="H53" s="17">
        <v>622</v>
      </c>
      <c r="I53" s="18" t="s">
        <v>2195</v>
      </c>
      <c r="J53" s="52" t="s">
        <v>50</v>
      </c>
      <c r="K53" s="10"/>
    </row>
    <row r="54" spans="1:238" x14ac:dyDescent="0.2">
      <c r="A54" s="58">
        <f t="shared" si="0"/>
        <v>49</v>
      </c>
      <c r="B54" s="15" t="s">
        <v>1059</v>
      </c>
      <c r="C54" s="15" t="s">
        <v>15</v>
      </c>
      <c r="D54" s="15"/>
      <c r="E54" s="56">
        <v>2016.05</v>
      </c>
      <c r="F54" s="16" t="s">
        <v>200</v>
      </c>
      <c r="G54" s="17">
        <v>396</v>
      </c>
      <c r="H54" s="17">
        <v>868</v>
      </c>
      <c r="I54" s="18" t="s">
        <v>2156</v>
      </c>
      <c r="J54" s="52" t="s">
        <v>50</v>
      </c>
      <c r="K54" s="10"/>
    </row>
    <row r="55" spans="1:238" x14ac:dyDescent="0.2">
      <c r="A55" s="58">
        <f t="shared" si="0"/>
        <v>50</v>
      </c>
      <c r="B55" s="15" t="s">
        <v>1059</v>
      </c>
      <c r="C55" s="15" t="s">
        <v>15</v>
      </c>
      <c r="D55" s="15"/>
      <c r="E55" s="56">
        <v>2016.05</v>
      </c>
      <c r="F55" s="16" t="s">
        <v>200</v>
      </c>
      <c r="G55" s="17">
        <v>311</v>
      </c>
      <c r="H55" s="17">
        <v>598</v>
      </c>
      <c r="I55" s="18" t="s">
        <v>2156</v>
      </c>
      <c r="J55" s="52" t="s">
        <v>50</v>
      </c>
      <c r="K55" s="10"/>
    </row>
    <row r="56" spans="1:238" x14ac:dyDescent="0.2">
      <c r="A56" s="58">
        <f t="shared" si="0"/>
        <v>51</v>
      </c>
      <c r="B56" s="15" t="s">
        <v>1060</v>
      </c>
      <c r="C56" s="15" t="s">
        <v>15</v>
      </c>
      <c r="D56" s="15"/>
      <c r="E56" s="56">
        <v>2016.06</v>
      </c>
      <c r="F56" s="16" t="s">
        <v>202</v>
      </c>
      <c r="G56" s="17">
        <v>847</v>
      </c>
      <c r="H56" s="17">
        <v>1763</v>
      </c>
      <c r="I56" s="18" t="s">
        <v>4</v>
      </c>
      <c r="J56" s="52" t="s">
        <v>50</v>
      </c>
      <c r="K56" s="10"/>
    </row>
    <row r="57" spans="1:238" x14ac:dyDescent="0.2">
      <c r="A57" s="58">
        <f t="shared" si="0"/>
        <v>52</v>
      </c>
      <c r="B57" s="15" t="s">
        <v>1061</v>
      </c>
      <c r="C57" s="15" t="s">
        <v>15</v>
      </c>
      <c r="D57" s="15"/>
      <c r="E57" s="56">
        <v>2016.06</v>
      </c>
      <c r="F57" s="16" t="s">
        <v>203</v>
      </c>
      <c r="G57" s="17">
        <v>806</v>
      </c>
      <c r="H57" s="17">
        <v>1693</v>
      </c>
      <c r="I57" s="18" t="s">
        <v>2169</v>
      </c>
      <c r="J57" s="52" t="s">
        <v>50</v>
      </c>
      <c r="K57" s="10"/>
    </row>
    <row r="58" spans="1:238" s="60" customFormat="1" x14ac:dyDescent="0.2">
      <c r="A58" s="58">
        <f t="shared" si="0"/>
        <v>53</v>
      </c>
      <c r="B58" s="15" t="s">
        <v>1062</v>
      </c>
      <c r="C58" s="15" t="s">
        <v>15</v>
      </c>
      <c r="D58" s="15"/>
      <c r="E58" s="56">
        <v>2016.06</v>
      </c>
      <c r="F58" s="16" t="s">
        <v>119</v>
      </c>
      <c r="G58" s="17">
        <v>2966</v>
      </c>
      <c r="H58" s="17">
        <v>6158</v>
      </c>
      <c r="I58" s="18" t="s">
        <v>4</v>
      </c>
      <c r="J58" s="52" t="s">
        <v>50</v>
      </c>
      <c r="K58" s="10"/>
    </row>
    <row r="59" spans="1:238" s="60" customFormat="1" x14ac:dyDescent="0.2">
      <c r="A59" s="58">
        <f t="shared" si="0"/>
        <v>54</v>
      </c>
      <c r="B59" s="15" t="s">
        <v>1063</v>
      </c>
      <c r="C59" s="15" t="s">
        <v>15</v>
      </c>
      <c r="D59" s="15"/>
      <c r="E59" s="56">
        <v>2016.07</v>
      </c>
      <c r="F59" s="16" t="s">
        <v>207</v>
      </c>
      <c r="G59" s="17">
        <v>1618</v>
      </c>
      <c r="H59" s="17">
        <v>3203</v>
      </c>
      <c r="I59" s="18" t="s">
        <v>2207</v>
      </c>
      <c r="J59" s="52" t="s">
        <v>50</v>
      </c>
      <c r="K59" s="10"/>
    </row>
    <row r="60" spans="1:238" s="60" customFormat="1" x14ac:dyDescent="0.2">
      <c r="A60" s="58">
        <f t="shared" si="0"/>
        <v>55</v>
      </c>
      <c r="B60" s="15" t="s">
        <v>1064</v>
      </c>
      <c r="C60" s="15" t="s">
        <v>15</v>
      </c>
      <c r="D60" s="15"/>
      <c r="E60" s="56">
        <v>2016.07</v>
      </c>
      <c r="F60" s="16" t="s">
        <v>119</v>
      </c>
      <c r="G60" s="17">
        <v>1594</v>
      </c>
      <c r="H60" s="17">
        <v>3155</v>
      </c>
      <c r="I60" s="18" t="s">
        <v>2195</v>
      </c>
      <c r="J60" s="52" t="s">
        <v>50</v>
      </c>
      <c r="K60" s="10"/>
    </row>
    <row r="61" spans="1:238" s="60" customFormat="1" x14ac:dyDescent="0.2">
      <c r="A61" s="58">
        <f t="shared" si="0"/>
        <v>56</v>
      </c>
      <c r="B61" s="15" t="s">
        <v>1065</v>
      </c>
      <c r="C61" s="15" t="s">
        <v>15</v>
      </c>
      <c r="D61" s="15"/>
      <c r="E61" s="56">
        <v>2016.07</v>
      </c>
      <c r="F61" s="16" t="s">
        <v>208</v>
      </c>
      <c r="G61" s="17">
        <v>1184</v>
      </c>
      <c r="H61" s="17">
        <v>2170</v>
      </c>
      <c r="I61" s="18" t="s">
        <v>4</v>
      </c>
      <c r="J61" s="52" t="s">
        <v>50</v>
      </c>
      <c r="K61" s="10"/>
    </row>
    <row r="62" spans="1:238" s="8" customFormat="1" x14ac:dyDescent="0.2">
      <c r="A62" s="58">
        <f t="shared" si="0"/>
        <v>57</v>
      </c>
      <c r="B62" s="15" t="s">
        <v>1070</v>
      </c>
      <c r="C62" s="15" t="s">
        <v>15</v>
      </c>
      <c r="D62" s="15"/>
      <c r="E62" s="56">
        <v>2016.08</v>
      </c>
      <c r="F62" s="16" t="s">
        <v>217</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row>
    <row r="63" spans="1:238" s="8" customFormat="1" x14ac:dyDescent="0.2">
      <c r="A63" s="58">
        <f t="shared" si="0"/>
        <v>58</v>
      </c>
      <c r="B63" s="15" t="s">
        <v>1071</v>
      </c>
      <c r="C63" s="15" t="s">
        <v>15</v>
      </c>
      <c r="D63" s="15"/>
      <c r="E63" s="56">
        <v>2016.08</v>
      </c>
      <c r="F63" s="16" t="s">
        <v>87</v>
      </c>
      <c r="G63" s="17">
        <v>1833</v>
      </c>
      <c r="H63" s="17">
        <v>4327</v>
      </c>
      <c r="I63" s="18" t="s">
        <v>2156</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row>
    <row r="64" spans="1:238" s="8" customFormat="1" x14ac:dyDescent="0.2">
      <c r="A64" s="58">
        <f t="shared" si="0"/>
        <v>59</v>
      </c>
      <c r="B64" s="15" t="s">
        <v>1072</v>
      </c>
      <c r="C64" s="15" t="s">
        <v>15</v>
      </c>
      <c r="D64" s="15"/>
      <c r="E64" s="56">
        <v>2016.09</v>
      </c>
      <c r="F64" s="16" t="s">
        <v>168</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row>
    <row r="65" spans="1:238" s="8" customFormat="1" x14ac:dyDescent="0.2">
      <c r="A65" s="58">
        <f t="shared" si="0"/>
        <v>60</v>
      </c>
      <c r="B65" s="15" t="s">
        <v>1073</v>
      </c>
      <c r="C65" s="15" t="s">
        <v>15</v>
      </c>
      <c r="D65" s="15"/>
      <c r="E65" s="56">
        <v>2016.09</v>
      </c>
      <c r="F65" s="16" t="s">
        <v>169</v>
      </c>
      <c r="G65" s="17">
        <v>788</v>
      </c>
      <c r="H65" s="17">
        <v>1530</v>
      </c>
      <c r="I65" s="18" t="s">
        <v>40</v>
      </c>
      <c r="J65" s="52" t="s">
        <v>50</v>
      </c>
      <c r="K65" s="10" t="s">
        <v>2170</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row>
    <row r="66" spans="1:238" s="8" customFormat="1" x14ac:dyDescent="0.2">
      <c r="A66" s="58">
        <f t="shared" si="0"/>
        <v>61</v>
      </c>
      <c r="B66" s="15" t="s">
        <v>1074</v>
      </c>
      <c r="C66" s="15" t="s">
        <v>15</v>
      </c>
      <c r="D66" s="15"/>
      <c r="E66" s="56">
        <v>2016.09</v>
      </c>
      <c r="F66" s="16" t="s">
        <v>175</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row>
    <row r="67" spans="1:238" s="8" customFormat="1" x14ac:dyDescent="0.2">
      <c r="A67" s="58">
        <f t="shared" ref="A67:A130" si="1">ROW()-5</f>
        <v>62</v>
      </c>
      <c r="B67" s="15" t="s">
        <v>1075</v>
      </c>
      <c r="C67" s="15" t="s">
        <v>15</v>
      </c>
      <c r="D67" s="15"/>
      <c r="E67" s="56">
        <v>2016.09</v>
      </c>
      <c r="F67" s="16" t="s">
        <v>175</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row>
    <row r="68" spans="1:238" s="8" customFormat="1" x14ac:dyDescent="0.2">
      <c r="A68" s="58">
        <f t="shared" si="1"/>
        <v>63</v>
      </c>
      <c r="B68" s="15" t="s">
        <v>1076</v>
      </c>
      <c r="C68" s="15" t="s">
        <v>15</v>
      </c>
      <c r="D68" s="15"/>
      <c r="E68" s="56">
        <v>2016.09</v>
      </c>
      <c r="F68" s="16" t="s">
        <v>175</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row>
    <row r="69" spans="1:238" s="8" customFormat="1" x14ac:dyDescent="0.2">
      <c r="A69" s="58">
        <f t="shared" si="1"/>
        <v>64</v>
      </c>
      <c r="B69" s="15" t="s">
        <v>1077</v>
      </c>
      <c r="C69" s="15" t="s">
        <v>15</v>
      </c>
      <c r="D69" s="15"/>
      <c r="E69" s="56">
        <v>2016.09</v>
      </c>
      <c r="F69" s="16" t="s">
        <v>175</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row>
    <row r="70" spans="1:238" s="8" customFormat="1" x14ac:dyDescent="0.2">
      <c r="A70" s="58">
        <f t="shared" si="1"/>
        <v>65</v>
      </c>
      <c r="B70" s="15" t="s">
        <v>1078</v>
      </c>
      <c r="C70" s="15" t="s">
        <v>15</v>
      </c>
      <c r="D70" s="15"/>
      <c r="E70" s="56">
        <v>2016.09</v>
      </c>
      <c r="F70" s="16" t="s">
        <v>175</v>
      </c>
      <c r="G70" s="17">
        <v>191</v>
      </c>
      <c r="H70" s="17">
        <v>343</v>
      </c>
      <c r="I70" s="18" t="s">
        <v>40</v>
      </c>
      <c r="J70" s="52" t="s">
        <v>50</v>
      </c>
      <c r="K70" s="10"/>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row>
    <row r="71" spans="1:238" s="8" customFormat="1" x14ac:dyDescent="0.2">
      <c r="A71" s="58">
        <f t="shared" si="1"/>
        <v>66</v>
      </c>
      <c r="B71" s="15" t="s">
        <v>1079</v>
      </c>
      <c r="C71" s="15" t="s">
        <v>15</v>
      </c>
      <c r="D71" s="15"/>
      <c r="E71" s="56">
        <v>2016.09</v>
      </c>
      <c r="F71" s="16" t="s">
        <v>176</v>
      </c>
      <c r="G71" s="17">
        <v>2128</v>
      </c>
      <c r="H71" s="17">
        <v>3881</v>
      </c>
      <c r="I71" s="18" t="s">
        <v>40</v>
      </c>
      <c r="J71" s="52" t="s">
        <v>50</v>
      </c>
      <c r="K71" s="10"/>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row>
    <row r="72" spans="1:238" s="8" customFormat="1" x14ac:dyDescent="0.2">
      <c r="A72" s="58">
        <f t="shared" si="1"/>
        <v>67</v>
      </c>
      <c r="B72" s="15" t="s">
        <v>1080</v>
      </c>
      <c r="C72" s="15" t="s">
        <v>15</v>
      </c>
      <c r="D72" s="15"/>
      <c r="E72" s="56">
        <v>2016.09</v>
      </c>
      <c r="F72" s="16" t="s">
        <v>177</v>
      </c>
      <c r="G72" s="17">
        <v>866</v>
      </c>
      <c r="H72" s="17">
        <v>1450</v>
      </c>
      <c r="I72" s="18" t="s">
        <v>40</v>
      </c>
      <c r="J72" s="52" t="s">
        <v>50</v>
      </c>
      <c r="K72" s="10"/>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row>
    <row r="73" spans="1:238" s="8" customFormat="1" x14ac:dyDescent="0.2">
      <c r="A73" s="58">
        <f t="shared" si="1"/>
        <v>68</v>
      </c>
      <c r="B73" s="15" t="s">
        <v>1081</v>
      </c>
      <c r="C73" s="15" t="s">
        <v>15</v>
      </c>
      <c r="D73" s="15"/>
      <c r="E73" s="56" t="s">
        <v>890</v>
      </c>
      <c r="F73" s="16" t="s">
        <v>181</v>
      </c>
      <c r="G73" s="17">
        <v>784</v>
      </c>
      <c r="H73" s="17">
        <v>1809</v>
      </c>
      <c r="I73" s="18" t="s">
        <v>4</v>
      </c>
      <c r="J73" s="52" t="s">
        <v>50</v>
      </c>
      <c r="K73" s="9" t="s">
        <v>2250</v>
      </c>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row>
    <row r="74" spans="1:238" x14ac:dyDescent="0.2">
      <c r="A74" s="58">
        <f t="shared" si="1"/>
        <v>69</v>
      </c>
      <c r="B74" s="15" t="s">
        <v>1082</v>
      </c>
      <c r="C74" s="15" t="s">
        <v>15</v>
      </c>
      <c r="D74" s="16"/>
      <c r="E74" s="56">
        <v>2016.11</v>
      </c>
      <c r="F74" s="16" t="s">
        <v>176</v>
      </c>
      <c r="G74" s="20">
        <v>1187</v>
      </c>
      <c r="H74" s="21">
        <v>2430</v>
      </c>
      <c r="I74" s="18" t="s">
        <v>4</v>
      </c>
      <c r="J74" s="22" t="s">
        <v>50</v>
      </c>
      <c r="K74" s="10"/>
    </row>
    <row r="75" spans="1:238" x14ac:dyDescent="0.2">
      <c r="A75" s="58">
        <f t="shared" si="1"/>
        <v>70</v>
      </c>
      <c r="B75" s="15" t="s">
        <v>1083</v>
      </c>
      <c r="C75" s="15" t="s">
        <v>15</v>
      </c>
      <c r="D75" s="16"/>
      <c r="E75" s="56">
        <v>2016.11</v>
      </c>
      <c r="F75" s="16" t="s">
        <v>191</v>
      </c>
      <c r="G75" s="20">
        <v>12449</v>
      </c>
      <c r="H75" s="21">
        <v>29031</v>
      </c>
      <c r="I75" s="18" t="s">
        <v>4</v>
      </c>
      <c r="J75" s="22" t="s">
        <v>50</v>
      </c>
      <c r="K75" s="10"/>
    </row>
    <row r="76" spans="1:238" x14ac:dyDescent="0.2">
      <c r="A76" s="58">
        <f t="shared" si="1"/>
        <v>71</v>
      </c>
      <c r="B76" s="15" t="s">
        <v>2369</v>
      </c>
      <c r="C76" s="15" t="s">
        <v>15</v>
      </c>
      <c r="D76" s="16"/>
      <c r="E76" s="56">
        <v>2016.11</v>
      </c>
      <c r="F76" s="16" t="s">
        <v>193</v>
      </c>
      <c r="G76" s="23">
        <v>4049</v>
      </c>
      <c r="H76" s="81">
        <v>6429</v>
      </c>
      <c r="I76" s="18" t="s">
        <v>40</v>
      </c>
      <c r="J76" s="22" t="s">
        <v>50</v>
      </c>
      <c r="K76" s="10"/>
    </row>
    <row r="77" spans="1:238" x14ac:dyDescent="0.2">
      <c r="A77" s="58">
        <f t="shared" si="1"/>
        <v>72</v>
      </c>
      <c r="B77" s="15" t="s">
        <v>1084</v>
      </c>
      <c r="C77" s="15" t="s">
        <v>15</v>
      </c>
      <c r="D77" s="16"/>
      <c r="E77" s="56">
        <v>2016.11</v>
      </c>
      <c r="F77" s="16" t="s">
        <v>193</v>
      </c>
      <c r="G77" s="23">
        <v>291</v>
      </c>
      <c r="H77" s="81">
        <v>515</v>
      </c>
      <c r="I77" s="18" t="s">
        <v>40</v>
      </c>
      <c r="J77" s="22" t="s">
        <v>50</v>
      </c>
      <c r="K77" s="10"/>
    </row>
    <row r="78" spans="1:238" x14ac:dyDescent="0.2">
      <c r="A78" s="58">
        <f t="shared" si="1"/>
        <v>73</v>
      </c>
      <c r="B78" s="15" t="s">
        <v>1085</v>
      </c>
      <c r="C78" s="15" t="s">
        <v>15</v>
      </c>
      <c r="D78" s="15"/>
      <c r="E78" s="56">
        <v>2016.12</v>
      </c>
      <c r="F78" s="16" t="s">
        <v>135</v>
      </c>
      <c r="G78" s="17">
        <v>2043</v>
      </c>
      <c r="H78" s="17">
        <v>3348</v>
      </c>
      <c r="I78" s="18" t="s">
        <v>4</v>
      </c>
      <c r="J78" s="22" t="s">
        <v>50</v>
      </c>
      <c r="K78" s="10"/>
    </row>
    <row r="79" spans="1:238" x14ac:dyDescent="0.2">
      <c r="A79" s="58">
        <f t="shared" si="1"/>
        <v>74</v>
      </c>
      <c r="B79" s="15" t="s">
        <v>1086</v>
      </c>
      <c r="C79" s="15" t="s">
        <v>15</v>
      </c>
      <c r="D79" s="15"/>
      <c r="E79" s="56">
        <v>2016.12</v>
      </c>
      <c r="F79" s="16" t="s">
        <v>136</v>
      </c>
      <c r="G79" s="17">
        <v>2234</v>
      </c>
      <c r="H79" s="17">
        <v>4484</v>
      </c>
      <c r="I79" s="18" t="s">
        <v>40</v>
      </c>
      <c r="J79" s="22" t="s">
        <v>50</v>
      </c>
      <c r="K79" s="10"/>
    </row>
    <row r="80" spans="1:238" x14ac:dyDescent="0.2">
      <c r="A80" s="58">
        <f t="shared" si="1"/>
        <v>75</v>
      </c>
      <c r="B80" s="15" t="s">
        <v>1087</v>
      </c>
      <c r="C80" s="15" t="s">
        <v>15</v>
      </c>
      <c r="D80" s="15"/>
      <c r="E80" s="56">
        <v>2016.12</v>
      </c>
      <c r="F80" s="16" t="s">
        <v>139</v>
      </c>
      <c r="G80" s="17">
        <v>828</v>
      </c>
      <c r="H80" s="17">
        <v>1414</v>
      </c>
      <c r="I80" s="22" t="s">
        <v>2274</v>
      </c>
      <c r="J80" s="22" t="s">
        <v>50</v>
      </c>
      <c r="K80" s="10"/>
    </row>
    <row r="81" spans="1:11" x14ac:dyDescent="0.2">
      <c r="A81" s="58">
        <f t="shared" si="1"/>
        <v>76</v>
      </c>
      <c r="B81" s="15" t="s">
        <v>1088</v>
      </c>
      <c r="C81" s="15" t="s">
        <v>15</v>
      </c>
      <c r="D81" s="15"/>
      <c r="E81" s="56">
        <v>2016.12</v>
      </c>
      <c r="F81" s="16" t="s">
        <v>139</v>
      </c>
      <c r="G81" s="17">
        <v>224</v>
      </c>
      <c r="H81" s="17">
        <v>403</v>
      </c>
      <c r="I81" s="22" t="s">
        <v>2156</v>
      </c>
      <c r="J81" s="22" t="s">
        <v>50</v>
      </c>
      <c r="K81" s="10"/>
    </row>
    <row r="82" spans="1:11" x14ac:dyDescent="0.2">
      <c r="A82" s="58">
        <f t="shared" si="1"/>
        <v>77</v>
      </c>
      <c r="B82" s="15" t="s">
        <v>1089</v>
      </c>
      <c r="C82" s="15" t="s">
        <v>15</v>
      </c>
      <c r="D82" s="15"/>
      <c r="E82" s="56">
        <v>2017.01</v>
      </c>
      <c r="F82" s="16" t="s">
        <v>142</v>
      </c>
      <c r="G82" s="20">
        <v>1060</v>
      </c>
      <c r="H82" s="17">
        <v>1749</v>
      </c>
      <c r="I82" s="18" t="s">
        <v>40</v>
      </c>
      <c r="J82" s="22" t="s">
        <v>50</v>
      </c>
      <c r="K82" s="10"/>
    </row>
    <row r="83" spans="1:11" x14ac:dyDescent="0.2">
      <c r="A83" s="58">
        <f t="shared" si="1"/>
        <v>78</v>
      </c>
      <c r="B83" s="15" t="s">
        <v>1090</v>
      </c>
      <c r="C83" s="15" t="s">
        <v>15</v>
      </c>
      <c r="D83" s="15"/>
      <c r="E83" s="56">
        <v>2017.03</v>
      </c>
      <c r="F83" s="16" t="s">
        <v>154</v>
      </c>
      <c r="G83" s="17">
        <v>1295</v>
      </c>
      <c r="H83" s="17">
        <v>3469</v>
      </c>
      <c r="I83" s="18" t="s">
        <v>4</v>
      </c>
      <c r="J83" s="22" t="s">
        <v>50</v>
      </c>
      <c r="K83" s="9" t="s">
        <v>2256</v>
      </c>
    </row>
    <row r="84" spans="1:11" x14ac:dyDescent="0.2">
      <c r="A84" s="58">
        <f t="shared" si="1"/>
        <v>79</v>
      </c>
      <c r="B84" s="15" t="s">
        <v>2394</v>
      </c>
      <c r="C84" s="15" t="s">
        <v>15</v>
      </c>
      <c r="D84" s="15"/>
      <c r="E84" s="56">
        <v>2017.03</v>
      </c>
      <c r="F84" s="16" t="s">
        <v>156</v>
      </c>
      <c r="G84" s="20">
        <v>1206</v>
      </c>
      <c r="H84" s="17">
        <v>2302</v>
      </c>
      <c r="I84" s="18" t="s">
        <v>4</v>
      </c>
      <c r="J84" s="22" t="s">
        <v>50</v>
      </c>
      <c r="K84" s="10"/>
    </row>
    <row r="85" spans="1:11" x14ac:dyDescent="0.2">
      <c r="A85" s="58">
        <f t="shared" si="1"/>
        <v>80</v>
      </c>
      <c r="B85" s="25" t="s">
        <v>2402</v>
      </c>
      <c r="C85" s="15" t="s">
        <v>15</v>
      </c>
      <c r="D85" s="15"/>
      <c r="E85" s="56">
        <v>2017.04</v>
      </c>
      <c r="F85" s="16" t="s">
        <v>160</v>
      </c>
      <c r="G85" s="17">
        <v>993</v>
      </c>
      <c r="H85" s="17">
        <v>1878</v>
      </c>
      <c r="I85" s="18" t="s">
        <v>4</v>
      </c>
      <c r="J85" s="22" t="s">
        <v>50</v>
      </c>
      <c r="K85" s="10"/>
    </row>
    <row r="86" spans="1:11" x14ac:dyDescent="0.2">
      <c r="A86" s="58">
        <f t="shared" si="1"/>
        <v>81</v>
      </c>
      <c r="B86" s="25" t="s">
        <v>2403</v>
      </c>
      <c r="C86" s="15" t="s">
        <v>15</v>
      </c>
      <c r="D86" s="15"/>
      <c r="E86" s="56">
        <v>2017.04</v>
      </c>
      <c r="F86" s="16" t="s">
        <v>163</v>
      </c>
      <c r="G86" s="17">
        <v>797</v>
      </c>
      <c r="H86" s="17">
        <v>1392</v>
      </c>
      <c r="I86" s="18" t="s">
        <v>4</v>
      </c>
      <c r="J86" s="22" t="s">
        <v>50</v>
      </c>
      <c r="K86" s="10"/>
    </row>
    <row r="87" spans="1:11" x14ac:dyDescent="0.2">
      <c r="A87" s="58">
        <f t="shared" si="1"/>
        <v>82</v>
      </c>
      <c r="B87" s="25" t="s">
        <v>1091</v>
      </c>
      <c r="C87" s="15" t="s">
        <v>15</v>
      </c>
      <c r="D87" s="15"/>
      <c r="E87" s="56">
        <v>2017.06</v>
      </c>
      <c r="F87" s="16" t="s">
        <v>108</v>
      </c>
      <c r="G87" s="17">
        <v>403</v>
      </c>
      <c r="H87" s="17">
        <v>829</v>
      </c>
      <c r="I87" s="18" t="s">
        <v>40</v>
      </c>
      <c r="J87" s="52" t="s">
        <v>50</v>
      </c>
      <c r="K87" s="10"/>
    </row>
    <row r="88" spans="1:11" x14ac:dyDescent="0.2">
      <c r="A88" s="58">
        <f t="shared" si="1"/>
        <v>83</v>
      </c>
      <c r="B88" s="25" t="s">
        <v>1092</v>
      </c>
      <c r="C88" s="15" t="s">
        <v>15</v>
      </c>
      <c r="D88" s="15"/>
      <c r="E88" s="56">
        <v>2017.06</v>
      </c>
      <c r="F88" s="16" t="s">
        <v>93</v>
      </c>
      <c r="G88" s="17">
        <v>722</v>
      </c>
      <c r="H88" s="17">
        <v>1700</v>
      </c>
      <c r="I88" s="18" t="s">
        <v>3</v>
      </c>
      <c r="J88" s="52" t="s">
        <v>50</v>
      </c>
      <c r="K88" s="10"/>
    </row>
    <row r="89" spans="1:11" x14ac:dyDescent="0.2">
      <c r="A89" s="58">
        <f t="shared" si="1"/>
        <v>84</v>
      </c>
      <c r="B89" s="25" t="s">
        <v>1093</v>
      </c>
      <c r="C89" s="15" t="s">
        <v>15</v>
      </c>
      <c r="D89" s="15"/>
      <c r="E89" s="56">
        <v>2017.06</v>
      </c>
      <c r="F89" s="16" t="s">
        <v>105</v>
      </c>
      <c r="G89" s="17">
        <v>1991</v>
      </c>
      <c r="H89" s="17">
        <v>5826</v>
      </c>
      <c r="I89" s="18" t="s">
        <v>4</v>
      </c>
      <c r="J89" s="22" t="s">
        <v>50</v>
      </c>
      <c r="K89" s="10" t="s">
        <v>2170</v>
      </c>
    </row>
    <row r="90" spans="1:11" s="61" customFormat="1" x14ac:dyDescent="0.2">
      <c r="A90" s="58">
        <f t="shared" si="1"/>
        <v>85</v>
      </c>
      <c r="B90" s="15" t="s">
        <v>1094</v>
      </c>
      <c r="C90" s="15" t="s">
        <v>15</v>
      </c>
      <c r="D90" s="15"/>
      <c r="E90" s="56">
        <v>2017.06</v>
      </c>
      <c r="F90" s="16" t="s">
        <v>71</v>
      </c>
      <c r="G90" s="17">
        <v>280</v>
      </c>
      <c r="H90" s="17">
        <v>663</v>
      </c>
      <c r="I90" s="18" t="s">
        <v>70</v>
      </c>
      <c r="J90" s="52" t="s">
        <v>50</v>
      </c>
      <c r="K90" s="10" t="s">
        <v>2426</v>
      </c>
    </row>
    <row r="91" spans="1:11" s="61" customFormat="1" x14ac:dyDescent="0.2">
      <c r="A91" s="58">
        <f t="shared" si="1"/>
        <v>86</v>
      </c>
      <c r="B91" s="25" t="s">
        <v>1095</v>
      </c>
      <c r="C91" s="15" t="s">
        <v>15</v>
      </c>
      <c r="D91" s="15"/>
      <c r="E91" s="56">
        <v>2017.07</v>
      </c>
      <c r="F91" s="16" t="s">
        <v>101</v>
      </c>
      <c r="G91" s="17">
        <v>1564</v>
      </c>
      <c r="H91" s="17">
        <v>3448</v>
      </c>
      <c r="I91" s="18" t="s">
        <v>70</v>
      </c>
      <c r="J91" s="52" t="s">
        <v>50</v>
      </c>
      <c r="K91" s="10"/>
    </row>
    <row r="92" spans="1:11" s="61" customFormat="1" x14ac:dyDescent="0.2">
      <c r="A92" s="58">
        <f t="shared" si="1"/>
        <v>87</v>
      </c>
      <c r="B92" s="25" t="s">
        <v>1096</v>
      </c>
      <c r="C92" s="15" t="s">
        <v>15</v>
      </c>
      <c r="D92" s="15"/>
      <c r="E92" s="56">
        <v>2017.07</v>
      </c>
      <c r="F92" s="16" t="s">
        <v>100</v>
      </c>
      <c r="G92" s="17">
        <v>356</v>
      </c>
      <c r="H92" s="17">
        <v>768</v>
      </c>
      <c r="I92" s="18" t="s">
        <v>70</v>
      </c>
      <c r="J92" s="52" t="s">
        <v>50</v>
      </c>
      <c r="K92" s="10"/>
    </row>
    <row r="93" spans="1:11" s="61" customFormat="1" x14ac:dyDescent="0.2">
      <c r="A93" s="58">
        <f t="shared" si="1"/>
        <v>88</v>
      </c>
      <c r="B93" s="25" t="s">
        <v>2428</v>
      </c>
      <c r="C93" s="15" t="s">
        <v>15</v>
      </c>
      <c r="D93" s="15"/>
      <c r="E93" s="56">
        <v>2017.07</v>
      </c>
      <c r="F93" s="16" t="s">
        <v>97</v>
      </c>
      <c r="G93" s="17">
        <v>800</v>
      </c>
      <c r="H93" s="17">
        <v>1556</v>
      </c>
      <c r="I93" s="18" t="s">
        <v>2156</v>
      </c>
      <c r="J93" s="52" t="s">
        <v>50</v>
      </c>
      <c r="K93" s="10"/>
    </row>
    <row r="94" spans="1:11" s="61" customFormat="1" x14ac:dyDescent="0.2">
      <c r="A94" s="58">
        <f t="shared" si="1"/>
        <v>89</v>
      </c>
      <c r="B94" s="25" t="s">
        <v>1098</v>
      </c>
      <c r="C94" s="15" t="s">
        <v>15</v>
      </c>
      <c r="D94" s="15"/>
      <c r="E94" s="56">
        <v>2017.07</v>
      </c>
      <c r="F94" s="16" t="s">
        <v>90</v>
      </c>
      <c r="G94" s="17">
        <v>316</v>
      </c>
      <c r="H94" s="17">
        <v>655</v>
      </c>
      <c r="I94" s="18" t="s">
        <v>2156</v>
      </c>
      <c r="J94" s="52" t="s">
        <v>50</v>
      </c>
      <c r="K94" s="10"/>
    </row>
    <row r="95" spans="1:11" s="61" customFormat="1" x14ac:dyDescent="0.2">
      <c r="A95" s="58">
        <f t="shared" si="1"/>
        <v>90</v>
      </c>
      <c r="B95" s="25" t="s">
        <v>1099</v>
      </c>
      <c r="C95" s="15" t="s">
        <v>15</v>
      </c>
      <c r="D95" s="16"/>
      <c r="E95" s="56">
        <v>2017.08</v>
      </c>
      <c r="F95" s="16" t="s">
        <v>78</v>
      </c>
      <c r="G95" s="17">
        <v>1359</v>
      </c>
      <c r="H95" s="17">
        <v>3120</v>
      </c>
      <c r="I95" s="18" t="s">
        <v>2</v>
      </c>
      <c r="J95" s="52" t="s">
        <v>50</v>
      </c>
      <c r="K95" s="10"/>
    </row>
    <row r="96" spans="1:11" s="61" customFormat="1" x14ac:dyDescent="0.2">
      <c r="A96" s="58">
        <f t="shared" si="1"/>
        <v>91</v>
      </c>
      <c r="B96" s="25" t="s">
        <v>1100</v>
      </c>
      <c r="C96" s="15" t="s">
        <v>15</v>
      </c>
      <c r="D96" s="16"/>
      <c r="E96" s="56">
        <v>2017.08</v>
      </c>
      <c r="F96" s="16" t="s">
        <v>74</v>
      </c>
      <c r="G96" s="17">
        <v>1801</v>
      </c>
      <c r="H96" s="17">
        <v>3722</v>
      </c>
      <c r="I96" s="18" t="s">
        <v>2</v>
      </c>
      <c r="J96" s="52" t="s">
        <v>50</v>
      </c>
      <c r="K96" s="10"/>
    </row>
    <row r="97" spans="1:11" s="61" customFormat="1" x14ac:dyDescent="0.2">
      <c r="A97" s="58">
        <f t="shared" si="1"/>
        <v>92</v>
      </c>
      <c r="B97" s="25" t="s">
        <v>1101</v>
      </c>
      <c r="C97" s="15" t="s">
        <v>15</v>
      </c>
      <c r="D97" s="15"/>
      <c r="E97" s="56">
        <v>2017.09</v>
      </c>
      <c r="F97" s="16" t="s">
        <v>2434</v>
      </c>
      <c r="G97" s="17">
        <v>1386</v>
      </c>
      <c r="H97" s="17">
        <v>2433</v>
      </c>
      <c r="I97" s="18" t="s">
        <v>4</v>
      </c>
      <c r="J97" s="52" t="s">
        <v>50</v>
      </c>
      <c r="K97" s="10"/>
    </row>
    <row r="98" spans="1:11" s="61" customFormat="1" x14ac:dyDescent="0.2">
      <c r="A98" s="58">
        <f t="shared" si="1"/>
        <v>93</v>
      </c>
      <c r="B98" s="25" t="s">
        <v>1102</v>
      </c>
      <c r="C98" s="15" t="s">
        <v>15</v>
      </c>
      <c r="D98" s="15"/>
      <c r="E98" s="56">
        <v>2017.09</v>
      </c>
      <c r="F98" s="16" t="s">
        <v>2435</v>
      </c>
      <c r="G98" s="17">
        <v>1557</v>
      </c>
      <c r="H98" s="17">
        <v>2883</v>
      </c>
      <c r="I98" s="18" t="s">
        <v>4</v>
      </c>
      <c r="J98" s="52" t="s">
        <v>50</v>
      </c>
      <c r="K98" s="10"/>
    </row>
    <row r="99" spans="1:11" s="61" customFormat="1" x14ac:dyDescent="0.2">
      <c r="A99" s="58">
        <f t="shared" si="1"/>
        <v>94</v>
      </c>
      <c r="B99" s="25" t="s">
        <v>1103</v>
      </c>
      <c r="C99" s="15" t="s">
        <v>15</v>
      </c>
      <c r="D99" s="15"/>
      <c r="E99" s="56">
        <v>2017.09</v>
      </c>
      <c r="F99" s="16" t="s">
        <v>2436</v>
      </c>
      <c r="G99" s="17">
        <v>129</v>
      </c>
      <c r="H99" s="17">
        <v>275</v>
      </c>
      <c r="I99" s="18" t="s">
        <v>40</v>
      </c>
      <c r="J99" s="52" t="s">
        <v>50</v>
      </c>
      <c r="K99" s="10"/>
    </row>
    <row r="100" spans="1:11" s="61" customFormat="1" x14ac:dyDescent="0.2">
      <c r="A100" s="58">
        <f t="shared" si="1"/>
        <v>95</v>
      </c>
      <c r="B100" s="25" t="s">
        <v>1104</v>
      </c>
      <c r="C100" s="15" t="s">
        <v>15</v>
      </c>
      <c r="D100" s="15"/>
      <c r="E100" s="56">
        <v>2017.09</v>
      </c>
      <c r="F100" s="16" t="s">
        <v>502</v>
      </c>
      <c r="G100" s="17">
        <v>2818</v>
      </c>
      <c r="H100" s="17">
        <v>5386</v>
      </c>
      <c r="I100" s="18" t="s">
        <v>2437</v>
      </c>
      <c r="J100" s="52" t="s">
        <v>50</v>
      </c>
      <c r="K100" s="10"/>
    </row>
    <row r="101" spans="1:11" s="61" customFormat="1" x14ac:dyDescent="0.2">
      <c r="A101" s="58">
        <f t="shared" si="1"/>
        <v>96</v>
      </c>
      <c r="B101" s="25" t="s">
        <v>1105</v>
      </c>
      <c r="C101" s="15" t="s">
        <v>15</v>
      </c>
      <c r="D101" s="15"/>
      <c r="E101" s="56">
        <v>2017.11</v>
      </c>
      <c r="F101" s="16" t="s">
        <v>407</v>
      </c>
      <c r="G101" s="17">
        <v>3300</v>
      </c>
      <c r="H101" s="17">
        <v>5899</v>
      </c>
      <c r="I101" s="18" t="s">
        <v>40</v>
      </c>
      <c r="J101" s="52" t="s">
        <v>50</v>
      </c>
      <c r="K101" s="10"/>
    </row>
    <row r="102" spans="1:11" s="61" customFormat="1" x14ac:dyDescent="0.2">
      <c r="A102" s="58">
        <f t="shared" si="1"/>
        <v>97</v>
      </c>
      <c r="B102" s="25" t="s">
        <v>1106</v>
      </c>
      <c r="C102" s="15" t="s">
        <v>15</v>
      </c>
      <c r="D102" s="16"/>
      <c r="E102" s="56">
        <v>2017.12</v>
      </c>
      <c r="F102" s="26" t="s">
        <v>509</v>
      </c>
      <c r="G102" s="17">
        <v>492</v>
      </c>
      <c r="H102" s="17">
        <v>935</v>
      </c>
      <c r="I102" s="18" t="s">
        <v>40</v>
      </c>
      <c r="J102" s="52" t="s">
        <v>50</v>
      </c>
      <c r="K102" s="10"/>
    </row>
    <row r="103" spans="1:11" s="61" customFormat="1" x14ac:dyDescent="0.2">
      <c r="A103" s="58">
        <f t="shared" si="1"/>
        <v>98</v>
      </c>
      <c r="B103" s="25" t="s">
        <v>1107</v>
      </c>
      <c r="C103" s="15" t="s">
        <v>15</v>
      </c>
      <c r="D103" s="16"/>
      <c r="E103" s="56">
        <v>2017.12</v>
      </c>
      <c r="F103" s="26" t="s">
        <v>510</v>
      </c>
      <c r="G103" s="17">
        <v>231</v>
      </c>
      <c r="H103" s="17">
        <v>497</v>
      </c>
      <c r="I103" s="18" t="s">
        <v>40</v>
      </c>
      <c r="J103" s="52" t="s">
        <v>50</v>
      </c>
      <c r="K103" s="10"/>
    </row>
    <row r="104" spans="1:11" s="61" customFormat="1" x14ac:dyDescent="0.2">
      <c r="A104" s="58">
        <f t="shared" si="1"/>
        <v>99</v>
      </c>
      <c r="B104" s="25" t="s">
        <v>1108</v>
      </c>
      <c r="C104" s="15" t="s">
        <v>15</v>
      </c>
      <c r="D104" s="16"/>
      <c r="E104" s="56">
        <v>2017.12</v>
      </c>
      <c r="F104" s="26" t="s">
        <v>511</v>
      </c>
      <c r="G104" s="17">
        <v>614</v>
      </c>
      <c r="H104" s="17">
        <v>1532</v>
      </c>
      <c r="I104" s="18" t="s">
        <v>2156</v>
      </c>
      <c r="J104" s="52" t="s">
        <v>50</v>
      </c>
      <c r="K104" s="10"/>
    </row>
    <row r="105" spans="1:11" s="61" customFormat="1" x14ac:dyDescent="0.2">
      <c r="A105" s="58">
        <f t="shared" si="1"/>
        <v>100</v>
      </c>
      <c r="B105" s="25" t="s">
        <v>1094</v>
      </c>
      <c r="C105" s="15" t="s">
        <v>15</v>
      </c>
      <c r="D105" s="16"/>
      <c r="E105" s="56">
        <v>2017.12</v>
      </c>
      <c r="F105" s="26" t="s">
        <v>130</v>
      </c>
      <c r="G105" s="17">
        <v>1881</v>
      </c>
      <c r="H105" s="17">
        <v>4271</v>
      </c>
      <c r="I105" s="18" t="s">
        <v>2156</v>
      </c>
      <c r="J105" s="52" t="s">
        <v>50</v>
      </c>
      <c r="K105" s="10" t="s">
        <v>2426</v>
      </c>
    </row>
    <row r="106" spans="1:11" s="61" customFormat="1" x14ac:dyDescent="0.2">
      <c r="A106" s="58">
        <f t="shared" si="1"/>
        <v>101</v>
      </c>
      <c r="B106" s="25" t="s">
        <v>1109</v>
      </c>
      <c r="C106" s="15" t="s">
        <v>15</v>
      </c>
      <c r="D106" s="16"/>
      <c r="E106" s="56">
        <v>2017.12</v>
      </c>
      <c r="F106" s="26" t="s">
        <v>391</v>
      </c>
      <c r="G106" s="17">
        <v>1102</v>
      </c>
      <c r="H106" s="17">
        <v>2723</v>
      </c>
      <c r="I106" s="18" t="s">
        <v>2156</v>
      </c>
      <c r="J106" s="52" t="s">
        <v>50</v>
      </c>
      <c r="K106" s="10"/>
    </row>
    <row r="107" spans="1:11" s="61" customFormat="1" x14ac:dyDescent="0.2">
      <c r="A107" s="58">
        <f t="shared" si="1"/>
        <v>102</v>
      </c>
      <c r="B107" s="25" t="s">
        <v>1111</v>
      </c>
      <c r="C107" s="15" t="s">
        <v>15</v>
      </c>
      <c r="D107" s="16"/>
      <c r="E107" s="56">
        <v>2017.12</v>
      </c>
      <c r="F107" s="26" t="s">
        <v>2459</v>
      </c>
      <c r="G107" s="17">
        <v>1014</v>
      </c>
      <c r="H107" s="17">
        <v>1563</v>
      </c>
      <c r="I107" s="18" t="s">
        <v>2156</v>
      </c>
      <c r="J107" s="52" t="s">
        <v>50</v>
      </c>
      <c r="K107" s="10"/>
    </row>
    <row r="108" spans="1:11" s="61" customFormat="1" x14ac:dyDescent="0.2">
      <c r="A108" s="58">
        <f t="shared" si="1"/>
        <v>103</v>
      </c>
      <c r="B108" s="15" t="s">
        <v>1112</v>
      </c>
      <c r="C108" s="25" t="s">
        <v>15</v>
      </c>
      <c r="D108" s="15"/>
      <c r="E108" s="56">
        <v>2018.01</v>
      </c>
      <c r="F108" s="16" t="s">
        <v>516</v>
      </c>
      <c r="G108" s="17">
        <v>1105</v>
      </c>
      <c r="H108" s="17">
        <v>2340</v>
      </c>
      <c r="I108" s="18" t="s">
        <v>4</v>
      </c>
      <c r="J108" s="52" t="s">
        <v>50</v>
      </c>
      <c r="K108" s="10"/>
    </row>
    <row r="109" spans="1:11" s="61" customFormat="1" x14ac:dyDescent="0.2">
      <c r="A109" s="58">
        <f t="shared" si="1"/>
        <v>104</v>
      </c>
      <c r="B109" s="15" t="s">
        <v>1113</v>
      </c>
      <c r="C109" s="15" t="s">
        <v>15</v>
      </c>
      <c r="D109" s="15"/>
      <c r="E109" s="56">
        <v>2018.02</v>
      </c>
      <c r="F109" s="16" t="s">
        <v>310</v>
      </c>
      <c r="G109" s="17">
        <v>990</v>
      </c>
      <c r="H109" s="17">
        <v>2034</v>
      </c>
      <c r="I109" s="18" t="s">
        <v>2</v>
      </c>
      <c r="J109" s="52" t="s">
        <v>2474</v>
      </c>
      <c r="K109" s="8"/>
    </row>
    <row r="110" spans="1:11" s="61" customFormat="1" x14ac:dyDescent="0.2">
      <c r="A110" s="58">
        <f t="shared" si="1"/>
        <v>105</v>
      </c>
      <c r="B110" s="25" t="s">
        <v>1115</v>
      </c>
      <c r="C110" s="15" t="s">
        <v>15</v>
      </c>
      <c r="D110" s="15"/>
      <c r="E110" s="56">
        <v>2018.03</v>
      </c>
      <c r="F110" s="16" t="s">
        <v>2481</v>
      </c>
      <c r="G110" s="17">
        <v>1227</v>
      </c>
      <c r="H110" s="17">
        <v>2054</v>
      </c>
      <c r="I110" s="18" t="s">
        <v>2</v>
      </c>
      <c r="J110" s="52" t="s">
        <v>2482</v>
      </c>
      <c r="K110" s="10"/>
    </row>
    <row r="111" spans="1:11" s="61" customFormat="1" x14ac:dyDescent="0.2">
      <c r="A111" s="58">
        <f t="shared" si="1"/>
        <v>106</v>
      </c>
      <c r="B111" s="25" t="s">
        <v>1116</v>
      </c>
      <c r="C111" s="15" t="s">
        <v>15</v>
      </c>
      <c r="D111" s="15"/>
      <c r="E111" s="56">
        <v>2018.04</v>
      </c>
      <c r="F111" s="26" t="s">
        <v>533</v>
      </c>
      <c r="G111" s="17">
        <v>2669</v>
      </c>
      <c r="H111" s="17">
        <v>3903</v>
      </c>
      <c r="I111" s="18" t="s">
        <v>2156</v>
      </c>
      <c r="J111" s="52" t="s">
        <v>2482</v>
      </c>
      <c r="K111" s="10"/>
    </row>
    <row r="112" spans="1:11" s="61" customFormat="1" x14ac:dyDescent="0.2">
      <c r="A112" s="58">
        <f t="shared" si="1"/>
        <v>107</v>
      </c>
      <c r="B112" s="25" t="s">
        <v>1118</v>
      </c>
      <c r="C112" s="15" t="s">
        <v>15</v>
      </c>
      <c r="D112" s="15"/>
      <c r="E112" s="56">
        <v>2018.05</v>
      </c>
      <c r="F112" s="16" t="s">
        <v>2498</v>
      </c>
      <c r="G112" s="17">
        <v>791</v>
      </c>
      <c r="H112" s="17">
        <v>1771</v>
      </c>
      <c r="I112" s="18" t="s">
        <v>4</v>
      </c>
      <c r="J112" s="52" t="s">
        <v>2482</v>
      </c>
      <c r="K112" s="10" t="s">
        <v>2277</v>
      </c>
    </row>
    <row r="113" spans="1:11" s="61" customFormat="1" x14ac:dyDescent="0.2">
      <c r="A113" s="58">
        <f t="shared" si="1"/>
        <v>108</v>
      </c>
      <c r="B113" s="15" t="s">
        <v>1119</v>
      </c>
      <c r="C113" s="15" t="s">
        <v>15</v>
      </c>
      <c r="D113" s="15"/>
      <c r="E113" s="56">
        <v>2018.05</v>
      </c>
      <c r="F113" s="16" t="s">
        <v>2499</v>
      </c>
      <c r="G113" s="17">
        <v>337</v>
      </c>
      <c r="H113" s="17">
        <v>647</v>
      </c>
      <c r="I113" s="18" t="s">
        <v>3</v>
      </c>
      <c r="J113" s="52" t="s">
        <v>2482</v>
      </c>
      <c r="K113" s="10"/>
    </row>
    <row r="114" spans="1:11" s="61" customFormat="1" x14ac:dyDescent="0.2">
      <c r="A114" s="58">
        <f t="shared" si="1"/>
        <v>109</v>
      </c>
      <c r="B114" s="25" t="s">
        <v>1120</v>
      </c>
      <c r="C114" s="15" t="s">
        <v>15</v>
      </c>
      <c r="D114" s="15"/>
      <c r="E114" s="56">
        <v>2018.06</v>
      </c>
      <c r="F114" s="16" t="s">
        <v>2506</v>
      </c>
      <c r="G114" s="17">
        <v>1150</v>
      </c>
      <c r="H114" s="17">
        <v>2876</v>
      </c>
      <c r="I114" s="18" t="s">
        <v>1121</v>
      </c>
      <c r="J114" s="52" t="s">
        <v>30</v>
      </c>
      <c r="K114" s="10"/>
    </row>
    <row r="115" spans="1:11" s="61" customFormat="1" x14ac:dyDescent="0.2">
      <c r="A115" s="58">
        <f t="shared" si="1"/>
        <v>110</v>
      </c>
      <c r="B115" s="25" t="s">
        <v>1122</v>
      </c>
      <c r="C115" s="15" t="s">
        <v>15</v>
      </c>
      <c r="D115" s="15"/>
      <c r="E115" s="56">
        <v>2018.06</v>
      </c>
      <c r="F115" s="16" t="s">
        <v>397</v>
      </c>
      <c r="G115" s="17">
        <v>4113</v>
      </c>
      <c r="H115" s="17">
        <v>7652</v>
      </c>
      <c r="I115" s="18" t="s">
        <v>40</v>
      </c>
      <c r="J115" s="52" t="s">
        <v>2476</v>
      </c>
      <c r="K115" s="10"/>
    </row>
    <row r="116" spans="1:11" s="61" customFormat="1" x14ac:dyDescent="0.2">
      <c r="A116" s="58">
        <f t="shared" si="1"/>
        <v>111</v>
      </c>
      <c r="B116" s="27" t="s">
        <v>1123</v>
      </c>
      <c r="C116" s="27" t="s">
        <v>15</v>
      </c>
      <c r="D116" s="15"/>
      <c r="E116" s="68">
        <v>2018.07</v>
      </c>
      <c r="F116" s="29" t="s">
        <v>2513</v>
      </c>
      <c r="G116" s="30">
        <v>496</v>
      </c>
      <c r="H116" s="30">
        <v>835</v>
      </c>
      <c r="I116" s="31" t="s">
        <v>2167</v>
      </c>
      <c r="J116" s="82" t="s">
        <v>2476</v>
      </c>
      <c r="K116" s="24"/>
    </row>
    <row r="117" spans="1:11" s="61" customFormat="1" x14ac:dyDescent="0.2">
      <c r="A117" s="58">
        <f t="shared" si="1"/>
        <v>112</v>
      </c>
      <c r="B117" s="27" t="s">
        <v>1124</v>
      </c>
      <c r="C117" s="27" t="s">
        <v>15</v>
      </c>
      <c r="D117" s="15"/>
      <c r="E117" s="68">
        <v>2018.07</v>
      </c>
      <c r="F117" s="29" t="s">
        <v>2514</v>
      </c>
      <c r="G117" s="30">
        <v>2953</v>
      </c>
      <c r="H117" s="30">
        <v>6144</v>
      </c>
      <c r="I117" s="31" t="s">
        <v>2156</v>
      </c>
      <c r="J117" s="82" t="s">
        <v>2476</v>
      </c>
      <c r="K117" s="10"/>
    </row>
    <row r="118" spans="1:11" s="61" customFormat="1" x14ac:dyDescent="0.2">
      <c r="A118" s="58">
        <f t="shared" si="1"/>
        <v>113</v>
      </c>
      <c r="B118" s="28" t="s">
        <v>1125</v>
      </c>
      <c r="C118" s="27" t="s">
        <v>15</v>
      </c>
      <c r="D118" s="15"/>
      <c r="E118" s="68">
        <v>2018.07</v>
      </c>
      <c r="F118" s="29" t="s">
        <v>2515</v>
      </c>
      <c r="G118" s="30">
        <v>1383</v>
      </c>
      <c r="H118" s="30">
        <v>2597</v>
      </c>
      <c r="I118" s="31" t="s">
        <v>3</v>
      </c>
      <c r="J118" s="82" t="s">
        <v>2482</v>
      </c>
      <c r="K118" s="24"/>
    </row>
    <row r="119" spans="1:11" s="61" customFormat="1" x14ac:dyDescent="0.2">
      <c r="A119" s="58">
        <f t="shared" si="1"/>
        <v>114</v>
      </c>
      <c r="B119" s="27" t="s">
        <v>1126</v>
      </c>
      <c r="C119" s="27" t="s">
        <v>15</v>
      </c>
      <c r="D119" s="15"/>
      <c r="E119" s="68">
        <v>2018.07</v>
      </c>
      <c r="F119" s="29" t="s">
        <v>2516</v>
      </c>
      <c r="G119" s="30">
        <v>796</v>
      </c>
      <c r="H119" s="30">
        <v>2602</v>
      </c>
      <c r="I119" s="31" t="s">
        <v>4</v>
      </c>
      <c r="J119" s="82" t="s">
        <v>2482</v>
      </c>
      <c r="K119" s="24"/>
    </row>
    <row r="120" spans="1:11" s="61" customFormat="1" x14ac:dyDescent="0.2">
      <c r="A120" s="58">
        <f t="shared" si="1"/>
        <v>115</v>
      </c>
      <c r="B120" s="15" t="s">
        <v>1127</v>
      </c>
      <c r="C120" s="15" t="s">
        <v>15</v>
      </c>
      <c r="D120" s="16"/>
      <c r="E120" s="56">
        <v>2018.08</v>
      </c>
      <c r="F120" s="32" t="s">
        <v>2537</v>
      </c>
      <c r="G120" s="17">
        <v>1007</v>
      </c>
      <c r="H120" s="17">
        <v>1997</v>
      </c>
      <c r="I120" s="18" t="s">
        <v>2123</v>
      </c>
      <c r="J120" s="52" t="s">
        <v>2482</v>
      </c>
      <c r="K120" s="10"/>
    </row>
    <row r="121" spans="1:11" s="61" customFormat="1" x14ac:dyDescent="0.2">
      <c r="A121" s="58">
        <f t="shared" si="1"/>
        <v>116</v>
      </c>
      <c r="B121" s="15" t="s">
        <v>1128</v>
      </c>
      <c r="C121" s="15" t="s">
        <v>15</v>
      </c>
      <c r="D121" s="16"/>
      <c r="E121" s="56">
        <v>2018.08</v>
      </c>
      <c r="F121" s="32" t="s">
        <v>551</v>
      </c>
      <c r="G121" s="17">
        <v>361</v>
      </c>
      <c r="H121" s="17">
        <v>335</v>
      </c>
      <c r="I121" s="18" t="s">
        <v>2156</v>
      </c>
      <c r="J121" s="52" t="s">
        <v>2482</v>
      </c>
      <c r="K121" s="10" t="s">
        <v>2426</v>
      </c>
    </row>
    <row r="122" spans="1:11" s="61" customFormat="1" x14ac:dyDescent="0.2">
      <c r="A122" s="58">
        <f t="shared" si="1"/>
        <v>117</v>
      </c>
      <c r="B122" s="15" t="s">
        <v>1129</v>
      </c>
      <c r="C122" s="15" t="s">
        <v>15</v>
      </c>
      <c r="D122" s="16"/>
      <c r="E122" s="56">
        <v>2018.08</v>
      </c>
      <c r="F122" s="26" t="s">
        <v>2538</v>
      </c>
      <c r="G122" s="17">
        <v>777</v>
      </c>
      <c r="H122" s="17">
        <v>1751</v>
      </c>
      <c r="I122" s="18" t="s">
        <v>2156</v>
      </c>
      <c r="J122" s="52" t="s">
        <v>2482</v>
      </c>
      <c r="K122" s="10"/>
    </row>
    <row r="123" spans="1:11" s="61" customFormat="1" x14ac:dyDescent="0.2">
      <c r="A123" s="58">
        <f t="shared" si="1"/>
        <v>118</v>
      </c>
      <c r="B123" s="15" t="s">
        <v>1130</v>
      </c>
      <c r="C123" s="15" t="s">
        <v>15</v>
      </c>
      <c r="D123" s="16"/>
      <c r="E123" s="56">
        <v>2018.08</v>
      </c>
      <c r="F123" s="32" t="s">
        <v>2539</v>
      </c>
      <c r="G123" s="17">
        <v>6475</v>
      </c>
      <c r="H123" s="17">
        <v>13293</v>
      </c>
      <c r="I123" s="18" t="s">
        <v>2156</v>
      </c>
      <c r="J123" s="52" t="s">
        <v>2482</v>
      </c>
      <c r="K123" s="10"/>
    </row>
    <row r="124" spans="1:11" s="6" customFormat="1" x14ac:dyDescent="0.2">
      <c r="A124" s="58">
        <f t="shared" si="1"/>
        <v>119</v>
      </c>
      <c r="B124" s="15" t="s">
        <v>1131</v>
      </c>
      <c r="C124" s="15" t="s">
        <v>15</v>
      </c>
      <c r="D124" s="16"/>
      <c r="E124" s="56">
        <v>2018.08</v>
      </c>
      <c r="F124" s="26" t="s">
        <v>2540</v>
      </c>
      <c r="G124" s="17">
        <v>1758</v>
      </c>
      <c r="H124" s="17">
        <v>3390</v>
      </c>
      <c r="I124" s="31" t="s">
        <v>4</v>
      </c>
      <c r="J124" s="52" t="s">
        <v>2482</v>
      </c>
      <c r="K124" s="10"/>
    </row>
    <row r="125" spans="1:11" s="6" customFormat="1" x14ac:dyDescent="0.2">
      <c r="A125" s="58">
        <f t="shared" si="1"/>
        <v>120</v>
      </c>
      <c r="B125" s="25" t="s">
        <v>1132</v>
      </c>
      <c r="C125" s="15" t="s">
        <v>15</v>
      </c>
      <c r="D125" s="11"/>
      <c r="E125" s="56">
        <v>2018.09</v>
      </c>
      <c r="F125" s="16" t="s">
        <v>2544</v>
      </c>
      <c r="G125" s="33">
        <v>1181</v>
      </c>
      <c r="H125" s="33">
        <v>2682</v>
      </c>
      <c r="I125" s="31" t="s">
        <v>4</v>
      </c>
      <c r="J125" s="37" t="s">
        <v>50</v>
      </c>
      <c r="K125" s="10"/>
    </row>
    <row r="126" spans="1:11" s="6" customFormat="1" x14ac:dyDescent="0.2">
      <c r="A126" s="58">
        <f t="shared" si="1"/>
        <v>121</v>
      </c>
      <c r="B126" s="15" t="s">
        <v>1133</v>
      </c>
      <c r="C126" s="15" t="s">
        <v>15</v>
      </c>
      <c r="D126" s="15"/>
      <c r="E126" s="56" t="s">
        <v>554</v>
      </c>
      <c r="F126" s="32" t="s">
        <v>2552</v>
      </c>
      <c r="G126" s="17">
        <v>1960</v>
      </c>
      <c r="H126" s="17">
        <v>4427</v>
      </c>
      <c r="I126" s="18" t="s">
        <v>2156</v>
      </c>
      <c r="J126" s="52" t="s">
        <v>2482</v>
      </c>
      <c r="K126" s="10"/>
    </row>
    <row r="127" spans="1:11" s="6" customFormat="1" x14ac:dyDescent="0.2">
      <c r="A127" s="58">
        <f t="shared" si="1"/>
        <v>122</v>
      </c>
      <c r="B127" s="15" t="s">
        <v>1137</v>
      </c>
      <c r="C127" s="15" t="s">
        <v>15</v>
      </c>
      <c r="D127" s="15"/>
      <c r="E127" s="56" t="s">
        <v>554</v>
      </c>
      <c r="F127" s="26" t="s">
        <v>2555</v>
      </c>
      <c r="G127" s="17">
        <v>1819</v>
      </c>
      <c r="H127" s="17">
        <v>4728</v>
      </c>
      <c r="I127" s="31" t="s">
        <v>4</v>
      </c>
      <c r="J127" s="52" t="s">
        <v>2477</v>
      </c>
      <c r="K127" s="63" t="s">
        <v>2198</v>
      </c>
    </row>
    <row r="128" spans="1:11" s="6" customFormat="1" x14ac:dyDescent="0.2">
      <c r="A128" s="58">
        <f t="shared" si="1"/>
        <v>123</v>
      </c>
      <c r="B128" s="15" t="s">
        <v>1138</v>
      </c>
      <c r="C128" s="15" t="s">
        <v>15</v>
      </c>
      <c r="D128" s="15"/>
      <c r="E128" s="56" t="s">
        <v>554</v>
      </c>
      <c r="F128" s="16" t="s">
        <v>2556</v>
      </c>
      <c r="G128" s="33">
        <v>1319</v>
      </c>
      <c r="H128" s="33">
        <v>1977</v>
      </c>
      <c r="I128" s="18" t="s">
        <v>2156</v>
      </c>
      <c r="J128" s="37" t="s">
        <v>50</v>
      </c>
      <c r="K128" s="10"/>
    </row>
    <row r="129" spans="1:11" s="6" customFormat="1" x14ac:dyDescent="0.2">
      <c r="A129" s="58">
        <f t="shared" si="1"/>
        <v>124</v>
      </c>
      <c r="B129" s="83" t="s">
        <v>2557</v>
      </c>
      <c r="C129" s="15" t="s">
        <v>15</v>
      </c>
      <c r="D129" s="15"/>
      <c r="E129" s="56" t="s">
        <v>554</v>
      </c>
      <c r="F129" s="16" t="s">
        <v>2558</v>
      </c>
      <c r="G129" s="33">
        <v>2849</v>
      </c>
      <c r="H129" s="33">
        <v>5237</v>
      </c>
      <c r="I129" s="18" t="s">
        <v>2156</v>
      </c>
      <c r="J129" s="37" t="s">
        <v>2482</v>
      </c>
      <c r="K129" s="10"/>
    </row>
    <row r="130" spans="1:11" s="6" customFormat="1" x14ac:dyDescent="0.2">
      <c r="A130" s="58">
        <f t="shared" si="1"/>
        <v>125</v>
      </c>
      <c r="B130" s="25" t="s">
        <v>1139</v>
      </c>
      <c r="C130" s="15" t="s">
        <v>15</v>
      </c>
      <c r="D130" s="15"/>
      <c r="E130" s="56">
        <v>2018.11</v>
      </c>
      <c r="F130" s="35" t="s">
        <v>2572</v>
      </c>
      <c r="G130" s="36">
        <v>5666</v>
      </c>
      <c r="H130" s="33">
        <v>10918</v>
      </c>
      <c r="I130" s="37" t="s">
        <v>2156</v>
      </c>
      <c r="J130" s="37" t="s">
        <v>2474</v>
      </c>
      <c r="K130" s="10"/>
    </row>
    <row r="131" spans="1:11" s="6" customFormat="1" x14ac:dyDescent="0.2">
      <c r="A131" s="58">
        <f t="shared" ref="A131:A194" si="2">ROW()-5</f>
        <v>126</v>
      </c>
      <c r="B131" s="15" t="s">
        <v>1140</v>
      </c>
      <c r="C131" s="15" t="s">
        <v>15</v>
      </c>
      <c r="D131" s="15"/>
      <c r="E131" s="56">
        <v>2018.11</v>
      </c>
      <c r="F131" s="16" t="s">
        <v>2572</v>
      </c>
      <c r="G131" s="33">
        <v>4568</v>
      </c>
      <c r="H131" s="33">
        <v>10725</v>
      </c>
      <c r="I131" s="31" t="s">
        <v>4</v>
      </c>
      <c r="J131" s="37" t="s">
        <v>2482</v>
      </c>
      <c r="K131" s="10"/>
    </row>
    <row r="132" spans="1:11" s="6" customFormat="1" x14ac:dyDescent="0.2">
      <c r="A132" s="58">
        <f t="shared" si="2"/>
        <v>127</v>
      </c>
      <c r="B132" s="25" t="s">
        <v>1141</v>
      </c>
      <c r="C132" s="15" t="s">
        <v>15</v>
      </c>
      <c r="D132" s="15"/>
      <c r="E132" s="56">
        <v>2018.11</v>
      </c>
      <c r="F132" s="16" t="s">
        <v>2572</v>
      </c>
      <c r="G132" s="33">
        <v>112</v>
      </c>
      <c r="H132" s="33">
        <v>264</v>
      </c>
      <c r="I132" s="37" t="s">
        <v>2447</v>
      </c>
      <c r="J132" s="37" t="s">
        <v>2482</v>
      </c>
      <c r="K132" s="10"/>
    </row>
    <row r="133" spans="1:11" s="6" customFormat="1" x14ac:dyDescent="0.2">
      <c r="A133" s="58">
        <f t="shared" si="2"/>
        <v>128</v>
      </c>
      <c r="B133" s="15" t="s">
        <v>1142</v>
      </c>
      <c r="C133" s="15" t="s">
        <v>15</v>
      </c>
      <c r="D133" s="15"/>
      <c r="E133" s="56">
        <v>2018.11</v>
      </c>
      <c r="F133" s="16" t="s">
        <v>2572</v>
      </c>
      <c r="G133" s="33">
        <v>551</v>
      </c>
      <c r="H133" s="33">
        <v>1345</v>
      </c>
      <c r="I133" s="18" t="s">
        <v>2111</v>
      </c>
      <c r="J133" s="37" t="s">
        <v>2482</v>
      </c>
      <c r="K133" s="10"/>
    </row>
    <row r="134" spans="1:11" s="6" customFormat="1" x14ac:dyDescent="0.2">
      <c r="A134" s="58">
        <f t="shared" si="2"/>
        <v>129</v>
      </c>
      <c r="B134" s="25" t="s">
        <v>1143</v>
      </c>
      <c r="C134" s="15" t="s">
        <v>15</v>
      </c>
      <c r="D134" s="15"/>
      <c r="E134" s="56">
        <v>2018.11</v>
      </c>
      <c r="F134" s="35" t="s">
        <v>2572</v>
      </c>
      <c r="G134" s="36">
        <v>128</v>
      </c>
      <c r="H134" s="33">
        <v>278</v>
      </c>
      <c r="I134" s="37" t="s">
        <v>2111</v>
      </c>
      <c r="J134" s="37" t="s">
        <v>2482</v>
      </c>
      <c r="K134" s="10"/>
    </row>
    <row r="135" spans="1:11" s="6" customFormat="1" x14ac:dyDescent="0.2">
      <c r="A135" s="58">
        <f t="shared" si="2"/>
        <v>130</v>
      </c>
      <c r="B135" s="25" t="s">
        <v>1144</v>
      </c>
      <c r="C135" s="15" t="s">
        <v>15</v>
      </c>
      <c r="D135" s="15"/>
      <c r="E135" s="56">
        <v>2018.11</v>
      </c>
      <c r="F135" s="35" t="s">
        <v>2573</v>
      </c>
      <c r="G135" s="36">
        <v>3254</v>
      </c>
      <c r="H135" s="33">
        <v>6405</v>
      </c>
      <c r="I135" s="37" t="s">
        <v>2156</v>
      </c>
      <c r="J135" s="37" t="s">
        <v>2482</v>
      </c>
      <c r="K135" s="10"/>
    </row>
    <row r="136" spans="1:11" s="6" customFormat="1" x14ac:dyDescent="0.2">
      <c r="A136" s="58">
        <f t="shared" si="2"/>
        <v>131</v>
      </c>
      <c r="B136" s="25" t="s">
        <v>1145</v>
      </c>
      <c r="C136" s="15" t="s">
        <v>15</v>
      </c>
      <c r="D136" s="19"/>
      <c r="E136" s="56">
        <v>2018.11</v>
      </c>
      <c r="F136" s="35" t="s">
        <v>2537</v>
      </c>
      <c r="G136" s="36">
        <v>481</v>
      </c>
      <c r="H136" s="33">
        <v>1252</v>
      </c>
      <c r="I136" s="37" t="s">
        <v>2156</v>
      </c>
      <c r="J136" s="37" t="s">
        <v>2482</v>
      </c>
      <c r="K136" s="10"/>
    </row>
    <row r="137" spans="1:11" s="6" customFormat="1" x14ac:dyDescent="0.2">
      <c r="A137" s="58">
        <f t="shared" si="2"/>
        <v>132</v>
      </c>
      <c r="B137" s="15" t="s">
        <v>1146</v>
      </c>
      <c r="C137" s="15" t="s">
        <v>15</v>
      </c>
      <c r="D137" s="19"/>
      <c r="E137" s="56">
        <v>2018.11</v>
      </c>
      <c r="F137" s="35" t="s">
        <v>2537</v>
      </c>
      <c r="G137" s="17">
        <v>227</v>
      </c>
      <c r="H137" s="17">
        <v>624</v>
      </c>
      <c r="I137" s="37" t="s">
        <v>2156</v>
      </c>
      <c r="J137" s="37" t="s">
        <v>2482</v>
      </c>
      <c r="K137" s="10"/>
    </row>
    <row r="138" spans="1:11" s="6" customFormat="1" x14ac:dyDescent="0.2">
      <c r="A138" s="58">
        <f t="shared" si="2"/>
        <v>133</v>
      </c>
      <c r="B138" s="15" t="s">
        <v>1147</v>
      </c>
      <c r="C138" s="15" t="s">
        <v>15</v>
      </c>
      <c r="D138" s="11"/>
      <c r="E138" s="56">
        <v>2018.12</v>
      </c>
      <c r="F138" s="35" t="s">
        <v>557</v>
      </c>
      <c r="G138" s="17">
        <v>1670</v>
      </c>
      <c r="H138" s="17">
        <v>2870</v>
      </c>
      <c r="I138" s="37" t="s">
        <v>2207</v>
      </c>
      <c r="J138" s="37" t="s">
        <v>33</v>
      </c>
      <c r="K138" s="10"/>
    </row>
    <row r="139" spans="1:11" s="6" customFormat="1" x14ac:dyDescent="0.2">
      <c r="A139" s="58">
        <f t="shared" si="2"/>
        <v>134</v>
      </c>
      <c r="B139" s="15" t="s">
        <v>1148</v>
      </c>
      <c r="C139" s="15" t="s">
        <v>15</v>
      </c>
      <c r="D139" s="11"/>
      <c r="E139" s="56">
        <v>2018.12</v>
      </c>
      <c r="F139" s="35" t="s">
        <v>503</v>
      </c>
      <c r="G139" s="17">
        <v>437</v>
      </c>
      <c r="H139" s="17">
        <v>923</v>
      </c>
      <c r="I139" s="37" t="s">
        <v>2123</v>
      </c>
      <c r="J139" s="37" t="s">
        <v>33</v>
      </c>
      <c r="K139" s="8"/>
    </row>
    <row r="140" spans="1:11" s="6" customFormat="1" x14ac:dyDescent="0.2">
      <c r="A140" s="58">
        <f t="shared" si="2"/>
        <v>135</v>
      </c>
      <c r="B140" s="15" t="s">
        <v>1149</v>
      </c>
      <c r="C140" s="15" t="s">
        <v>15</v>
      </c>
      <c r="D140" s="11"/>
      <c r="E140" s="56">
        <v>2018.12</v>
      </c>
      <c r="F140" s="35" t="s">
        <v>559</v>
      </c>
      <c r="G140" s="17">
        <v>569</v>
      </c>
      <c r="H140" s="17">
        <v>844</v>
      </c>
      <c r="I140" s="31" t="s">
        <v>4</v>
      </c>
      <c r="J140" s="37" t="s">
        <v>33</v>
      </c>
      <c r="K140" s="8"/>
    </row>
    <row r="141" spans="1:11" s="62" customFormat="1" x14ac:dyDescent="0.2">
      <c r="A141" s="58">
        <f t="shared" si="2"/>
        <v>136</v>
      </c>
      <c r="B141" s="15" t="s">
        <v>568</v>
      </c>
      <c r="C141" s="15" t="s">
        <v>15</v>
      </c>
      <c r="D141" s="11"/>
      <c r="E141" s="56">
        <v>2018.12</v>
      </c>
      <c r="F141" s="32" t="s">
        <v>569</v>
      </c>
      <c r="G141" s="33">
        <v>6739</v>
      </c>
      <c r="H141" s="33">
        <v>12362</v>
      </c>
      <c r="I141" s="37" t="s">
        <v>2156</v>
      </c>
      <c r="J141" s="37" t="s">
        <v>33</v>
      </c>
      <c r="K141" s="8"/>
    </row>
    <row r="142" spans="1:11" s="62" customFormat="1" x14ac:dyDescent="0.2">
      <c r="A142" s="58">
        <f t="shared" si="2"/>
        <v>137</v>
      </c>
      <c r="B142" s="28" t="s">
        <v>573</v>
      </c>
      <c r="C142" s="15" t="s">
        <v>15</v>
      </c>
      <c r="D142" s="15"/>
      <c r="E142" s="88" t="s">
        <v>2594</v>
      </c>
      <c r="F142" s="29" t="s">
        <v>574</v>
      </c>
      <c r="G142" s="89">
        <v>1527</v>
      </c>
      <c r="H142" s="89">
        <v>2992</v>
      </c>
      <c r="I142" s="90" t="s">
        <v>41</v>
      </c>
      <c r="J142" s="91" t="s">
        <v>33</v>
      </c>
      <c r="K142" s="24" t="s">
        <v>2595</v>
      </c>
    </row>
    <row r="143" spans="1:11" s="62" customFormat="1" x14ac:dyDescent="0.2">
      <c r="A143" s="58">
        <f t="shared" si="2"/>
        <v>138</v>
      </c>
      <c r="B143" s="11" t="s">
        <v>1043</v>
      </c>
      <c r="C143" s="15" t="s">
        <v>15</v>
      </c>
      <c r="D143" s="15"/>
      <c r="E143" s="69" t="s">
        <v>2599</v>
      </c>
      <c r="F143" s="11" t="s">
        <v>598</v>
      </c>
      <c r="G143" s="49">
        <v>3210</v>
      </c>
      <c r="H143" s="49">
        <v>7213</v>
      </c>
      <c r="I143" s="50" t="s">
        <v>2156</v>
      </c>
      <c r="J143" s="92" t="s">
        <v>33</v>
      </c>
      <c r="K143" s="38" t="s">
        <v>2595</v>
      </c>
    </row>
    <row r="144" spans="1:11" s="62" customFormat="1" x14ac:dyDescent="0.2">
      <c r="A144" s="58">
        <f t="shared" si="2"/>
        <v>139</v>
      </c>
      <c r="B144" s="11" t="s">
        <v>1150</v>
      </c>
      <c r="C144" s="15" t="s">
        <v>15</v>
      </c>
      <c r="D144" s="15"/>
      <c r="E144" s="69" t="s">
        <v>2599</v>
      </c>
      <c r="F144" s="11" t="s">
        <v>107</v>
      </c>
      <c r="G144" s="49">
        <v>848</v>
      </c>
      <c r="H144" s="49">
        <v>1692</v>
      </c>
      <c r="I144" s="50" t="s">
        <v>2203</v>
      </c>
      <c r="J144" s="92" t="s">
        <v>33</v>
      </c>
      <c r="K144" s="8"/>
    </row>
    <row r="145" spans="1:11" s="62" customFormat="1" x14ac:dyDescent="0.2">
      <c r="A145" s="58">
        <f t="shared" si="2"/>
        <v>140</v>
      </c>
      <c r="B145" s="15" t="s">
        <v>1151</v>
      </c>
      <c r="C145" s="15" t="s">
        <v>15</v>
      </c>
      <c r="D145" s="15"/>
      <c r="E145" s="56">
        <v>2019.03</v>
      </c>
      <c r="F145" s="35" t="s">
        <v>606</v>
      </c>
      <c r="G145" s="17">
        <v>6647</v>
      </c>
      <c r="H145" s="17">
        <v>15159</v>
      </c>
      <c r="I145" s="50" t="s">
        <v>2601</v>
      </c>
      <c r="J145" s="37" t="s">
        <v>33</v>
      </c>
      <c r="K145" s="8"/>
    </row>
    <row r="146" spans="1:11" s="62" customFormat="1" x14ac:dyDescent="0.2">
      <c r="A146" s="58">
        <f t="shared" si="2"/>
        <v>141</v>
      </c>
      <c r="B146" s="15" t="s">
        <v>1152</v>
      </c>
      <c r="C146" s="15" t="s">
        <v>15</v>
      </c>
      <c r="D146" s="15"/>
      <c r="E146" s="56">
        <v>2019.03</v>
      </c>
      <c r="F146" s="35" t="s">
        <v>2609</v>
      </c>
      <c r="G146" s="17">
        <v>1635</v>
      </c>
      <c r="H146" s="17">
        <v>3301</v>
      </c>
      <c r="I146" s="50" t="s">
        <v>2601</v>
      </c>
      <c r="J146" s="37" t="s">
        <v>33</v>
      </c>
      <c r="K146" s="8" t="s">
        <v>2610</v>
      </c>
    </row>
    <row r="147" spans="1:11" s="62" customFormat="1" x14ac:dyDescent="0.2">
      <c r="A147" s="58">
        <f t="shared" si="2"/>
        <v>142</v>
      </c>
      <c r="B147" s="15" t="s">
        <v>599</v>
      </c>
      <c r="C147" s="15" t="s">
        <v>15</v>
      </c>
      <c r="D147" s="15"/>
      <c r="E147" s="56">
        <v>2019.03</v>
      </c>
      <c r="F147" s="35" t="s">
        <v>607</v>
      </c>
      <c r="G147" s="17">
        <v>9301</v>
      </c>
      <c r="H147" s="17">
        <v>13867</v>
      </c>
      <c r="I147" s="37" t="s">
        <v>40</v>
      </c>
      <c r="J147" s="37" t="s">
        <v>33</v>
      </c>
      <c r="K147" s="8"/>
    </row>
    <row r="148" spans="1:11" s="62" customFormat="1" x14ac:dyDescent="0.2">
      <c r="A148" s="58">
        <f t="shared" si="2"/>
        <v>143</v>
      </c>
      <c r="B148" s="15" t="s">
        <v>1155</v>
      </c>
      <c r="C148" s="15" t="s">
        <v>15</v>
      </c>
      <c r="D148" s="15"/>
      <c r="E148" s="56">
        <v>2019.04</v>
      </c>
      <c r="F148" s="35" t="s">
        <v>618</v>
      </c>
      <c r="G148" s="17">
        <v>4110</v>
      </c>
      <c r="H148" s="17">
        <v>9360</v>
      </c>
      <c r="I148" s="37" t="s">
        <v>41</v>
      </c>
      <c r="J148" s="37" t="s">
        <v>50</v>
      </c>
      <c r="K148" s="8"/>
    </row>
    <row r="149" spans="1:11" s="62" customFormat="1" x14ac:dyDescent="0.2">
      <c r="A149" s="58">
        <f t="shared" si="2"/>
        <v>144</v>
      </c>
      <c r="B149" s="15" t="s">
        <v>1156</v>
      </c>
      <c r="C149" s="15" t="s">
        <v>15</v>
      </c>
      <c r="D149" s="15"/>
      <c r="E149" s="56">
        <v>2019.04</v>
      </c>
      <c r="F149" s="35" t="s">
        <v>615</v>
      </c>
      <c r="G149" s="17">
        <v>11749</v>
      </c>
      <c r="H149" s="17">
        <v>24371</v>
      </c>
      <c r="I149" s="37" t="s">
        <v>41</v>
      </c>
      <c r="J149" s="37" t="s">
        <v>50</v>
      </c>
      <c r="K149" s="8"/>
    </row>
    <row r="150" spans="1:11" s="62" customFormat="1" x14ac:dyDescent="0.2">
      <c r="A150" s="58">
        <f t="shared" si="2"/>
        <v>145</v>
      </c>
      <c r="B150" s="15" t="s">
        <v>1157</v>
      </c>
      <c r="C150" s="15" t="s">
        <v>15</v>
      </c>
      <c r="D150" s="15"/>
      <c r="E150" s="56">
        <v>2019.05</v>
      </c>
      <c r="F150" s="35" t="s">
        <v>629</v>
      </c>
      <c r="G150" s="17">
        <v>4349</v>
      </c>
      <c r="H150" s="17">
        <v>11031</v>
      </c>
      <c r="I150" s="37" t="s">
        <v>41</v>
      </c>
      <c r="J150" s="37" t="s">
        <v>50</v>
      </c>
      <c r="K150" s="8"/>
    </row>
    <row r="151" spans="1:11" s="62" customFormat="1" x14ac:dyDescent="0.2">
      <c r="A151" s="58">
        <f t="shared" si="2"/>
        <v>146</v>
      </c>
      <c r="B151" s="15" t="s">
        <v>1158</v>
      </c>
      <c r="C151" s="15" t="s">
        <v>15</v>
      </c>
      <c r="D151" s="15"/>
      <c r="E151" s="56">
        <v>2019.08</v>
      </c>
      <c r="F151" s="35" t="s">
        <v>665</v>
      </c>
      <c r="G151" s="17">
        <v>1289</v>
      </c>
      <c r="H151" s="17">
        <v>2784</v>
      </c>
      <c r="I151" s="37" t="s">
        <v>611</v>
      </c>
      <c r="J151" s="37" t="s">
        <v>33</v>
      </c>
      <c r="K151" s="8" t="s">
        <v>2608</v>
      </c>
    </row>
    <row r="152" spans="1:11" s="62" customFormat="1" x14ac:dyDescent="0.2">
      <c r="A152" s="58">
        <f t="shared" si="2"/>
        <v>147</v>
      </c>
      <c r="B152" s="15" t="s">
        <v>1159</v>
      </c>
      <c r="C152" s="15" t="s">
        <v>15</v>
      </c>
      <c r="D152" s="11"/>
      <c r="E152" s="56">
        <v>2019.09</v>
      </c>
      <c r="F152" s="35" t="s">
        <v>669</v>
      </c>
      <c r="G152" s="17">
        <v>1277</v>
      </c>
      <c r="H152" s="17">
        <v>2419</v>
      </c>
      <c r="I152" s="37" t="s">
        <v>41</v>
      </c>
      <c r="J152" s="37" t="s">
        <v>50</v>
      </c>
      <c r="K152" s="8" t="s">
        <v>1160</v>
      </c>
    </row>
    <row r="153" spans="1:11" s="62" customFormat="1" x14ac:dyDescent="0.2">
      <c r="A153" s="58">
        <f t="shared" si="2"/>
        <v>148</v>
      </c>
      <c r="B153" s="15" t="s">
        <v>1161</v>
      </c>
      <c r="C153" s="15" t="s">
        <v>15</v>
      </c>
      <c r="D153" s="11"/>
      <c r="E153" s="56">
        <v>2019.09</v>
      </c>
      <c r="F153" s="35" t="s">
        <v>675</v>
      </c>
      <c r="G153" s="17">
        <v>410</v>
      </c>
      <c r="H153" s="17">
        <v>780</v>
      </c>
      <c r="I153" s="37" t="s">
        <v>41</v>
      </c>
      <c r="J153" s="37" t="s">
        <v>50</v>
      </c>
      <c r="K153" s="8" t="s">
        <v>2426</v>
      </c>
    </row>
    <row r="154" spans="1:11" s="62" customFormat="1" x14ac:dyDescent="0.2">
      <c r="A154" s="58">
        <f t="shared" si="2"/>
        <v>149</v>
      </c>
      <c r="B154" s="15" t="s">
        <v>2876</v>
      </c>
      <c r="C154" s="15" t="s">
        <v>15</v>
      </c>
      <c r="D154" s="11"/>
      <c r="E154" s="56">
        <v>2019.09</v>
      </c>
      <c r="F154" s="35" t="s">
        <v>677</v>
      </c>
      <c r="G154" s="17">
        <v>2212</v>
      </c>
      <c r="H154" s="17">
        <v>3718</v>
      </c>
      <c r="I154" s="50" t="s">
        <v>2203</v>
      </c>
      <c r="J154" s="37" t="s">
        <v>50</v>
      </c>
      <c r="K154" s="8" t="s">
        <v>2256</v>
      </c>
    </row>
    <row r="155" spans="1:11" s="62" customFormat="1" x14ac:dyDescent="0.2">
      <c r="A155" s="58">
        <f t="shared" si="2"/>
        <v>150</v>
      </c>
      <c r="B155" s="15" t="s">
        <v>1162</v>
      </c>
      <c r="C155" s="15" t="s">
        <v>15</v>
      </c>
      <c r="D155" s="11"/>
      <c r="E155" s="56" t="s">
        <v>926</v>
      </c>
      <c r="F155" s="35" t="s">
        <v>636</v>
      </c>
      <c r="G155" s="17">
        <v>4381</v>
      </c>
      <c r="H155" s="17">
        <v>8668</v>
      </c>
      <c r="I155" s="37" t="s">
        <v>41</v>
      </c>
      <c r="J155" s="37" t="s">
        <v>50</v>
      </c>
      <c r="K155" s="8" t="s">
        <v>2464</v>
      </c>
    </row>
    <row r="156" spans="1:11" s="62" customFormat="1" x14ac:dyDescent="0.2">
      <c r="A156" s="58">
        <f t="shared" si="2"/>
        <v>151</v>
      </c>
      <c r="B156" s="15" t="s">
        <v>1323</v>
      </c>
      <c r="C156" s="15" t="s">
        <v>15</v>
      </c>
      <c r="D156" s="15"/>
      <c r="E156" s="56" t="s">
        <v>2626</v>
      </c>
      <c r="F156" s="35" t="s">
        <v>683</v>
      </c>
      <c r="G156" s="17">
        <v>51</v>
      </c>
      <c r="H156" s="37" t="s">
        <v>2627</v>
      </c>
      <c r="I156" s="50" t="s">
        <v>2187</v>
      </c>
      <c r="J156" s="37" t="s">
        <v>610</v>
      </c>
      <c r="K156" s="8" t="s">
        <v>2277</v>
      </c>
    </row>
    <row r="157" spans="1:11" s="62" customFormat="1" x14ac:dyDescent="0.2">
      <c r="A157" s="58">
        <f t="shared" si="2"/>
        <v>152</v>
      </c>
      <c r="B157" s="15" t="s">
        <v>2630</v>
      </c>
      <c r="C157" s="15" t="s">
        <v>15</v>
      </c>
      <c r="D157" s="15"/>
      <c r="E157" s="56">
        <v>2019.11</v>
      </c>
      <c r="F157" s="35" t="s">
        <v>689</v>
      </c>
      <c r="G157" s="17">
        <v>1504</v>
      </c>
      <c r="H157" s="17">
        <v>2876</v>
      </c>
      <c r="I157" s="37" t="s">
        <v>41</v>
      </c>
      <c r="J157" s="37" t="s">
        <v>50</v>
      </c>
      <c r="K157" s="8" t="s">
        <v>2464</v>
      </c>
    </row>
    <row r="158" spans="1:11" s="62" customFormat="1" x14ac:dyDescent="0.2">
      <c r="A158" s="58">
        <f t="shared" si="2"/>
        <v>153</v>
      </c>
      <c r="B158" s="15" t="s">
        <v>1165</v>
      </c>
      <c r="C158" s="15" t="s">
        <v>15</v>
      </c>
      <c r="D158" s="15"/>
      <c r="E158" s="56">
        <v>2019.11</v>
      </c>
      <c r="F158" s="35" t="s">
        <v>690</v>
      </c>
      <c r="G158" s="17">
        <v>1158</v>
      </c>
      <c r="H158" s="17">
        <v>2011</v>
      </c>
      <c r="I158" s="37" t="s">
        <v>41</v>
      </c>
      <c r="J158" s="37" t="s">
        <v>50</v>
      </c>
      <c r="K158" s="8" t="s">
        <v>2426</v>
      </c>
    </row>
    <row r="159" spans="1:11" s="62" customFormat="1" x14ac:dyDescent="0.2">
      <c r="A159" s="58">
        <f t="shared" si="2"/>
        <v>154</v>
      </c>
      <c r="B159" s="15" t="s">
        <v>2631</v>
      </c>
      <c r="C159" s="15" t="s">
        <v>15</v>
      </c>
      <c r="D159" s="15"/>
      <c r="E159" s="56">
        <v>2019.11</v>
      </c>
      <c r="F159" s="35" t="s">
        <v>693</v>
      </c>
      <c r="G159" s="17">
        <v>385</v>
      </c>
      <c r="H159" s="17">
        <v>840</v>
      </c>
      <c r="I159" s="37" t="s">
        <v>2203</v>
      </c>
      <c r="J159" s="37" t="s">
        <v>694</v>
      </c>
      <c r="K159" s="8" t="s">
        <v>2256</v>
      </c>
    </row>
    <row r="160" spans="1:11" s="62" customFormat="1" x14ac:dyDescent="0.2">
      <c r="A160" s="58">
        <f t="shared" si="2"/>
        <v>155</v>
      </c>
      <c r="B160" s="15" t="s">
        <v>1166</v>
      </c>
      <c r="C160" s="15" t="s">
        <v>15</v>
      </c>
      <c r="D160" s="15"/>
      <c r="E160" s="56">
        <v>2019.11</v>
      </c>
      <c r="F160" s="35" t="s">
        <v>692</v>
      </c>
      <c r="G160" s="17">
        <v>895</v>
      </c>
      <c r="H160" s="17">
        <v>1990</v>
      </c>
      <c r="I160" s="37" t="s">
        <v>41</v>
      </c>
      <c r="J160" s="37" t="s">
        <v>50</v>
      </c>
      <c r="K160" s="8" t="s">
        <v>2464</v>
      </c>
    </row>
    <row r="161" spans="1:11" s="62" customFormat="1" x14ac:dyDescent="0.2">
      <c r="A161" s="58">
        <f t="shared" si="2"/>
        <v>156</v>
      </c>
      <c r="B161" s="15" t="s">
        <v>1167</v>
      </c>
      <c r="C161" s="15" t="s">
        <v>15</v>
      </c>
      <c r="D161" s="15"/>
      <c r="E161" s="56">
        <v>2019.11</v>
      </c>
      <c r="F161" s="35" t="s">
        <v>697</v>
      </c>
      <c r="G161" s="17">
        <v>412</v>
      </c>
      <c r="H161" s="17">
        <v>778</v>
      </c>
      <c r="I161" s="37" t="s">
        <v>41</v>
      </c>
      <c r="J161" s="37" t="s">
        <v>50</v>
      </c>
      <c r="K161" s="8" t="s">
        <v>2632</v>
      </c>
    </row>
    <row r="162" spans="1:11" s="62" customFormat="1" x14ac:dyDescent="0.2">
      <c r="A162" s="58">
        <f t="shared" si="2"/>
        <v>157</v>
      </c>
      <c r="B162" s="15" t="s">
        <v>1168</v>
      </c>
      <c r="C162" s="15" t="s">
        <v>15</v>
      </c>
      <c r="D162" s="11"/>
      <c r="E162" s="56">
        <v>2019.12</v>
      </c>
      <c r="F162" s="35" t="s">
        <v>701</v>
      </c>
      <c r="G162" s="17">
        <v>6254</v>
      </c>
      <c r="H162" s="17">
        <v>14808</v>
      </c>
      <c r="I162" s="37" t="s">
        <v>2203</v>
      </c>
      <c r="J162" s="37" t="s">
        <v>50</v>
      </c>
      <c r="K162" s="8"/>
    </row>
    <row r="163" spans="1:11" s="62" customFormat="1" x14ac:dyDescent="0.2">
      <c r="A163" s="58">
        <f t="shared" si="2"/>
        <v>158</v>
      </c>
      <c r="B163" s="15" t="s">
        <v>1169</v>
      </c>
      <c r="C163" s="15" t="s">
        <v>15</v>
      </c>
      <c r="D163" s="11"/>
      <c r="E163" s="56">
        <v>2019.12</v>
      </c>
      <c r="F163" s="35" t="s">
        <v>705</v>
      </c>
      <c r="G163" s="17">
        <v>1384</v>
      </c>
      <c r="H163" s="17">
        <v>3391</v>
      </c>
      <c r="I163" s="37" t="s">
        <v>41</v>
      </c>
      <c r="J163" s="37" t="s">
        <v>50</v>
      </c>
      <c r="K163" s="8" t="s">
        <v>2636</v>
      </c>
    </row>
    <row r="164" spans="1:11" s="62" customFormat="1" x14ac:dyDescent="0.2">
      <c r="A164" s="58">
        <f t="shared" si="2"/>
        <v>159</v>
      </c>
      <c r="B164" s="15" t="s">
        <v>2637</v>
      </c>
      <c r="C164" s="15" t="s">
        <v>15</v>
      </c>
      <c r="D164" s="11"/>
      <c r="E164" s="56">
        <v>2019.12</v>
      </c>
      <c r="F164" s="35" t="s">
        <v>700</v>
      </c>
      <c r="G164" s="17">
        <v>527</v>
      </c>
      <c r="H164" s="17">
        <v>1202</v>
      </c>
      <c r="I164" s="37" t="s">
        <v>41</v>
      </c>
      <c r="J164" s="37" t="s">
        <v>50</v>
      </c>
      <c r="K164" s="8" t="s">
        <v>2426</v>
      </c>
    </row>
    <row r="165" spans="1:11" s="62" customFormat="1" x14ac:dyDescent="0.2">
      <c r="A165" s="58">
        <f t="shared" si="2"/>
        <v>160</v>
      </c>
      <c r="B165" s="15" t="s">
        <v>2638</v>
      </c>
      <c r="C165" s="15" t="s">
        <v>15</v>
      </c>
      <c r="D165" s="11"/>
      <c r="E165" s="56">
        <v>2019.12</v>
      </c>
      <c r="F165" s="35" t="s">
        <v>703</v>
      </c>
      <c r="G165" s="17">
        <v>546</v>
      </c>
      <c r="H165" s="17">
        <v>1405</v>
      </c>
      <c r="I165" s="37" t="s">
        <v>41</v>
      </c>
      <c r="J165" s="37" t="s">
        <v>50</v>
      </c>
      <c r="K165" s="8"/>
    </row>
    <row r="166" spans="1:11" s="62" customFormat="1" x14ac:dyDescent="0.2">
      <c r="A166" s="58">
        <f t="shared" si="2"/>
        <v>161</v>
      </c>
      <c r="B166" s="15" t="s">
        <v>1170</v>
      </c>
      <c r="C166" s="15" t="s">
        <v>15</v>
      </c>
      <c r="D166" s="11"/>
      <c r="E166" s="56">
        <v>2019.12</v>
      </c>
      <c r="F166" s="35" t="s">
        <v>704</v>
      </c>
      <c r="G166" s="17">
        <v>3019</v>
      </c>
      <c r="H166" s="17">
        <v>5841</v>
      </c>
      <c r="I166" s="37" t="s">
        <v>41</v>
      </c>
      <c r="J166" s="37" t="s">
        <v>50</v>
      </c>
      <c r="K166" s="8"/>
    </row>
    <row r="167" spans="1:11" s="62" customFormat="1" x14ac:dyDescent="0.2">
      <c r="A167" s="58">
        <f t="shared" si="2"/>
        <v>162</v>
      </c>
      <c r="B167" s="15" t="s">
        <v>1172</v>
      </c>
      <c r="C167" s="15" t="s">
        <v>15</v>
      </c>
      <c r="D167" s="34"/>
      <c r="E167" s="56">
        <v>2020.03</v>
      </c>
      <c r="F167" s="35" t="s">
        <v>633</v>
      </c>
      <c r="G167" s="17">
        <v>809</v>
      </c>
      <c r="H167" s="17">
        <v>1655</v>
      </c>
      <c r="I167" s="37" t="s">
        <v>2193</v>
      </c>
      <c r="J167" s="37" t="s">
        <v>50</v>
      </c>
      <c r="K167" s="8" t="s">
        <v>2256</v>
      </c>
    </row>
    <row r="168" spans="1:11" s="62" customFormat="1" x14ac:dyDescent="0.2">
      <c r="A168" s="58">
        <f t="shared" si="2"/>
        <v>163</v>
      </c>
      <c r="B168" s="15" t="s">
        <v>725</v>
      </c>
      <c r="C168" s="34" t="s">
        <v>15</v>
      </c>
      <c r="D168" s="34"/>
      <c r="E168" s="56">
        <v>2020.04</v>
      </c>
      <c r="F168" s="35" t="s">
        <v>726</v>
      </c>
      <c r="G168" s="17">
        <v>1281</v>
      </c>
      <c r="H168" s="17">
        <v>2668</v>
      </c>
      <c r="I168" s="37" t="s">
        <v>41</v>
      </c>
      <c r="J168" s="37" t="s">
        <v>50</v>
      </c>
      <c r="K168" s="8" t="s">
        <v>2426</v>
      </c>
    </row>
    <row r="169" spans="1:11" s="62" customFormat="1" x14ac:dyDescent="0.2">
      <c r="A169" s="58">
        <f t="shared" si="2"/>
        <v>164</v>
      </c>
      <c r="B169" s="15" t="s">
        <v>729</v>
      </c>
      <c r="C169" s="34" t="s">
        <v>69</v>
      </c>
      <c r="D169" s="34"/>
      <c r="E169" s="56">
        <v>2020.04</v>
      </c>
      <c r="F169" s="35" t="s">
        <v>727</v>
      </c>
      <c r="G169" s="17">
        <v>1231</v>
      </c>
      <c r="H169" s="17">
        <v>2420</v>
      </c>
      <c r="I169" s="37" t="s">
        <v>41</v>
      </c>
      <c r="J169" s="37" t="s">
        <v>50</v>
      </c>
      <c r="K169" s="8" t="s">
        <v>2464</v>
      </c>
    </row>
    <row r="170" spans="1:11" s="62" customFormat="1" x14ac:dyDescent="0.2">
      <c r="A170" s="58">
        <f t="shared" si="2"/>
        <v>165</v>
      </c>
      <c r="B170" s="15" t="s">
        <v>1167</v>
      </c>
      <c r="C170" s="34" t="s">
        <v>69</v>
      </c>
      <c r="D170" s="34"/>
      <c r="E170" s="56">
        <v>2020.04</v>
      </c>
      <c r="F170" s="35" t="s">
        <v>697</v>
      </c>
      <c r="G170" s="17">
        <v>224</v>
      </c>
      <c r="H170" s="17">
        <v>224</v>
      </c>
      <c r="I170" s="37" t="s">
        <v>41</v>
      </c>
      <c r="J170" s="37" t="s">
        <v>50</v>
      </c>
      <c r="K170" s="8"/>
    </row>
    <row r="171" spans="1:11" s="62" customFormat="1" x14ac:dyDescent="0.2">
      <c r="A171" s="58">
        <f t="shared" si="2"/>
        <v>166</v>
      </c>
      <c r="B171" s="15" t="s">
        <v>1173</v>
      </c>
      <c r="C171" s="34" t="s">
        <v>69</v>
      </c>
      <c r="D171" s="11"/>
      <c r="E171" s="56">
        <v>2020.05</v>
      </c>
      <c r="F171" s="35" t="s">
        <v>2646</v>
      </c>
      <c r="G171" s="17">
        <v>4884</v>
      </c>
      <c r="H171" s="17">
        <v>10003</v>
      </c>
      <c r="I171" s="37" t="s">
        <v>41</v>
      </c>
      <c r="J171" s="37" t="s">
        <v>50</v>
      </c>
      <c r="K171" s="8" t="s">
        <v>2647</v>
      </c>
    </row>
    <row r="172" spans="1:11" s="62" customFormat="1" x14ac:dyDescent="0.2">
      <c r="A172" s="58">
        <f t="shared" si="2"/>
        <v>167</v>
      </c>
      <c r="B172" s="11" t="s">
        <v>1174</v>
      </c>
      <c r="C172" s="11" t="s">
        <v>69</v>
      </c>
      <c r="D172" s="11"/>
      <c r="E172" s="55">
        <v>2020.06</v>
      </c>
      <c r="F172" s="12" t="s">
        <v>748</v>
      </c>
      <c r="G172" s="13">
        <v>3076</v>
      </c>
      <c r="H172" s="13">
        <v>8183</v>
      </c>
      <c r="I172" s="14" t="s">
        <v>41</v>
      </c>
      <c r="J172" s="46" t="s">
        <v>50</v>
      </c>
      <c r="K172" s="8" t="s">
        <v>2464</v>
      </c>
    </row>
    <row r="173" spans="1:11" s="62" customFormat="1" x14ac:dyDescent="0.2">
      <c r="A173" s="58">
        <f t="shared" si="2"/>
        <v>168</v>
      </c>
      <c r="B173" s="11" t="s">
        <v>1175</v>
      </c>
      <c r="C173" s="11" t="s">
        <v>69</v>
      </c>
      <c r="D173" s="11"/>
      <c r="E173" s="55">
        <v>2020.07</v>
      </c>
      <c r="F173" s="12" t="s">
        <v>759</v>
      </c>
      <c r="G173" s="13">
        <v>602</v>
      </c>
      <c r="H173" s="13">
        <v>1337</v>
      </c>
      <c r="I173" s="14" t="s">
        <v>41</v>
      </c>
      <c r="J173" s="46" t="s">
        <v>50</v>
      </c>
      <c r="K173" s="8" t="s">
        <v>2616</v>
      </c>
    </row>
    <row r="174" spans="1:11" s="62" customFormat="1" x14ac:dyDescent="0.2">
      <c r="A174" s="58">
        <f t="shared" si="2"/>
        <v>169</v>
      </c>
      <c r="B174" s="11" t="s">
        <v>784</v>
      </c>
      <c r="C174" s="11" t="s">
        <v>69</v>
      </c>
      <c r="D174" s="11"/>
      <c r="E174" s="55">
        <v>2020.09</v>
      </c>
      <c r="F174" s="12" t="s">
        <v>145</v>
      </c>
      <c r="G174" s="13">
        <v>2286</v>
      </c>
      <c r="H174" s="13">
        <v>4477</v>
      </c>
      <c r="I174" s="14" t="s">
        <v>29</v>
      </c>
      <c r="J174" s="46" t="s">
        <v>50</v>
      </c>
      <c r="K174" s="8" t="s">
        <v>781</v>
      </c>
    </row>
    <row r="175" spans="1:11" s="62" customFormat="1" x14ac:dyDescent="0.2">
      <c r="A175" s="58">
        <f t="shared" si="2"/>
        <v>170</v>
      </c>
      <c r="B175" s="11" t="s">
        <v>810</v>
      </c>
      <c r="C175" s="11" t="s">
        <v>69</v>
      </c>
      <c r="D175" s="11"/>
      <c r="E175" s="55" t="s">
        <v>799</v>
      </c>
      <c r="F175" s="12" t="s">
        <v>647</v>
      </c>
      <c r="G175" s="13">
        <v>761</v>
      </c>
      <c r="H175" s="13">
        <v>1775</v>
      </c>
      <c r="I175" s="37" t="s">
        <v>709</v>
      </c>
      <c r="J175" s="46" t="s">
        <v>50</v>
      </c>
      <c r="K175" s="8"/>
    </row>
    <row r="176" spans="1:11" s="62" customFormat="1" x14ac:dyDescent="0.2">
      <c r="A176" s="58">
        <f t="shared" si="2"/>
        <v>171</v>
      </c>
      <c r="B176" s="11" t="s">
        <v>1176</v>
      </c>
      <c r="C176" s="11" t="s">
        <v>69</v>
      </c>
      <c r="D176" s="11"/>
      <c r="E176" s="55" t="s">
        <v>799</v>
      </c>
      <c r="F176" s="12" t="s">
        <v>811</v>
      </c>
      <c r="G176" s="13">
        <v>639</v>
      </c>
      <c r="H176" s="13">
        <v>1407</v>
      </c>
      <c r="I176" s="14" t="s">
        <v>41</v>
      </c>
      <c r="J176" s="46" t="s">
        <v>50</v>
      </c>
      <c r="K176" s="8" t="s">
        <v>781</v>
      </c>
    </row>
    <row r="177" spans="1:11" s="62" customFormat="1" x14ac:dyDescent="0.2">
      <c r="A177" s="58">
        <f t="shared" si="2"/>
        <v>172</v>
      </c>
      <c r="B177" s="11" t="s">
        <v>1177</v>
      </c>
      <c r="C177" s="11" t="s">
        <v>15</v>
      </c>
      <c r="D177" s="11"/>
      <c r="E177" s="55">
        <v>2020.11</v>
      </c>
      <c r="F177" s="12" t="s">
        <v>765</v>
      </c>
      <c r="G177" s="13">
        <v>5750</v>
      </c>
      <c r="H177" s="13">
        <v>15385</v>
      </c>
      <c r="I177" s="14" t="s">
        <v>709</v>
      </c>
      <c r="J177" s="46" t="s">
        <v>50</v>
      </c>
      <c r="K177" s="8"/>
    </row>
    <row r="178" spans="1:11" s="62" customFormat="1" x14ac:dyDescent="0.2">
      <c r="A178" s="58">
        <f t="shared" si="2"/>
        <v>173</v>
      </c>
      <c r="B178" s="11" t="s">
        <v>2653</v>
      </c>
      <c r="C178" s="11" t="s">
        <v>69</v>
      </c>
      <c r="D178" s="11"/>
      <c r="E178" s="55">
        <v>2020.11</v>
      </c>
      <c r="F178" s="12" t="s">
        <v>1178</v>
      </c>
      <c r="G178" s="13">
        <v>862</v>
      </c>
      <c r="H178" s="13">
        <v>1955</v>
      </c>
      <c r="I178" s="14" t="s">
        <v>41</v>
      </c>
      <c r="J178" s="46" t="s">
        <v>50</v>
      </c>
      <c r="K178" s="8" t="s">
        <v>781</v>
      </c>
    </row>
    <row r="179" spans="1:11" s="62" customFormat="1" x14ac:dyDescent="0.2">
      <c r="A179" s="58">
        <f t="shared" si="2"/>
        <v>174</v>
      </c>
      <c r="B179" s="11" t="s">
        <v>2046</v>
      </c>
      <c r="C179" s="11" t="s">
        <v>69</v>
      </c>
      <c r="D179" s="11"/>
      <c r="E179" s="55">
        <v>2020.12</v>
      </c>
      <c r="F179" s="12" t="s">
        <v>2047</v>
      </c>
      <c r="G179" s="13">
        <v>3571</v>
      </c>
      <c r="H179" s="13">
        <v>6909</v>
      </c>
      <c r="I179" s="14" t="s">
        <v>51</v>
      </c>
      <c r="J179" s="46" t="s">
        <v>50</v>
      </c>
      <c r="K179" s="8" t="s">
        <v>2048</v>
      </c>
    </row>
    <row r="180" spans="1:11" s="62" customFormat="1" x14ac:dyDescent="0.2">
      <c r="A180" s="58">
        <f t="shared" si="2"/>
        <v>175</v>
      </c>
      <c r="B180" s="11" t="s">
        <v>2061</v>
      </c>
      <c r="C180" s="11" t="s">
        <v>69</v>
      </c>
      <c r="D180" s="11"/>
      <c r="E180" s="11" t="s">
        <v>2057</v>
      </c>
      <c r="F180" s="12" t="s">
        <v>2062</v>
      </c>
      <c r="G180" s="13">
        <v>1364</v>
      </c>
      <c r="H180" s="13">
        <v>2966</v>
      </c>
      <c r="I180" s="14" t="s">
        <v>51</v>
      </c>
      <c r="J180" s="46" t="s">
        <v>50</v>
      </c>
      <c r="K180" s="8" t="s">
        <v>781</v>
      </c>
    </row>
    <row r="181" spans="1:11" s="62" customFormat="1" x14ac:dyDescent="0.2">
      <c r="A181" s="58">
        <f t="shared" si="2"/>
        <v>176</v>
      </c>
      <c r="B181" s="11" t="s">
        <v>2063</v>
      </c>
      <c r="C181" s="11" t="s">
        <v>69</v>
      </c>
      <c r="D181" s="11"/>
      <c r="E181" s="11" t="s">
        <v>2057</v>
      </c>
      <c r="F181" s="12" t="s">
        <v>579</v>
      </c>
      <c r="G181" s="13">
        <v>549</v>
      </c>
      <c r="H181" s="13">
        <v>1242</v>
      </c>
      <c r="I181" s="14" t="s">
        <v>41</v>
      </c>
      <c r="J181" s="46" t="s">
        <v>50</v>
      </c>
      <c r="K181" s="8" t="s">
        <v>781</v>
      </c>
    </row>
    <row r="182" spans="1:11" s="62" customFormat="1" x14ac:dyDescent="0.2">
      <c r="A182" s="58">
        <f t="shared" si="2"/>
        <v>177</v>
      </c>
      <c r="B182" s="11" t="s">
        <v>2074</v>
      </c>
      <c r="C182" s="11" t="s">
        <v>15</v>
      </c>
      <c r="D182" s="11"/>
      <c r="E182" s="11" t="s">
        <v>2068</v>
      </c>
      <c r="F182" s="12" t="s">
        <v>2075</v>
      </c>
      <c r="G182" s="13">
        <v>2172</v>
      </c>
      <c r="H182" s="13">
        <v>5783</v>
      </c>
      <c r="I182" s="14" t="s">
        <v>41</v>
      </c>
      <c r="J182" s="46" t="s">
        <v>50</v>
      </c>
      <c r="K182" s="8"/>
    </row>
    <row r="183" spans="1:11" s="62" customFormat="1" x14ac:dyDescent="0.2">
      <c r="A183" s="58">
        <f t="shared" si="2"/>
        <v>178</v>
      </c>
      <c r="B183" s="11" t="s">
        <v>2076</v>
      </c>
      <c r="C183" s="11" t="s">
        <v>15</v>
      </c>
      <c r="D183" s="11"/>
      <c r="E183" s="11" t="s">
        <v>2068</v>
      </c>
      <c r="F183" s="12" t="s">
        <v>569</v>
      </c>
      <c r="G183" s="13">
        <v>5829</v>
      </c>
      <c r="H183" s="13">
        <v>12140</v>
      </c>
      <c r="I183" s="14" t="s">
        <v>51</v>
      </c>
      <c r="J183" s="46" t="s">
        <v>50</v>
      </c>
      <c r="K183" s="8"/>
    </row>
    <row r="184" spans="1:11" s="62" customFormat="1" x14ac:dyDescent="0.2">
      <c r="A184" s="58">
        <f t="shared" si="2"/>
        <v>179</v>
      </c>
      <c r="B184" s="11" t="s">
        <v>2664</v>
      </c>
      <c r="C184" s="11" t="s">
        <v>15</v>
      </c>
      <c r="D184" s="11"/>
      <c r="E184" s="11" t="s">
        <v>2079</v>
      </c>
      <c r="F184" s="12" t="s">
        <v>2082</v>
      </c>
      <c r="G184" s="13">
        <v>3815</v>
      </c>
      <c r="H184" s="13">
        <v>8503</v>
      </c>
      <c r="I184" s="14" t="s">
        <v>709</v>
      </c>
      <c r="J184" s="46" t="s">
        <v>50</v>
      </c>
      <c r="K184" s="8"/>
    </row>
    <row r="185" spans="1:11" x14ac:dyDescent="0.2">
      <c r="A185" s="58">
        <f t="shared" si="2"/>
        <v>180</v>
      </c>
      <c r="B185" s="11" t="s">
        <v>2716</v>
      </c>
      <c r="C185" s="11" t="s">
        <v>15</v>
      </c>
      <c r="D185" s="11"/>
      <c r="E185" s="11" t="s">
        <v>2717</v>
      </c>
      <c r="F185" s="12" t="s">
        <v>2718</v>
      </c>
      <c r="G185" s="13">
        <v>11803</v>
      </c>
      <c r="H185" s="13">
        <v>24708</v>
      </c>
      <c r="I185" s="14" t="s">
        <v>51</v>
      </c>
      <c r="J185" s="46" t="s">
        <v>50</v>
      </c>
      <c r="K185" s="8" t="s">
        <v>781</v>
      </c>
    </row>
    <row r="186" spans="1:11" x14ac:dyDescent="0.2">
      <c r="A186" s="58">
        <f t="shared" si="2"/>
        <v>181</v>
      </c>
      <c r="B186" s="11" t="s">
        <v>2719</v>
      </c>
      <c r="C186" s="11" t="s">
        <v>15</v>
      </c>
      <c r="D186" s="11"/>
      <c r="E186" s="11" t="s">
        <v>2717</v>
      </c>
      <c r="F186" s="12" t="s">
        <v>2720</v>
      </c>
      <c r="G186" s="13">
        <v>6456</v>
      </c>
      <c r="H186" s="13">
        <v>12667</v>
      </c>
      <c r="I186" s="14" t="s">
        <v>709</v>
      </c>
      <c r="J186" s="46" t="s">
        <v>50</v>
      </c>
      <c r="K186" s="8" t="s">
        <v>781</v>
      </c>
    </row>
    <row r="187" spans="1:11" x14ac:dyDescent="0.2">
      <c r="A187" s="58">
        <f t="shared" si="2"/>
        <v>182</v>
      </c>
      <c r="B187" s="11" t="s">
        <v>2721</v>
      </c>
      <c r="C187" s="11" t="s">
        <v>15</v>
      </c>
      <c r="D187" s="11"/>
      <c r="E187" s="11" t="s">
        <v>2717</v>
      </c>
      <c r="F187" s="12" t="s">
        <v>2722</v>
      </c>
      <c r="G187" s="13">
        <v>653</v>
      </c>
      <c r="H187" s="13">
        <v>1357</v>
      </c>
      <c r="I187" s="14" t="s">
        <v>41</v>
      </c>
      <c r="J187" s="46" t="s">
        <v>50</v>
      </c>
      <c r="K187" s="8" t="s">
        <v>781</v>
      </c>
    </row>
    <row r="188" spans="1:11" x14ac:dyDescent="0.2">
      <c r="A188" s="58">
        <f t="shared" si="2"/>
        <v>183</v>
      </c>
      <c r="B188" s="11" t="s">
        <v>2723</v>
      </c>
      <c r="C188" s="11" t="s">
        <v>15</v>
      </c>
      <c r="D188" s="11"/>
      <c r="E188" s="11" t="s">
        <v>2717</v>
      </c>
      <c r="F188" s="12" t="s">
        <v>411</v>
      </c>
      <c r="G188" s="13">
        <v>4274</v>
      </c>
      <c r="H188" s="13">
        <v>9764</v>
      </c>
      <c r="I188" s="14" t="s">
        <v>709</v>
      </c>
      <c r="J188" s="46" t="s">
        <v>50</v>
      </c>
    </row>
    <row r="189" spans="1:11" x14ac:dyDescent="0.2">
      <c r="A189" s="58">
        <f t="shared" si="2"/>
        <v>184</v>
      </c>
      <c r="B189" s="11" t="s">
        <v>2759</v>
      </c>
      <c r="C189" s="11" t="s">
        <v>15</v>
      </c>
      <c r="D189" s="11"/>
      <c r="E189" s="11" t="s">
        <v>2745</v>
      </c>
      <c r="F189" s="12" t="s">
        <v>2760</v>
      </c>
      <c r="G189" s="13">
        <v>140</v>
      </c>
      <c r="H189" s="13">
        <v>384</v>
      </c>
      <c r="I189" s="14" t="s">
        <v>571</v>
      </c>
      <c r="J189" s="46" t="s">
        <v>571</v>
      </c>
    </row>
    <row r="190" spans="1:11" x14ac:dyDescent="0.2">
      <c r="A190" s="58">
        <f t="shared" si="2"/>
        <v>185</v>
      </c>
      <c r="B190" s="11" t="s">
        <v>2768</v>
      </c>
      <c r="C190" s="11" t="s">
        <v>69</v>
      </c>
      <c r="D190" s="11"/>
      <c r="E190" s="11" t="s">
        <v>2769</v>
      </c>
      <c r="F190" s="12" t="s">
        <v>2727</v>
      </c>
      <c r="G190" s="13">
        <v>1678</v>
      </c>
      <c r="H190" s="13">
        <v>3189</v>
      </c>
      <c r="I190" s="14" t="s">
        <v>41</v>
      </c>
      <c r="J190" s="46" t="s">
        <v>50</v>
      </c>
      <c r="K190" s="8" t="s">
        <v>781</v>
      </c>
    </row>
    <row r="191" spans="1:11" x14ac:dyDescent="0.2">
      <c r="A191" s="58">
        <f t="shared" si="2"/>
        <v>186</v>
      </c>
      <c r="B191" s="11" t="s">
        <v>2770</v>
      </c>
      <c r="C191" s="11" t="s">
        <v>69</v>
      </c>
      <c r="D191" s="11"/>
      <c r="E191" s="11" t="s">
        <v>2769</v>
      </c>
      <c r="F191" s="12" t="s">
        <v>462</v>
      </c>
      <c r="G191" s="13">
        <v>1921</v>
      </c>
      <c r="H191" s="13">
        <v>3639</v>
      </c>
      <c r="I191" s="14" t="s">
        <v>41</v>
      </c>
      <c r="J191" s="46" t="s">
        <v>50</v>
      </c>
    </row>
    <row r="192" spans="1:11" x14ac:dyDescent="0.2">
      <c r="A192" s="58">
        <f t="shared" si="2"/>
        <v>187</v>
      </c>
      <c r="B192" s="11" t="s">
        <v>2793</v>
      </c>
      <c r="C192" s="11" t="s">
        <v>69</v>
      </c>
      <c r="D192" s="11"/>
      <c r="E192" s="11" t="s">
        <v>2794</v>
      </c>
      <c r="F192" s="12" t="s">
        <v>2082</v>
      </c>
      <c r="G192" s="13">
        <v>1983</v>
      </c>
      <c r="H192" s="13">
        <v>5030</v>
      </c>
      <c r="I192" s="14" t="s">
        <v>51</v>
      </c>
      <c r="J192" s="46" t="s">
        <v>50</v>
      </c>
      <c r="K192" s="8" t="s">
        <v>780</v>
      </c>
    </row>
    <row r="193" spans="1:11" x14ac:dyDescent="0.2">
      <c r="A193" s="58">
        <f t="shared" si="2"/>
        <v>188</v>
      </c>
      <c r="B193" s="11" t="s">
        <v>2823</v>
      </c>
      <c r="C193" s="11" t="s">
        <v>69</v>
      </c>
      <c r="D193" s="11"/>
      <c r="E193" s="11" t="s">
        <v>2824</v>
      </c>
      <c r="F193" s="12" t="s">
        <v>2825</v>
      </c>
      <c r="G193" s="13">
        <v>3790</v>
      </c>
      <c r="H193" s="13">
        <v>8051</v>
      </c>
      <c r="I193" s="14" t="s">
        <v>41</v>
      </c>
      <c r="J193" s="46" t="s">
        <v>50</v>
      </c>
      <c r="K193" s="8" t="s">
        <v>781</v>
      </c>
    </row>
    <row r="194" spans="1:11" x14ac:dyDescent="0.2">
      <c r="A194" s="58">
        <f t="shared" si="2"/>
        <v>189</v>
      </c>
      <c r="B194" s="11" t="s">
        <v>2826</v>
      </c>
      <c r="C194" s="11" t="s">
        <v>15</v>
      </c>
      <c r="D194" s="11"/>
      <c r="E194" s="11" t="s">
        <v>2824</v>
      </c>
      <c r="F194" s="12" t="s">
        <v>2827</v>
      </c>
      <c r="G194" s="13">
        <v>1941</v>
      </c>
      <c r="H194" s="13">
        <v>4539</v>
      </c>
      <c r="I194" s="14" t="s">
        <v>2812</v>
      </c>
      <c r="J194" s="46" t="s">
        <v>50</v>
      </c>
    </row>
    <row r="195" spans="1:11" x14ac:dyDescent="0.2">
      <c r="A195" s="58">
        <f t="shared" ref="A195:A211" si="3">ROW()-5</f>
        <v>190</v>
      </c>
      <c r="B195" s="11" t="s">
        <v>2828</v>
      </c>
      <c r="C195" s="11" t="s">
        <v>15</v>
      </c>
      <c r="D195" s="11"/>
      <c r="E195" s="11" t="s">
        <v>2824</v>
      </c>
      <c r="F195" s="12" t="s">
        <v>503</v>
      </c>
      <c r="G195" s="13">
        <v>1496</v>
      </c>
      <c r="H195" s="13">
        <v>3103</v>
      </c>
      <c r="I195" s="14" t="s">
        <v>41</v>
      </c>
      <c r="J195" s="46" t="s">
        <v>50</v>
      </c>
    </row>
    <row r="196" spans="1:11" x14ac:dyDescent="0.2">
      <c r="A196" s="58">
        <f t="shared" si="3"/>
        <v>191</v>
      </c>
      <c r="B196" s="11" t="s">
        <v>2866</v>
      </c>
      <c r="C196" s="11" t="s">
        <v>15</v>
      </c>
      <c r="D196" s="11"/>
      <c r="E196" s="11" t="s">
        <v>2858</v>
      </c>
      <c r="F196" s="12" t="s">
        <v>787</v>
      </c>
      <c r="G196" s="13">
        <v>1710</v>
      </c>
      <c r="H196" s="13">
        <v>3439</v>
      </c>
      <c r="I196" s="14" t="s">
        <v>709</v>
      </c>
      <c r="J196" s="46" t="s">
        <v>50</v>
      </c>
      <c r="K196" s="8" t="s">
        <v>781</v>
      </c>
    </row>
    <row r="197" spans="1:11" x14ac:dyDescent="0.2">
      <c r="A197" s="58">
        <f t="shared" si="3"/>
        <v>192</v>
      </c>
      <c r="B197" s="11" t="s">
        <v>2867</v>
      </c>
      <c r="C197" s="11" t="s">
        <v>15</v>
      </c>
      <c r="D197" s="11"/>
      <c r="E197" s="11" t="s">
        <v>2858</v>
      </c>
      <c r="F197" s="12" t="s">
        <v>2868</v>
      </c>
      <c r="G197" s="13">
        <v>2435</v>
      </c>
      <c r="H197" s="13">
        <v>5029.7</v>
      </c>
      <c r="I197" s="14" t="s">
        <v>2</v>
      </c>
      <c r="J197" s="46" t="s">
        <v>50</v>
      </c>
    </row>
    <row r="198" spans="1:11" x14ac:dyDescent="0.2">
      <c r="A198" s="58">
        <f t="shared" si="3"/>
        <v>193</v>
      </c>
      <c r="B198" s="11" t="s">
        <v>2877</v>
      </c>
      <c r="C198" s="11" t="s">
        <v>15</v>
      </c>
      <c r="D198" s="11"/>
      <c r="E198" s="11" t="s">
        <v>2878</v>
      </c>
      <c r="F198" s="12" t="s">
        <v>2879</v>
      </c>
      <c r="G198" s="13">
        <v>3701</v>
      </c>
      <c r="H198" s="13">
        <v>7822</v>
      </c>
      <c r="I198" s="14" t="s">
        <v>709</v>
      </c>
      <c r="J198" s="46" t="s">
        <v>50</v>
      </c>
      <c r="K198" s="8" t="s">
        <v>780</v>
      </c>
    </row>
    <row r="199" spans="1:11" x14ac:dyDescent="0.2">
      <c r="A199" s="58">
        <f t="shared" si="3"/>
        <v>194</v>
      </c>
      <c r="B199" s="113" t="s">
        <v>2901</v>
      </c>
      <c r="C199" s="113" t="s">
        <v>15</v>
      </c>
      <c r="D199" s="113"/>
      <c r="E199" s="113" t="s">
        <v>2896</v>
      </c>
      <c r="F199" s="111" t="s">
        <v>2902</v>
      </c>
      <c r="G199" s="114">
        <v>2724</v>
      </c>
      <c r="H199" s="114">
        <v>5702</v>
      </c>
      <c r="I199" s="115" t="s">
        <v>41</v>
      </c>
      <c r="J199" s="116" t="s">
        <v>50</v>
      </c>
      <c r="K199" s="117"/>
    </row>
    <row r="200" spans="1:11" x14ac:dyDescent="0.2">
      <c r="A200" s="58">
        <f t="shared" si="3"/>
        <v>195</v>
      </c>
      <c r="B200" s="113" t="s">
        <v>2903</v>
      </c>
      <c r="C200" s="113" t="s">
        <v>15</v>
      </c>
      <c r="D200" s="113"/>
      <c r="E200" s="113" t="s">
        <v>2896</v>
      </c>
      <c r="F200" s="111" t="s">
        <v>677</v>
      </c>
      <c r="G200" s="114">
        <v>3327</v>
      </c>
      <c r="H200" s="114">
        <v>9757</v>
      </c>
      <c r="I200" s="115" t="s">
        <v>709</v>
      </c>
      <c r="J200" s="116" t="s">
        <v>50</v>
      </c>
      <c r="K200" s="117" t="s">
        <v>781</v>
      </c>
    </row>
    <row r="201" spans="1:11" x14ac:dyDescent="0.2">
      <c r="A201" s="58">
        <f t="shared" si="3"/>
        <v>196</v>
      </c>
      <c r="B201" s="113" t="s">
        <v>2913</v>
      </c>
      <c r="C201" s="113" t="s">
        <v>15</v>
      </c>
      <c r="D201" s="113"/>
      <c r="E201" s="113" t="s">
        <v>2908</v>
      </c>
      <c r="F201" s="111" t="s">
        <v>2914</v>
      </c>
      <c r="G201" s="114">
        <v>1652</v>
      </c>
      <c r="H201" s="114">
        <v>4067.46</v>
      </c>
      <c r="I201" s="115" t="s">
        <v>2915</v>
      </c>
      <c r="J201" s="116" t="s">
        <v>50</v>
      </c>
      <c r="K201" s="117"/>
    </row>
    <row r="202" spans="1:11" x14ac:dyDescent="0.2">
      <c r="A202" s="58">
        <f t="shared" si="3"/>
        <v>197</v>
      </c>
      <c r="B202" s="113" t="s">
        <v>2916</v>
      </c>
      <c r="C202" s="113" t="s">
        <v>69</v>
      </c>
      <c r="D202" s="113"/>
      <c r="E202" s="113" t="s">
        <v>2908</v>
      </c>
      <c r="F202" s="111" t="s">
        <v>2917</v>
      </c>
      <c r="G202" s="114">
        <v>1630</v>
      </c>
      <c r="H202" s="114">
        <v>3423</v>
      </c>
      <c r="I202" s="115" t="s">
        <v>51</v>
      </c>
      <c r="J202" s="116" t="s">
        <v>50</v>
      </c>
      <c r="K202" s="117"/>
    </row>
    <row r="203" spans="1:11" x14ac:dyDescent="0.2">
      <c r="A203" s="58">
        <f t="shared" si="3"/>
        <v>198</v>
      </c>
      <c r="B203" s="113" t="s">
        <v>2918</v>
      </c>
      <c r="C203" s="113" t="s">
        <v>15</v>
      </c>
      <c r="D203" s="113"/>
      <c r="E203" s="113" t="s">
        <v>2908</v>
      </c>
      <c r="F203" s="111" t="s">
        <v>2919</v>
      </c>
      <c r="G203" s="114">
        <v>628</v>
      </c>
      <c r="H203" s="114">
        <v>1458</v>
      </c>
      <c r="I203" s="115" t="s">
        <v>41</v>
      </c>
      <c r="J203" s="116" t="s">
        <v>50</v>
      </c>
      <c r="K203" s="117" t="s">
        <v>781</v>
      </c>
    </row>
    <row r="204" spans="1:11" x14ac:dyDescent="0.2">
      <c r="A204" s="58">
        <f t="shared" si="3"/>
        <v>199</v>
      </c>
      <c r="B204" s="11" t="s">
        <v>2931</v>
      </c>
      <c r="C204" s="11" t="s">
        <v>15</v>
      </c>
      <c r="D204" s="11"/>
      <c r="E204" s="11" t="s">
        <v>2923</v>
      </c>
      <c r="F204" s="12" t="s">
        <v>579</v>
      </c>
      <c r="G204" s="13">
        <v>448</v>
      </c>
      <c r="H204" s="13">
        <v>963</v>
      </c>
      <c r="I204" s="14" t="s">
        <v>41</v>
      </c>
      <c r="J204" s="46" t="s">
        <v>50</v>
      </c>
    </row>
    <row r="205" spans="1:11" x14ac:dyDescent="0.2">
      <c r="A205" s="58">
        <f t="shared" si="3"/>
        <v>200</v>
      </c>
      <c r="B205" s="113" t="s">
        <v>2932</v>
      </c>
      <c r="C205" s="113" t="s">
        <v>15</v>
      </c>
      <c r="D205" s="113"/>
      <c r="E205" s="113" t="s">
        <v>2923</v>
      </c>
      <c r="F205" s="111" t="s">
        <v>118</v>
      </c>
      <c r="G205" s="114">
        <v>1634</v>
      </c>
      <c r="H205" s="114">
        <v>3857</v>
      </c>
      <c r="I205" s="115" t="s">
        <v>709</v>
      </c>
      <c r="J205" s="116" t="s">
        <v>50</v>
      </c>
      <c r="K205" s="117"/>
    </row>
    <row r="206" spans="1:11" x14ac:dyDescent="0.2">
      <c r="A206" s="58">
        <f t="shared" si="3"/>
        <v>201</v>
      </c>
      <c r="B206" s="11" t="s">
        <v>2952</v>
      </c>
      <c r="C206" s="11" t="s">
        <v>15</v>
      </c>
      <c r="D206" s="11"/>
      <c r="E206" s="11" t="s">
        <v>2946</v>
      </c>
      <c r="F206" s="12" t="s">
        <v>2835</v>
      </c>
      <c r="G206" s="13">
        <v>2276</v>
      </c>
      <c r="H206" s="13">
        <v>4467</v>
      </c>
      <c r="I206" s="14" t="s">
        <v>41</v>
      </c>
      <c r="J206" s="46" t="s">
        <v>50</v>
      </c>
      <c r="K206" s="8" t="s">
        <v>780</v>
      </c>
    </row>
    <row r="207" spans="1:11" x14ac:dyDescent="0.2">
      <c r="A207" s="58">
        <f t="shared" si="3"/>
        <v>202</v>
      </c>
      <c r="B207" s="11" t="s">
        <v>2953</v>
      </c>
      <c r="C207" s="11" t="s">
        <v>15</v>
      </c>
      <c r="D207" s="11"/>
      <c r="E207" s="11" t="s">
        <v>2946</v>
      </c>
      <c r="F207" s="12" t="s">
        <v>541</v>
      </c>
      <c r="G207" s="13">
        <v>744</v>
      </c>
      <c r="H207" s="13">
        <v>1569</v>
      </c>
      <c r="I207" s="14" t="s">
        <v>41</v>
      </c>
      <c r="J207" s="46" t="s">
        <v>50</v>
      </c>
      <c r="K207" s="8" t="s">
        <v>780</v>
      </c>
    </row>
    <row r="208" spans="1:11" x14ac:dyDescent="0.2">
      <c r="A208" s="58">
        <f t="shared" si="3"/>
        <v>203</v>
      </c>
      <c r="B208" s="11" t="s">
        <v>2954</v>
      </c>
      <c r="C208" s="11" t="s">
        <v>15</v>
      </c>
      <c r="D208" s="11"/>
      <c r="E208" s="11" t="s">
        <v>2946</v>
      </c>
      <c r="F208" s="12" t="s">
        <v>503</v>
      </c>
      <c r="G208" s="13">
        <v>715</v>
      </c>
      <c r="H208" s="13">
        <v>1438</v>
      </c>
      <c r="I208" s="14" t="s">
        <v>51</v>
      </c>
      <c r="J208" s="46" t="s">
        <v>50</v>
      </c>
      <c r="K208" s="8" t="s">
        <v>780</v>
      </c>
    </row>
    <row r="209" spans="1:11" x14ac:dyDescent="0.2">
      <c r="A209" s="58">
        <f t="shared" si="3"/>
        <v>204</v>
      </c>
      <c r="B209" s="113" t="s">
        <v>2980</v>
      </c>
      <c r="C209" s="113" t="s">
        <v>69</v>
      </c>
      <c r="D209" s="113" t="s">
        <v>2968</v>
      </c>
      <c r="E209" s="113" t="s">
        <v>2964</v>
      </c>
      <c r="F209" s="111" t="s">
        <v>727</v>
      </c>
      <c r="G209" s="114">
        <v>5626</v>
      </c>
      <c r="H209" s="114">
        <v>15136</v>
      </c>
      <c r="I209" s="115" t="s">
        <v>41</v>
      </c>
      <c r="J209" s="116" t="s">
        <v>50</v>
      </c>
      <c r="K209" s="117" t="s">
        <v>781</v>
      </c>
    </row>
    <row r="210" spans="1:11" x14ac:dyDescent="0.2">
      <c r="A210" s="58">
        <f t="shared" si="3"/>
        <v>205</v>
      </c>
      <c r="B210" s="113" t="s">
        <v>2981</v>
      </c>
      <c r="C210" s="113" t="s">
        <v>69</v>
      </c>
      <c r="D210" s="113" t="s">
        <v>2968</v>
      </c>
      <c r="E210" s="113" t="s">
        <v>2964</v>
      </c>
      <c r="F210" s="111" t="s">
        <v>2982</v>
      </c>
      <c r="G210" s="114">
        <v>1702</v>
      </c>
      <c r="H210" s="114">
        <v>3919</v>
      </c>
      <c r="I210" s="115" t="s">
        <v>709</v>
      </c>
      <c r="J210" s="116" t="s">
        <v>50</v>
      </c>
      <c r="K210" s="117" t="s">
        <v>2968</v>
      </c>
    </row>
    <row r="211" spans="1:11" x14ac:dyDescent="0.2">
      <c r="A211" s="58">
        <f t="shared" si="3"/>
        <v>206</v>
      </c>
      <c r="B211" s="113" t="s">
        <v>2983</v>
      </c>
      <c r="C211" s="113" t="s">
        <v>69</v>
      </c>
      <c r="D211" s="113" t="s">
        <v>2968</v>
      </c>
      <c r="E211" s="113" t="s">
        <v>2964</v>
      </c>
      <c r="F211" s="111" t="s">
        <v>623</v>
      </c>
      <c r="G211" s="114">
        <v>519</v>
      </c>
      <c r="H211" s="114">
        <v>1085</v>
      </c>
      <c r="I211" s="115" t="s">
        <v>41</v>
      </c>
      <c r="J211" s="116" t="s">
        <v>50</v>
      </c>
      <c r="K211" s="117" t="s">
        <v>2968</v>
      </c>
    </row>
    <row r="212" spans="1:11" s="59" customFormat="1" x14ac:dyDescent="0.2">
      <c r="A212" s="122" t="s">
        <v>2683</v>
      </c>
      <c r="B212" s="123"/>
      <c r="C212" s="123"/>
      <c r="D212" s="123"/>
      <c r="E212" s="123"/>
      <c r="F212" s="123"/>
      <c r="G212" s="123"/>
      <c r="H212" s="123"/>
      <c r="I212" s="123"/>
      <c r="J212" s="123"/>
      <c r="K212" s="124"/>
    </row>
    <row r="213" spans="1:11" s="62" customFormat="1" x14ac:dyDescent="0.2">
      <c r="A213" s="44">
        <f t="shared" ref="A213:A244" si="4">ROW()-6</f>
        <v>207</v>
      </c>
      <c r="B213" s="11" t="s">
        <v>25</v>
      </c>
      <c r="C213" s="11" t="s">
        <v>17</v>
      </c>
      <c r="D213" s="11"/>
      <c r="E213" s="55">
        <v>2005.09</v>
      </c>
      <c r="F213" s="12" t="s">
        <v>352</v>
      </c>
      <c r="G213" s="13">
        <v>4209</v>
      </c>
      <c r="H213" s="13">
        <v>14192</v>
      </c>
      <c r="I213" s="14" t="s">
        <v>5</v>
      </c>
      <c r="J213" s="46" t="s">
        <v>50</v>
      </c>
      <c r="K213" s="8"/>
    </row>
    <row r="214" spans="1:11" s="62" customFormat="1" x14ac:dyDescent="0.2">
      <c r="A214" s="44">
        <f t="shared" si="4"/>
        <v>208</v>
      </c>
      <c r="B214" s="11" t="s">
        <v>1530</v>
      </c>
      <c r="C214" s="11" t="s">
        <v>17</v>
      </c>
      <c r="D214" s="11"/>
      <c r="E214" s="55">
        <v>2005.12</v>
      </c>
      <c r="F214" s="12" t="s">
        <v>143</v>
      </c>
      <c r="G214" s="13">
        <v>1711</v>
      </c>
      <c r="H214" s="13">
        <v>4946</v>
      </c>
      <c r="I214" s="14" t="s">
        <v>4</v>
      </c>
      <c r="J214" s="46" t="s">
        <v>50</v>
      </c>
      <c r="K214" s="8"/>
    </row>
    <row r="215" spans="1:11" s="62" customFormat="1" x14ac:dyDescent="0.2">
      <c r="A215" s="44">
        <f t="shared" si="4"/>
        <v>209</v>
      </c>
      <c r="B215" s="11" t="s">
        <v>1531</v>
      </c>
      <c r="C215" s="11" t="s">
        <v>17</v>
      </c>
      <c r="D215" s="11"/>
      <c r="E215" s="55" t="s">
        <v>2104</v>
      </c>
      <c r="F215" s="12" t="s">
        <v>143</v>
      </c>
      <c r="G215" s="13">
        <v>937</v>
      </c>
      <c r="H215" s="13">
        <v>2339</v>
      </c>
      <c r="I215" s="14" t="s">
        <v>4</v>
      </c>
      <c r="J215" s="46" t="s">
        <v>50</v>
      </c>
      <c r="K215" s="8"/>
    </row>
    <row r="216" spans="1:11" s="62" customFormat="1" x14ac:dyDescent="0.2">
      <c r="A216" s="44">
        <f t="shared" si="4"/>
        <v>210</v>
      </c>
      <c r="B216" s="11" t="s">
        <v>1532</v>
      </c>
      <c r="C216" s="11" t="s">
        <v>17</v>
      </c>
      <c r="D216" s="11"/>
      <c r="E216" s="55">
        <v>2005.12</v>
      </c>
      <c r="F216" s="12" t="s">
        <v>143</v>
      </c>
      <c r="G216" s="13">
        <v>1578</v>
      </c>
      <c r="H216" s="13">
        <v>1146</v>
      </c>
      <c r="I216" s="14" t="s">
        <v>2</v>
      </c>
      <c r="J216" s="46" t="s">
        <v>50</v>
      </c>
      <c r="K216" s="8"/>
    </row>
    <row r="217" spans="1:11" s="62" customFormat="1" x14ac:dyDescent="0.2">
      <c r="A217" s="44">
        <f t="shared" si="4"/>
        <v>211</v>
      </c>
      <c r="B217" s="11" t="s">
        <v>1533</v>
      </c>
      <c r="C217" s="11" t="s">
        <v>17</v>
      </c>
      <c r="D217" s="11"/>
      <c r="E217" s="55">
        <v>2005.12</v>
      </c>
      <c r="F217" s="12" t="s">
        <v>143</v>
      </c>
      <c r="G217" s="13">
        <v>444</v>
      </c>
      <c r="H217" s="13">
        <v>383</v>
      </c>
      <c r="I217" s="14" t="s">
        <v>2</v>
      </c>
      <c r="J217" s="46" t="s">
        <v>50</v>
      </c>
      <c r="K217" s="8"/>
    </row>
    <row r="218" spans="1:11" s="62" customFormat="1" x14ac:dyDescent="0.2">
      <c r="A218" s="44">
        <f t="shared" si="4"/>
        <v>212</v>
      </c>
      <c r="B218" s="11" t="s">
        <v>1534</v>
      </c>
      <c r="C218" s="11" t="s">
        <v>17</v>
      </c>
      <c r="D218" s="11"/>
      <c r="E218" s="56">
        <v>2008.03</v>
      </c>
      <c r="F218" s="16" t="s">
        <v>398</v>
      </c>
      <c r="G218" s="17">
        <v>313</v>
      </c>
      <c r="H218" s="17">
        <v>855</v>
      </c>
      <c r="I218" s="18" t="s">
        <v>2</v>
      </c>
      <c r="J218" s="52" t="s">
        <v>50</v>
      </c>
      <c r="K218" s="10"/>
    </row>
    <row r="219" spans="1:11" s="62" customFormat="1" x14ac:dyDescent="0.2">
      <c r="A219" s="44">
        <f t="shared" si="4"/>
        <v>213</v>
      </c>
      <c r="B219" s="11" t="s">
        <v>1535</v>
      </c>
      <c r="C219" s="11" t="s">
        <v>17</v>
      </c>
      <c r="D219" s="11"/>
      <c r="E219" s="56">
        <v>2008.04</v>
      </c>
      <c r="F219" s="16" t="s">
        <v>128</v>
      </c>
      <c r="G219" s="17">
        <v>2644</v>
      </c>
      <c r="H219" s="17">
        <v>5045</v>
      </c>
      <c r="I219" s="18" t="s">
        <v>4</v>
      </c>
      <c r="J219" s="52" t="s">
        <v>50</v>
      </c>
      <c r="K219" s="10"/>
    </row>
    <row r="220" spans="1:11" s="62" customFormat="1" x14ac:dyDescent="0.2">
      <c r="A220" s="44">
        <f t="shared" si="4"/>
        <v>214</v>
      </c>
      <c r="B220" s="11" t="s">
        <v>1536</v>
      </c>
      <c r="C220" s="11" t="s">
        <v>17</v>
      </c>
      <c r="D220" s="11"/>
      <c r="E220" s="56">
        <v>2008.05</v>
      </c>
      <c r="F220" s="16" t="s">
        <v>244</v>
      </c>
      <c r="G220" s="17">
        <v>3209</v>
      </c>
      <c r="H220" s="17">
        <v>7349</v>
      </c>
      <c r="I220" s="52" t="s">
        <v>4</v>
      </c>
      <c r="J220" s="52" t="s">
        <v>50</v>
      </c>
      <c r="K220" s="10"/>
    </row>
    <row r="221" spans="1:11" s="61" customFormat="1" x14ac:dyDescent="0.2">
      <c r="A221" s="44">
        <f t="shared" si="4"/>
        <v>215</v>
      </c>
      <c r="B221" s="11" t="s">
        <v>1537</v>
      </c>
      <c r="C221" s="11" t="s">
        <v>17</v>
      </c>
      <c r="D221" s="11"/>
      <c r="E221" s="56">
        <v>2008.05</v>
      </c>
      <c r="F221" s="16" t="s">
        <v>244</v>
      </c>
      <c r="G221" s="17">
        <v>3347</v>
      </c>
      <c r="H221" s="17">
        <v>6608</v>
      </c>
      <c r="I221" s="18" t="s">
        <v>2</v>
      </c>
      <c r="J221" s="52" t="s">
        <v>50</v>
      </c>
      <c r="K221" s="10"/>
    </row>
    <row r="222" spans="1:11" s="61" customFormat="1" x14ac:dyDescent="0.2">
      <c r="A222" s="44">
        <f t="shared" si="4"/>
        <v>216</v>
      </c>
      <c r="B222" s="11" t="s">
        <v>1538</v>
      </c>
      <c r="C222" s="11" t="s">
        <v>17</v>
      </c>
      <c r="D222" s="11"/>
      <c r="E222" s="55">
        <v>2009.01</v>
      </c>
      <c r="F222" s="12" t="s">
        <v>457</v>
      </c>
      <c r="G222" s="13">
        <v>290</v>
      </c>
      <c r="H222" s="13">
        <v>524</v>
      </c>
      <c r="I222" s="46" t="s">
        <v>2</v>
      </c>
      <c r="J222" s="46" t="s">
        <v>50</v>
      </c>
      <c r="K222" s="8"/>
    </row>
    <row r="223" spans="1:11" s="61" customFormat="1" x14ac:dyDescent="0.2">
      <c r="A223" s="44">
        <f t="shared" si="4"/>
        <v>217</v>
      </c>
      <c r="B223" s="11" t="s">
        <v>1198</v>
      </c>
      <c r="C223" s="11" t="s">
        <v>17</v>
      </c>
      <c r="D223" s="15"/>
      <c r="E223" s="55">
        <v>2009.03</v>
      </c>
      <c r="F223" s="12" t="s">
        <v>143</v>
      </c>
      <c r="G223" s="13">
        <v>1355</v>
      </c>
      <c r="H223" s="13">
        <v>2523</v>
      </c>
      <c r="I223" s="46" t="s">
        <v>2</v>
      </c>
      <c r="J223" s="46" t="s">
        <v>50</v>
      </c>
      <c r="K223" s="8"/>
    </row>
    <row r="224" spans="1:11" s="61" customFormat="1" x14ac:dyDescent="0.2">
      <c r="A224" s="44">
        <f t="shared" si="4"/>
        <v>218</v>
      </c>
      <c r="B224" s="11" t="s">
        <v>46</v>
      </c>
      <c r="C224" s="11" t="s">
        <v>17</v>
      </c>
      <c r="D224" s="11"/>
      <c r="E224" s="56">
        <v>2010.06</v>
      </c>
      <c r="F224" s="12" t="s">
        <v>419</v>
      </c>
      <c r="G224" s="13">
        <v>177</v>
      </c>
      <c r="H224" s="13">
        <v>312</v>
      </c>
      <c r="I224" s="46" t="s">
        <v>4</v>
      </c>
      <c r="J224" s="46" t="s">
        <v>50</v>
      </c>
      <c r="K224" s="8"/>
    </row>
    <row r="225" spans="1:11" s="61" customFormat="1" x14ac:dyDescent="0.2">
      <c r="A225" s="44">
        <f t="shared" si="4"/>
        <v>219</v>
      </c>
      <c r="B225" s="15" t="s">
        <v>34</v>
      </c>
      <c r="C225" s="11" t="s">
        <v>17</v>
      </c>
      <c r="D225" s="11"/>
      <c r="E225" s="56">
        <v>2010.07</v>
      </c>
      <c r="F225" s="16" t="s">
        <v>137</v>
      </c>
      <c r="G225" s="17">
        <v>7048</v>
      </c>
      <c r="H225" s="17">
        <v>7663</v>
      </c>
      <c r="I225" s="18" t="s">
        <v>2</v>
      </c>
      <c r="J225" s="52" t="s">
        <v>50</v>
      </c>
      <c r="K225" s="8"/>
    </row>
    <row r="226" spans="1:11" s="61" customFormat="1" x14ac:dyDescent="0.2">
      <c r="A226" s="44">
        <f t="shared" si="4"/>
        <v>220</v>
      </c>
      <c r="B226" s="11" t="s">
        <v>48</v>
      </c>
      <c r="C226" s="11" t="s">
        <v>17</v>
      </c>
      <c r="D226" s="15"/>
      <c r="E226" s="56">
        <v>2010.07</v>
      </c>
      <c r="F226" s="12" t="s">
        <v>422</v>
      </c>
      <c r="G226" s="13">
        <v>1385</v>
      </c>
      <c r="H226" s="13">
        <v>2630</v>
      </c>
      <c r="I226" s="14" t="s">
        <v>2</v>
      </c>
      <c r="J226" s="46" t="s">
        <v>50</v>
      </c>
      <c r="K226" s="8"/>
    </row>
    <row r="227" spans="1:11" s="61" customFormat="1" x14ac:dyDescent="0.2">
      <c r="A227" s="44">
        <f t="shared" si="4"/>
        <v>221</v>
      </c>
      <c r="B227" s="11" t="s">
        <v>1847</v>
      </c>
      <c r="C227" s="11" t="s">
        <v>17</v>
      </c>
      <c r="D227" s="15"/>
      <c r="E227" s="56" t="s">
        <v>2132</v>
      </c>
      <c r="F227" s="12" t="s">
        <v>373</v>
      </c>
      <c r="G227" s="13">
        <v>136</v>
      </c>
      <c r="H227" s="13">
        <v>200</v>
      </c>
      <c r="I227" s="46" t="s">
        <v>4</v>
      </c>
      <c r="J227" s="57" t="s">
        <v>50</v>
      </c>
      <c r="K227" s="39"/>
    </row>
    <row r="228" spans="1:11" s="61" customFormat="1" x14ac:dyDescent="0.2">
      <c r="A228" s="44">
        <f t="shared" si="4"/>
        <v>222</v>
      </c>
      <c r="B228" s="11" t="s">
        <v>1539</v>
      </c>
      <c r="C228" s="11" t="s">
        <v>17</v>
      </c>
      <c r="D228" s="11"/>
      <c r="E228" s="56">
        <v>2011.02</v>
      </c>
      <c r="F228" s="12" t="s">
        <v>440</v>
      </c>
      <c r="G228" s="13">
        <v>3064</v>
      </c>
      <c r="H228" s="13">
        <v>6173</v>
      </c>
      <c r="I228" s="14" t="s">
        <v>2</v>
      </c>
      <c r="J228" s="46" t="s">
        <v>50</v>
      </c>
      <c r="K228" s="8"/>
    </row>
    <row r="229" spans="1:11" s="61" customFormat="1" x14ac:dyDescent="0.2">
      <c r="A229" s="44">
        <f t="shared" si="4"/>
        <v>223</v>
      </c>
      <c r="B229" s="11" t="s">
        <v>1540</v>
      </c>
      <c r="C229" s="11" t="s">
        <v>17</v>
      </c>
      <c r="D229" s="11"/>
      <c r="E229" s="56">
        <v>2011.05</v>
      </c>
      <c r="F229" s="12" t="s">
        <v>445</v>
      </c>
      <c r="G229" s="13">
        <v>2561</v>
      </c>
      <c r="H229" s="13">
        <v>5737</v>
      </c>
      <c r="I229" s="14" t="s">
        <v>2</v>
      </c>
      <c r="J229" s="46" t="s">
        <v>50</v>
      </c>
      <c r="K229" s="8"/>
    </row>
    <row r="230" spans="1:11" s="61" customFormat="1" x14ac:dyDescent="0.2">
      <c r="A230" s="44">
        <f t="shared" si="4"/>
        <v>224</v>
      </c>
      <c r="B230" s="11" t="s">
        <v>1541</v>
      </c>
      <c r="C230" s="11" t="s">
        <v>17</v>
      </c>
      <c r="D230" s="11"/>
      <c r="E230" s="56">
        <v>2011.05</v>
      </c>
      <c r="F230" s="12" t="s">
        <v>447</v>
      </c>
      <c r="G230" s="13">
        <v>412</v>
      </c>
      <c r="H230" s="13">
        <v>884</v>
      </c>
      <c r="I230" s="14" t="s">
        <v>2</v>
      </c>
      <c r="J230" s="46" t="s">
        <v>50</v>
      </c>
      <c r="K230" s="8"/>
    </row>
    <row r="231" spans="1:11" s="61" customFormat="1" x14ac:dyDescent="0.2">
      <c r="A231" s="44">
        <f t="shared" si="4"/>
        <v>225</v>
      </c>
      <c r="B231" s="11" t="s">
        <v>2148</v>
      </c>
      <c r="C231" s="11" t="s">
        <v>17</v>
      </c>
      <c r="D231" s="11"/>
      <c r="E231" s="56">
        <v>2011.09</v>
      </c>
      <c r="F231" s="12" t="s">
        <v>381</v>
      </c>
      <c r="G231" s="13">
        <v>310</v>
      </c>
      <c r="H231" s="13">
        <v>290</v>
      </c>
      <c r="I231" s="14" t="s">
        <v>2119</v>
      </c>
      <c r="J231" s="46" t="s">
        <v>50</v>
      </c>
      <c r="K231" s="8"/>
    </row>
    <row r="232" spans="1:11" s="61" customFormat="1" x14ac:dyDescent="0.2">
      <c r="A232" s="44">
        <f t="shared" si="4"/>
        <v>226</v>
      </c>
      <c r="B232" s="11" t="s">
        <v>1020</v>
      </c>
      <c r="C232" s="11" t="s">
        <v>17</v>
      </c>
      <c r="D232" s="15"/>
      <c r="E232" s="56">
        <v>2012.02</v>
      </c>
      <c r="F232" s="12" t="s">
        <v>401</v>
      </c>
      <c r="G232" s="13">
        <v>2051</v>
      </c>
      <c r="H232" s="13">
        <v>2590</v>
      </c>
      <c r="I232" s="14" t="s">
        <v>2117</v>
      </c>
      <c r="J232" s="46" t="s">
        <v>50</v>
      </c>
      <c r="K232" s="8"/>
    </row>
    <row r="233" spans="1:11" s="61" customFormat="1" x14ac:dyDescent="0.2">
      <c r="A233" s="44">
        <f t="shared" si="4"/>
        <v>227</v>
      </c>
      <c r="B233" s="11" t="s">
        <v>1543</v>
      </c>
      <c r="C233" s="11" t="s">
        <v>17</v>
      </c>
      <c r="D233" s="11"/>
      <c r="E233" s="55">
        <v>2012.05</v>
      </c>
      <c r="F233" s="12" t="s">
        <v>355</v>
      </c>
      <c r="G233" s="13">
        <v>1955</v>
      </c>
      <c r="H233" s="13">
        <v>4921</v>
      </c>
      <c r="I233" s="14" t="s">
        <v>2169</v>
      </c>
      <c r="J233" s="46" t="s">
        <v>50</v>
      </c>
      <c r="K233" s="8" t="s">
        <v>2170</v>
      </c>
    </row>
    <row r="234" spans="1:11" s="61" customFormat="1" x14ac:dyDescent="0.2">
      <c r="A234" s="44">
        <f t="shared" si="4"/>
        <v>228</v>
      </c>
      <c r="B234" s="11" t="s">
        <v>1544</v>
      </c>
      <c r="C234" s="11" t="s">
        <v>17</v>
      </c>
      <c r="D234" s="11"/>
      <c r="E234" s="55">
        <v>2012.06</v>
      </c>
      <c r="F234" s="12" t="s">
        <v>415</v>
      </c>
      <c r="G234" s="13">
        <v>2263</v>
      </c>
      <c r="H234" s="13">
        <v>2269</v>
      </c>
      <c r="I234" s="14" t="s">
        <v>2</v>
      </c>
      <c r="J234" s="46" t="s">
        <v>50</v>
      </c>
      <c r="K234" s="8"/>
    </row>
    <row r="235" spans="1:11" s="61" customFormat="1" x14ac:dyDescent="0.2">
      <c r="A235" s="44">
        <f t="shared" si="4"/>
        <v>229</v>
      </c>
      <c r="B235" s="11" t="s">
        <v>1545</v>
      </c>
      <c r="C235" s="11" t="s">
        <v>17</v>
      </c>
      <c r="D235" s="11"/>
      <c r="E235" s="55" t="s">
        <v>2184</v>
      </c>
      <c r="F235" s="12" t="s">
        <v>143</v>
      </c>
      <c r="G235" s="13">
        <v>1249</v>
      </c>
      <c r="H235" s="13">
        <v>2575</v>
      </c>
      <c r="I235" s="14" t="s">
        <v>853</v>
      </c>
      <c r="J235" s="46" t="s">
        <v>50</v>
      </c>
      <c r="K235" s="8"/>
    </row>
    <row r="236" spans="1:11" s="61" customFormat="1" x14ac:dyDescent="0.2">
      <c r="A236" s="44">
        <f t="shared" si="4"/>
        <v>230</v>
      </c>
      <c r="B236" s="53" t="s">
        <v>1546</v>
      </c>
      <c r="C236" s="11" t="s">
        <v>17</v>
      </c>
      <c r="D236" s="11"/>
      <c r="E236" s="56">
        <v>2012.11</v>
      </c>
      <c r="F236" s="12" t="s">
        <v>310</v>
      </c>
      <c r="G236" s="13">
        <v>1789</v>
      </c>
      <c r="H236" s="13">
        <v>5148</v>
      </c>
      <c r="I236" s="14" t="s">
        <v>2175</v>
      </c>
      <c r="J236" s="46" t="s">
        <v>50</v>
      </c>
      <c r="K236" s="8"/>
    </row>
    <row r="237" spans="1:11" x14ac:dyDescent="0.2">
      <c r="A237" s="44">
        <f t="shared" si="4"/>
        <v>231</v>
      </c>
      <c r="B237" s="15" t="s">
        <v>1547</v>
      </c>
      <c r="C237" s="11" t="s">
        <v>17</v>
      </c>
      <c r="D237" s="11"/>
      <c r="E237" s="55">
        <v>2013.02</v>
      </c>
      <c r="F237" s="12" t="s">
        <v>243</v>
      </c>
      <c r="G237" s="13">
        <v>1072</v>
      </c>
      <c r="H237" s="13">
        <v>2757</v>
      </c>
      <c r="I237" s="14" t="s">
        <v>2190</v>
      </c>
      <c r="J237" s="46" t="s">
        <v>50</v>
      </c>
    </row>
    <row r="238" spans="1:11" s="61" customFormat="1" x14ac:dyDescent="0.2">
      <c r="A238" s="44">
        <f t="shared" si="4"/>
        <v>232</v>
      </c>
      <c r="B238" s="15" t="s">
        <v>1548</v>
      </c>
      <c r="C238" s="11" t="s">
        <v>17</v>
      </c>
      <c r="D238" s="11"/>
      <c r="E238" s="55">
        <v>2013.02</v>
      </c>
      <c r="F238" s="12" t="s">
        <v>369</v>
      </c>
      <c r="G238" s="13">
        <v>1467</v>
      </c>
      <c r="H238" s="13">
        <v>2711</v>
      </c>
      <c r="I238" s="14" t="s">
        <v>2117</v>
      </c>
      <c r="J238" s="46" t="s">
        <v>50</v>
      </c>
      <c r="K238" s="8"/>
    </row>
    <row r="239" spans="1:11" x14ac:dyDescent="0.2">
      <c r="A239" s="44">
        <f t="shared" si="4"/>
        <v>233</v>
      </c>
      <c r="B239" s="15" t="s">
        <v>1549</v>
      </c>
      <c r="C239" s="15" t="s">
        <v>17</v>
      </c>
      <c r="D239" s="15"/>
      <c r="E239" s="55">
        <v>2013.06</v>
      </c>
      <c r="F239" s="12" t="s">
        <v>295</v>
      </c>
      <c r="G239" s="13">
        <v>8152</v>
      </c>
      <c r="H239" s="13">
        <v>15899</v>
      </c>
      <c r="I239" s="14" t="s">
        <v>2200</v>
      </c>
      <c r="J239" s="46" t="s">
        <v>50</v>
      </c>
      <c r="K239" s="8" t="s">
        <v>2201</v>
      </c>
    </row>
    <row r="240" spans="1:11" x14ac:dyDescent="0.2">
      <c r="A240" s="44">
        <f t="shared" si="4"/>
        <v>234</v>
      </c>
      <c r="B240" s="15" t="s">
        <v>1550</v>
      </c>
      <c r="C240" s="15" t="s">
        <v>17</v>
      </c>
      <c r="D240" s="11"/>
      <c r="E240" s="55">
        <v>2013.07</v>
      </c>
      <c r="F240" s="12" t="s">
        <v>339</v>
      </c>
      <c r="G240" s="13">
        <v>776</v>
      </c>
      <c r="H240" s="13">
        <v>1604</v>
      </c>
      <c r="I240" s="14" t="s">
        <v>2117</v>
      </c>
      <c r="J240" s="46" t="s">
        <v>50</v>
      </c>
    </row>
    <row r="241" spans="1:11" x14ac:dyDescent="0.2">
      <c r="A241" s="44">
        <f t="shared" si="4"/>
        <v>235</v>
      </c>
      <c r="B241" s="11" t="s">
        <v>1551</v>
      </c>
      <c r="C241" s="15" t="s">
        <v>17</v>
      </c>
      <c r="D241" s="11"/>
      <c r="E241" s="55">
        <v>2013.11</v>
      </c>
      <c r="F241" s="12" t="s">
        <v>348</v>
      </c>
      <c r="G241" s="13">
        <v>498</v>
      </c>
      <c r="H241" s="13">
        <v>1063</v>
      </c>
      <c r="I241" s="14" t="s">
        <v>2119</v>
      </c>
      <c r="J241" s="46" t="s">
        <v>50</v>
      </c>
    </row>
    <row r="242" spans="1:11" x14ac:dyDescent="0.2">
      <c r="A242" s="44">
        <f t="shared" si="4"/>
        <v>236</v>
      </c>
      <c r="B242" s="15" t="s">
        <v>1552</v>
      </c>
      <c r="C242" s="11" t="s">
        <v>17</v>
      </c>
      <c r="D242" s="11"/>
      <c r="E242" s="56">
        <v>2014.02</v>
      </c>
      <c r="F242" s="42" t="s">
        <v>308</v>
      </c>
      <c r="G242" s="43">
        <v>1866</v>
      </c>
      <c r="H242" s="13">
        <v>3507</v>
      </c>
      <c r="I242" s="14" t="s">
        <v>2167</v>
      </c>
      <c r="J242" s="46" t="s">
        <v>50</v>
      </c>
      <c r="K242" s="9"/>
    </row>
    <row r="243" spans="1:11" x14ac:dyDescent="0.2">
      <c r="A243" s="44">
        <f t="shared" si="4"/>
        <v>237</v>
      </c>
      <c r="B243" s="15" t="s">
        <v>1211</v>
      </c>
      <c r="C243" s="11" t="s">
        <v>17</v>
      </c>
      <c r="D243" s="15"/>
      <c r="E243" s="56">
        <v>2014.02</v>
      </c>
      <c r="F243" s="42" t="s">
        <v>143</v>
      </c>
      <c r="G243" s="43">
        <v>130</v>
      </c>
      <c r="H243" s="13">
        <v>436</v>
      </c>
      <c r="I243" s="14" t="s">
        <v>2187</v>
      </c>
      <c r="J243" s="46" t="s">
        <v>50</v>
      </c>
      <c r="K243" s="8" t="s">
        <v>2198</v>
      </c>
    </row>
    <row r="244" spans="1:11" x14ac:dyDescent="0.2">
      <c r="A244" s="44">
        <f t="shared" si="4"/>
        <v>238</v>
      </c>
      <c r="B244" s="15" t="s">
        <v>1553</v>
      </c>
      <c r="C244" s="11" t="s">
        <v>17</v>
      </c>
      <c r="D244" s="15"/>
      <c r="E244" s="56">
        <v>2014.03</v>
      </c>
      <c r="F244" s="42" t="s">
        <v>188</v>
      </c>
      <c r="G244" s="43">
        <v>533</v>
      </c>
      <c r="H244" s="13">
        <v>1027</v>
      </c>
      <c r="I244" s="14" t="s">
        <v>2224</v>
      </c>
      <c r="J244" s="46" t="s">
        <v>50</v>
      </c>
      <c r="K244" s="9"/>
    </row>
    <row r="245" spans="1:11" x14ac:dyDescent="0.2">
      <c r="A245" s="44">
        <f t="shared" ref="A245:A276" si="5">ROW()-6</f>
        <v>239</v>
      </c>
      <c r="B245" s="15" t="s">
        <v>1555</v>
      </c>
      <c r="C245" s="15" t="s">
        <v>17</v>
      </c>
      <c r="D245" s="11"/>
      <c r="E245" s="56">
        <v>2014.06</v>
      </c>
      <c r="F245" s="42" t="s">
        <v>111</v>
      </c>
      <c r="G245" s="43">
        <v>245</v>
      </c>
      <c r="H245" s="13">
        <v>490</v>
      </c>
      <c r="I245" s="14" t="s">
        <v>2117</v>
      </c>
      <c r="J245" s="46" t="s">
        <v>50</v>
      </c>
      <c r="K245" s="9"/>
    </row>
    <row r="246" spans="1:11" x14ac:dyDescent="0.2">
      <c r="A246" s="44">
        <f t="shared" si="5"/>
        <v>240</v>
      </c>
      <c r="B246" s="15" t="s">
        <v>1556</v>
      </c>
      <c r="C246" s="15" t="s">
        <v>17</v>
      </c>
      <c r="D246" s="11"/>
      <c r="E246" s="56">
        <v>2014.06</v>
      </c>
      <c r="F246" s="42" t="s">
        <v>124</v>
      </c>
      <c r="G246" s="43">
        <v>1532</v>
      </c>
      <c r="H246" s="13">
        <v>2889</v>
      </c>
      <c r="I246" s="14" t="s">
        <v>2193</v>
      </c>
      <c r="J246" s="46" t="s">
        <v>50</v>
      </c>
      <c r="K246" s="9"/>
    </row>
    <row r="247" spans="1:11" x14ac:dyDescent="0.2">
      <c r="A247" s="44">
        <f t="shared" si="5"/>
        <v>241</v>
      </c>
      <c r="B247" s="15" t="s">
        <v>1215</v>
      </c>
      <c r="C247" s="15" t="s">
        <v>17</v>
      </c>
      <c r="D247" s="15"/>
      <c r="E247" s="56">
        <v>2014.06</v>
      </c>
      <c r="F247" s="42" t="s">
        <v>326</v>
      </c>
      <c r="G247" s="43">
        <v>3808</v>
      </c>
      <c r="H247" s="13">
        <v>8216</v>
      </c>
      <c r="I247" s="14" t="s">
        <v>2193</v>
      </c>
      <c r="J247" s="46" t="s">
        <v>50</v>
      </c>
      <c r="K247" s="9"/>
    </row>
    <row r="248" spans="1:11" x14ac:dyDescent="0.2">
      <c r="A248" s="44">
        <f t="shared" si="5"/>
        <v>242</v>
      </c>
      <c r="B248" s="11" t="s">
        <v>1557</v>
      </c>
      <c r="C248" s="11" t="s">
        <v>17</v>
      </c>
      <c r="D248" s="11"/>
      <c r="E248" s="55">
        <v>2014.07</v>
      </c>
      <c r="F248" s="12" t="s">
        <v>143</v>
      </c>
      <c r="G248" s="13">
        <v>3526</v>
      </c>
      <c r="H248" s="13">
        <v>4187</v>
      </c>
      <c r="I248" s="14" t="s">
        <v>2117</v>
      </c>
      <c r="J248" s="46" t="s">
        <v>50</v>
      </c>
    </row>
    <row r="249" spans="1:11" x14ac:dyDescent="0.2">
      <c r="A249" s="44">
        <f t="shared" si="5"/>
        <v>243</v>
      </c>
      <c r="B249" s="11" t="s">
        <v>1559</v>
      </c>
      <c r="C249" s="11" t="s">
        <v>17</v>
      </c>
      <c r="D249" s="11"/>
      <c r="E249" s="56">
        <v>2014.09</v>
      </c>
      <c r="F249" s="12" t="s">
        <v>229</v>
      </c>
      <c r="G249" s="13">
        <v>97</v>
      </c>
      <c r="H249" s="13">
        <v>200</v>
      </c>
      <c r="I249" s="14" t="s">
        <v>2117</v>
      </c>
      <c r="J249" s="46" t="s">
        <v>50</v>
      </c>
    </row>
    <row r="250" spans="1:11" x14ac:dyDescent="0.2">
      <c r="A250" s="44">
        <f t="shared" si="5"/>
        <v>244</v>
      </c>
      <c r="B250" s="11" t="s">
        <v>1560</v>
      </c>
      <c r="C250" s="11" t="s">
        <v>17</v>
      </c>
      <c r="D250" s="11"/>
      <c r="E250" s="56">
        <v>2014.11</v>
      </c>
      <c r="F250" s="12" t="s">
        <v>126</v>
      </c>
      <c r="G250" s="13">
        <v>592</v>
      </c>
      <c r="H250" s="13">
        <v>1038</v>
      </c>
      <c r="I250" s="14" t="s">
        <v>2119</v>
      </c>
      <c r="J250" s="46" t="s">
        <v>50</v>
      </c>
    </row>
    <row r="251" spans="1:11" x14ac:dyDescent="0.2">
      <c r="A251" s="44">
        <f t="shared" si="5"/>
        <v>245</v>
      </c>
      <c r="B251" s="11" t="s">
        <v>1561</v>
      </c>
      <c r="C251" s="11" t="s">
        <v>17</v>
      </c>
      <c r="D251" s="11"/>
      <c r="E251" s="56">
        <v>2014.12</v>
      </c>
      <c r="F251" s="12" t="s">
        <v>166</v>
      </c>
      <c r="G251" s="13">
        <v>511</v>
      </c>
      <c r="H251" s="13">
        <v>1037</v>
      </c>
      <c r="I251" s="14" t="s">
        <v>2271</v>
      </c>
      <c r="J251" s="46" t="s">
        <v>50</v>
      </c>
    </row>
    <row r="252" spans="1:11" x14ac:dyDescent="0.2">
      <c r="A252" s="44">
        <f t="shared" si="5"/>
        <v>246</v>
      </c>
      <c r="B252" s="11" t="s">
        <v>1218</v>
      </c>
      <c r="C252" s="11" t="s">
        <v>17</v>
      </c>
      <c r="D252" s="11"/>
      <c r="E252" s="56">
        <v>2014.12</v>
      </c>
      <c r="F252" s="12" t="s">
        <v>143</v>
      </c>
      <c r="G252" s="13">
        <v>1456</v>
      </c>
      <c r="H252" s="13">
        <v>2768</v>
      </c>
      <c r="I252" s="14" t="s">
        <v>2117</v>
      </c>
      <c r="J252" s="46" t="s">
        <v>50</v>
      </c>
    </row>
    <row r="253" spans="1:11" x14ac:dyDescent="0.2">
      <c r="A253" s="44">
        <f t="shared" si="5"/>
        <v>247</v>
      </c>
      <c r="B253" s="15" t="s">
        <v>1562</v>
      </c>
      <c r="C253" s="11" t="s">
        <v>17</v>
      </c>
      <c r="D253" s="11"/>
      <c r="E253" s="56">
        <v>2015.03</v>
      </c>
      <c r="F253" s="16" t="s">
        <v>253</v>
      </c>
      <c r="G253" s="17">
        <v>841</v>
      </c>
      <c r="H253" s="17">
        <v>1593</v>
      </c>
      <c r="I253" s="18" t="s">
        <v>2119</v>
      </c>
      <c r="J253" s="52" t="s">
        <v>50</v>
      </c>
      <c r="K253" s="10"/>
    </row>
    <row r="254" spans="1:11" x14ac:dyDescent="0.2">
      <c r="A254" s="44">
        <f t="shared" si="5"/>
        <v>248</v>
      </c>
      <c r="B254" s="15" t="s">
        <v>1564</v>
      </c>
      <c r="C254" s="15" t="s">
        <v>17</v>
      </c>
      <c r="D254" s="11"/>
      <c r="E254" s="56">
        <v>2015.06</v>
      </c>
      <c r="F254" s="16" t="s">
        <v>184</v>
      </c>
      <c r="G254" s="17">
        <v>6720</v>
      </c>
      <c r="H254" s="17">
        <v>14487</v>
      </c>
      <c r="I254" s="18" t="s">
        <v>2119</v>
      </c>
      <c r="J254" s="52" t="s">
        <v>50</v>
      </c>
      <c r="K254" s="10"/>
    </row>
    <row r="255" spans="1:11" x14ac:dyDescent="0.2">
      <c r="A255" s="44">
        <f t="shared" si="5"/>
        <v>249</v>
      </c>
      <c r="B255" s="15" t="s">
        <v>1565</v>
      </c>
      <c r="C255" s="15" t="s">
        <v>17</v>
      </c>
      <c r="D255" s="11"/>
      <c r="E255" s="56">
        <v>2015.07</v>
      </c>
      <c r="F255" s="16" t="s">
        <v>270</v>
      </c>
      <c r="G255" s="17">
        <v>1044</v>
      </c>
      <c r="H255" s="17">
        <v>1881</v>
      </c>
      <c r="I255" s="18" t="s">
        <v>2119</v>
      </c>
      <c r="J255" s="52" t="s">
        <v>50</v>
      </c>
      <c r="K255" s="10"/>
    </row>
    <row r="256" spans="1:11" x14ac:dyDescent="0.2">
      <c r="A256" s="44">
        <f t="shared" si="5"/>
        <v>250</v>
      </c>
      <c r="B256" s="15" t="s">
        <v>2297</v>
      </c>
      <c r="C256" s="15" t="s">
        <v>17</v>
      </c>
      <c r="D256" s="11"/>
      <c r="E256" s="56">
        <v>2015.07</v>
      </c>
      <c r="F256" s="16" t="s">
        <v>271</v>
      </c>
      <c r="G256" s="17">
        <v>500</v>
      </c>
      <c r="H256" s="17">
        <v>807</v>
      </c>
      <c r="I256" s="18" t="s">
        <v>2117</v>
      </c>
      <c r="J256" s="52" t="s">
        <v>50</v>
      </c>
      <c r="K256" s="10"/>
    </row>
    <row r="257" spans="1:11" x14ac:dyDescent="0.2">
      <c r="A257" s="44">
        <f t="shared" si="5"/>
        <v>251</v>
      </c>
      <c r="B257" s="15" t="s">
        <v>2298</v>
      </c>
      <c r="C257" s="15" t="s">
        <v>17</v>
      </c>
      <c r="D257" s="11"/>
      <c r="E257" s="56">
        <v>2015.07</v>
      </c>
      <c r="F257" s="16" t="s">
        <v>128</v>
      </c>
      <c r="G257" s="17">
        <v>890</v>
      </c>
      <c r="H257" s="17">
        <v>1590</v>
      </c>
      <c r="I257" s="18" t="s">
        <v>2193</v>
      </c>
      <c r="J257" s="52" t="s">
        <v>50</v>
      </c>
      <c r="K257" s="10"/>
    </row>
    <row r="258" spans="1:11" x14ac:dyDescent="0.2">
      <c r="A258" s="44">
        <f t="shared" si="5"/>
        <v>252</v>
      </c>
      <c r="B258" s="15" t="s">
        <v>1567</v>
      </c>
      <c r="C258" s="15" t="s">
        <v>17</v>
      </c>
      <c r="D258" s="11"/>
      <c r="E258" s="56">
        <v>2015.08</v>
      </c>
      <c r="F258" s="16" t="s">
        <v>140</v>
      </c>
      <c r="G258" s="17">
        <v>7514</v>
      </c>
      <c r="H258" s="17">
        <v>12932</v>
      </c>
      <c r="I258" s="18" t="s">
        <v>2207</v>
      </c>
      <c r="J258" s="52" t="s">
        <v>50</v>
      </c>
      <c r="K258" s="10"/>
    </row>
    <row r="259" spans="1:11" x14ac:dyDescent="0.2">
      <c r="A259" s="44">
        <f t="shared" si="5"/>
        <v>253</v>
      </c>
      <c r="B259" s="15" t="s">
        <v>1568</v>
      </c>
      <c r="C259" s="15" t="s">
        <v>17</v>
      </c>
      <c r="D259" s="15"/>
      <c r="E259" s="56" t="s">
        <v>990</v>
      </c>
      <c r="F259" s="16" t="s">
        <v>137</v>
      </c>
      <c r="G259" s="17">
        <v>589</v>
      </c>
      <c r="H259" s="17">
        <v>1550</v>
      </c>
      <c r="I259" s="18" t="s">
        <v>2207</v>
      </c>
      <c r="J259" s="52" t="s">
        <v>50</v>
      </c>
      <c r="K259" s="9"/>
    </row>
    <row r="260" spans="1:11" x14ac:dyDescent="0.2">
      <c r="A260" s="44">
        <f t="shared" si="5"/>
        <v>254</v>
      </c>
      <c r="B260" s="15" t="s">
        <v>1569</v>
      </c>
      <c r="C260" s="15" t="s">
        <v>17</v>
      </c>
      <c r="D260" s="11"/>
      <c r="E260" s="56">
        <v>2015.11</v>
      </c>
      <c r="F260" s="16" t="s">
        <v>143</v>
      </c>
      <c r="G260" s="17">
        <v>822</v>
      </c>
      <c r="H260" s="17">
        <v>2174</v>
      </c>
      <c r="I260" s="18" t="s">
        <v>2187</v>
      </c>
      <c r="J260" s="52" t="s">
        <v>50</v>
      </c>
      <c r="K260" s="10"/>
    </row>
    <row r="261" spans="1:11" x14ac:dyDescent="0.2">
      <c r="A261" s="44">
        <f t="shared" si="5"/>
        <v>255</v>
      </c>
      <c r="B261" s="15" t="s">
        <v>1570</v>
      </c>
      <c r="C261" s="15" t="s">
        <v>17</v>
      </c>
      <c r="D261" s="11"/>
      <c r="E261" s="56">
        <v>2015.11</v>
      </c>
      <c r="F261" s="16" t="s">
        <v>143</v>
      </c>
      <c r="G261" s="17">
        <v>561</v>
      </c>
      <c r="H261" s="17">
        <v>1075</v>
      </c>
      <c r="I261" s="18" t="s">
        <v>2193</v>
      </c>
      <c r="J261" s="52" t="s">
        <v>50</v>
      </c>
      <c r="K261" s="10"/>
    </row>
    <row r="262" spans="1:11" x14ac:dyDescent="0.2">
      <c r="A262" s="44">
        <f t="shared" si="5"/>
        <v>256</v>
      </c>
      <c r="B262" s="15" t="s">
        <v>1571</v>
      </c>
      <c r="C262" s="15" t="s">
        <v>17</v>
      </c>
      <c r="D262" s="15"/>
      <c r="E262" s="56">
        <v>2015.12</v>
      </c>
      <c r="F262" s="16" t="s">
        <v>237</v>
      </c>
      <c r="G262" s="17">
        <v>6538</v>
      </c>
      <c r="H262" s="17">
        <v>12025</v>
      </c>
      <c r="I262" s="18" t="s">
        <v>2117</v>
      </c>
      <c r="J262" s="52" t="s">
        <v>50</v>
      </c>
      <c r="K262" s="10"/>
    </row>
    <row r="263" spans="1:11" x14ac:dyDescent="0.2">
      <c r="A263" s="44">
        <f t="shared" si="5"/>
        <v>257</v>
      </c>
      <c r="B263" s="15" t="s">
        <v>1572</v>
      </c>
      <c r="C263" s="11" t="s">
        <v>17</v>
      </c>
      <c r="D263" s="11"/>
      <c r="E263" s="56">
        <v>2015.12</v>
      </c>
      <c r="F263" s="16" t="s">
        <v>179</v>
      </c>
      <c r="G263" s="17">
        <v>1419</v>
      </c>
      <c r="H263" s="17">
        <v>2557</v>
      </c>
      <c r="I263" s="18" t="s">
        <v>2119</v>
      </c>
      <c r="J263" s="52" t="s">
        <v>50</v>
      </c>
      <c r="K263" s="10"/>
    </row>
    <row r="264" spans="1:11" x14ac:dyDescent="0.2">
      <c r="A264" s="44">
        <f t="shared" si="5"/>
        <v>258</v>
      </c>
      <c r="B264" s="15" t="s">
        <v>1573</v>
      </c>
      <c r="C264" s="15" t="s">
        <v>17</v>
      </c>
      <c r="D264" s="15"/>
      <c r="E264" s="56">
        <v>2015.12</v>
      </c>
      <c r="F264" s="16" t="s">
        <v>493</v>
      </c>
      <c r="G264" s="17">
        <v>4040</v>
      </c>
      <c r="H264" s="17">
        <v>7708</v>
      </c>
      <c r="I264" s="18" t="s">
        <v>2119</v>
      </c>
      <c r="J264" s="52" t="s">
        <v>50</v>
      </c>
      <c r="K264" s="10"/>
    </row>
    <row r="265" spans="1:11" x14ac:dyDescent="0.2">
      <c r="A265" s="44">
        <f t="shared" si="5"/>
        <v>259</v>
      </c>
      <c r="B265" s="15" t="s">
        <v>2331</v>
      </c>
      <c r="C265" s="11" t="s">
        <v>17</v>
      </c>
      <c r="D265" s="11"/>
      <c r="E265" s="56">
        <v>2015.12</v>
      </c>
      <c r="F265" s="16" t="s">
        <v>119</v>
      </c>
      <c r="G265" s="17">
        <v>3050</v>
      </c>
      <c r="H265" s="17">
        <v>6786</v>
      </c>
      <c r="I265" s="18" t="s">
        <v>2195</v>
      </c>
      <c r="J265" s="52" t="s">
        <v>50</v>
      </c>
      <c r="K265" s="10"/>
    </row>
    <row r="266" spans="1:11" x14ac:dyDescent="0.2">
      <c r="A266" s="44">
        <f t="shared" si="5"/>
        <v>260</v>
      </c>
      <c r="B266" s="15" t="s">
        <v>1575</v>
      </c>
      <c r="C266" s="15" t="s">
        <v>17</v>
      </c>
      <c r="D266" s="11"/>
      <c r="E266" s="56">
        <v>2016.02</v>
      </c>
      <c r="F266" s="16" t="s">
        <v>197</v>
      </c>
      <c r="G266" s="17">
        <v>2183</v>
      </c>
      <c r="H266" s="17">
        <v>4085</v>
      </c>
      <c r="I266" s="18" t="s">
        <v>2119</v>
      </c>
      <c r="J266" s="52" t="s">
        <v>50</v>
      </c>
      <c r="K266" s="10"/>
    </row>
    <row r="267" spans="1:11" x14ac:dyDescent="0.2">
      <c r="A267" s="44">
        <f t="shared" si="5"/>
        <v>261</v>
      </c>
      <c r="B267" s="15" t="s">
        <v>1227</v>
      </c>
      <c r="C267" s="15" t="s">
        <v>17</v>
      </c>
      <c r="D267" s="15"/>
      <c r="E267" s="56">
        <v>2016.03</v>
      </c>
      <c r="F267" s="16" t="s">
        <v>119</v>
      </c>
      <c r="G267" s="17">
        <v>1494</v>
      </c>
      <c r="H267" s="17">
        <v>2749</v>
      </c>
      <c r="I267" s="18" t="s">
        <v>2194</v>
      </c>
      <c r="J267" s="52" t="s">
        <v>50</v>
      </c>
      <c r="K267" s="10"/>
    </row>
    <row r="268" spans="1:11" x14ac:dyDescent="0.2">
      <c r="A268" s="44">
        <f t="shared" si="5"/>
        <v>262</v>
      </c>
      <c r="B268" s="15" t="s">
        <v>1576</v>
      </c>
      <c r="C268" s="15" t="s">
        <v>17</v>
      </c>
      <c r="D268" s="11"/>
      <c r="E268" s="56">
        <v>2016.03</v>
      </c>
      <c r="F268" s="16" t="s">
        <v>119</v>
      </c>
      <c r="G268" s="17">
        <v>1331</v>
      </c>
      <c r="H268" s="17">
        <v>2622</v>
      </c>
      <c r="I268" s="18" t="s">
        <v>2195</v>
      </c>
      <c r="J268" s="52" t="s">
        <v>50</v>
      </c>
      <c r="K268" s="10"/>
    </row>
    <row r="269" spans="1:11" x14ac:dyDescent="0.2">
      <c r="A269" s="44">
        <f t="shared" si="5"/>
        <v>263</v>
      </c>
      <c r="B269" s="15" t="s">
        <v>1577</v>
      </c>
      <c r="C269" s="15" t="s">
        <v>17</v>
      </c>
      <c r="D269" s="11"/>
      <c r="E269" s="56">
        <v>2016.03</v>
      </c>
      <c r="F269" s="16" t="s">
        <v>246</v>
      </c>
      <c r="G269" s="17">
        <v>644</v>
      </c>
      <c r="H269" s="17">
        <v>1512</v>
      </c>
      <c r="I269" s="18" t="s">
        <v>2332</v>
      </c>
      <c r="J269" s="52" t="s">
        <v>50</v>
      </c>
      <c r="K269" s="10"/>
    </row>
    <row r="270" spans="1:11" x14ac:dyDescent="0.2">
      <c r="A270" s="44">
        <f t="shared" si="5"/>
        <v>264</v>
      </c>
      <c r="B270" s="15" t="s">
        <v>1578</v>
      </c>
      <c r="C270" s="15" t="s">
        <v>17</v>
      </c>
      <c r="D270" s="11"/>
      <c r="E270" s="56">
        <v>2016.05</v>
      </c>
      <c r="F270" s="16" t="s">
        <v>201</v>
      </c>
      <c r="G270" s="17">
        <v>1536</v>
      </c>
      <c r="H270" s="17">
        <v>2535</v>
      </c>
      <c r="I270" s="18" t="s">
        <v>2119</v>
      </c>
      <c r="J270" s="52" t="s">
        <v>50</v>
      </c>
      <c r="K270" s="10"/>
    </row>
    <row r="271" spans="1:11" x14ac:dyDescent="0.2">
      <c r="A271" s="44">
        <f t="shared" si="5"/>
        <v>265</v>
      </c>
      <c r="B271" s="15" t="s">
        <v>1579</v>
      </c>
      <c r="C271" s="15" t="s">
        <v>17</v>
      </c>
      <c r="D271" s="15"/>
      <c r="E271" s="56">
        <v>2016.05</v>
      </c>
      <c r="F271" s="16" t="s">
        <v>101</v>
      </c>
      <c r="G271" s="17">
        <v>2694</v>
      </c>
      <c r="H271" s="17">
        <v>7507</v>
      </c>
      <c r="I271" s="18" t="s">
        <v>2119</v>
      </c>
      <c r="J271" s="52" t="s">
        <v>50</v>
      </c>
      <c r="K271" s="10"/>
    </row>
    <row r="272" spans="1:11" x14ac:dyDescent="0.2">
      <c r="A272" s="44">
        <f t="shared" si="5"/>
        <v>266</v>
      </c>
      <c r="B272" s="15" t="s">
        <v>2337</v>
      </c>
      <c r="C272" s="15" t="s">
        <v>17</v>
      </c>
      <c r="D272" s="15"/>
      <c r="E272" s="56">
        <v>2016.06</v>
      </c>
      <c r="F272" s="16" t="s">
        <v>174</v>
      </c>
      <c r="G272" s="17">
        <v>1335</v>
      </c>
      <c r="H272" s="17">
        <v>3054</v>
      </c>
      <c r="I272" s="18" t="s">
        <v>4</v>
      </c>
      <c r="J272" s="52" t="s">
        <v>50</v>
      </c>
      <c r="K272" s="10"/>
    </row>
    <row r="273" spans="1:11" x14ac:dyDescent="0.2">
      <c r="A273" s="44">
        <f t="shared" si="5"/>
        <v>267</v>
      </c>
      <c r="B273" s="15" t="s">
        <v>1580</v>
      </c>
      <c r="C273" s="15" t="s">
        <v>17</v>
      </c>
      <c r="D273" s="11"/>
      <c r="E273" s="56">
        <v>2016.06</v>
      </c>
      <c r="F273" s="16" t="s">
        <v>184</v>
      </c>
      <c r="G273" s="17">
        <v>937</v>
      </c>
      <c r="H273" s="17">
        <v>1707</v>
      </c>
      <c r="I273" s="18" t="s">
        <v>2119</v>
      </c>
      <c r="J273" s="52" t="s">
        <v>50</v>
      </c>
      <c r="K273" s="10"/>
    </row>
    <row r="274" spans="1:11" x14ac:dyDescent="0.2">
      <c r="A274" s="44">
        <f t="shared" si="5"/>
        <v>268</v>
      </c>
      <c r="B274" s="15" t="s">
        <v>1581</v>
      </c>
      <c r="C274" s="15" t="s">
        <v>17</v>
      </c>
      <c r="D274" s="15"/>
      <c r="E274" s="56">
        <v>2016.07</v>
      </c>
      <c r="F274" s="16" t="s">
        <v>87</v>
      </c>
      <c r="G274" s="17">
        <v>2120</v>
      </c>
      <c r="H274" s="17">
        <v>3665</v>
      </c>
      <c r="I274" s="18" t="s">
        <v>2119</v>
      </c>
      <c r="J274" s="52" t="s">
        <v>50</v>
      </c>
      <c r="K274" s="10"/>
    </row>
    <row r="275" spans="1:11" x14ac:dyDescent="0.2">
      <c r="A275" s="44">
        <f t="shared" si="5"/>
        <v>269</v>
      </c>
      <c r="B275" s="15" t="s">
        <v>1582</v>
      </c>
      <c r="C275" s="15" t="s">
        <v>17</v>
      </c>
      <c r="D275" s="15"/>
      <c r="E275" s="56">
        <v>2016.07</v>
      </c>
      <c r="F275" s="16" t="s">
        <v>211</v>
      </c>
      <c r="G275" s="17">
        <v>1011</v>
      </c>
      <c r="H275" s="17">
        <v>2008</v>
      </c>
      <c r="I275" s="18" t="s">
        <v>2119</v>
      </c>
      <c r="J275" s="52" t="s">
        <v>50</v>
      </c>
      <c r="K275" s="10"/>
    </row>
    <row r="276" spans="1:11" x14ac:dyDescent="0.2">
      <c r="A276" s="44">
        <f t="shared" si="5"/>
        <v>270</v>
      </c>
      <c r="B276" s="15" t="s">
        <v>2346</v>
      </c>
      <c r="C276" s="15" t="s">
        <v>17</v>
      </c>
      <c r="D276" s="11"/>
      <c r="E276" s="56">
        <v>2016.08</v>
      </c>
      <c r="F276" s="16" t="s">
        <v>126</v>
      </c>
      <c r="G276" s="17">
        <v>1224</v>
      </c>
      <c r="H276" s="17">
        <v>1867</v>
      </c>
      <c r="I276" s="18" t="s">
        <v>2119</v>
      </c>
      <c r="J276" s="52" t="s">
        <v>50</v>
      </c>
      <c r="K276" s="9"/>
    </row>
    <row r="277" spans="1:11" x14ac:dyDescent="0.2">
      <c r="A277" s="44">
        <f t="shared" ref="A277:A308" si="6">ROW()-6</f>
        <v>271</v>
      </c>
      <c r="B277" s="15" t="s">
        <v>1583</v>
      </c>
      <c r="C277" s="15" t="s">
        <v>17</v>
      </c>
      <c r="D277" s="11"/>
      <c r="E277" s="56">
        <v>2016.09</v>
      </c>
      <c r="F277" s="16" t="s">
        <v>101</v>
      </c>
      <c r="G277" s="17">
        <v>4187</v>
      </c>
      <c r="H277" s="17">
        <v>7263</v>
      </c>
      <c r="I277" s="18" t="s">
        <v>40</v>
      </c>
      <c r="J277" s="52" t="s">
        <v>50</v>
      </c>
      <c r="K277" s="10"/>
    </row>
    <row r="278" spans="1:11" x14ac:dyDescent="0.2">
      <c r="A278" s="44">
        <f t="shared" si="6"/>
        <v>272</v>
      </c>
      <c r="B278" s="15" t="s">
        <v>1584</v>
      </c>
      <c r="C278" s="15" t="s">
        <v>17</v>
      </c>
      <c r="D278" s="11"/>
      <c r="E278" s="56">
        <v>2016.09</v>
      </c>
      <c r="F278" s="16" t="s">
        <v>170</v>
      </c>
      <c r="G278" s="17">
        <v>1339</v>
      </c>
      <c r="H278" s="17">
        <v>2138</v>
      </c>
      <c r="I278" s="18" t="s">
        <v>40</v>
      </c>
      <c r="J278" s="52" t="s">
        <v>50</v>
      </c>
      <c r="K278" s="10"/>
    </row>
    <row r="279" spans="1:11" x14ac:dyDescent="0.2">
      <c r="A279" s="44">
        <f t="shared" si="6"/>
        <v>273</v>
      </c>
      <c r="B279" s="15" t="s">
        <v>1585</v>
      </c>
      <c r="C279" s="15" t="s">
        <v>17</v>
      </c>
      <c r="D279" s="11"/>
      <c r="E279" s="56">
        <v>2016.09</v>
      </c>
      <c r="F279" s="16" t="s">
        <v>171</v>
      </c>
      <c r="G279" s="17">
        <v>4843</v>
      </c>
      <c r="H279" s="17">
        <v>9636</v>
      </c>
      <c r="I279" s="18" t="s">
        <v>4</v>
      </c>
      <c r="J279" s="52" t="s">
        <v>50</v>
      </c>
      <c r="K279" s="10"/>
    </row>
    <row r="280" spans="1:11" x14ac:dyDescent="0.2">
      <c r="A280" s="44">
        <f t="shared" si="6"/>
        <v>274</v>
      </c>
      <c r="B280" s="15" t="s">
        <v>1586</v>
      </c>
      <c r="C280" s="15" t="s">
        <v>17</v>
      </c>
      <c r="D280" s="11"/>
      <c r="E280" s="56" t="s">
        <v>2360</v>
      </c>
      <c r="F280" s="16" t="s">
        <v>179</v>
      </c>
      <c r="G280" s="17">
        <v>262</v>
      </c>
      <c r="H280" s="17">
        <v>528</v>
      </c>
      <c r="I280" s="18" t="s">
        <v>4</v>
      </c>
      <c r="J280" s="52" t="s">
        <v>50</v>
      </c>
      <c r="K280" s="10"/>
    </row>
    <row r="281" spans="1:11" x14ac:dyDescent="0.2">
      <c r="A281" s="44">
        <f t="shared" si="6"/>
        <v>275</v>
      </c>
      <c r="B281" s="15" t="s">
        <v>1587</v>
      </c>
      <c r="C281" s="15" t="s">
        <v>17</v>
      </c>
      <c r="D281" s="11"/>
      <c r="E281" s="56">
        <v>2016.12</v>
      </c>
      <c r="F281" s="16" t="s">
        <v>130</v>
      </c>
      <c r="G281" s="17">
        <v>1756</v>
      </c>
      <c r="H281" s="17">
        <v>3043</v>
      </c>
      <c r="I281" s="18" t="s">
        <v>40</v>
      </c>
      <c r="J281" s="22" t="s">
        <v>50</v>
      </c>
      <c r="K281" s="10"/>
    </row>
    <row r="282" spans="1:11" x14ac:dyDescent="0.2">
      <c r="A282" s="44">
        <f t="shared" si="6"/>
        <v>276</v>
      </c>
      <c r="B282" s="15" t="s">
        <v>1588</v>
      </c>
      <c r="C282" s="15" t="s">
        <v>17</v>
      </c>
      <c r="D282" s="11"/>
      <c r="E282" s="56">
        <v>2016.12</v>
      </c>
      <c r="F282" s="16" t="s">
        <v>119</v>
      </c>
      <c r="G282" s="17">
        <v>2434</v>
      </c>
      <c r="H282" s="17">
        <v>5399</v>
      </c>
      <c r="I282" s="18" t="s">
        <v>4</v>
      </c>
      <c r="J282" s="22" t="s">
        <v>50</v>
      </c>
      <c r="K282" s="10"/>
    </row>
    <row r="283" spans="1:11" x14ac:dyDescent="0.2">
      <c r="A283" s="44">
        <f t="shared" si="6"/>
        <v>277</v>
      </c>
      <c r="B283" s="15" t="s">
        <v>1589</v>
      </c>
      <c r="C283" s="11" t="s">
        <v>17</v>
      </c>
      <c r="D283" s="16"/>
      <c r="E283" s="56">
        <v>2017.01</v>
      </c>
      <c r="F283" s="16" t="s">
        <v>141</v>
      </c>
      <c r="G283" s="20">
        <v>477</v>
      </c>
      <c r="H283" s="17">
        <v>795</v>
      </c>
      <c r="I283" s="18" t="s">
        <v>40</v>
      </c>
      <c r="J283" s="22" t="s">
        <v>50</v>
      </c>
      <c r="K283" s="10"/>
    </row>
    <row r="284" spans="1:11" x14ac:dyDescent="0.2">
      <c r="A284" s="44">
        <f t="shared" si="6"/>
        <v>278</v>
      </c>
      <c r="B284" s="15" t="s">
        <v>1590</v>
      </c>
      <c r="C284" s="15" t="s">
        <v>17</v>
      </c>
      <c r="D284" s="11"/>
      <c r="E284" s="56">
        <v>2017.02</v>
      </c>
      <c r="F284" s="16" t="s">
        <v>128</v>
      </c>
      <c r="G284" s="20">
        <v>181</v>
      </c>
      <c r="H284" s="17">
        <v>344</v>
      </c>
      <c r="I284" s="22" t="s">
        <v>2190</v>
      </c>
      <c r="J284" s="22" t="s">
        <v>50</v>
      </c>
      <c r="K284" s="10"/>
    </row>
    <row r="285" spans="1:11" x14ac:dyDescent="0.2">
      <c r="A285" s="44">
        <f t="shared" si="6"/>
        <v>279</v>
      </c>
      <c r="B285" s="15" t="s">
        <v>2397</v>
      </c>
      <c r="C285" s="15" t="s">
        <v>17</v>
      </c>
      <c r="D285" s="11"/>
      <c r="E285" s="56">
        <v>2017.03</v>
      </c>
      <c r="F285" s="16" t="s">
        <v>158</v>
      </c>
      <c r="G285" s="17">
        <v>11325</v>
      </c>
      <c r="H285" s="17">
        <v>21168</v>
      </c>
      <c r="I285" s="18" t="s">
        <v>40</v>
      </c>
      <c r="J285" s="22" t="s">
        <v>50</v>
      </c>
      <c r="K285" s="10"/>
    </row>
    <row r="286" spans="1:11" x14ac:dyDescent="0.2">
      <c r="A286" s="44">
        <f t="shared" si="6"/>
        <v>280</v>
      </c>
      <c r="B286" s="25" t="s">
        <v>2408</v>
      </c>
      <c r="C286" s="11" t="s">
        <v>17</v>
      </c>
      <c r="D286" s="16"/>
      <c r="E286" s="56">
        <v>2017.04</v>
      </c>
      <c r="F286" s="16" t="s">
        <v>128</v>
      </c>
      <c r="G286" s="17">
        <v>436</v>
      </c>
      <c r="H286" s="17">
        <v>751</v>
      </c>
      <c r="I286" s="18" t="s">
        <v>4</v>
      </c>
      <c r="J286" s="22" t="s">
        <v>50</v>
      </c>
      <c r="K286" s="10"/>
    </row>
    <row r="287" spans="1:11" x14ac:dyDescent="0.2">
      <c r="A287" s="44">
        <f t="shared" si="6"/>
        <v>281</v>
      </c>
      <c r="B287" s="25" t="s">
        <v>2409</v>
      </c>
      <c r="C287" s="11" t="s">
        <v>17</v>
      </c>
      <c r="D287" s="16"/>
      <c r="E287" s="56">
        <v>2017.04</v>
      </c>
      <c r="F287" s="16" t="s">
        <v>98</v>
      </c>
      <c r="G287" s="17">
        <v>609</v>
      </c>
      <c r="H287" s="17">
        <v>1217</v>
      </c>
      <c r="I287" s="18" t="s">
        <v>40</v>
      </c>
      <c r="J287" s="22" t="s">
        <v>50</v>
      </c>
      <c r="K287" s="10"/>
    </row>
    <row r="288" spans="1:11" x14ac:dyDescent="0.2">
      <c r="A288" s="44">
        <f t="shared" si="6"/>
        <v>282</v>
      </c>
      <c r="B288" s="25" t="s">
        <v>2410</v>
      </c>
      <c r="C288" s="11" t="s">
        <v>17</v>
      </c>
      <c r="D288" s="16"/>
      <c r="E288" s="56">
        <v>2017.04</v>
      </c>
      <c r="F288" s="16" t="s">
        <v>162</v>
      </c>
      <c r="G288" s="17">
        <v>1220</v>
      </c>
      <c r="H288" s="17">
        <v>3079</v>
      </c>
      <c r="I288" s="18" t="s">
        <v>4</v>
      </c>
      <c r="J288" s="22" t="s">
        <v>50</v>
      </c>
      <c r="K288" s="10"/>
    </row>
    <row r="289" spans="1:11" x14ac:dyDescent="0.2">
      <c r="A289" s="44">
        <f t="shared" si="6"/>
        <v>283</v>
      </c>
      <c r="B289" s="25" t="s">
        <v>2411</v>
      </c>
      <c r="C289" s="11" t="s">
        <v>17</v>
      </c>
      <c r="D289" s="16"/>
      <c r="E289" s="56">
        <v>2017.04</v>
      </c>
      <c r="F289" s="16" t="s">
        <v>164</v>
      </c>
      <c r="G289" s="17">
        <v>779</v>
      </c>
      <c r="H289" s="17">
        <v>2952</v>
      </c>
      <c r="I289" s="18" t="s">
        <v>2117</v>
      </c>
      <c r="J289" s="22" t="s">
        <v>50</v>
      </c>
      <c r="K289" s="10"/>
    </row>
    <row r="290" spans="1:11" x14ac:dyDescent="0.2">
      <c r="A290" s="44">
        <f t="shared" si="6"/>
        <v>284</v>
      </c>
      <c r="B290" s="25" t="s">
        <v>2412</v>
      </c>
      <c r="C290" s="11" t="s">
        <v>17</v>
      </c>
      <c r="D290" s="16"/>
      <c r="E290" s="56">
        <v>2017.04</v>
      </c>
      <c r="F290" s="16" t="s">
        <v>164</v>
      </c>
      <c r="G290" s="17">
        <v>1495</v>
      </c>
      <c r="H290" s="17">
        <v>1481</v>
      </c>
      <c r="I290" s="18" t="s">
        <v>2119</v>
      </c>
      <c r="J290" s="22" t="s">
        <v>50</v>
      </c>
      <c r="K290" s="10"/>
    </row>
    <row r="291" spans="1:11" x14ac:dyDescent="0.2">
      <c r="A291" s="44">
        <f t="shared" si="6"/>
        <v>285</v>
      </c>
      <c r="B291" s="15" t="s">
        <v>2422</v>
      </c>
      <c r="C291" s="15" t="s">
        <v>17</v>
      </c>
      <c r="D291" s="16"/>
      <c r="E291" s="56">
        <v>2017.05</v>
      </c>
      <c r="F291" s="16" t="s">
        <v>123</v>
      </c>
      <c r="G291" s="17">
        <v>4200</v>
      </c>
      <c r="H291" s="17">
        <v>8294</v>
      </c>
      <c r="I291" s="18" t="s">
        <v>2119</v>
      </c>
      <c r="J291" s="22" t="s">
        <v>50</v>
      </c>
      <c r="K291" s="10"/>
    </row>
    <row r="292" spans="1:11" x14ac:dyDescent="0.2">
      <c r="A292" s="44">
        <f t="shared" si="6"/>
        <v>286</v>
      </c>
      <c r="B292" s="15" t="s">
        <v>2423</v>
      </c>
      <c r="C292" s="15" t="s">
        <v>17</v>
      </c>
      <c r="D292" s="16"/>
      <c r="E292" s="56">
        <v>2017.05</v>
      </c>
      <c r="F292" s="16" t="s">
        <v>123</v>
      </c>
      <c r="G292" s="17">
        <v>3206</v>
      </c>
      <c r="H292" s="17">
        <v>7236</v>
      </c>
      <c r="I292" s="18" t="s">
        <v>2119</v>
      </c>
      <c r="J292" s="22" t="s">
        <v>50</v>
      </c>
      <c r="K292" s="10"/>
    </row>
    <row r="293" spans="1:11" x14ac:dyDescent="0.2">
      <c r="A293" s="44">
        <f t="shared" si="6"/>
        <v>287</v>
      </c>
      <c r="B293" s="15" t="s">
        <v>1592</v>
      </c>
      <c r="C293" s="11" t="s">
        <v>17</v>
      </c>
      <c r="D293" s="16"/>
      <c r="E293" s="56">
        <v>2017.05</v>
      </c>
      <c r="F293" s="16" t="s">
        <v>80</v>
      </c>
      <c r="G293" s="17">
        <v>654</v>
      </c>
      <c r="H293" s="17">
        <v>1118</v>
      </c>
      <c r="I293" s="18" t="s">
        <v>4</v>
      </c>
      <c r="J293" s="22" t="s">
        <v>50</v>
      </c>
      <c r="K293" s="10"/>
    </row>
    <row r="294" spans="1:11" x14ac:dyDescent="0.2">
      <c r="A294" s="44">
        <f t="shared" si="6"/>
        <v>288</v>
      </c>
      <c r="B294" s="15" t="s">
        <v>1593</v>
      </c>
      <c r="C294" s="11" t="s">
        <v>17</v>
      </c>
      <c r="D294" s="16"/>
      <c r="E294" s="56">
        <v>2017.05</v>
      </c>
      <c r="F294" s="16" t="s">
        <v>104</v>
      </c>
      <c r="G294" s="17">
        <v>4390</v>
      </c>
      <c r="H294" s="17">
        <v>8552</v>
      </c>
      <c r="I294" s="18" t="s">
        <v>2119</v>
      </c>
      <c r="J294" s="22" t="s">
        <v>50</v>
      </c>
      <c r="K294" s="10"/>
    </row>
    <row r="295" spans="1:11" x14ac:dyDescent="0.2">
      <c r="A295" s="44">
        <f t="shared" si="6"/>
        <v>289</v>
      </c>
      <c r="B295" s="25" t="s">
        <v>1594</v>
      </c>
      <c r="C295" s="25" t="s">
        <v>17</v>
      </c>
      <c r="D295" s="11"/>
      <c r="E295" s="56">
        <v>2017.06</v>
      </c>
      <c r="F295" s="16" t="s">
        <v>110</v>
      </c>
      <c r="G295" s="17">
        <v>4962</v>
      </c>
      <c r="H295" s="17">
        <v>8515</v>
      </c>
      <c r="I295" s="18" t="s">
        <v>40</v>
      </c>
      <c r="J295" s="52" t="s">
        <v>50</v>
      </c>
      <c r="K295" s="10"/>
    </row>
    <row r="296" spans="1:11" x14ac:dyDescent="0.2">
      <c r="A296" s="44">
        <f t="shared" si="6"/>
        <v>290</v>
      </c>
      <c r="B296" s="25" t="s">
        <v>1595</v>
      </c>
      <c r="C296" s="11" t="s">
        <v>17</v>
      </c>
      <c r="D296" s="11"/>
      <c r="E296" s="56">
        <v>2017.07</v>
      </c>
      <c r="F296" s="16" t="s">
        <v>98</v>
      </c>
      <c r="G296" s="17">
        <v>1365</v>
      </c>
      <c r="H296" s="17">
        <v>2557</v>
      </c>
      <c r="I296" s="18" t="s">
        <v>2119</v>
      </c>
      <c r="J296" s="52" t="s">
        <v>50</v>
      </c>
      <c r="K296" s="10"/>
    </row>
    <row r="297" spans="1:11" x14ac:dyDescent="0.2">
      <c r="A297" s="44">
        <f t="shared" si="6"/>
        <v>291</v>
      </c>
      <c r="B297" s="25" t="s">
        <v>1597</v>
      </c>
      <c r="C297" s="11" t="s">
        <v>17</v>
      </c>
      <c r="D297" s="11"/>
      <c r="E297" s="56">
        <v>2017.07</v>
      </c>
      <c r="F297" s="16" t="s">
        <v>89</v>
      </c>
      <c r="G297" s="17">
        <v>2534</v>
      </c>
      <c r="H297" s="17">
        <v>5623</v>
      </c>
      <c r="I297" s="18" t="s">
        <v>2156</v>
      </c>
      <c r="J297" s="52" t="s">
        <v>50</v>
      </c>
      <c r="K297" s="10"/>
    </row>
    <row r="298" spans="1:11" x14ac:dyDescent="0.2">
      <c r="A298" s="44">
        <f t="shared" si="6"/>
        <v>292</v>
      </c>
      <c r="B298" s="25" t="s">
        <v>1598</v>
      </c>
      <c r="C298" s="11" t="s">
        <v>17</v>
      </c>
      <c r="D298" s="11"/>
      <c r="E298" s="56">
        <v>2017.07</v>
      </c>
      <c r="F298" s="16" t="s">
        <v>88</v>
      </c>
      <c r="G298" s="17">
        <v>1572</v>
      </c>
      <c r="H298" s="17">
        <v>3009</v>
      </c>
      <c r="I298" s="18" t="s">
        <v>2176</v>
      </c>
      <c r="J298" s="52" t="s">
        <v>50</v>
      </c>
      <c r="K298" s="10"/>
    </row>
    <row r="299" spans="1:11" x14ac:dyDescent="0.2">
      <c r="A299" s="44">
        <f t="shared" si="6"/>
        <v>293</v>
      </c>
      <c r="B299" s="25" t="s">
        <v>1599</v>
      </c>
      <c r="C299" s="15" t="s">
        <v>17</v>
      </c>
      <c r="D299" s="15"/>
      <c r="E299" s="56">
        <v>2017.07</v>
      </c>
      <c r="F299" s="16" t="s">
        <v>87</v>
      </c>
      <c r="G299" s="17">
        <v>1710</v>
      </c>
      <c r="H299" s="17">
        <v>4495</v>
      </c>
      <c r="I299" s="18" t="s">
        <v>2176</v>
      </c>
      <c r="J299" s="52" t="s">
        <v>50</v>
      </c>
      <c r="K299" s="10"/>
    </row>
    <row r="300" spans="1:11" x14ac:dyDescent="0.2">
      <c r="A300" s="44">
        <f t="shared" si="6"/>
        <v>294</v>
      </c>
      <c r="B300" s="25" t="s">
        <v>1251</v>
      </c>
      <c r="C300" s="25" t="s">
        <v>17</v>
      </c>
      <c r="D300" s="15"/>
      <c r="E300" s="56">
        <v>2017.07</v>
      </c>
      <c r="F300" s="16" t="s">
        <v>91</v>
      </c>
      <c r="G300" s="17">
        <v>1254</v>
      </c>
      <c r="H300" s="17">
        <v>1784</v>
      </c>
      <c r="I300" s="18" t="s">
        <v>2117</v>
      </c>
      <c r="J300" s="52" t="s">
        <v>50</v>
      </c>
      <c r="K300" s="10"/>
    </row>
    <row r="301" spans="1:11" x14ac:dyDescent="0.2">
      <c r="A301" s="44">
        <f t="shared" si="6"/>
        <v>295</v>
      </c>
      <c r="B301" s="25" t="s">
        <v>1600</v>
      </c>
      <c r="C301" s="11" t="s">
        <v>17</v>
      </c>
      <c r="D301" s="16"/>
      <c r="E301" s="56">
        <v>2017.08</v>
      </c>
      <c r="F301" s="16" t="s">
        <v>78</v>
      </c>
      <c r="G301" s="17">
        <v>1359</v>
      </c>
      <c r="H301" s="17">
        <v>3120</v>
      </c>
      <c r="I301" s="18" t="s">
        <v>2</v>
      </c>
      <c r="J301" s="52" t="s">
        <v>50</v>
      </c>
      <c r="K301" s="10"/>
    </row>
    <row r="302" spans="1:11" x14ac:dyDescent="0.2">
      <c r="A302" s="44">
        <f t="shared" si="6"/>
        <v>296</v>
      </c>
      <c r="B302" s="25" t="s">
        <v>1601</v>
      </c>
      <c r="C302" s="15" t="s">
        <v>17</v>
      </c>
      <c r="D302" s="15"/>
      <c r="E302" s="56">
        <v>2017.09</v>
      </c>
      <c r="F302" s="16" t="s">
        <v>2444</v>
      </c>
      <c r="G302" s="17">
        <v>952</v>
      </c>
      <c r="H302" s="17">
        <v>1861</v>
      </c>
      <c r="I302" s="18" t="s">
        <v>4</v>
      </c>
      <c r="J302" s="52" t="s">
        <v>50</v>
      </c>
      <c r="K302" s="10"/>
    </row>
    <row r="303" spans="1:11" x14ac:dyDescent="0.2">
      <c r="A303" s="44">
        <f t="shared" si="6"/>
        <v>297</v>
      </c>
      <c r="B303" s="25" t="s">
        <v>1602</v>
      </c>
      <c r="C303" s="11" t="s">
        <v>17</v>
      </c>
      <c r="D303" s="11"/>
      <c r="E303" s="56">
        <v>2017.09</v>
      </c>
      <c r="F303" s="16" t="s">
        <v>2445</v>
      </c>
      <c r="G303" s="17">
        <v>301</v>
      </c>
      <c r="H303" s="17">
        <v>618</v>
      </c>
      <c r="I303" s="18" t="s">
        <v>41</v>
      </c>
      <c r="J303" s="52" t="s">
        <v>50</v>
      </c>
      <c r="K303" s="10"/>
    </row>
    <row r="304" spans="1:11" x14ac:dyDescent="0.2">
      <c r="A304" s="44">
        <f t="shared" si="6"/>
        <v>298</v>
      </c>
      <c r="B304" s="25" t="s">
        <v>1603</v>
      </c>
      <c r="C304" s="11" t="s">
        <v>17</v>
      </c>
      <c r="D304" s="11"/>
      <c r="E304" s="56" t="s">
        <v>2449</v>
      </c>
      <c r="F304" s="16" t="s">
        <v>211</v>
      </c>
      <c r="G304" s="17">
        <v>1280</v>
      </c>
      <c r="H304" s="17">
        <v>3473</v>
      </c>
      <c r="I304" s="18" t="s">
        <v>2</v>
      </c>
      <c r="J304" s="52" t="s">
        <v>50</v>
      </c>
      <c r="K304" s="10"/>
    </row>
    <row r="305" spans="1:11" x14ac:dyDescent="0.2">
      <c r="A305" s="44">
        <f t="shared" si="6"/>
        <v>299</v>
      </c>
      <c r="B305" s="25" t="s">
        <v>1604</v>
      </c>
      <c r="C305" s="11" t="s">
        <v>17</v>
      </c>
      <c r="D305" s="11"/>
      <c r="E305" s="56">
        <v>2017.11</v>
      </c>
      <c r="F305" s="16" t="s">
        <v>506</v>
      </c>
      <c r="G305" s="17">
        <v>2400</v>
      </c>
      <c r="H305" s="17">
        <v>6083</v>
      </c>
      <c r="I305" s="18" t="s">
        <v>40</v>
      </c>
      <c r="J305" s="52" t="s">
        <v>50</v>
      </c>
      <c r="K305" s="10"/>
    </row>
    <row r="306" spans="1:11" x14ac:dyDescent="0.2">
      <c r="A306" s="44">
        <f t="shared" si="6"/>
        <v>300</v>
      </c>
      <c r="B306" s="25" t="s">
        <v>1110</v>
      </c>
      <c r="C306" s="15" t="s">
        <v>17</v>
      </c>
      <c r="D306" s="16"/>
      <c r="E306" s="56">
        <v>2017.12</v>
      </c>
      <c r="F306" s="26" t="s">
        <v>2455</v>
      </c>
      <c r="G306" s="17">
        <v>1969</v>
      </c>
      <c r="H306" s="17">
        <v>4510</v>
      </c>
      <c r="I306" s="18" t="s">
        <v>2223</v>
      </c>
      <c r="J306" s="52" t="s">
        <v>50</v>
      </c>
      <c r="K306" s="10" t="s">
        <v>2456</v>
      </c>
    </row>
    <row r="307" spans="1:11" x14ac:dyDescent="0.2">
      <c r="A307" s="44">
        <f t="shared" si="6"/>
        <v>301</v>
      </c>
      <c r="B307" s="25" t="s">
        <v>1110</v>
      </c>
      <c r="C307" s="15" t="s">
        <v>17</v>
      </c>
      <c r="D307" s="16"/>
      <c r="E307" s="56">
        <v>2017.12</v>
      </c>
      <c r="F307" s="26" t="s">
        <v>2457</v>
      </c>
      <c r="G307" s="17">
        <v>1905</v>
      </c>
      <c r="H307" s="17">
        <v>4199</v>
      </c>
      <c r="I307" s="18" t="s">
        <v>2119</v>
      </c>
      <c r="J307" s="52" t="s">
        <v>50</v>
      </c>
      <c r="K307" s="10" t="s">
        <v>2456</v>
      </c>
    </row>
    <row r="308" spans="1:11" x14ac:dyDescent="0.2">
      <c r="A308" s="44">
        <f t="shared" si="6"/>
        <v>302</v>
      </c>
      <c r="B308" s="25" t="s">
        <v>1110</v>
      </c>
      <c r="C308" s="15" t="s">
        <v>17</v>
      </c>
      <c r="D308" s="16"/>
      <c r="E308" s="56">
        <v>2017.12</v>
      </c>
      <c r="F308" s="26" t="s">
        <v>2455</v>
      </c>
      <c r="G308" s="17">
        <v>2312</v>
      </c>
      <c r="H308" s="17">
        <v>5044</v>
      </c>
      <c r="I308" s="18" t="s">
        <v>2119</v>
      </c>
      <c r="J308" s="52" t="s">
        <v>50</v>
      </c>
      <c r="K308" s="10" t="s">
        <v>2458</v>
      </c>
    </row>
    <row r="309" spans="1:11" x14ac:dyDescent="0.2">
      <c r="A309" s="44">
        <f t="shared" ref="A309:A340" si="7">ROW()-6</f>
        <v>303</v>
      </c>
      <c r="B309" s="25" t="s">
        <v>1606</v>
      </c>
      <c r="C309" s="11" t="s">
        <v>17</v>
      </c>
      <c r="D309" s="16"/>
      <c r="E309" s="56">
        <v>2017.12</v>
      </c>
      <c r="F309" s="26" t="s">
        <v>512</v>
      </c>
      <c r="G309" s="17">
        <v>722</v>
      </c>
      <c r="H309" s="17">
        <v>1885</v>
      </c>
      <c r="I309" s="18" t="s">
        <v>4</v>
      </c>
      <c r="J309" s="52" t="s">
        <v>50</v>
      </c>
      <c r="K309" s="10"/>
    </row>
    <row r="310" spans="1:11" x14ac:dyDescent="0.2">
      <c r="A310" s="44">
        <f t="shared" si="7"/>
        <v>304</v>
      </c>
      <c r="B310" s="25" t="s">
        <v>1264</v>
      </c>
      <c r="C310" s="25" t="s">
        <v>17</v>
      </c>
      <c r="D310" s="15"/>
      <c r="E310" s="56">
        <v>2017.12</v>
      </c>
      <c r="F310" s="26" t="s">
        <v>391</v>
      </c>
      <c r="G310" s="17">
        <v>816</v>
      </c>
      <c r="H310" s="17">
        <v>1712</v>
      </c>
      <c r="I310" s="18" t="s">
        <v>4</v>
      </c>
      <c r="J310" s="52" t="s">
        <v>50</v>
      </c>
      <c r="K310" s="10"/>
    </row>
    <row r="311" spans="1:11" x14ac:dyDescent="0.2">
      <c r="A311" s="44">
        <f t="shared" si="7"/>
        <v>305</v>
      </c>
      <c r="B311" s="25" t="s">
        <v>1607</v>
      </c>
      <c r="C311" s="11" t="s">
        <v>17</v>
      </c>
      <c r="D311" s="11"/>
      <c r="E311" s="56">
        <v>2018.01</v>
      </c>
      <c r="F311" s="16" t="s">
        <v>2460</v>
      </c>
      <c r="G311" s="17">
        <v>342</v>
      </c>
      <c r="H311" s="17">
        <v>758</v>
      </c>
      <c r="I311" s="18" t="s">
        <v>40</v>
      </c>
      <c r="J311" s="52" t="s">
        <v>50</v>
      </c>
      <c r="K311" s="10"/>
    </row>
    <row r="312" spans="1:11" x14ac:dyDescent="0.2">
      <c r="A312" s="44">
        <f t="shared" si="7"/>
        <v>306</v>
      </c>
      <c r="B312" s="25" t="s">
        <v>1608</v>
      </c>
      <c r="C312" s="25" t="s">
        <v>17</v>
      </c>
      <c r="D312" s="15"/>
      <c r="E312" s="56">
        <v>2018.02</v>
      </c>
      <c r="F312" s="16" t="s">
        <v>145</v>
      </c>
      <c r="G312" s="17">
        <v>6063</v>
      </c>
      <c r="H312" s="17">
        <v>12281</v>
      </c>
      <c r="I312" s="18" t="s">
        <v>2</v>
      </c>
      <c r="J312" s="52" t="s">
        <v>2090</v>
      </c>
      <c r="K312" s="10" t="s">
        <v>2456</v>
      </c>
    </row>
    <row r="313" spans="1:11" x14ac:dyDescent="0.2">
      <c r="A313" s="44">
        <f t="shared" si="7"/>
        <v>307</v>
      </c>
      <c r="B313" s="25" t="s">
        <v>1609</v>
      </c>
      <c r="C313" s="11" t="s">
        <v>17</v>
      </c>
      <c r="D313" s="11"/>
      <c r="E313" s="56">
        <v>2018.03</v>
      </c>
      <c r="F313" s="16" t="s">
        <v>524</v>
      </c>
      <c r="G313" s="17">
        <v>3329</v>
      </c>
      <c r="H313" s="17">
        <v>5887</v>
      </c>
      <c r="I313" s="18" t="s">
        <v>2</v>
      </c>
      <c r="J313" s="52" t="s">
        <v>2477</v>
      </c>
      <c r="K313" s="10"/>
    </row>
    <row r="314" spans="1:11" x14ac:dyDescent="0.2">
      <c r="A314" s="44">
        <f t="shared" si="7"/>
        <v>308</v>
      </c>
      <c r="B314" s="15" t="s">
        <v>1610</v>
      </c>
      <c r="C314" s="15" t="s">
        <v>17</v>
      </c>
      <c r="D314" s="15"/>
      <c r="E314" s="56">
        <v>2018.03</v>
      </c>
      <c r="F314" s="16" t="s">
        <v>529</v>
      </c>
      <c r="G314" s="17">
        <v>1713</v>
      </c>
      <c r="H314" s="17">
        <v>3564</v>
      </c>
      <c r="I314" s="18" t="s">
        <v>4</v>
      </c>
      <c r="J314" s="52" t="s">
        <v>2477</v>
      </c>
      <c r="K314" s="10"/>
    </row>
    <row r="315" spans="1:11" x14ac:dyDescent="0.2">
      <c r="A315" s="44">
        <f t="shared" si="7"/>
        <v>309</v>
      </c>
      <c r="B315" s="25" t="s">
        <v>1117</v>
      </c>
      <c r="C315" s="15" t="s">
        <v>17</v>
      </c>
      <c r="D315" s="15"/>
      <c r="E315" s="56">
        <v>2018.04</v>
      </c>
      <c r="F315" s="26" t="s">
        <v>538</v>
      </c>
      <c r="G315" s="17">
        <v>13469</v>
      </c>
      <c r="H315" s="17">
        <v>26818</v>
      </c>
      <c r="I315" s="18" t="s">
        <v>2119</v>
      </c>
      <c r="J315" s="52" t="s">
        <v>2477</v>
      </c>
      <c r="K315" s="10"/>
    </row>
    <row r="316" spans="1:11" x14ac:dyDescent="0.2">
      <c r="A316" s="44">
        <f t="shared" si="7"/>
        <v>310</v>
      </c>
      <c r="B316" s="15" t="s">
        <v>1611</v>
      </c>
      <c r="C316" s="15" t="s">
        <v>17</v>
      </c>
      <c r="D316" s="11"/>
      <c r="E316" s="56">
        <v>2018.05</v>
      </c>
      <c r="F316" s="16" t="s">
        <v>2504</v>
      </c>
      <c r="G316" s="17">
        <v>4182</v>
      </c>
      <c r="H316" s="17">
        <v>7921</v>
      </c>
      <c r="I316" s="18" t="s">
        <v>2</v>
      </c>
      <c r="J316" s="52" t="s">
        <v>2477</v>
      </c>
      <c r="K316" s="10"/>
    </row>
    <row r="317" spans="1:11" x14ac:dyDescent="0.2">
      <c r="A317" s="44">
        <f t="shared" si="7"/>
        <v>311</v>
      </c>
      <c r="B317" s="25" t="s">
        <v>1848</v>
      </c>
      <c r="C317" s="15" t="s">
        <v>17</v>
      </c>
      <c r="D317" s="15"/>
      <c r="E317" s="56">
        <v>2018.06</v>
      </c>
      <c r="F317" s="16" t="s">
        <v>230</v>
      </c>
      <c r="G317" s="17">
        <v>4007</v>
      </c>
      <c r="H317" s="17">
        <v>9263</v>
      </c>
      <c r="I317" s="18" t="s">
        <v>2</v>
      </c>
      <c r="J317" s="52" t="s">
        <v>33</v>
      </c>
      <c r="K317" s="10"/>
    </row>
    <row r="318" spans="1:11" x14ac:dyDescent="0.2">
      <c r="A318" s="44">
        <f t="shared" si="7"/>
        <v>312</v>
      </c>
      <c r="B318" s="25" t="s">
        <v>1612</v>
      </c>
      <c r="C318" s="15" t="s">
        <v>17</v>
      </c>
      <c r="D318" s="11"/>
      <c r="E318" s="56">
        <v>2018.06</v>
      </c>
      <c r="F318" s="16" t="s">
        <v>2508</v>
      </c>
      <c r="G318" s="17">
        <v>1261</v>
      </c>
      <c r="H318" s="17">
        <v>3821</v>
      </c>
      <c r="I318" s="18" t="s">
        <v>40</v>
      </c>
      <c r="J318" s="52" t="s">
        <v>2477</v>
      </c>
      <c r="K318" s="10"/>
    </row>
    <row r="319" spans="1:11" s="61" customFormat="1" x14ac:dyDescent="0.2">
      <c r="A319" s="44">
        <f t="shared" si="7"/>
        <v>313</v>
      </c>
      <c r="B319" s="28" t="s">
        <v>1613</v>
      </c>
      <c r="C319" s="28" t="s">
        <v>17</v>
      </c>
      <c r="D319" s="11"/>
      <c r="E319" s="68">
        <v>2018.07</v>
      </c>
      <c r="F319" s="29" t="s">
        <v>2518</v>
      </c>
      <c r="G319" s="30">
        <v>3558</v>
      </c>
      <c r="H319" s="30">
        <v>9401</v>
      </c>
      <c r="I319" s="18" t="s">
        <v>1121</v>
      </c>
      <c r="J319" s="82" t="s">
        <v>2140</v>
      </c>
      <c r="K319" s="24"/>
    </row>
    <row r="320" spans="1:11" s="61" customFormat="1" x14ac:dyDescent="0.2">
      <c r="A320" s="44">
        <f t="shared" si="7"/>
        <v>314</v>
      </c>
      <c r="B320" s="28" t="s">
        <v>1614</v>
      </c>
      <c r="C320" s="28" t="s">
        <v>17</v>
      </c>
      <c r="D320" s="11"/>
      <c r="E320" s="68">
        <v>2018.07</v>
      </c>
      <c r="F320" s="29" t="s">
        <v>2519</v>
      </c>
      <c r="G320" s="30">
        <v>170</v>
      </c>
      <c r="H320" s="30">
        <v>303</v>
      </c>
      <c r="I320" s="31" t="s">
        <v>4</v>
      </c>
      <c r="J320" s="82" t="s">
        <v>2477</v>
      </c>
      <c r="K320" s="24"/>
    </row>
    <row r="321" spans="1:11" s="61" customFormat="1" x14ac:dyDescent="0.2">
      <c r="A321" s="44">
        <f t="shared" si="7"/>
        <v>315</v>
      </c>
      <c r="B321" s="28" t="s">
        <v>1615</v>
      </c>
      <c r="C321" s="28" t="s">
        <v>17</v>
      </c>
      <c r="D321" s="11"/>
      <c r="E321" s="68">
        <v>2018.07</v>
      </c>
      <c r="F321" s="29" t="s">
        <v>2520</v>
      </c>
      <c r="G321" s="30">
        <v>355</v>
      </c>
      <c r="H321" s="30">
        <v>788</v>
      </c>
      <c r="I321" s="31" t="s">
        <v>2119</v>
      </c>
      <c r="J321" s="82" t="s">
        <v>2477</v>
      </c>
      <c r="K321" s="24"/>
    </row>
    <row r="322" spans="1:11" s="61" customFormat="1" x14ac:dyDescent="0.2">
      <c r="A322" s="44">
        <f t="shared" si="7"/>
        <v>316</v>
      </c>
      <c r="B322" s="28" t="s">
        <v>1615</v>
      </c>
      <c r="C322" s="28" t="s">
        <v>17</v>
      </c>
      <c r="D322" s="11"/>
      <c r="E322" s="68">
        <v>2018.07</v>
      </c>
      <c r="F322" s="29" t="s">
        <v>2521</v>
      </c>
      <c r="G322" s="30">
        <v>2063</v>
      </c>
      <c r="H322" s="30">
        <v>4392</v>
      </c>
      <c r="I322" s="31" t="s">
        <v>2223</v>
      </c>
      <c r="J322" s="82" t="s">
        <v>2522</v>
      </c>
      <c r="K322" s="24"/>
    </row>
    <row r="323" spans="1:11" s="61" customFormat="1" x14ac:dyDescent="0.2">
      <c r="A323" s="44">
        <f t="shared" si="7"/>
        <v>317</v>
      </c>
      <c r="B323" s="27" t="s">
        <v>1616</v>
      </c>
      <c r="C323" s="28" t="s">
        <v>17</v>
      </c>
      <c r="D323" s="11"/>
      <c r="E323" s="68">
        <v>2018.07</v>
      </c>
      <c r="F323" s="29" t="s">
        <v>2523</v>
      </c>
      <c r="G323" s="30">
        <v>2769</v>
      </c>
      <c r="H323" s="30">
        <v>6877</v>
      </c>
      <c r="I323" s="31" t="s">
        <v>2223</v>
      </c>
      <c r="J323" s="82" t="s">
        <v>2477</v>
      </c>
      <c r="K323" s="24"/>
    </row>
    <row r="324" spans="1:11" s="61" customFormat="1" x14ac:dyDescent="0.2">
      <c r="A324" s="44">
        <f t="shared" si="7"/>
        <v>318</v>
      </c>
      <c r="B324" s="15" t="s">
        <v>1617</v>
      </c>
      <c r="C324" s="11" t="s">
        <v>17</v>
      </c>
      <c r="D324" s="16"/>
      <c r="E324" s="56">
        <v>2018.08</v>
      </c>
      <c r="F324" s="32" t="s">
        <v>548</v>
      </c>
      <c r="G324" s="17">
        <v>2861</v>
      </c>
      <c r="H324" s="17">
        <v>6398</v>
      </c>
      <c r="I324" s="18" t="s">
        <v>2119</v>
      </c>
      <c r="J324" s="52" t="s">
        <v>2477</v>
      </c>
      <c r="K324" s="10"/>
    </row>
    <row r="325" spans="1:11" x14ac:dyDescent="0.2">
      <c r="A325" s="44">
        <f t="shared" si="7"/>
        <v>319</v>
      </c>
      <c r="B325" s="15" t="s">
        <v>1618</v>
      </c>
      <c r="C325" s="11" t="s">
        <v>17</v>
      </c>
      <c r="D325" s="16"/>
      <c r="E325" s="56">
        <v>2018.08</v>
      </c>
      <c r="F325" s="32" t="s">
        <v>2541</v>
      </c>
      <c r="G325" s="17">
        <v>1322</v>
      </c>
      <c r="H325" s="17">
        <v>2728</v>
      </c>
      <c r="I325" s="18" t="s">
        <v>2119</v>
      </c>
      <c r="J325" s="52" t="s">
        <v>2477</v>
      </c>
      <c r="K325" s="10"/>
    </row>
    <row r="326" spans="1:11" s="61" customFormat="1" x14ac:dyDescent="0.2">
      <c r="A326" s="44">
        <f t="shared" si="7"/>
        <v>320</v>
      </c>
      <c r="B326" s="15" t="s">
        <v>1619</v>
      </c>
      <c r="C326" s="11" t="s">
        <v>17</v>
      </c>
      <c r="D326" s="16"/>
      <c r="E326" s="56">
        <v>2018.08</v>
      </c>
      <c r="F326" s="32" t="s">
        <v>2542</v>
      </c>
      <c r="G326" s="17">
        <v>2165</v>
      </c>
      <c r="H326" s="17">
        <v>4435</v>
      </c>
      <c r="I326" s="18" t="s">
        <v>2119</v>
      </c>
      <c r="J326" s="52" t="s">
        <v>2477</v>
      </c>
      <c r="K326" s="10"/>
    </row>
    <row r="327" spans="1:11" s="61" customFormat="1" x14ac:dyDescent="0.2">
      <c r="A327" s="44">
        <f t="shared" si="7"/>
        <v>321</v>
      </c>
      <c r="B327" s="15" t="s">
        <v>1620</v>
      </c>
      <c r="C327" s="15" t="s">
        <v>17</v>
      </c>
      <c r="D327" s="11"/>
      <c r="E327" s="56">
        <v>2018.09</v>
      </c>
      <c r="F327" s="16" t="s">
        <v>111</v>
      </c>
      <c r="G327" s="33">
        <v>393</v>
      </c>
      <c r="H327" s="33">
        <v>825</v>
      </c>
      <c r="I327" s="37" t="s">
        <v>41</v>
      </c>
      <c r="J327" s="37" t="s">
        <v>50</v>
      </c>
      <c r="K327" s="10"/>
    </row>
    <row r="328" spans="1:11" s="61" customFormat="1" x14ac:dyDescent="0.2">
      <c r="A328" s="44">
        <f t="shared" si="7"/>
        <v>322</v>
      </c>
      <c r="B328" s="15" t="s">
        <v>1621</v>
      </c>
      <c r="C328" s="11" t="s">
        <v>17</v>
      </c>
      <c r="D328" s="11"/>
      <c r="E328" s="56" t="s">
        <v>554</v>
      </c>
      <c r="F328" s="32" t="s">
        <v>2562</v>
      </c>
      <c r="G328" s="17">
        <v>767</v>
      </c>
      <c r="H328" s="17">
        <v>1558</v>
      </c>
      <c r="I328" s="18" t="s">
        <v>2119</v>
      </c>
      <c r="J328" s="52" t="s">
        <v>2477</v>
      </c>
      <c r="K328" s="10"/>
    </row>
    <row r="329" spans="1:11" x14ac:dyDescent="0.2">
      <c r="A329" s="44">
        <f t="shared" si="7"/>
        <v>323</v>
      </c>
      <c r="B329" s="25" t="s">
        <v>1622</v>
      </c>
      <c r="C329" s="34" t="s">
        <v>17</v>
      </c>
      <c r="D329" s="34"/>
      <c r="E329" s="56" t="s">
        <v>554</v>
      </c>
      <c r="F329" s="35" t="s">
        <v>2563</v>
      </c>
      <c r="G329" s="36">
        <v>1955</v>
      </c>
      <c r="H329" s="33">
        <v>4583</v>
      </c>
      <c r="I329" s="37" t="s">
        <v>41</v>
      </c>
      <c r="J329" s="37" t="s">
        <v>50</v>
      </c>
      <c r="K329" s="10" t="s">
        <v>2198</v>
      </c>
    </row>
    <row r="330" spans="1:11" s="61" customFormat="1" x14ac:dyDescent="0.2">
      <c r="A330" s="44">
        <f t="shared" si="7"/>
        <v>324</v>
      </c>
      <c r="B330" s="15" t="s">
        <v>1623</v>
      </c>
      <c r="C330" s="11" t="s">
        <v>17</v>
      </c>
      <c r="D330" s="11"/>
      <c r="E330" s="56">
        <v>2018.11</v>
      </c>
      <c r="F330" s="16" t="s">
        <v>2575</v>
      </c>
      <c r="G330" s="33">
        <v>1129</v>
      </c>
      <c r="H330" s="33">
        <v>2407</v>
      </c>
      <c r="I330" s="37" t="s">
        <v>2119</v>
      </c>
      <c r="J330" s="37" t="s">
        <v>2477</v>
      </c>
      <c r="K330" s="10"/>
    </row>
    <row r="331" spans="1:11" s="61" customFormat="1" x14ac:dyDescent="0.2">
      <c r="A331" s="44">
        <f t="shared" si="7"/>
        <v>325</v>
      </c>
      <c r="B331" s="25" t="s">
        <v>1698</v>
      </c>
      <c r="C331" s="11" t="s">
        <v>17</v>
      </c>
      <c r="D331" s="34"/>
      <c r="E331" s="56">
        <v>2018.11</v>
      </c>
      <c r="F331" s="16" t="s">
        <v>2575</v>
      </c>
      <c r="G331" s="33">
        <v>530</v>
      </c>
      <c r="H331" s="33">
        <v>1006</v>
      </c>
      <c r="I331" s="37" t="s">
        <v>2576</v>
      </c>
      <c r="J331" s="37" t="s">
        <v>2477</v>
      </c>
      <c r="K331" s="10"/>
    </row>
    <row r="332" spans="1:11" s="61" customFormat="1" x14ac:dyDescent="0.2">
      <c r="A332" s="44">
        <f t="shared" si="7"/>
        <v>326</v>
      </c>
      <c r="B332" s="15" t="s">
        <v>1624</v>
      </c>
      <c r="C332" s="11" t="s">
        <v>17</v>
      </c>
      <c r="D332" s="11"/>
      <c r="E332" s="56">
        <v>2018.12</v>
      </c>
      <c r="F332" s="35" t="s">
        <v>559</v>
      </c>
      <c r="G332" s="17">
        <v>253</v>
      </c>
      <c r="H332" s="17">
        <v>425</v>
      </c>
      <c r="I332" s="31" t="s">
        <v>4</v>
      </c>
      <c r="J332" s="37" t="s">
        <v>33</v>
      </c>
      <c r="K332" s="8"/>
    </row>
    <row r="333" spans="1:11" s="61" customFormat="1" x14ac:dyDescent="0.2">
      <c r="A333" s="44">
        <f t="shared" si="7"/>
        <v>327</v>
      </c>
      <c r="B333" s="15" t="s">
        <v>565</v>
      </c>
      <c r="C333" s="11" t="s">
        <v>17</v>
      </c>
      <c r="D333" s="11"/>
      <c r="E333" s="56">
        <v>2018.12</v>
      </c>
      <c r="F333" s="32" t="s">
        <v>78</v>
      </c>
      <c r="G333" s="17">
        <v>797</v>
      </c>
      <c r="H333" s="17">
        <v>1667</v>
      </c>
      <c r="I333" s="37" t="s">
        <v>2119</v>
      </c>
      <c r="J333" s="37" t="s">
        <v>33</v>
      </c>
      <c r="K333" s="8"/>
    </row>
    <row r="334" spans="1:11" s="61" customFormat="1" x14ac:dyDescent="0.2">
      <c r="A334" s="44">
        <f t="shared" si="7"/>
        <v>328</v>
      </c>
      <c r="B334" s="15" t="s">
        <v>566</v>
      </c>
      <c r="C334" s="11" t="s">
        <v>17</v>
      </c>
      <c r="D334" s="11"/>
      <c r="E334" s="56">
        <v>2018.12</v>
      </c>
      <c r="F334" s="32" t="s">
        <v>78</v>
      </c>
      <c r="G334" s="17">
        <v>522</v>
      </c>
      <c r="H334" s="17">
        <v>1037</v>
      </c>
      <c r="I334" s="37" t="s">
        <v>2119</v>
      </c>
      <c r="J334" s="37" t="s">
        <v>33</v>
      </c>
      <c r="K334" s="8"/>
    </row>
    <row r="335" spans="1:11" s="61" customFormat="1" x14ac:dyDescent="0.2">
      <c r="A335" s="44">
        <f t="shared" si="7"/>
        <v>329</v>
      </c>
      <c r="B335" s="11" t="s">
        <v>580</v>
      </c>
      <c r="C335" s="15" t="s">
        <v>17</v>
      </c>
      <c r="D335" s="11"/>
      <c r="E335" s="69" t="s">
        <v>2594</v>
      </c>
      <c r="F335" s="12" t="s">
        <v>503</v>
      </c>
      <c r="G335" s="47">
        <v>4768</v>
      </c>
      <c r="H335" s="47">
        <v>9491</v>
      </c>
      <c r="I335" s="48" t="s">
        <v>41</v>
      </c>
      <c r="J335" s="50" t="s">
        <v>33</v>
      </c>
      <c r="K335" s="10"/>
    </row>
    <row r="336" spans="1:11" s="61" customFormat="1" x14ac:dyDescent="0.2">
      <c r="A336" s="44">
        <f t="shared" si="7"/>
        <v>330</v>
      </c>
      <c r="B336" s="15" t="s">
        <v>1625</v>
      </c>
      <c r="C336" s="12" t="s">
        <v>17</v>
      </c>
      <c r="D336" s="12"/>
      <c r="E336" s="69" t="s">
        <v>2600</v>
      </c>
      <c r="F336" s="11" t="s">
        <v>591</v>
      </c>
      <c r="G336" s="49">
        <v>7077</v>
      </c>
      <c r="H336" s="49">
        <v>12558</v>
      </c>
      <c r="I336" s="50" t="s">
        <v>2119</v>
      </c>
      <c r="J336" s="92" t="s">
        <v>33</v>
      </c>
      <c r="K336" s="8"/>
    </row>
    <row r="337" spans="1:223" s="64" customFormat="1" x14ac:dyDescent="0.2">
      <c r="A337" s="44">
        <f t="shared" si="7"/>
        <v>331</v>
      </c>
      <c r="B337" s="11" t="s">
        <v>1626</v>
      </c>
      <c r="C337" s="11" t="s">
        <v>17</v>
      </c>
      <c r="D337" s="11"/>
      <c r="E337" s="69" t="s">
        <v>2605</v>
      </c>
      <c r="F337" s="11" t="s">
        <v>2606</v>
      </c>
      <c r="G337" s="49">
        <v>290</v>
      </c>
      <c r="H337" s="49">
        <v>532</v>
      </c>
      <c r="I337" s="50" t="s">
        <v>2119</v>
      </c>
      <c r="J337" s="92" t="s">
        <v>33</v>
      </c>
      <c r="K337" s="8"/>
    </row>
    <row r="338" spans="1:223" s="64" customFormat="1" x14ac:dyDescent="0.2">
      <c r="A338" s="44">
        <f t="shared" si="7"/>
        <v>332</v>
      </c>
      <c r="B338" s="11" t="s">
        <v>1627</v>
      </c>
      <c r="C338" s="11" t="s">
        <v>17</v>
      </c>
      <c r="D338" s="11"/>
      <c r="E338" s="69" t="s">
        <v>2605</v>
      </c>
      <c r="F338" s="11" t="s">
        <v>593</v>
      </c>
      <c r="G338" s="49">
        <v>650</v>
      </c>
      <c r="H338" s="49">
        <v>1279</v>
      </c>
      <c r="I338" s="50" t="s">
        <v>2119</v>
      </c>
      <c r="J338" s="92" t="s">
        <v>33</v>
      </c>
      <c r="K338" s="8"/>
    </row>
    <row r="339" spans="1:223" s="60" customFormat="1" x14ac:dyDescent="0.2">
      <c r="A339" s="44">
        <f t="shared" si="7"/>
        <v>333</v>
      </c>
      <c r="B339" s="15" t="s">
        <v>1628</v>
      </c>
      <c r="C339" s="11" t="s">
        <v>17</v>
      </c>
      <c r="D339" s="11"/>
      <c r="E339" s="56">
        <v>2019.03</v>
      </c>
      <c r="F339" s="35" t="s">
        <v>604</v>
      </c>
      <c r="G339" s="17">
        <v>10113</v>
      </c>
      <c r="H339" s="17">
        <v>19818</v>
      </c>
      <c r="I339" s="37" t="s">
        <v>1629</v>
      </c>
      <c r="J339" s="37" t="s">
        <v>33</v>
      </c>
      <c r="K339" s="8" t="s">
        <v>2456</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c r="AQ339" s="65"/>
      <c r="AR339" s="65"/>
      <c r="AS339" s="65"/>
      <c r="AT339" s="65"/>
      <c r="AU339" s="65"/>
      <c r="AV339" s="65"/>
      <c r="AW339" s="65"/>
      <c r="AX339" s="65"/>
      <c r="AY339" s="65"/>
      <c r="AZ339" s="65"/>
      <c r="BA339" s="65"/>
      <c r="BB339" s="65"/>
      <c r="BC339" s="65"/>
      <c r="BD339" s="65"/>
      <c r="BE339" s="65"/>
      <c r="BF339" s="65"/>
      <c r="BG339" s="65"/>
      <c r="BH339" s="65"/>
      <c r="BI339" s="65"/>
      <c r="BJ339" s="65"/>
      <c r="BK339" s="65"/>
      <c r="BL339" s="65"/>
      <c r="BM339" s="65"/>
      <c r="BN339" s="65"/>
      <c r="BO339" s="65"/>
      <c r="BP339" s="65"/>
      <c r="BQ339" s="65"/>
      <c r="BR339" s="65"/>
      <c r="BS339" s="65"/>
      <c r="BT339" s="65"/>
      <c r="BU339" s="65"/>
      <c r="BV339" s="65"/>
      <c r="BW339" s="65"/>
      <c r="BX339" s="65"/>
      <c r="BY339" s="65"/>
      <c r="BZ339" s="65"/>
      <c r="CA339" s="65"/>
      <c r="CB339" s="65"/>
      <c r="CC339" s="65"/>
      <c r="CD339" s="65"/>
      <c r="CE339" s="65"/>
      <c r="CF339" s="65"/>
      <c r="CG339" s="65"/>
      <c r="CH339" s="65"/>
      <c r="CI339" s="65"/>
      <c r="CJ339" s="65"/>
      <c r="CK339" s="65"/>
      <c r="CL339" s="65"/>
      <c r="CM339" s="65"/>
      <c r="CN339" s="65"/>
      <c r="CO339" s="65"/>
      <c r="CP339" s="65"/>
      <c r="CQ339" s="65"/>
      <c r="CR339" s="65"/>
      <c r="CS339" s="65"/>
      <c r="CT339" s="65"/>
      <c r="CU339" s="65"/>
      <c r="CV339" s="65"/>
      <c r="CW339" s="65"/>
      <c r="CX339" s="65"/>
      <c r="CY339" s="65"/>
      <c r="CZ339" s="65"/>
      <c r="DA339" s="65"/>
      <c r="DB339" s="65"/>
      <c r="DC339" s="65"/>
      <c r="DD339" s="65"/>
      <c r="DE339" s="65"/>
      <c r="DF339" s="65"/>
      <c r="DG339" s="65"/>
      <c r="DH339" s="65"/>
      <c r="DI339" s="65"/>
      <c r="DJ339" s="65"/>
      <c r="DK339" s="65"/>
      <c r="DL339" s="65"/>
      <c r="DM339" s="65"/>
      <c r="DN339" s="65"/>
      <c r="DO339" s="65"/>
      <c r="DP339" s="65"/>
      <c r="DQ339" s="65"/>
      <c r="DR339" s="65"/>
      <c r="DS339" s="65"/>
      <c r="DT339" s="65"/>
      <c r="DU339" s="65"/>
      <c r="DV339" s="65"/>
      <c r="DW339" s="65"/>
      <c r="DX339" s="65"/>
      <c r="DY339" s="65"/>
      <c r="DZ339" s="65"/>
      <c r="EA339" s="65"/>
      <c r="EB339" s="65"/>
      <c r="EC339" s="65"/>
      <c r="ED339" s="65"/>
      <c r="EE339" s="65"/>
      <c r="EF339" s="65"/>
      <c r="EG339" s="65"/>
      <c r="EH339" s="65"/>
      <c r="EI339" s="65"/>
      <c r="EJ339" s="65"/>
      <c r="EK339" s="65"/>
      <c r="EL339" s="65"/>
      <c r="EM339" s="65"/>
      <c r="EN339" s="65"/>
      <c r="EO339" s="65"/>
      <c r="EP339" s="65"/>
      <c r="EQ339" s="65"/>
      <c r="ER339" s="65"/>
      <c r="ES339" s="65"/>
      <c r="ET339" s="65"/>
      <c r="EU339" s="65"/>
      <c r="EV339" s="65"/>
      <c r="EW339" s="65"/>
      <c r="EX339" s="65"/>
      <c r="EY339" s="65"/>
      <c r="EZ339" s="65"/>
      <c r="FA339" s="65"/>
      <c r="FB339" s="65"/>
      <c r="FC339" s="65"/>
      <c r="FD339" s="65"/>
      <c r="FE339" s="65"/>
      <c r="FF339" s="65"/>
      <c r="FG339" s="65"/>
      <c r="FH339" s="65"/>
      <c r="FI339" s="65"/>
      <c r="FJ339" s="65"/>
      <c r="FK339" s="65"/>
      <c r="FL339" s="65"/>
      <c r="FM339" s="65"/>
      <c r="FN339" s="65"/>
      <c r="FO339" s="65"/>
      <c r="FP339" s="65"/>
      <c r="FQ339" s="65"/>
      <c r="FR339" s="65"/>
      <c r="FS339" s="65"/>
      <c r="FT339" s="65"/>
      <c r="FU339" s="65"/>
      <c r="FV339" s="65"/>
      <c r="FW339" s="65"/>
      <c r="FX339" s="65"/>
      <c r="FY339" s="65"/>
      <c r="FZ339" s="65"/>
      <c r="GA339" s="65"/>
      <c r="GB339" s="65"/>
      <c r="GC339" s="65"/>
      <c r="GD339" s="65"/>
      <c r="GE339" s="65"/>
      <c r="GF339" s="65"/>
      <c r="GG339" s="65"/>
      <c r="GH339" s="65"/>
      <c r="GI339" s="65"/>
      <c r="GJ339" s="65"/>
      <c r="GK339" s="65"/>
      <c r="GL339" s="65"/>
      <c r="GM339" s="65"/>
      <c r="GN339" s="65"/>
      <c r="GO339" s="65"/>
      <c r="GP339" s="65"/>
      <c r="GQ339" s="65"/>
      <c r="GR339" s="65"/>
      <c r="GS339" s="65"/>
      <c r="GT339" s="65"/>
      <c r="GU339" s="65"/>
      <c r="GV339" s="65"/>
      <c r="GW339" s="65"/>
      <c r="GX339" s="65"/>
      <c r="GY339" s="65"/>
      <c r="GZ339" s="65"/>
      <c r="HA339" s="65"/>
      <c r="HB339" s="65"/>
      <c r="HC339" s="65"/>
      <c r="HD339" s="65"/>
      <c r="HE339" s="65"/>
      <c r="HF339" s="65"/>
      <c r="HG339" s="65"/>
      <c r="HH339" s="65"/>
      <c r="HI339" s="65"/>
      <c r="HJ339" s="65"/>
      <c r="HK339" s="65"/>
      <c r="HL339" s="65"/>
      <c r="HM339" s="65"/>
      <c r="HN339" s="65"/>
      <c r="HO339" s="65"/>
    </row>
    <row r="340" spans="1:223" s="60" customFormat="1" x14ac:dyDescent="0.2">
      <c r="A340" s="44">
        <f t="shared" si="7"/>
        <v>334</v>
      </c>
      <c r="B340" s="15" t="s">
        <v>1630</v>
      </c>
      <c r="C340" s="11" t="s">
        <v>17</v>
      </c>
      <c r="D340" s="11"/>
      <c r="E340" s="56">
        <v>2019.03</v>
      </c>
      <c r="F340" s="35" t="s">
        <v>605</v>
      </c>
      <c r="G340" s="17">
        <v>16374</v>
      </c>
      <c r="H340" s="17">
        <v>36885</v>
      </c>
      <c r="I340" s="37" t="s">
        <v>40</v>
      </c>
      <c r="J340" s="37" t="s">
        <v>33</v>
      </c>
      <c r="K340" s="8"/>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c r="AQ340" s="65"/>
      <c r="AR340" s="65"/>
      <c r="AS340" s="65"/>
      <c r="AT340" s="65"/>
      <c r="AU340" s="65"/>
      <c r="AV340" s="65"/>
      <c r="AW340" s="65"/>
      <c r="AX340" s="65"/>
      <c r="AY340" s="65"/>
      <c r="AZ340" s="65"/>
      <c r="BA340" s="65"/>
      <c r="BB340" s="65"/>
      <c r="BC340" s="65"/>
      <c r="BD340" s="65"/>
      <c r="BE340" s="65"/>
      <c r="BF340" s="65"/>
      <c r="BG340" s="65"/>
      <c r="BH340" s="65"/>
      <c r="BI340" s="65"/>
      <c r="BJ340" s="65"/>
      <c r="BK340" s="65"/>
      <c r="BL340" s="65"/>
      <c r="BM340" s="65"/>
      <c r="BN340" s="65"/>
      <c r="BO340" s="65"/>
      <c r="BP340" s="65"/>
      <c r="BQ340" s="65"/>
      <c r="BR340" s="65"/>
      <c r="BS340" s="65"/>
      <c r="BT340" s="65"/>
      <c r="BU340" s="65"/>
      <c r="BV340" s="65"/>
      <c r="BW340" s="65"/>
      <c r="BX340" s="65"/>
      <c r="BY340" s="65"/>
      <c r="BZ340" s="65"/>
      <c r="CA340" s="65"/>
      <c r="CB340" s="65"/>
      <c r="CC340" s="65"/>
      <c r="CD340" s="65"/>
      <c r="CE340" s="65"/>
      <c r="CF340" s="65"/>
      <c r="CG340" s="65"/>
      <c r="CH340" s="65"/>
      <c r="CI340" s="65"/>
      <c r="CJ340" s="65"/>
      <c r="CK340" s="65"/>
      <c r="CL340" s="65"/>
      <c r="CM340" s="65"/>
      <c r="CN340" s="65"/>
      <c r="CO340" s="65"/>
      <c r="CP340" s="65"/>
      <c r="CQ340" s="65"/>
      <c r="CR340" s="65"/>
      <c r="CS340" s="65"/>
      <c r="CT340" s="65"/>
      <c r="CU340" s="65"/>
      <c r="CV340" s="65"/>
      <c r="CW340" s="65"/>
      <c r="CX340" s="65"/>
      <c r="CY340" s="65"/>
      <c r="CZ340" s="65"/>
      <c r="DA340" s="65"/>
      <c r="DB340" s="65"/>
      <c r="DC340" s="65"/>
      <c r="DD340" s="65"/>
      <c r="DE340" s="65"/>
      <c r="DF340" s="65"/>
      <c r="DG340" s="65"/>
      <c r="DH340" s="65"/>
      <c r="DI340" s="80"/>
      <c r="DJ340" s="80"/>
      <c r="DK340" s="65"/>
      <c r="DL340" s="65"/>
      <c r="DM340" s="65"/>
      <c r="DN340" s="65"/>
      <c r="DO340" s="65"/>
      <c r="DP340" s="65"/>
      <c r="DQ340" s="65"/>
      <c r="DR340" s="65"/>
      <c r="DS340" s="65"/>
      <c r="DT340" s="65"/>
      <c r="DU340" s="65" t="s">
        <v>2234</v>
      </c>
      <c r="DV340" s="65"/>
      <c r="DW340" s="65"/>
      <c r="DX340" s="65"/>
      <c r="DY340" s="65"/>
      <c r="DZ340" s="65"/>
      <c r="EA340" s="65"/>
      <c r="EB340" s="65" t="s">
        <v>2235</v>
      </c>
      <c r="EC340" s="65"/>
      <c r="ED340" s="65"/>
      <c r="EE340" s="65"/>
      <c r="EF340" s="65"/>
      <c r="EG340" s="65"/>
      <c r="EH340" s="65"/>
      <c r="EI340" s="65"/>
      <c r="EJ340" s="65"/>
      <c r="EK340" s="65"/>
      <c r="EL340" s="65"/>
      <c r="EM340" s="65"/>
      <c r="EN340" s="65"/>
      <c r="EO340" s="65"/>
      <c r="EP340" s="65"/>
      <c r="EQ340" s="65"/>
      <c r="ER340" s="65"/>
      <c r="ES340" s="65"/>
      <c r="ET340" s="65"/>
      <c r="EU340" s="65"/>
      <c r="EV340" s="65"/>
      <c r="EW340" s="65"/>
      <c r="EX340" s="65"/>
      <c r="EY340" s="65"/>
      <c r="EZ340" s="65"/>
      <c r="FA340" s="65"/>
      <c r="FB340" s="65"/>
      <c r="FC340" s="65"/>
      <c r="FD340" s="65"/>
      <c r="FE340" s="65"/>
      <c r="FF340" s="65"/>
      <c r="FG340" s="65"/>
      <c r="FH340" s="65"/>
      <c r="FI340" s="65"/>
      <c r="FJ340" s="65"/>
      <c r="FK340" s="65"/>
      <c r="FL340" s="65"/>
      <c r="FM340" s="65"/>
      <c r="FN340" s="65"/>
      <c r="FO340" s="65"/>
      <c r="FP340" s="65"/>
      <c r="FQ340" s="65"/>
      <c r="FR340" s="65"/>
      <c r="FS340" s="65"/>
      <c r="FT340" s="65"/>
      <c r="FU340" s="65"/>
      <c r="FV340" s="65"/>
      <c r="FW340" s="65"/>
      <c r="FX340" s="65"/>
      <c r="FY340" s="65"/>
      <c r="FZ340" s="65"/>
      <c r="GA340" s="65"/>
      <c r="GB340" s="65"/>
      <c r="GC340" s="65"/>
      <c r="GD340" s="65"/>
      <c r="GE340" s="65"/>
      <c r="GF340" s="65"/>
      <c r="GG340" s="65"/>
      <c r="GH340" s="65"/>
      <c r="GI340" s="65"/>
      <c r="GJ340" s="65"/>
      <c r="GK340" s="65"/>
      <c r="GL340" s="65"/>
      <c r="GM340" s="65"/>
      <c r="GN340" s="65"/>
      <c r="GO340" s="65"/>
      <c r="GP340" s="65"/>
      <c r="GQ340" s="65"/>
      <c r="GR340" s="65"/>
      <c r="GS340" s="65"/>
      <c r="GT340" s="65"/>
      <c r="GU340" s="65"/>
      <c r="GV340" s="65"/>
      <c r="GW340" s="65"/>
      <c r="GX340" s="65"/>
      <c r="GY340" s="65"/>
      <c r="GZ340" s="65"/>
      <c r="HA340" s="65"/>
      <c r="HB340" s="65"/>
      <c r="HC340" s="65"/>
      <c r="HD340" s="65"/>
      <c r="HE340" s="65"/>
      <c r="HF340" s="65"/>
      <c r="HG340" s="65"/>
      <c r="HH340" s="65"/>
      <c r="HI340" s="65"/>
      <c r="HJ340" s="65"/>
      <c r="HK340" s="65"/>
      <c r="HL340" s="65"/>
      <c r="HM340" s="65"/>
      <c r="HN340" s="65"/>
      <c r="HO340" s="65"/>
    </row>
    <row r="341" spans="1:223" s="60" customFormat="1" x14ac:dyDescent="0.2">
      <c r="A341" s="44">
        <f t="shared" ref="A341:A372" si="8">ROW()-6</f>
        <v>335</v>
      </c>
      <c r="B341" s="15" t="s">
        <v>1631</v>
      </c>
      <c r="C341" s="11" t="s">
        <v>17</v>
      </c>
      <c r="D341" s="11"/>
      <c r="E341" s="56">
        <v>2019.04</v>
      </c>
      <c r="F341" s="35" t="s">
        <v>616</v>
      </c>
      <c r="G341" s="17">
        <v>1612</v>
      </c>
      <c r="H341" s="17">
        <v>3610</v>
      </c>
      <c r="I341" s="37" t="s">
        <v>41</v>
      </c>
      <c r="J341" s="37" t="s">
        <v>50</v>
      </c>
      <c r="K341" s="8" t="s">
        <v>2456</v>
      </c>
      <c r="L341" s="65"/>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c r="AQ341" s="65"/>
      <c r="AR341" s="65"/>
      <c r="AS341" s="65"/>
      <c r="AT341" s="65"/>
      <c r="AU341" s="65"/>
      <c r="AV341" s="65"/>
      <c r="AW341" s="65"/>
      <c r="AX341" s="65"/>
      <c r="AY341" s="65"/>
      <c r="AZ341" s="65"/>
      <c r="BA341" s="65"/>
      <c r="BB341" s="65"/>
      <c r="BC341" s="65"/>
      <c r="BD341" s="65"/>
      <c r="BE341" s="65"/>
      <c r="BF341" s="65"/>
      <c r="BG341" s="65"/>
      <c r="BH341" s="65"/>
      <c r="BI341" s="65"/>
      <c r="BJ341" s="65"/>
      <c r="BK341" s="65"/>
      <c r="BL341" s="65"/>
      <c r="BM341" s="65"/>
      <c r="BN341" s="65"/>
      <c r="BO341" s="65"/>
      <c r="BP341" s="65"/>
      <c r="BQ341" s="65"/>
      <c r="BR341" s="65"/>
      <c r="BS341" s="65"/>
      <c r="BT341" s="65"/>
      <c r="BU341" s="65"/>
      <c r="BV341" s="65"/>
      <c r="BW341" s="65"/>
      <c r="BX341" s="65"/>
      <c r="BY341" s="65"/>
      <c r="BZ341" s="65"/>
      <c r="CA341" s="65"/>
      <c r="CB341" s="65"/>
      <c r="CC341" s="65"/>
      <c r="CD341" s="65"/>
      <c r="CE341" s="65"/>
      <c r="CF341" s="65"/>
      <c r="CG341" s="65"/>
      <c r="CH341" s="65"/>
      <c r="CI341" s="65"/>
      <c r="CJ341" s="65"/>
      <c r="CK341" s="65"/>
      <c r="CL341" s="65"/>
      <c r="CM341" s="65"/>
      <c r="CN341" s="65"/>
      <c r="CO341" s="65"/>
      <c r="CP341" s="65"/>
      <c r="CQ341" s="65"/>
      <c r="CR341" s="65"/>
      <c r="CS341" s="65"/>
      <c r="CT341" s="65"/>
      <c r="CU341" s="65"/>
      <c r="CV341" s="65"/>
      <c r="CW341" s="65"/>
      <c r="CX341" s="65"/>
      <c r="CY341" s="65"/>
      <c r="CZ341" s="65"/>
      <c r="DA341" s="65"/>
      <c r="DB341" s="65"/>
      <c r="DC341" s="65"/>
      <c r="DD341" s="65"/>
      <c r="DE341" s="65"/>
      <c r="DF341" s="65"/>
      <c r="DG341" s="65"/>
      <c r="DH341" s="65"/>
      <c r="DI341" s="80"/>
      <c r="DJ341" s="80"/>
      <c r="DK341" s="65"/>
      <c r="DL341" s="65"/>
      <c r="DM341" s="65"/>
      <c r="DN341" s="65"/>
      <c r="DO341" s="65"/>
      <c r="DP341" s="65"/>
      <c r="DQ341" s="65"/>
      <c r="DR341" s="65"/>
      <c r="DS341" s="65"/>
      <c r="DT341" s="65"/>
      <c r="DU341" s="65"/>
      <c r="DV341" s="65"/>
      <c r="DW341" s="65"/>
      <c r="DX341" s="65"/>
      <c r="DY341" s="65"/>
      <c r="DZ341" s="65"/>
      <c r="EA341" s="65"/>
      <c r="EB341" s="65"/>
      <c r="EC341" s="65"/>
      <c r="ED341" s="65"/>
      <c r="EE341" s="65"/>
      <c r="EF341" s="65"/>
      <c r="EG341" s="65"/>
      <c r="EH341" s="65"/>
      <c r="EI341" s="65"/>
      <c r="EJ341" s="65"/>
      <c r="EK341" s="65"/>
      <c r="EL341" s="65"/>
      <c r="EM341" s="65"/>
      <c r="EN341" s="65"/>
      <c r="EO341" s="65"/>
      <c r="EP341" s="65"/>
      <c r="EQ341" s="65"/>
      <c r="ER341" s="65"/>
      <c r="ES341" s="65"/>
      <c r="ET341" s="65"/>
      <c r="EU341" s="65"/>
      <c r="EV341" s="65"/>
      <c r="EW341" s="65"/>
      <c r="EX341" s="65"/>
      <c r="EY341" s="65"/>
      <c r="EZ341" s="65"/>
      <c r="FA341" s="65"/>
      <c r="FB341" s="65"/>
      <c r="FC341" s="65"/>
      <c r="FD341" s="65"/>
      <c r="FE341" s="65"/>
      <c r="FF341" s="65"/>
      <c r="FG341" s="65"/>
      <c r="FH341" s="65"/>
      <c r="FI341" s="65"/>
      <c r="FJ341" s="65"/>
      <c r="FK341" s="65"/>
      <c r="FL341" s="65"/>
      <c r="FM341" s="65"/>
      <c r="FN341" s="65"/>
      <c r="FO341" s="65"/>
      <c r="FP341" s="65"/>
      <c r="FQ341" s="65"/>
      <c r="FR341" s="65"/>
      <c r="FS341" s="65"/>
      <c r="FT341" s="65"/>
      <c r="FU341" s="65"/>
      <c r="FV341" s="65"/>
      <c r="FW341" s="65"/>
      <c r="FX341" s="65"/>
      <c r="FY341" s="65"/>
      <c r="FZ341" s="65"/>
      <c r="GA341" s="65"/>
      <c r="GB341" s="65"/>
      <c r="GC341" s="65"/>
      <c r="GD341" s="65"/>
      <c r="GE341" s="65"/>
      <c r="GF341" s="65"/>
      <c r="GG341" s="65"/>
      <c r="GH341" s="65"/>
      <c r="GI341" s="65"/>
      <c r="GJ341" s="65"/>
      <c r="GK341" s="65"/>
      <c r="GL341" s="65"/>
      <c r="GM341" s="65"/>
      <c r="GN341" s="65"/>
      <c r="GO341" s="65"/>
      <c r="GP341" s="65"/>
      <c r="GQ341" s="65"/>
      <c r="GR341" s="65"/>
      <c r="GS341" s="65"/>
      <c r="GT341" s="65"/>
      <c r="GU341" s="65"/>
      <c r="GV341" s="65"/>
      <c r="GW341" s="65"/>
      <c r="GX341" s="65"/>
      <c r="GY341" s="65"/>
      <c r="GZ341" s="65"/>
      <c r="HA341" s="65"/>
      <c r="HB341" s="65"/>
      <c r="HC341" s="65"/>
      <c r="HD341" s="65"/>
      <c r="HE341" s="65"/>
      <c r="HF341" s="65"/>
      <c r="HG341" s="65"/>
      <c r="HH341" s="65"/>
      <c r="HI341" s="65"/>
      <c r="HJ341" s="65"/>
      <c r="HK341" s="65"/>
      <c r="HL341" s="65"/>
      <c r="HM341" s="65"/>
      <c r="HN341" s="65"/>
      <c r="HO341" s="65"/>
    </row>
    <row r="342" spans="1:223" s="60" customFormat="1" x14ac:dyDescent="0.2">
      <c r="A342" s="44">
        <f t="shared" si="8"/>
        <v>336</v>
      </c>
      <c r="B342" s="15" t="s">
        <v>1632</v>
      </c>
      <c r="C342" s="11" t="s">
        <v>17</v>
      </c>
      <c r="D342" s="11"/>
      <c r="E342" s="56">
        <v>2019.04</v>
      </c>
      <c r="F342" s="35" t="s">
        <v>620</v>
      </c>
      <c r="G342" s="17">
        <v>845</v>
      </c>
      <c r="H342" s="17">
        <v>1767</v>
      </c>
      <c r="I342" s="50" t="s">
        <v>2193</v>
      </c>
      <c r="J342" s="37" t="s">
        <v>50</v>
      </c>
      <c r="K342" s="8"/>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c r="AQ342" s="65"/>
      <c r="AR342" s="65"/>
      <c r="AS342" s="65"/>
      <c r="AT342" s="65"/>
      <c r="AU342" s="65"/>
      <c r="AV342" s="65"/>
      <c r="AW342" s="65"/>
      <c r="AX342" s="65"/>
      <c r="AY342" s="65"/>
      <c r="AZ342" s="65"/>
      <c r="BA342" s="65"/>
      <c r="BB342" s="65"/>
      <c r="BC342" s="65"/>
      <c r="BD342" s="65"/>
      <c r="BE342" s="65"/>
      <c r="BF342" s="65"/>
      <c r="BG342" s="65"/>
      <c r="BH342" s="65"/>
      <c r="BI342" s="65"/>
      <c r="BJ342" s="65"/>
      <c r="BK342" s="65"/>
      <c r="BL342" s="65"/>
      <c r="BM342" s="65"/>
      <c r="BN342" s="65"/>
      <c r="BO342" s="65"/>
      <c r="BP342" s="65"/>
      <c r="BQ342" s="65"/>
      <c r="BR342" s="65"/>
      <c r="BS342" s="65"/>
      <c r="BT342" s="65"/>
      <c r="BU342" s="65"/>
      <c r="BV342" s="65"/>
      <c r="BW342" s="65"/>
      <c r="BX342" s="65"/>
      <c r="BY342" s="65"/>
      <c r="BZ342" s="65"/>
      <c r="CA342" s="65"/>
      <c r="CB342" s="65"/>
      <c r="CC342" s="65"/>
      <c r="CD342" s="65"/>
      <c r="CE342" s="65"/>
      <c r="CF342" s="65"/>
      <c r="CG342" s="65"/>
      <c r="CH342" s="65"/>
      <c r="CI342" s="65"/>
      <c r="CJ342" s="65"/>
      <c r="CK342" s="65"/>
      <c r="CL342" s="65"/>
      <c r="CM342" s="65"/>
      <c r="CN342" s="65"/>
      <c r="CO342" s="65"/>
      <c r="CP342" s="65"/>
      <c r="CQ342" s="65"/>
      <c r="CR342" s="65"/>
      <c r="CS342" s="65"/>
      <c r="CT342" s="65"/>
      <c r="CU342" s="65"/>
      <c r="CV342" s="65"/>
      <c r="CW342" s="65"/>
      <c r="CX342" s="65"/>
      <c r="CY342" s="65"/>
      <c r="CZ342" s="65"/>
      <c r="DA342" s="65"/>
      <c r="DB342" s="65"/>
      <c r="DC342" s="65"/>
      <c r="DD342" s="65"/>
      <c r="DE342" s="65"/>
      <c r="DF342" s="65"/>
      <c r="DG342" s="65"/>
      <c r="DH342" s="65"/>
      <c r="DI342" s="65"/>
      <c r="DJ342" s="65"/>
      <c r="DK342" s="65"/>
      <c r="DL342" s="65"/>
      <c r="DM342" s="65"/>
      <c r="DN342" s="65"/>
      <c r="DO342" s="65"/>
      <c r="DP342" s="65"/>
      <c r="DQ342" s="65"/>
      <c r="DR342" s="65"/>
      <c r="DS342" s="65"/>
      <c r="DT342" s="65"/>
      <c r="DU342" s="65"/>
      <c r="DV342" s="65"/>
      <c r="DW342" s="65"/>
      <c r="DX342" s="65"/>
      <c r="DY342" s="65"/>
      <c r="DZ342" s="65"/>
      <c r="EA342" s="65"/>
      <c r="EB342" s="65"/>
      <c r="EC342" s="65"/>
      <c r="ED342" s="65"/>
      <c r="EE342" s="65"/>
      <c r="EF342" s="65"/>
      <c r="EG342" s="65"/>
      <c r="EH342" s="65"/>
      <c r="EI342" s="65"/>
      <c r="EJ342" s="65"/>
      <c r="EK342" s="65"/>
      <c r="EL342" s="65"/>
      <c r="EM342" s="65"/>
      <c r="EN342" s="65"/>
      <c r="EO342" s="65"/>
      <c r="EP342" s="65"/>
      <c r="EQ342" s="65"/>
      <c r="ER342" s="65"/>
      <c r="ES342" s="65"/>
      <c r="ET342" s="65"/>
      <c r="EU342" s="65"/>
      <c r="EV342" s="65"/>
      <c r="EW342" s="65"/>
      <c r="EX342" s="65"/>
      <c r="EY342" s="65"/>
      <c r="EZ342" s="65"/>
      <c r="FA342" s="65"/>
      <c r="FB342" s="65"/>
      <c r="FC342" s="65"/>
      <c r="FD342" s="65"/>
      <c r="FE342" s="65"/>
      <c r="FF342" s="65"/>
      <c r="FG342" s="65"/>
      <c r="FH342" s="65"/>
      <c r="FI342" s="65"/>
      <c r="FJ342" s="65"/>
      <c r="FK342" s="65"/>
      <c r="FL342" s="65"/>
      <c r="FM342" s="65"/>
      <c r="FN342" s="65"/>
      <c r="FO342" s="65"/>
      <c r="FP342" s="65"/>
      <c r="FQ342" s="65"/>
      <c r="FR342" s="65"/>
      <c r="FS342" s="65"/>
      <c r="FT342" s="65"/>
      <c r="FU342" s="65"/>
      <c r="FV342" s="65"/>
      <c r="FW342" s="65"/>
      <c r="FX342" s="65"/>
      <c r="FY342" s="65"/>
      <c r="FZ342" s="65"/>
      <c r="GA342" s="65"/>
      <c r="GB342" s="65"/>
      <c r="GC342" s="65"/>
      <c r="GD342" s="65"/>
      <c r="GE342" s="65"/>
      <c r="GF342" s="65"/>
      <c r="GG342" s="65"/>
      <c r="GH342" s="65"/>
      <c r="GI342" s="65"/>
      <c r="GJ342" s="65"/>
      <c r="GK342" s="65"/>
      <c r="GL342" s="65"/>
      <c r="GM342" s="65"/>
      <c r="GN342" s="65"/>
      <c r="GO342" s="65"/>
      <c r="GP342" s="65"/>
      <c r="GQ342" s="65"/>
      <c r="GR342" s="65"/>
      <c r="GS342" s="65"/>
      <c r="GT342" s="65"/>
      <c r="GU342" s="65"/>
      <c r="GV342" s="65"/>
      <c r="GW342" s="65"/>
      <c r="GX342" s="65"/>
      <c r="GY342" s="65"/>
      <c r="GZ342" s="65"/>
      <c r="HA342" s="65"/>
      <c r="HB342" s="65"/>
      <c r="HC342" s="65"/>
      <c r="HD342" s="65"/>
      <c r="HE342" s="65"/>
      <c r="HF342" s="65"/>
      <c r="HG342" s="65"/>
      <c r="HH342" s="65"/>
      <c r="HI342" s="65"/>
      <c r="HJ342" s="65"/>
      <c r="HK342" s="65"/>
      <c r="HL342" s="65"/>
      <c r="HM342" s="65"/>
      <c r="HN342" s="65"/>
      <c r="HO342" s="65"/>
    </row>
    <row r="343" spans="1:223" s="60" customFormat="1" x14ac:dyDescent="0.2">
      <c r="A343" s="44">
        <f t="shared" si="8"/>
        <v>337</v>
      </c>
      <c r="B343" s="15" t="s">
        <v>1633</v>
      </c>
      <c r="C343" s="11" t="s">
        <v>17</v>
      </c>
      <c r="D343" s="11"/>
      <c r="E343" s="56">
        <v>2019.06</v>
      </c>
      <c r="F343" s="35" t="s">
        <v>638</v>
      </c>
      <c r="G343" s="17">
        <v>4168</v>
      </c>
      <c r="H343" s="17">
        <v>9571</v>
      </c>
      <c r="I343" s="37" t="s">
        <v>611</v>
      </c>
      <c r="J343" s="37" t="s">
        <v>33</v>
      </c>
      <c r="K343" s="8" t="s">
        <v>2619</v>
      </c>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c r="AQ343" s="65"/>
      <c r="AR343" s="65"/>
      <c r="AS343" s="65"/>
      <c r="AT343" s="65"/>
      <c r="AU343" s="65"/>
      <c r="AV343" s="65"/>
      <c r="AW343" s="65"/>
      <c r="AX343" s="65"/>
      <c r="AY343" s="65"/>
      <c r="AZ343" s="65"/>
      <c r="BA343" s="65"/>
      <c r="BB343" s="65"/>
      <c r="BC343" s="65"/>
      <c r="BD343" s="65"/>
      <c r="BE343" s="65"/>
      <c r="BF343" s="65"/>
      <c r="BG343" s="65"/>
      <c r="BH343" s="65"/>
      <c r="BI343" s="65"/>
      <c r="BJ343" s="65"/>
      <c r="BK343" s="65"/>
      <c r="BL343" s="65"/>
      <c r="BM343" s="65"/>
      <c r="BN343" s="65"/>
      <c r="BO343" s="65"/>
      <c r="BP343" s="65"/>
      <c r="BQ343" s="65"/>
      <c r="BR343" s="65"/>
      <c r="BS343" s="65"/>
      <c r="BT343" s="65"/>
      <c r="BU343" s="65"/>
      <c r="BV343" s="65"/>
      <c r="BW343" s="65"/>
      <c r="BX343" s="65"/>
      <c r="BY343" s="65"/>
      <c r="BZ343" s="65"/>
      <c r="CA343" s="65"/>
      <c r="CB343" s="65"/>
      <c r="CC343" s="65"/>
      <c r="CD343" s="65"/>
      <c r="CE343" s="65"/>
      <c r="CF343" s="65"/>
      <c r="CG343" s="65"/>
      <c r="CH343" s="65"/>
      <c r="CI343" s="65"/>
      <c r="CJ343" s="65"/>
      <c r="CK343" s="65"/>
      <c r="CL343" s="65"/>
      <c r="CM343" s="65"/>
      <c r="CN343" s="65"/>
      <c r="CO343" s="65"/>
      <c r="CP343" s="65"/>
      <c r="CQ343" s="65"/>
      <c r="CR343" s="65"/>
      <c r="CS343" s="65"/>
      <c r="CT343" s="65"/>
      <c r="CU343" s="65"/>
      <c r="CV343" s="65"/>
      <c r="CW343" s="65"/>
      <c r="CX343" s="65"/>
      <c r="CY343" s="65"/>
      <c r="CZ343" s="65"/>
      <c r="DA343" s="65"/>
      <c r="DB343" s="65"/>
      <c r="DC343" s="65"/>
      <c r="DD343" s="65"/>
      <c r="DE343" s="65"/>
      <c r="DF343" s="65"/>
      <c r="DG343" s="65"/>
      <c r="DH343" s="65"/>
      <c r="DI343" s="65"/>
      <c r="DJ343" s="65"/>
      <c r="DK343" s="65"/>
      <c r="DL343" s="65"/>
      <c r="DM343" s="65"/>
      <c r="DN343" s="65"/>
      <c r="DO343" s="65"/>
      <c r="DP343" s="65"/>
      <c r="DQ343" s="65"/>
      <c r="DR343" s="65"/>
      <c r="DS343" s="65"/>
      <c r="DT343" s="65"/>
      <c r="DU343" s="65"/>
      <c r="DV343" s="65"/>
      <c r="DW343" s="65"/>
      <c r="DX343" s="65"/>
      <c r="DY343" s="65"/>
      <c r="DZ343" s="65"/>
      <c r="EA343" s="65"/>
      <c r="EB343" s="65" t="s">
        <v>2237</v>
      </c>
      <c r="EC343" s="65"/>
      <c r="ED343" s="65"/>
      <c r="EE343" s="65"/>
      <c r="EF343" s="65"/>
      <c r="EG343" s="65"/>
      <c r="EH343" s="65"/>
      <c r="EI343" s="65"/>
      <c r="EJ343" s="65"/>
      <c r="EK343" s="65"/>
      <c r="EL343" s="65"/>
      <c r="EM343" s="65"/>
      <c r="EN343" s="65"/>
      <c r="EO343" s="65"/>
      <c r="EP343" s="65"/>
      <c r="EQ343" s="65"/>
      <c r="ER343" s="65"/>
      <c r="ES343" s="65"/>
      <c r="ET343" s="65"/>
      <c r="EU343" s="65"/>
      <c r="EV343" s="65"/>
      <c r="EW343" s="65"/>
      <c r="EX343" s="65"/>
      <c r="EY343" s="65"/>
      <c r="EZ343" s="65"/>
      <c r="FA343" s="65"/>
      <c r="FB343" s="65"/>
      <c r="FC343" s="65"/>
      <c r="FD343" s="65"/>
      <c r="FE343" s="65"/>
      <c r="FF343" s="65"/>
      <c r="FG343" s="65"/>
      <c r="FH343" s="65"/>
      <c r="FI343" s="65"/>
      <c r="FJ343" s="65"/>
      <c r="FK343" s="65"/>
      <c r="FL343" s="65"/>
      <c r="FM343" s="65"/>
      <c r="FN343" s="65"/>
      <c r="FO343" s="65"/>
      <c r="FP343" s="65"/>
      <c r="FQ343" s="65"/>
      <c r="FR343" s="65"/>
      <c r="FS343" s="65"/>
      <c r="FT343" s="65"/>
      <c r="FU343" s="65"/>
      <c r="FV343" s="65"/>
      <c r="FW343" s="65"/>
      <c r="FX343" s="65"/>
      <c r="FY343" s="65"/>
      <c r="FZ343" s="65"/>
      <c r="GA343" s="65"/>
      <c r="GB343" s="65"/>
      <c r="GC343" s="65"/>
      <c r="GD343" s="65"/>
      <c r="GE343" s="65"/>
      <c r="GF343" s="65"/>
      <c r="GG343" s="65"/>
      <c r="GH343" s="65"/>
      <c r="GI343" s="65"/>
      <c r="GJ343" s="65"/>
      <c r="GK343" s="65"/>
      <c r="GL343" s="65"/>
      <c r="GM343" s="65"/>
      <c r="GN343" s="65"/>
      <c r="GO343" s="65"/>
      <c r="GP343" s="65"/>
      <c r="GQ343" s="65"/>
      <c r="GR343" s="65"/>
      <c r="GS343" s="65"/>
      <c r="GT343" s="65"/>
      <c r="GU343" s="65"/>
      <c r="GV343" s="65"/>
      <c r="GW343" s="65"/>
      <c r="GX343" s="65"/>
      <c r="GY343" s="65"/>
      <c r="GZ343" s="65"/>
      <c r="HA343" s="65"/>
      <c r="HB343" s="65"/>
      <c r="HC343" s="65"/>
      <c r="HD343" s="65"/>
      <c r="HE343" s="65"/>
      <c r="HF343" s="65"/>
      <c r="HG343" s="65"/>
      <c r="HH343" s="65"/>
      <c r="HI343" s="65"/>
      <c r="HJ343" s="65"/>
      <c r="HK343" s="65"/>
      <c r="HL343" s="65"/>
      <c r="HM343" s="65"/>
      <c r="HN343" s="65"/>
      <c r="HO343" s="65"/>
    </row>
    <row r="344" spans="1:223" s="60" customFormat="1" x14ac:dyDescent="0.2">
      <c r="A344" s="44">
        <f t="shared" si="8"/>
        <v>338</v>
      </c>
      <c r="B344" s="15" t="s">
        <v>1634</v>
      </c>
      <c r="C344" s="11" t="s">
        <v>17</v>
      </c>
      <c r="D344" s="11"/>
      <c r="E344" s="56">
        <v>2019.06</v>
      </c>
      <c r="F344" s="35" t="s">
        <v>637</v>
      </c>
      <c r="G344" s="17">
        <v>678</v>
      </c>
      <c r="H344" s="17">
        <v>1560</v>
      </c>
      <c r="I344" s="37" t="s">
        <v>611</v>
      </c>
      <c r="J344" s="37" t="s">
        <v>33</v>
      </c>
      <c r="K344" s="8"/>
      <c r="L344" s="65"/>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c r="AQ344" s="65"/>
      <c r="AR344" s="65"/>
      <c r="AS344" s="65"/>
      <c r="AT344" s="65"/>
      <c r="AU344" s="65"/>
      <c r="AV344" s="65"/>
      <c r="AW344" s="65"/>
      <c r="AX344" s="65"/>
      <c r="AY344" s="65"/>
      <c r="AZ344" s="65"/>
      <c r="BA344" s="65"/>
      <c r="BB344" s="65"/>
      <c r="BC344" s="65"/>
      <c r="BD344" s="65"/>
      <c r="BE344" s="65"/>
      <c r="BF344" s="65"/>
      <c r="BG344" s="65"/>
      <c r="BH344" s="65"/>
      <c r="BI344" s="65"/>
      <c r="BJ344" s="65"/>
      <c r="BK344" s="65"/>
      <c r="BL344" s="65"/>
      <c r="BM344" s="65"/>
      <c r="BN344" s="65"/>
      <c r="BO344" s="65"/>
      <c r="BP344" s="65"/>
      <c r="BQ344" s="65"/>
      <c r="BR344" s="65"/>
      <c r="BS344" s="65"/>
      <c r="BT344" s="65"/>
      <c r="BU344" s="65"/>
      <c r="BV344" s="65"/>
      <c r="BW344" s="65"/>
      <c r="BX344" s="65"/>
      <c r="BY344" s="65"/>
      <c r="BZ344" s="65"/>
      <c r="CA344" s="65"/>
      <c r="CB344" s="65"/>
      <c r="CC344" s="65"/>
      <c r="CD344" s="65"/>
      <c r="CE344" s="65"/>
      <c r="CF344" s="65"/>
      <c r="CG344" s="65"/>
      <c r="CH344" s="65"/>
      <c r="CI344" s="65"/>
      <c r="CJ344" s="65"/>
      <c r="CK344" s="65"/>
      <c r="CL344" s="65"/>
      <c r="CM344" s="65"/>
      <c r="CN344" s="65"/>
      <c r="CO344" s="65"/>
      <c r="CP344" s="65"/>
      <c r="CQ344" s="65"/>
      <c r="CR344" s="65"/>
      <c r="CS344" s="65"/>
      <c r="CT344" s="65"/>
      <c r="CU344" s="65"/>
      <c r="CV344" s="65"/>
      <c r="CW344" s="65"/>
      <c r="CX344" s="65"/>
      <c r="CY344" s="65"/>
      <c r="CZ344" s="65"/>
      <c r="DA344" s="65"/>
      <c r="DB344" s="65"/>
      <c r="DC344" s="65"/>
      <c r="DD344" s="65"/>
      <c r="DE344" s="65"/>
      <c r="DF344" s="65"/>
      <c r="DG344" s="65"/>
      <c r="DH344" s="65"/>
      <c r="DI344" s="65"/>
      <c r="DJ344" s="65"/>
      <c r="DK344" s="65"/>
      <c r="DL344" s="65"/>
      <c r="DM344" s="65"/>
      <c r="DN344" s="65"/>
      <c r="DO344" s="65"/>
      <c r="DP344" s="65"/>
      <c r="DQ344" s="65"/>
      <c r="DR344" s="65"/>
      <c r="DS344" s="65"/>
      <c r="DT344" s="65"/>
      <c r="DU344" s="65"/>
      <c r="DV344" s="65"/>
      <c r="DW344" s="65"/>
      <c r="DX344" s="65"/>
      <c r="DY344" s="65"/>
      <c r="DZ344" s="65"/>
      <c r="EA344" s="65"/>
      <c r="EB344" s="65"/>
      <c r="EC344" s="65" t="s">
        <v>2239</v>
      </c>
      <c r="ED344" s="65"/>
      <c r="EE344" s="65"/>
      <c r="EF344" s="65"/>
      <c r="EG344" s="65"/>
      <c r="EH344" s="65"/>
      <c r="EI344" s="65"/>
      <c r="EJ344" s="65"/>
      <c r="EK344" s="65"/>
      <c r="EL344" s="65"/>
      <c r="EM344" s="65"/>
      <c r="EN344" s="65"/>
      <c r="EO344" s="65"/>
      <c r="EP344" s="65"/>
      <c r="EQ344" s="65"/>
      <c r="ER344" s="65"/>
      <c r="ES344" s="65"/>
      <c r="ET344" s="65"/>
      <c r="EU344" s="65"/>
      <c r="EV344" s="65"/>
      <c r="EW344" s="65"/>
      <c r="EX344" s="65"/>
      <c r="EY344" s="65"/>
      <c r="EZ344" s="65"/>
      <c r="FA344" s="65"/>
      <c r="FB344" s="65"/>
      <c r="FC344" s="65"/>
      <c r="FD344" s="65"/>
      <c r="FE344" s="65"/>
      <c r="FF344" s="65"/>
      <c r="FG344" s="65"/>
      <c r="FH344" s="65"/>
      <c r="FI344" s="65"/>
      <c r="FJ344" s="65"/>
      <c r="FK344" s="65"/>
      <c r="FL344" s="65"/>
      <c r="FM344" s="65"/>
      <c r="FN344" s="65"/>
      <c r="FO344" s="65"/>
      <c r="FP344" s="65"/>
      <c r="FQ344" s="65"/>
      <c r="FR344" s="65"/>
      <c r="FS344" s="65"/>
      <c r="FT344" s="65"/>
      <c r="FU344" s="65"/>
      <c r="FV344" s="65"/>
      <c r="FW344" s="65"/>
      <c r="FX344" s="65"/>
      <c r="FY344" s="65"/>
      <c r="FZ344" s="65"/>
      <c r="GA344" s="65"/>
      <c r="GB344" s="65"/>
      <c r="GC344" s="65"/>
      <c r="GD344" s="65"/>
      <c r="GE344" s="65"/>
      <c r="GF344" s="65"/>
      <c r="GG344" s="65"/>
      <c r="GH344" s="65"/>
      <c r="GI344" s="65"/>
      <c r="GJ344" s="65"/>
      <c r="GK344" s="65"/>
      <c r="GL344" s="65"/>
      <c r="GM344" s="65"/>
      <c r="GN344" s="65"/>
      <c r="GO344" s="65"/>
      <c r="GP344" s="65"/>
      <c r="GQ344" s="65"/>
      <c r="GR344" s="65"/>
      <c r="GS344" s="65"/>
      <c r="GT344" s="65"/>
      <c r="GU344" s="65"/>
      <c r="GV344" s="65"/>
      <c r="GW344" s="65"/>
      <c r="GX344" s="65"/>
      <c r="GY344" s="65"/>
      <c r="GZ344" s="65"/>
      <c r="HA344" s="65"/>
      <c r="HB344" s="65"/>
      <c r="HC344" s="65"/>
      <c r="HD344" s="65"/>
      <c r="HE344" s="65"/>
      <c r="HF344" s="65"/>
      <c r="HG344" s="65"/>
      <c r="HH344" s="65"/>
      <c r="HI344" s="65"/>
      <c r="HJ344" s="65"/>
      <c r="HK344" s="65"/>
      <c r="HL344" s="65"/>
      <c r="HM344" s="65"/>
      <c r="HN344" s="65"/>
      <c r="HO344" s="65"/>
    </row>
    <row r="345" spans="1:223" s="60" customFormat="1" x14ac:dyDescent="0.2">
      <c r="A345" s="44">
        <f t="shared" si="8"/>
        <v>339</v>
      </c>
      <c r="B345" s="15" t="s">
        <v>1635</v>
      </c>
      <c r="C345" s="11" t="s">
        <v>17</v>
      </c>
      <c r="D345" s="11"/>
      <c r="E345" s="56">
        <v>2019.07</v>
      </c>
      <c r="F345" s="35" t="s">
        <v>653</v>
      </c>
      <c r="G345" s="17">
        <v>14385</v>
      </c>
      <c r="H345" s="17">
        <v>24275</v>
      </c>
      <c r="I345" s="37" t="s">
        <v>611</v>
      </c>
      <c r="J345" s="37" t="s">
        <v>33</v>
      </c>
      <c r="K345" s="8" t="s">
        <v>2610</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c r="AQ345" s="65"/>
      <c r="AR345" s="65"/>
      <c r="AS345" s="65"/>
      <c r="AT345" s="65"/>
      <c r="AU345" s="65"/>
      <c r="AV345" s="65"/>
      <c r="AW345" s="65"/>
      <c r="AX345" s="65"/>
      <c r="AY345" s="65"/>
      <c r="AZ345" s="65"/>
      <c r="BA345" s="65"/>
      <c r="BB345" s="65"/>
      <c r="BC345" s="65"/>
      <c r="BD345" s="65"/>
      <c r="BE345" s="65"/>
      <c r="BF345" s="65"/>
      <c r="BG345" s="65"/>
      <c r="BH345" s="65"/>
      <c r="BI345" s="65"/>
      <c r="BJ345" s="65"/>
      <c r="BK345" s="65"/>
      <c r="BL345" s="65"/>
      <c r="BM345" s="65"/>
      <c r="BN345" s="65"/>
      <c r="BO345" s="65"/>
      <c r="BP345" s="65"/>
      <c r="BQ345" s="65"/>
      <c r="BR345" s="65"/>
      <c r="BS345" s="65"/>
      <c r="BT345" s="65"/>
      <c r="BU345" s="65"/>
      <c r="BV345" s="65"/>
      <c r="BW345" s="65"/>
      <c r="BX345" s="65"/>
      <c r="BY345" s="65"/>
      <c r="BZ345" s="65"/>
      <c r="CA345" s="65"/>
      <c r="CB345" s="65"/>
      <c r="CC345" s="65"/>
      <c r="CD345" s="65"/>
      <c r="CE345" s="65"/>
      <c r="CF345" s="65"/>
      <c r="CG345" s="65"/>
      <c r="CH345" s="65"/>
      <c r="CI345" s="65"/>
      <c r="CJ345" s="65"/>
      <c r="CK345" s="65"/>
      <c r="CL345" s="65"/>
      <c r="CM345" s="65"/>
      <c r="CN345" s="65"/>
      <c r="CO345" s="65"/>
      <c r="CP345" s="65"/>
      <c r="CQ345" s="65"/>
      <c r="CR345" s="65"/>
      <c r="CS345" s="65"/>
      <c r="CT345" s="65"/>
      <c r="CU345" s="65"/>
      <c r="CV345" s="65"/>
      <c r="CW345" s="65"/>
      <c r="CX345" s="65"/>
      <c r="CY345" s="65"/>
      <c r="CZ345" s="65"/>
      <c r="DA345" s="65"/>
      <c r="DB345" s="65"/>
      <c r="DC345" s="65"/>
      <c r="DD345" s="65"/>
      <c r="DE345" s="65"/>
      <c r="DF345" s="65"/>
      <c r="DG345" s="65"/>
      <c r="DH345" s="65"/>
      <c r="DI345" s="65"/>
      <c r="DJ345" s="65"/>
      <c r="DK345" s="65"/>
      <c r="DL345" s="65"/>
      <c r="DM345" s="65"/>
      <c r="DN345" s="65"/>
      <c r="DO345" s="65"/>
      <c r="DP345" s="65"/>
      <c r="DQ345" s="65"/>
      <c r="DR345" s="65"/>
      <c r="DS345" s="65"/>
      <c r="DT345" s="65"/>
      <c r="DU345" s="65"/>
      <c r="DV345" s="65"/>
      <c r="DW345" s="65"/>
      <c r="DX345" s="65"/>
      <c r="DY345" s="65"/>
      <c r="DZ345" s="65"/>
      <c r="EA345" s="65"/>
      <c r="EB345" s="65"/>
      <c r="EC345" s="65"/>
      <c r="ED345" s="65"/>
      <c r="EE345" s="65"/>
      <c r="EF345" s="65"/>
      <c r="EG345" s="65"/>
      <c r="EH345" s="65"/>
      <c r="EI345" s="65"/>
      <c r="EJ345" s="65"/>
      <c r="EK345" s="65"/>
      <c r="EL345" s="65"/>
      <c r="EM345" s="65"/>
      <c r="EN345" s="65"/>
      <c r="EO345" s="65"/>
      <c r="EP345" s="65"/>
      <c r="EQ345" s="65"/>
      <c r="ER345" s="65"/>
      <c r="ES345" s="65"/>
      <c r="ET345" s="65"/>
      <c r="EU345" s="65"/>
      <c r="EV345" s="65"/>
      <c r="EW345" s="65"/>
      <c r="EX345" s="65"/>
      <c r="EY345" s="65"/>
      <c r="EZ345" s="65"/>
      <c r="FA345" s="65"/>
      <c r="FB345" s="65"/>
      <c r="FC345" s="65"/>
      <c r="FD345" s="65"/>
      <c r="FE345" s="65"/>
      <c r="FF345" s="65"/>
      <c r="FG345" s="65"/>
      <c r="FH345" s="65"/>
      <c r="FI345" s="65"/>
      <c r="FJ345" s="65"/>
      <c r="FK345" s="65"/>
      <c r="FL345" s="65"/>
      <c r="FM345" s="65"/>
      <c r="FN345" s="65"/>
      <c r="FO345" s="65"/>
      <c r="FP345" s="65"/>
      <c r="FQ345" s="65"/>
      <c r="FR345" s="65"/>
      <c r="FS345" s="65"/>
      <c r="FT345" s="65"/>
      <c r="FU345" s="65"/>
      <c r="FV345" s="65"/>
      <c r="FW345" s="65"/>
      <c r="FX345" s="65"/>
      <c r="FY345" s="65"/>
      <c r="FZ345" s="65"/>
      <c r="GA345" s="65"/>
      <c r="GB345" s="65"/>
      <c r="GC345" s="65"/>
      <c r="GD345" s="65"/>
      <c r="GE345" s="65"/>
      <c r="GF345" s="65"/>
      <c r="GG345" s="65"/>
      <c r="GH345" s="65"/>
      <c r="GI345" s="65"/>
      <c r="GJ345" s="65"/>
      <c r="GK345" s="65"/>
      <c r="GL345" s="65"/>
      <c r="GM345" s="65"/>
      <c r="GN345" s="65"/>
      <c r="GO345" s="65"/>
      <c r="GP345" s="65"/>
      <c r="GQ345" s="65"/>
      <c r="GR345" s="65"/>
      <c r="GS345" s="65"/>
      <c r="GT345" s="65"/>
      <c r="GU345" s="65"/>
      <c r="GV345" s="65"/>
      <c r="GW345" s="65"/>
      <c r="GX345" s="65"/>
      <c r="GY345" s="65"/>
      <c r="GZ345" s="65"/>
      <c r="HA345" s="65"/>
      <c r="HB345" s="65"/>
      <c r="HC345" s="65"/>
      <c r="HD345" s="65"/>
      <c r="HE345" s="65"/>
      <c r="HF345" s="65"/>
      <c r="HG345" s="65"/>
      <c r="HH345" s="65"/>
      <c r="HI345" s="65"/>
      <c r="HJ345" s="65"/>
      <c r="HK345" s="65"/>
      <c r="HL345" s="65"/>
      <c r="HM345" s="65"/>
      <c r="HN345" s="65"/>
      <c r="HO345" s="65"/>
    </row>
    <row r="346" spans="1:223" s="60" customFormat="1" x14ac:dyDescent="0.2">
      <c r="A346" s="44">
        <f t="shared" si="8"/>
        <v>340</v>
      </c>
      <c r="B346" s="15" t="s">
        <v>1636</v>
      </c>
      <c r="C346" s="11" t="s">
        <v>17</v>
      </c>
      <c r="D346" s="11"/>
      <c r="E346" s="56">
        <v>2019.07</v>
      </c>
      <c r="F346" s="35" t="s">
        <v>652</v>
      </c>
      <c r="G346" s="17">
        <v>5124</v>
      </c>
      <c r="H346" s="17">
        <v>12226</v>
      </c>
      <c r="I346" s="37" t="s">
        <v>611</v>
      </c>
      <c r="J346" s="37" t="s">
        <v>33</v>
      </c>
      <c r="K346" s="8" t="s">
        <v>2608</v>
      </c>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c r="AQ346" s="65"/>
      <c r="AR346" s="65"/>
      <c r="AS346" s="65"/>
      <c r="AT346" s="65"/>
      <c r="AU346" s="65"/>
      <c r="AV346" s="65"/>
      <c r="AW346" s="65"/>
      <c r="AX346" s="65"/>
      <c r="AY346" s="65"/>
      <c r="AZ346" s="65"/>
      <c r="BA346" s="65"/>
      <c r="BB346" s="65"/>
      <c r="BC346" s="65"/>
      <c r="BD346" s="65"/>
      <c r="BE346" s="65"/>
      <c r="BF346" s="65"/>
      <c r="BG346" s="65"/>
      <c r="BH346" s="65"/>
      <c r="BI346" s="65"/>
      <c r="BJ346" s="65"/>
      <c r="BK346" s="65"/>
      <c r="BL346" s="65"/>
      <c r="BM346" s="65"/>
      <c r="BN346" s="65"/>
      <c r="BO346" s="65"/>
      <c r="BP346" s="65"/>
      <c r="BQ346" s="65"/>
      <c r="BR346" s="65"/>
      <c r="BS346" s="65"/>
      <c r="BT346" s="65"/>
      <c r="BU346" s="65"/>
      <c r="BV346" s="65"/>
      <c r="BW346" s="65"/>
      <c r="BX346" s="65"/>
      <c r="BY346" s="65"/>
      <c r="BZ346" s="65"/>
      <c r="CA346" s="65"/>
      <c r="CB346" s="65"/>
      <c r="CC346" s="65"/>
      <c r="CD346" s="65"/>
      <c r="CE346" s="65"/>
      <c r="CF346" s="65"/>
      <c r="CG346" s="65"/>
      <c r="CH346" s="65"/>
      <c r="CI346" s="65"/>
      <c r="CJ346" s="65"/>
      <c r="CK346" s="65"/>
      <c r="CL346" s="65"/>
      <c r="CM346" s="65"/>
      <c r="CN346" s="65"/>
      <c r="CO346" s="65"/>
      <c r="CP346" s="65"/>
      <c r="CQ346" s="65"/>
      <c r="CR346" s="65"/>
      <c r="CS346" s="65"/>
      <c r="CT346" s="65"/>
      <c r="CU346" s="65"/>
      <c r="CV346" s="65"/>
      <c r="CW346" s="65"/>
      <c r="CX346" s="65"/>
      <c r="CY346" s="65"/>
      <c r="CZ346" s="65"/>
      <c r="DA346" s="65"/>
      <c r="DB346" s="65"/>
      <c r="DC346" s="65"/>
      <c r="DD346" s="65"/>
      <c r="DE346" s="65"/>
      <c r="DF346" s="65"/>
      <c r="DG346" s="65"/>
      <c r="DH346" s="65"/>
      <c r="DI346" s="65"/>
      <c r="DJ346" s="65"/>
      <c r="DK346" s="65"/>
      <c r="DL346" s="65"/>
      <c r="DM346" s="65"/>
      <c r="DN346" s="65"/>
      <c r="DO346" s="65"/>
      <c r="DP346" s="65"/>
      <c r="DQ346" s="65"/>
      <c r="DR346" s="65"/>
      <c r="DS346" s="65"/>
      <c r="DT346" s="65"/>
      <c r="DU346" s="65"/>
      <c r="DV346" s="65"/>
      <c r="DW346" s="65"/>
      <c r="DX346" s="65"/>
      <c r="DY346" s="65"/>
      <c r="DZ346" s="65"/>
      <c r="EA346" s="65"/>
      <c r="EB346" s="65"/>
      <c r="EC346" s="65"/>
      <c r="ED346" s="65"/>
      <c r="EE346" s="65"/>
      <c r="EF346" s="65"/>
      <c r="EG346" s="65"/>
      <c r="EH346" s="65"/>
      <c r="EI346" s="65"/>
      <c r="EJ346" s="65"/>
      <c r="EK346" s="65"/>
      <c r="EL346" s="65"/>
      <c r="EM346" s="65"/>
      <c r="EN346" s="65"/>
      <c r="EO346" s="65"/>
      <c r="EP346" s="65"/>
      <c r="EQ346" s="65"/>
      <c r="ER346" s="65"/>
      <c r="ES346" s="65"/>
      <c r="ET346" s="65"/>
      <c r="EU346" s="65"/>
      <c r="EV346" s="65"/>
      <c r="EW346" s="65"/>
      <c r="EX346" s="65"/>
      <c r="EY346" s="65"/>
      <c r="EZ346" s="65"/>
      <c r="FA346" s="65"/>
      <c r="FB346" s="65"/>
      <c r="FC346" s="65"/>
      <c r="FD346" s="65"/>
      <c r="FE346" s="65"/>
      <c r="FF346" s="65"/>
      <c r="FG346" s="65"/>
      <c r="FH346" s="65"/>
      <c r="FI346" s="65"/>
      <c r="FJ346" s="65"/>
      <c r="FK346" s="65"/>
      <c r="FL346" s="65"/>
      <c r="FM346" s="65"/>
      <c r="FN346" s="65"/>
      <c r="FO346" s="65"/>
      <c r="FP346" s="65"/>
      <c r="FQ346" s="65"/>
      <c r="FR346" s="65"/>
      <c r="FS346" s="65"/>
      <c r="FT346" s="65"/>
      <c r="FU346" s="65"/>
      <c r="FV346" s="65"/>
      <c r="FW346" s="65"/>
      <c r="FX346" s="65"/>
      <c r="FY346" s="65"/>
      <c r="FZ346" s="65"/>
      <c r="GA346" s="65"/>
      <c r="GB346" s="65"/>
      <c r="GC346" s="65"/>
      <c r="GD346" s="65"/>
      <c r="GE346" s="65"/>
      <c r="GF346" s="65"/>
      <c r="GG346" s="65"/>
      <c r="GH346" s="65"/>
      <c r="GI346" s="65"/>
      <c r="GJ346" s="65"/>
      <c r="GK346" s="65"/>
      <c r="GL346" s="65"/>
      <c r="GM346" s="65"/>
      <c r="GN346" s="65"/>
      <c r="GO346" s="65"/>
      <c r="GP346" s="65"/>
      <c r="GQ346" s="65"/>
      <c r="GR346" s="65"/>
      <c r="GS346" s="65"/>
      <c r="GT346" s="65"/>
      <c r="GU346" s="65"/>
      <c r="GV346" s="65"/>
      <c r="GW346" s="65"/>
      <c r="GX346" s="65"/>
      <c r="GY346" s="65"/>
      <c r="GZ346" s="65"/>
      <c r="HA346" s="65"/>
      <c r="HB346" s="65"/>
      <c r="HC346" s="65"/>
      <c r="HD346" s="65"/>
      <c r="HE346" s="65"/>
      <c r="HF346" s="65"/>
      <c r="HG346" s="65"/>
      <c r="HH346" s="65"/>
      <c r="HI346" s="65"/>
      <c r="HJ346" s="65"/>
      <c r="HK346" s="65"/>
      <c r="HL346" s="65"/>
      <c r="HM346" s="65"/>
      <c r="HN346" s="65"/>
      <c r="HO346" s="65"/>
    </row>
    <row r="347" spans="1:223" s="60" customFormat="1" x14ac:dyDescent="0.2">
      <c r="A347" s="44">
        <f t="shared" si="8"/>
        <v>341</v>
      </c>
      <c r="B347" s="15" t="s">
        <v>1637</v>
      </c>
      <c r="C347" s="11" t="s">
        <v>17</v>
      </c>
      <c r="D347" s="11"/>
      <c r="E347" s="56">
        <v>2019.07</v>
      </c>
      <c r="F347" s="35" t="s">
        <v>614</v>
      </c>
      <c r="G347" s="17">
        <v>2782</v>
      </c>
      <c r="H347" s="17">
        <v>6788</v>
      </c>
      <c r="I347" s="37" t="s">
        <v>611</v>
      </c>
      <c r="J347" s="37" t="s">
        <v>33</v>
      </c>
      <c r="K347" s="8"/>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c r="AQ347" s="65"/>
      <c r="AR347" s="65"/>
      <c r="AS347" s="65"/>
      <c r="AT347" s="65"/>
      <c r="AU347" s="65"/>
      <c r="AV347" s="65"/>
      <c r="AW347" s="65"/>
      <c r="AX347" s="65"/>
      <c r="AY347" s="65"/>
      <c r="AZ347" s="65"/>
      <c r="BA347" s="65"/>
      <c r="BB347" s="65"/>
      <c r="BC347" s="65"/>
      <c r="BD347" s="65"/>
      <c r="BE347" s="65"/>
      <c r="BF347" s="65"/>
      <c r="BG347" s="65"/>
      <c r="BH347" s="65"/>
      <c r="BI347" s="65"/>
      <c r="BJ347" s="65"/>
      <c r="BK347" s="65"/>
      <c r="BL347" s="65"/>
      <c r="BM347" s="65"/>
      <c r="BN347" s="65"/>
      <c r="BO347" s="65"/>
      <c r="BP347" s="65"/>
      <c r="BQ347" s="65"/>
      <c r="BR347" s="65"/>
      <c r="BS347" s="65"/>
      <c r="BT347" s="65"/>
      <c r="BU347" s="65"/>
      <c r="BV347" s="65"/>
      <c r="BW347" s="65"/>
      <c r="BX347" s="65"/>
      <c r="BY347" s="65"/>
      <c r="BZ347" s="65"/>
      <c r="CA347" s="65"/>
      <c r="CB347" s="65"/>
      <c r="CC347" s="65"/>
      <c r="CD347" s="65"/>
      <c r="CE347" s="65"/>
      <c r="CF347" s="65"/>
      <c r="CG347" s="65"/>
      <c r="CH347" s="65"/>
      <c r="CI347" s="65"/>
      <c r="CJ347" s="65"/>
      <c r="CK347" s="65"/>
      <c r="CL347" s="65"/>
      <c r="CM347" s="65"/>
      <c r="CN347" s="65"/>
      <c r="CO347" s="65"/>
      <c r="CP347" s="65"/>
      <c r="CQ347" s="65"/>
      <c r="CR347" s="65"/>
      <c r="CS347" s="65"/>
      <c r="CT347" s="65"/>
      <c r="CU347" s="65"/>
      <c r="CV347" s="65"/>
      <c r="CW347" s="65"/>
      <c r="CX347" s="65"/>
      <c r="CY347" s="65"/>
      <c r="CZ347" s="65"/>
      <c r="DA347" s="65"/>
      <c r="DB347" s="65"/>
      <c r="DC347" s="65"/>
      <c r="DD347" s="65"/>
      <c r="DE347" s="65"/>
      <c r="DF347" s="65"/>
      <c r="DG347" s="65"/>
      <c r="DH347" s="65"/>
      <c r="DI347" s="65"/>
      <c r="DJ347" s="65"/>
      <c r="DK347" s="65"/>
      <c r="DL347" s="65"/>
      <c r="DM347" s="65"/>
      <c r="DN347" s="65"/>
      <c r="DO347" s="65"/>
      <c r="DP347" s="65"/>
      <c r="DQ347" s="65"/>
      <c r="DR347" s="65"/>
      <c r="DS347" s="65"/>
      <c r="DT347" s="65"/>
      <c r="DU347" s="65"/>
      <c r="DV347" s="65"/>
      <c r="DW347" s="65"/>
      <c r="DX347" s="65"/>
      <c r="DY347" s="65"/>
      <c r="DZ347" s="65"/>
      <c r="EA347" s="65"/>
      <c r="EB347" s="65"/>
      <c r="EC347" s="65"/>
      <c r="ED347" s="65"/>
      <c r="EE347" s="65"/>
      <c r="EF347" s="65"/>
      <c r="EG347" s="65"/>
      <c r="EH347" s="65"/>
      <c r="EI347" s="65"/>
      <c r="EJ347" s="65"/>
      <c r="EK347" s="65"/>
      <c r="EL347" s="65"/>
      <c r="EM347" s="65"/>
      <c r="EN347" s="65"/>
      <c r="EO347" s="65"/>
      <c r="EP347" s="65"/>
      <c r="EQ347" s="65"/>
      <c r="ER347" s="65"/>
      <c r="ES347" s="65"/>
      <c r="ET347" s="65"/>
      <c r="EU347" s="65"/>
      <c r="EV347" s="65"/>
      <c r="EW347" s="65"/>
      <c r="EX347" s="65"/>
      <c r="EY347" s="65"/>
      <c r="EZ347" s="65"/>
      <c r="FA347" s="65"/>
      <c r="FB347" s="65"/>
      <c r="FC347" s="65"/>
      <c r="FD347" s="65"/>
      <c r="FE347" s="65"/>
      <c r="FF347" s="65"/>
      <c r="FG347" s="65"/>
      <c r="FH347" s="65"/>
      <c r="FI347" s="65"/>
      <c r="FJ347" s="65"/>
      <c r="FK347" s="65"/>
      <c r="FL347" s="65"/>
      <c r="FM347" s="65"/>
      <c r="FN347" s="65"/>
      <c r="FO347" s="65"/>
      <c r="FP347" s="65"/>
      <c r="FQ347" s="65"/>
      <c r="FR347" s="65"/>
      <c r="FS347" s="65"/>
      <c r="FT347" s="65"/>
      <c r="FU347" s="65"/>
      <c r="FV347" s="65"/>
      <c r="FW347" s="65"/>
      <c r="FX347" s="65"/>
      <c r="FY347" s="65"/>
      <c r="FZ347" s="65"/>
      <c r="GA347" s="65"/>
      <c r="GB347" s="65"/>
      <c r="GC347" s="65"/>
      <c r="GD347" s="65"/>
      <c r="GE347" s="65"/>
      <c r="GF347" s="65"/>
      <c r="GG347" s="65"/>
      <c r="GH347" s="65"/>
      <c r="GI347" s="65"/>
      <c r="GJ347" s="65"/>
      <c r="GK347" s="65"/>
      <c r="GL347" s="65"/>
      <c r="GM347" s="65"/>
      <c r="GN347" s="65"/>
      <c r="GO347" s="65"/>
      <c r="GP347" s="65"/>
      <c r="GQ347" s="65"/>
      <c r="GR347" s="65"/>
      <c r="GS347" s="65"/>
      <c r="GT347" s="65"/>
      <c r="GU347" s="65"/>
      <c r="GV347" s="65"/>
      <c r="GW347" s="65"/>
      <c r="GX347" s="65"/>
      <c r="GY347" s="65"/>
      <c r="GZ347" s="65"/>
      <c r="HA347" s="65"/>
      <c r="HB347" s="65"/>
      <c r="HC347" s="65"/>
      <c r="HD347" s="65"/>
      <c r="HE347" s="65"/>
      <c r="HF347" s="65"/>
      <c r="HG347" s="65"/>
      <c r="HH347" s="65"/>
      <c r="HI347" s="65"/>
      <c r="HJ347" s="65"/>
      <c r="HK347" s="65"/>
      <c r="HL347" s="65"/>
      <c r="HM347" s="65"/>
      <c r="HN347" s="65"/>
      <c r="HO347" s="65"/>
    </row>
    <row r="348" spans="1:223" s="60" customFormat="1" x14ac:dyDescent="0.2">
      <c r="A348" s="44">
        <f t="shared" si="8"/>
        <v>342</v>
      </c>
      <c r="B348" s="15" t="s">
        <v>1638</v>
      </c>
      <c r="C348" s="11" t="s">
        <v>17</v>
      </c>
      <c r="D348" s="11"/>
      <c r="E348" s="56">
        <v>2019.07</v>
      </c>
      <c r="F348" s="35" t="s">
        <v>650</v>
      </c>
      <c r="G348" s="17">
        <v>1034</v>
      </c>
      <c r="H348" s="17">
        <v>2053</v>
      </c>
      <c r="I348" s="37" t="s">
        <v>611</v>
      </c>
      <c r="J348" s="37" t="s">
        <v>33</v>
      </c>
      <c r="K348" s="8"/>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c r="AQ348" s="65"/>
      <c r="AR348" s="65"/>
      <c r="AS348" s="65"/>
      <c r="AT348" s="65"/>
      <c r="AU348" s="65"/>
      <c r="AV348" s="65"/>
      <c r="AW348" s="65"/>
      <c r="AX348" s="65"/>
      <c r="AY348" s="65"/>
      <c r="AZ348" s="65"/>
      <c r="BA348" s="65"/>
      <c r="BB348" s="65"/>
      <c r="BC348" s="65"/>
      <c r="BD348" s="65"/>
      <c r="BE348" s="65"/>
      <c r="BF348" s="65"/>
      <c r="BG348" s="65"/>
      <c r="BH348" s="65"/>
      <c r="BI348" s="65"/>
      <c r="BJ348" s="65"/>
      <c r="BK348" s="65"/>
      <c r="BL348" s="65"/>
      <c r="BM348" s="65"/>
      <c r="BN348" s="65"/>
      <c r="BO348" s="65"/>
      <c r="BP348" s="65"/>
      <c r="BQ348" s="65"/>
      <c r="BR348" s="65"/>
      <c r="BS348" s="65"/>
      <c r="BT348" s="65"/>
      <c r="BU348" s="65"/>
      <c r="BV348" s="65"/>
      <c r="BW348" s="65"/>
      <c r="BX348" s="65"/>
      <c r="BY348" s="65"/>
      <c r="BZ348" s="65"/>
      <c r="CA348" s="65"/>
      <c r="CB348" s="65"/>
      <c r="CC348" s="65"/>
      <c r="CD348" s="65"/>
      <c r="CE348" s="65"/>
      <c r="CF348" s="65"/>
      <c r="CG348" s="65"/>
      <c r="CH348" s="65"/>
      <c r="CI348" s="65"/>
      <c r="CJ348" s="65"/>
      <c r="CK348" s="65"/>
      <c r="CL348" s="65"/>
      <c r="CM348" s="65"/>
      <c r="CN348" s="65"/>
      <c r="CO348" s="65"/>
      <c r="CP348" s="65"/>
      <c r="CQ348" s="65"/>
      <c r="CR348" s="65"/>
      <c r="CS348" s="65"/>
      <c r="CT348" s="65"/>
      <c r="CU348" s="65"/>
      <c r="CV348" s="65"/>
      <c r="CW348" s="65"/>
      <c r="CX348" s="65"/>
      <c r="CY348" s="65"/>
      <c r="CZ348" s="65"/>
      <c r="DA348" s="65"/>
      <c r="DB348" s="65"/>
      <c r="DC348" s="65"/>
      <c r="DD348" s="65"/>
      <c r="DE348" s="65"/>
      <c r="DF348" s="65"/>
      <c r="DG348" s="65"/>
      <c r="DH348" s="65"/>
      <c r="DI348" s="65"/>
      <c r="DJ348" s="65"/>
      <c r="DK348" s="65"/>
      <c r="DL348" s="65"/>
      <c r="DM348" s="65"/>
      <c r="DN348" s="65"/>
      <c r="DO348" s="65"/>
      <c r="DP348" s="65"/>
      <c r="DQ348" s="65"/>
      <c r="DR348" s="65"/>
      <c r="DS348" s="65"/>
      <c r="DT348" s="65"/>
      <c r="DU348" s="65"/>
      <c r="DV348" s="65"/>
      <c r="DW348" s="65"/>
      <c r="DX348" s="65"/>
      <c r="DY348" s="65"/>
      <c r="DZ348" s="65"/>
      <c r="EA348" s="65"/>
      <c r="EB348" s="65"/>
      <c r="EC348" s="65"/>
      <c r="ED348" s="65"/>
      <c r="EE348" s="65"/>
      <c r="EF348" s="65"/>
      <c r="EG348" s="65"/>
      <c r="EH348" s="65"/>
      <c r="EI348" s="65"/>
      <c r="EJ348" s="65"/>
      <c r="EK348" s="65"/>
      <c r="EL348" s="65"/>
      <c r="EM348" s="65"/>
      <c r="EN348" s="65"/>
      <c r="EO348" s="65"/>
      <c r="EP348" s="65"/>
      <c r="EQ348" s="65"/>
      <c r="ER348" s="65"/>
      <c r="ES348" s="65"/>
      <c r="ET348" s="65"/>
      <c r="EU348" s="65"/>
      <c r="EV348" s="65"/>
      <c r="EW348" s="65"/>
      <c r="EX348" s="65"/>
      <c r="EY348" s="65"/>
      <c r="EZ348" s="65"/>
      <c r="FA348" s="65"/>
      <c r="FB348" s="65"/>
      <c r="FC348" s="65"/>
      <c r="FD348" s="65"/>
      <c r="FE348" s="65"/>
      <c r="FF348" s="65"/>
      <c r="FG348" s="65"/>
      <c r="FH348" s="65"/>
      <c r="FI348" s="65"/>
      <c r="FJ348" s="65"/>
      <c r="FK348" s="65"/>
      <c r="FL348" s="65"/>
      <c r="FM348" s="65"/>
      <c r="FN348" s="65"/>
      <c r="FO348" s="65"/>
      <c r="FP348" s="65"/>
      <c r="FQ348" s="65"/>
      <c r="FR348" s="65"/>
      <c r="FS348" s="65"/>
      <c r="FT348" s="65"/>
      <c r="FU348" s="65"/>
      <c r="FV348" s="65"/>
      <c r="FW348" s="65"/>
      <c r="FX348" s="65"/>
      <c r="FY348" s="65"/>
      <c r="FZ348" s="65"/>
      <c r="GA348" s="65"/>
      <c r="GB348" s="65"/>
      <c r="GC348" s="65"/>
      <c r="GD348" s="65"/>
      <c r="GE348" s="65"/>
      <c r="GF348" s="65"/>
      <c r="GG348" s="65"/>
      <c r="GH348" s="65"/>
      <c r="GI348" s="65"/>
      <c r="GJ348" s="65"/>
      <c r="GK348" s="65"/>
      <c r="GL348" s="65"/>
      <c r="GM348" s="65"/>
      <c r="GN348" s="65"/>
      <c r="GO348" s="65"/>
      <c r="GP348" s="65"/>
      <c r="GQ348" s="65"/>
      <c r="GR348" s="65"/>
      <c r="GS348" s="65"/>
      <c r="GT348" s="65"/>
      <c r="GU348" s="65"/>
      <c r="GV348" s="65"/>
      <c r="GW348" s="65"/>
      <c r="GX348" s="65"/>
      <c r="GY348" s="65"/>
      <c r="GZ348" s="65"/>
      <c r="HA348" s="65"/>
      <c r="HB348" s="65"/>
      <c r="HC348" s="65"/>
      <c r="HD348" s="65"/>
      <c r="HE348" s="65"/>
      <c r="HF348" s="65"/>
      <c r="HG348" s="65"/>
      <c r="HH348" s="65"/>
      <c r="HI348" s="65"/>
      <c r="HJ348" s="65"/>
      <c r="HK348" s="65"/>
      <c r="HL348" s="65"/>
      <c r="HM348" s="65"/>
      <c r="HN348" s="65"/>
      <c r="HO348" s="65"/>
    </row>
    <row r="349" spans="1:223" s="60" customFormat="1" x14ac:dyDescent="0.2">
      <c r="A349" s="44">
        <f t="shared" si="8"/>
        <v>343</v>
      </c>
      <c r="B349" s="15" t="s">
        <v>656</v>
      </c>
      <c r="C349" s="11" t="s">
        <v>17</v>
      </c>
      <c r="D349" s="11"/>
      <c r="E349" s="56">
        <v>2019.07</v>
      </c>
      <c r="F349" s="35" t="s">
        <v>620</v>
      </c>
      <c r="G349" s="17">
        <v>373</v>
      </c>
      <c r="H349" s="17">
        <v>774</v>
      </c>
      <c r="I349" s="37" t="s">
        <v>41</v>
      </c>
      <c r="J349" s="37" t="s">
        <v>2477</v>
      </c>
      <c r="K349" s="8"/>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c r="AQ349" s="65"/>
      <c r="AR349" s="65"/>
      <c r="AS349" s="65"/>
      <c r="AT349" s="65"/>
      <c r="AU349" s="65"/>
      <c r="AV349" s="65"/>
      <c r="AW349" s="65"/>
      <c r="AX349" s="65"/>
      <c r="AY349" s="65"/>
      <c r="AZ349" s="65"/>
      <c r="BA349" s="65"/>
      <c r="BB349" s="65"/>
      <c r="BC349" s="65"/>
      <c r="BD349" s="65"/>
      <c r="BE349" s="65"/>
      <c r="BF349" s="65"/>
      <c r="BG349" s="65"/>
      <c r="BH349" s="65"/>
      <c r="BI349" s="65"/>
      <c r="BJ349" s="65"/>
      <c r="BK349" s="65"/>
      <c r="BL349" s="65"/>
      <c r="BM349" s="65"/>
      <c r="BN349" s="65"/>
      <c r="BO349" s="65"/>
      <c r="BP349" s="65"/>
      <c r="BQ349" s="65"/>
      <c r="BR349" s="65"/>
      <c r="BS349" s="65"/>
      <c r="BT349" s="65"/>
      <c r="BU349" s="65"/>
      <c r="BV349" s="65"/>
      <c r="BW349" s="65"/>
      <c r="BX349" s="65"/>
      <c r="BY349" s="65"/>
      <c r="BZ349" s="65"/>
      <c r="CA349" s="65"/>
      <c r="CB349" s="65"/>
      <c r="CC349" s="65"/>
      <c r="CD349" s="65"/>
      <c r="CE349" s="65"/>
      <c r="CF349" s="65"/>
      <c r="CG349" s="65"/>
      <c r="CH349" s="65"/>
      <c r="CI349" s="65"/>
      <c r="CJ349" s="65"/>
      <c r="CK349" s="65"/>
      <c r="CL349" s="65"/>
      <c r="CM349" s="65"/>
      <c r="CN349" s="65"/>
      <c r="CO349" s="65"/>
      <c r="CP349" s="65"/>
      <c r="CQ349" s="65"/>
      <c r="CR349" s="65"/>
      <c r="CS349" s="65"/>
      <c r="CT349" s="65"/>
      <c r="CU349" s="65"/>
      <c r="CV349" s="65"/>
      <c r="CW349" s="65"/>
      <c r="CX349" s="65"/>
      <c r="CY349" s="65"/>
      <c r="CZ349" s="65"/>
      <c r="DA349" s="65"/>
      <c r="DB349" s="65"/>
      <c r="DC349" s="65"/>
      <c r="DD349" s="65"/>
      <c r="DE349" s="65"/>
      <c r="DF349" s="65"/>
      <c r="DG349" s="65"/>
      <c r="DH349" s="65"/>
      <c r="DI349" s="65"/>
      <c r="DJ349" s="65"/>
      <c r="DK349" s="65"/>
      <c r="DL349" s="65"/>
      <c r="DM349" s="65"/>
      <c r="DN349" s="65"/>
      <c r="DO349" s="65"/>
      <c r="DP349" s="65"/>
      <c r="DQ349" s="65"/>
      <c r="DR349" s="65"/>
      <c r="DS349" s="65"/>
      <c r="DT349" s="65"/>
      <c r="DU349" s="65"/>
      <c r="DV349" s="65"/>
      <c r="DW349" s="65"/>
      <c r="DX349" s="65"/>
      <c r="DY349" s="65"/>
      <c r="DZ349" s="65"/>
      <c r="EA349" s="65"/>
      <c r="EB349" s="65"/>
      <c r="EC349" s="65"/>
      <c r="ED349" s="65"/>
      <c r="EE349" s="65"/>
      <c r="EF349" s="65"/>
      <c r="EG349" s="65"/>
      <c r="EH349" s="65"/>
      <c r="EI349" s="65"/>
      <c r="EJ349" s="65"/>
      <c r="EK349" s="65"/>
      <c r="EL349" s="65"/>
      <c r="EM349" s="65"/>
      <c r="EN349" s="65"/>
      <c r="EO349" s="65"/>
      <c r="EP349" s="65"/>
      <c r="EQ349" s="65"/>
      <c r="ER349" s="65"/>
      <c r="ES349" s="65"/>
      <c r="ET349" s="65"/>
      <c r="EU349" s="65"/>
      <c r="EV349" s="65"/>
      <c r="EW349" s="65"/>
      <c r="EX349" s="65"/>
      <c r="EY349" s="65"/>
      <c r="EZ349" s="65"/>
      <c r="FA349" s="65"/>
      <c r="FB349" s="65"/>
      <c r="FC349" s="65"/>
      <c r="FD349" s="65"/>
      <c r="FE349" s="65"/>
      <c r="FF349" s="65"/>
      <c r="FG349" s="65"/>
      <c r="FH349" s="65"/>
      <c r="FI349" s="65"/>
      <c r="FJ349" s="65"/>
      <c r="FK349" s="65"/>
      <c r="FL349" s="65"/>
      <c r="FM349" s="65"/>
      <c r="FN349" s="65"/>
      <c r="FO349" s="65"/>
      <c r="FP349" s="65"/>
      <c r="FQ349" s="65"/>
      <c r="FR349" s="65"/>
      <c r="FS349" s="65"/>
      <c r="FT349" s="65"/>
      <c r="FU349" s="65"/>
      <c r="FV349" s="65"/>
      <c r="FW349" s="65"/>
      <c r="FX349" s="65"/>
      <c r="FY349" s="65"/>
      <c r="FZ349" s="65"/>
      <c r="GA349" s="65"/>
      <c r="GB349" s="65"/>
      <c r="GC349" s="65"/>
      <c r="GD349" s="65"/>
      <c r="GE349" s="65"/>
      <c r="GF349" s="65"/>
      <c r="GG349" s="65"/>
      <c r="GH349" s="65"/>
      <c r="GI349" s="65"/>
      <c r="GJ349" s="65"/>
      <c r="GK349" s="65"/>
      <c r="GL349" s="65"/>
      <c r="GM349" s="65"/>
      <c r="GN349" s="65"/>
      <c r="GO349" s="65"/>
      <c r="GP349" s="65"/>
      <c r="GQ349" s="65"/>
      <c r="GR349" s="65"/>
      <c r="GS349" s="65"/>
      <c r="GT349" s="65"/>
      <c r="GU349" s="65"/>
      <c r="GV349" s="65"/>
      <c r="GW349" s="65"/>
      <c r="GX349" s="65"/>
      <c r="GY349" s="65"/>
      <c r="GZ349" s="65"/>
      <c r="HA349" s="65"/>
      <c r="HB349" s="65"/>
      <c r="HC349" s="65"/>
      <c r="HD349" s="65"/>
      <c r="HE349" s="65"/>
      <c r="HF349" s="65"/>
      <c r="HG349" s="65"/>
      <c r="HH349" s="65"/>
      <c r="HI349" s="65"/>
      <c r="HJ349" s="65"/>
      <c r="HK349" s="65"/>
      <c r="HL349" s="65"/>
      <c r="HM349" s="65"/>
      <c r="HN349" s="65"/>
      <c r="HO349" s="65"/>
    </row>
    <row r="350" spans="1:223" s="60" customFormat="1" x14ac:dyDescent="0.2">
      <c r="A350" s="44">
        <f t="shared" si="8"/>
        <v>344</v>
      </c>
      <c r="B350" s="15" t="s">
        <v>1639</v>
      </c>
      <c r="C350" s="11" t="s">
        <v>17</v>
      </c>
      <c r="D350" s="11"/>
      <c r="E350" s="56">
        <v>2019.08</v>
      </c>
      <c r="F350" s="35" t="s">
        <v>658</v>
      </c>
      <c r="G350" s="17">
        <v>10173</v>
      </c>
      <c r="H350" s="17">
        <v>18784</v>
      </c>
      <c r="I350" s="37" t="s">
        <v>611</v>
      </c>
      <c r="J350" s="37" t="s">
        <v>33</v>
      </c>
      <c r="K350" s="8" t="s">
        <v>2620</v>
      </c>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c r="AQ350" s="65"/>
      <c r="AR350" s="65"/>
      <c r="AS350" s="65"/>
      <c r="AT350" s="65"/>
      <c r="AU350" s="65"/>
      <c r="AV350" s="65"/>
      <c r="AW350" s="65"/>
      <c r="AX350" s="65"/>
      <c r="AY350" s="65"/>
      <c r="AZ350" s="65"/>
      <c r="BA350" s="65"/>
      <c r="BB350" s="65"/>
      <c r="BC350" s="65"/>
      <c r="BD350" s="65"/>
      <c r="BE350" s="65"/>
      <c r="BF350" s="65"/>
      <c r="BG350" s="65"/>
      <c r="BH350" s="65"/>
      <c r="BI350" s="65"/>
      <c r="BJ350" s="65"/>
      <c r="BK350" s="65"/>
      <c r="BL350" s="65"/>
      <c r="BM350" s="65"/>
      <c r="BN350" s="65"/>
      <c r="BO350" s="65"/>
      <c r="BP350" s="65"/>
      <c r="BQ350" s="65"/>
      <c r="BR350" s="65"/>
      <c r="BS350" s="65"/>
      <c r="BT350" s="65"/>
      <c r="BU350" s="65"/>
      <c r="BV350" s="65"/>
      <c r="BW350" s="65"/>
      <c r="BX350" s="65"/>
      <c r="BY350" s="65"/>
      <c r="BZ350" s="65"/>
      <c r="CA350" s="65"/>
      <c r="CB350" s="65"/>
      <c r="CC350" s="65"/>
      <c r="CD350" s="65"/>
      <c r="CE350" s="65"/>
      <c r="CF350" s="65"/>
      <c r="CG350" s="65"/>
      <c r="CH350" s="65"/>
      <c r="CI350" s="65"/>
      <c r="CJ350" s="65"/>
      <c r="CK350" s="65"/>
      <c r="CL350" s="65"/>
      <c r="CM350" s="65"/>
      <c r="CN350" s="65"/>
      <c r="CO350" s="65"/>
      <c r="CP350" s="65"/>
      <c r="CQ350" s="65"/>
      <c r="CR350" s="65"/>
      <c r="CS350" s="65"/>
      <c r="CT350" s="65"/>
      <c r="CU350" s="65"/>
      <c r="CV350" s="65"/>
      <c r="CW350" s="65"/>
      <c r="CX350" s="65"/>
      <c r="CY350" s="65"/>
      <c r="CZ350" s="65"/>
      <c r="DA350" s="65"/>
      <c r="DB350" s="65"/>
      <c r="DC350" s="65"/>
      <c r="DD350" s="65"/>
      <c r="DE350" s="65"/>
      <c r="DF350" s="65"/>
      <c r="DG350" s="65"/>
      <c r="DH350" s="65"/>
      <c r="DI350" s="65"/>
      <c r="DJ350" s="65"/>
      <c r="DK350" s="65"/>
      <c r="DL350" s="65"/>
      <c r="DM350" s="65"/>
      <c r="DN350" s="65"/>
      <c r="DO350" s="65"/>
      <c r="DP350" s="65"/>
      <c r="DQ350" s="65"/>
      <c r="DR350" s="65"/>
      <c r="DS350" s="65"/>
      <c r="DT350" s="65"/>
      <c r="DU350" s="65"/>
      <c r="DV350" s="65"/>
      <c r="DW350" s="65"/>
      <c r="DX350" s="65"/>
      <c r="DY350" s="65"/>
      <c r="DZ350" s="65"/>
      <c r="EA350" s="65"/>
      <c r="EB350" s="65"/>
      <c r="EC350" s="65"/>
      <c r="ED350" s="65"/>
      <c r="EE350" s="65"/>
      <c r="EF350" s="65"/>
      <c r="EG350" s="65"/>
      <c r="EH350" s="65"/>
      <c r="EI350" s="65"/>
      <c r="EJ350" s="65"/>
      <c r="EK350" s="65"/>
      <c r="EL350" s="65"/>
      <c r="EM350" s="65"/>
      <c r="EN350" s="65"/>
      <c r="EO350" s="65"/>
      <c r="EP350" s="65"/>
      <c r="EQ350" s="65"/>
      <c r="ER350" s="65"/>
      <c r="ES350" s="65"/>
      <c r="ET350" s="65"/>
      <c r="EU350" s="65"/>
      <c r="EV350" s="65"/>
      <c r="EW350" s="65"/>
      <c r="EX350" s="65"/>
      <c r="EY350" s="65"/>
      <c r="EZ350" s="65"/>
      <c r="FA350" s="65"/>
      <c r="FB350" s="65"/>
      <c r="FC350" s="65"/>
      <c r="FD350" s="65"/>
      <c r="FE350" s="65"/>
      <c r="FF350" s="65"/>
      <c r="FG350" s="65"/>
      <c r="FH350" s="65"/>
      <c r="FI350" s="65"/>
      <c r="FJ350" s="65"/>
      <c r="FK350" s="65"/>
      <c r="FL350" s="65"/>
      <c r="FM350" s="65"/>
      <c r="FN350" s="65"/>
      <c r="FO350" s="65"/>
      <c r="FP350" s="65"/>
      <c r="FQ350" s="65"/>
      <c r="FR350" s="65"/>
      <c r="FS350" s="65"/>
      <c r="FT350" s="65"/>
      <c r="FU350" s="65"/>
      <c r="FV350" s="65"/>
      <c r="FW350" s="65"/>
      <c r="FX350" s="65"/>
      <c r="FY350" s="65"/>
      <c r="FZ350" s="65"/>
      <c r="GA350" s="65"/>
      <c r="GB350" s="65"/>
      <c r="GC350" s="65"/>
      <c r="GD350" s="65"/>
      <c r="GE350" s="65"/>
      <c r="GF350" s="65"/>
      <c r="GG350" s="65"/>
      <c r="GH350" s="65"/>
      <c r="GI350" s="65"/>
      <c r="GJ350" s="65"/>
      <c r="GK350" s="65"/>
      <c r="GL350" s="65"/>
      <c r="GM350" s="65"/>
      <c r="GN350" s="65"/>
      <c r="GO350" s="65"/>
      <c r="GP350" s="65"/>
      <c r="GQ350" s="65"/>
      <c r="GR350" s="65"/>
      <c r="GS350" s="65"/>
      <c r="GT350" s="65"/>
      <c r="GU350" s="65"/>
      <c r="GV350" s="65"/>
      <c r="GW350" s="65"/>
      <c r="GX350" s="65"/>
      <c r="GY350" s="65"/>
      <c r="GZ350" s="65"/>
      <c r="HA350" s="65"/>
      <c r="HB350" s="65"/>
      <c r="HC350" s="65"/>
      <c r="HD350" s="65"/>
      <c r="HE350" s="65"/>
      <c r="HF350" s="65"/>
      <c r="HG350" s="65"/>
      <c r="HH350" s="65"/>
      <c r="HI350" s="65"/>
      <c r="HJ350" s="65"/>
      <c r="HK350" s="65"/>
      <c r="HL350" s="65"/>
      <c r="HM350" s="65"/>
      <c r="HN350" s="65"/>
      <c r="HO350" s="65"/>
    </row>
    <row r="351" spans="1:223" s="60" customFormat="1" x14ac:dyDescent="0.2">
      <c r="A351" s="44">
        <f t="shared" si="8"/>
        <v>345</v>
      </c>
      <c r="B351" s="15" t="s">
        <v>1640</v>
      </c>
      <c r="C351" s="34" t="s">
        <v>17</v>
      </c>
      <c r="D351" s="34"/>
      <c r="E351" s="56">
        <v>2019.08</v>
      </c>
      <c r="F351" s="35" t="s">
        <v>636</v>
      </c>
      <c r="G351" s="17">
        <v>10516</v>
      </c>
      <c r="H351" s="17">
        <v>23339</v>
      </c>
      <c r="I351" s="37" t="s">
        <v>611</v>
      </c>
      <c r="J351" s="37" t="s">
        <v>33</v>
      </c>
      <c r="K351" s="45"/>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c r="AQ351" s="65"/>
      <c r="AR351" s="65"/>
      <c r="AS351" s="65"/>
      <c r="AT351" s="65"/>
      <c r="AU351" s="65"/>
      <c r="AV351" s="65"/>
      <c r="AW351" s="65"/>
      <c r="AX351" s="65"/>
      <c r="AY351" s="65"/>
      <c r="AZ351" s="65"/>
      <c r="BA351" s="65"/>
      <c r="BB351" s="65"/>
      <c r="BC351" s="65"/>
      <c r="BD351" s="65"/>
      <c r="BE351" s="65"/>
      <c r="BF351" s="65"/>
      <c r="BG351" s="65"/>
      <c r="BH351" s="65"/>
      <c r="BI351" s="65"/>
      <c r="BJ351" s="65"/>
      <c r="BK351" s="65"/>
      <c r="BL351" s="65"/>
      <c r="BM351" s="65"/>
      <c r="BN351" s="65"/>
      <c r="BO351" s="65"/>
      <c r="BP351" s="65"/>
      <c r="BQ351" s="65"/>
      <c r="BR351" s="65"/>
      <c r="BS351" s="65"/>
      <c r="BT351" s="65"/>
      <c r="BU351" s="65"/>
      <c r="BV351" s="65"/>
      <c r="BW351" s="65"/>
      <c r="BX351" s="65"/>
      <c r="BY351" s="65"/>
      <c r="BZ351" s="65"/>
      <c r="CA351" s="65"/>
      <c r="CB351" s="65"/>
      <c r="CC351" s="65"/>
      <c r="CD351" s="65"/>
      <c r="CE351" s="65"/>
      <c r="CF351" s="65"/>
      <c r="CG351" s="65"/>
      <c r="CH351" s="65"/>
      <c r="CI351" s="65"/>
      <c r="CJ351" s="65"/>
      <c r="CK351" s="65"/>
      <c r="CL351" s="65"/>
      <c r="CM351" s="65"/>
      <c r="CN351" s="65"/>
      <c r="CO351" s="65"/>
      <c r="CP351" s="65"/>
      <c r="CQ351" s="65"/>
      <c r="CR351" s="65"/>
      <c r="CS351" s="65"/>
      <c r="CT351" s="65"/>
      <c r="CU351" s="65"/>
      <c r="CV351" s="65"/>
      <c r="CW351" s="65"/>
      <c r="CX351" s="65"/>
      <c r="CY351" s="65"/>
      <c r="CZ351" s="65"/>
      <c r="DA351" s="65"/>
      <c r="DB351" s="65"/>
      <c r="DC351" s="65"/>
      <c r="DD351" s="65"/>
      <c r="DE351" s="65"/>
      <c r="DF351" s="65"/>
      <c r="DG351" s="65"/>
      <c r="DH351" s="65"/>
      <c r="DI351" s="65"/>
      <c r="DJ351" s="65"/>
      <c r="DK351" s="65"/>
      <c r="DL351" s="65"/>
      <c r="DM351" s="65"/>
      <c r="DN351" s="65"/>
      <c r="DO351" s="65"/>
      <c r="DP351" s="65"/>
      <c r="DQ351" s="65"/>
      <c r="DR351" s="65"/>
      <c r="DS351" s="65"/>
      <c r="DT351" s="65"/>
      <c r="DU351" s="65"/>
      <c r="DV351" s="65"/>
      <c r="DW351" s="65"/>
      <c r="DX351" s="65"/>
      <c r="DY351" s="65"/>
      <c r="DZ351" s="65"/>
      <c r="EA351" s="65"/>
      <c r="EB351" s="65"/>
      <c r="EC351" s="65"/>
      <c r="ED351" s="65"/>
      <c r="EE351" s="65"/>
      <c r="EF351" s="65"/>
      <c r="EG351" s="65"/>
      <c r="EH351" s="65"/>
      <c r="EI351" s="65"/>
      <c r="EJ351" s="65"/>
      <c r="EK351" s="65"/>
      <c r="EL351" s="65"/>
      <c r="EM351" s="65"/>
      <c r="EN351" s="65"/>
      <c r="EO351" s="65"/>
      <c r="EP351" s="65"/>
      <c r="EQ351" s="65"/>
      <c r="ER351" s="65"/>
      <c r="ES351" s="65"/>
      <c r="ET351" s="65"/>
      <c r="EU351" s="65"/>
      <c r="EV351" s="65"/>
      <c r="EW351" s="65"/>
      <c r="EX351" s="65"/>
      <c r="EY351" s="65"/>
      <c r="EZ351" s="65"/>
      <c r="FA351" s="65"/>
      <c r="FB351" s="65"/>
      <c r="FC351" s="65"/>
      <c r="FD351" s="65"/>
      <c r="FE351" s="65"/>
      <c r="FF351" s="65"/>
      <c r="FG351" s="65"/>
      <c r="FH351" s="65"/>
      <c r="FI351" s="65"/>
      <c r="FJ351" s="65"/>
      <c r="FK351" s="65"/>
      <c r="FL351" s="65"/>
      <c r="FM351" s="65"/>
      <c r="FN351" s="65"/>
      <c r="FO351" s="65"/>
      <c r="FP351" s="65"/>
      <c r="FQ351" s="65"/>
      <c r="FR351" s="65"/>
      <c r="FS351" s="65"/>
      <c r="FT351" s="65"/>
      <c r="FU351" s="65"/>
      <c r="FV351" s="65"/>
      <c r="FW351" s="65"/>
      <c r="FX351" s="65"/>
      <c r="FY351" s="65"/>
      <c r="FZ351" s="65"/>
      <c r="GA351" s="65"/>
      <c r="GB351" s="65"/>
      <c r="GC351" s="65"/>
      <c r="GD351" s="65"/>
      <c r="GE351" s="65"/>
      <c r="GF351" s="65"/>
      <c r="GG351" s="65"/>
      <c r="GH351" s="65"/>
      <c r="GI351" s="65"/>
      <c r="GJ351" s="65"/>
      <c r="GK351" s="65"/>
      <c r="GL351" s="65"/>
      <c r="GM351" s="65"/>
      <c r="GN351" s="65"/>
      <c r="GO351" s="65"/>
      <c r="GP351" s="65"/>
      <c r="GQ351" s="65"/>
      <c r="GR351" s="65"/>
      <c r="GS351" s="65"/>
      <c r="GT351" s="65"/>
      <c r="GU351" s="65"/>
      <c r="GV351" s="65"/>
      <c r="GW351" s="65"/>
      <c r="GX351" s="65"/>
      <c r="GY351" s="65"/>
      <c r="GZ351" s="65"/>
      <c r="HA351" s="65"/>
      <c r="HB351" s="65"/>
      <c r="HC351" s="65"/>
      <c r="HD351" s="65"/>
      <c r="HE351" s="65"/>
      <c r="HF351" s="65"/>
      <c r="HG351" s="65"/>
      <c r="HH351" s="65"/>
      <c r="HI351" s="65"/>
      <c r="HJ351" s="65"/>
      <c r="HK351" s="65"/>
      <c r="HL351" s="65"/>
      <c r="HM351" s="65"/>
      <c r="HN351" s="65"/>
      <c r="HO351" s="65"/>
    </row>
    <row r="352" spans="1:223" x14ac:dyDescent="0.2">
      <c r="A352" s="44">
        <f t="shared" si="8"/>
        <v>346</v>
      </c>
      <c r="B352" s="15" t="s">
        <v>1641</v>
      </c>
      <c r="C352" s="34" t="s">
        <v>17</v>
      </c>
      <c r="D352" s="34"/>
      <c r="E352" s="56">
        <v>2019.08</v>
      </c>
      <c r="F352" s="35" t="s">
        <v>662</v>
      </c>
      <c r="G352" s="17">
        <v>3951</v>
      </c>
      <c r="H352" s="17">
        <v>7604</v>
      </c>
      <c r="I352" s="37" t="s">
        <v>611</v>
      </c>
      <c r="J352" s="37" t="s">
        <v>33</v>
      </c>
      <c r="K352" s="8" t="s">
        <v>2610</v>
      </c>
    </row>
    <row r="353" spans="1:223" x14ac:dyDescent="0.2">
      <c r="A353" s="44">
        <f t="shared" si="8"/>
        <v>347</v>
      </c>
      <c r="B353" s="15" t="s">
        <v>1642</v>
      </c>
      <c r="C353" s="34" t="s">
        <v>17</v>
      </c>
      <c r="D353" s="34"/>
      <c r="E353" s="56">
        <v>2019.08</v>
      </c>
      <c r="F353" s="35" t="s">
        <v>663</v>
      </c>
      <c r="G353" s="17">
        <v>2775</v>
      </c>
      <c r="H353" s="17">
        <v>6369</v>
      </c>
      <c r="I353" s="50" t="s">
        <v>2621</v>
      </c>
      <c r="J353" s="37" t="s">
        <v>33</v>
      </c>
      <c r="K353" s="45"/>
    </row>
    <row r="354" spans="1:223" s="60" customFormat="1" x14ac:dyDescent="0.2">
      <c r="A354" s="44">
        <f t="shared" si="8"/>
        <v>348</v>
      </c>
      <c r="B354" s="15" t="s">
        <v>1643</v>
      </c>
      <c r="C354" s="15" t="s">
        <v>17</v>
      </c>
      <c r="D354" s="11"/>
      <c r="E354" s="56">
        <v>2019.09</v>
      </c>
      <c r="F354" s="35" t="s">
        <v>670</v>
      </c>
      <c r="G354" s="17">
        <v>3162</v>
      </c>
      <c r="H354" s="17">
        <v>7707</v>
      </c>
      <c r="I354" s="37" t="s">
        <v>41</v>
      </c>
      <c r="J354" s="37" t="s">
        <v>50</v>
      </c>
      <c r="K354" s="8"/>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c r="AQ354" s="65"/>
      <c r="AR354" s="65"/>
      <c r="AS354" s="65"/>
      <c r="AT354" s="65"/>
      <c r="AU354" s="65"/>
      <c r="AV354" s="65"/>
      <c r="AW354" s="65"/>
      <c r="AX354" s="65"/>
      <c r="AY354" s="65"/>
      <c r="AZ354" s="65"/>
      <c r="BA354" s="65"/>
      <c r="BB354" s="65"/>
      <c r="BC354" s="65"/>
      <c r="BD354" s="65"/>
      <c r="BE354" s="65"/>
      <c r="BF354" s="65"/>
      <c r="BG354" s="65"/>
      <c r="BH354" s="65"/>
      <c r="BI354" s="65"/>
      <c r="BJ354" s="65"/>
      <c r="BK354" s="65"/>
      <c r="BL354" s="65"/>
      <c r="BM354" s="65"/>
      <c r="BN354" s="65"/>
      <c r="BO354" s="65"/>
      <c r="BP354" s="65"/>
      <c r="BQ354" s="65"/>
      <c r="BR354" s="65"/>
      <c r="BS354" s="65"/>
      <c r="BT354" s="65"/>
      <c r="BU354" s="65"/>
      <c r="BV354" s="65"/>
      <c r="BW354" s="65"/>
      <c r="BX354" s="65"/>
      <c r="BY354" s="65"/>
      <c r="BZ354" s="65"/>
      <c r="CA354" s="65"/>
      <c r="CB354" s="65"/>
      <c r="CC354" s="65"/>
      <c r="CD354" s="65"/>
      <c r="CE354" s="65"/>
      <c r="CF354" s="65"/>
      <c r="CG354" s="65"/>
      <c r="CH354" s="65"/>
      <c r="CI354" s="65"/>
      <c r="CJ354" s="65"/>
      <c r="CK354" s="65"/>
      <c r="CL354" s="65"/>
      <c r="CM354" s="65"/>
      <c r="CN354" s="65"/>
      <c r="CO354" s="65"/>
      <c r="CP354" s="65"/>
      <c r="CQ354" s="65"/>
      <c r="CR354" s="65"/>
      <c r="CS354" s="65"/>
      <c r="CT354" s="65"/>
      <c r="CU354" s="65"/>
      <c r="CV354" s="65"/>
      <c r="CW354" s="65"/>
      <c r="CX354" s="65"/>
      <c r="CY354" s="65"/>
      <c r="CZ354" s="65"/>
      <c r="DA354" s="65"/>
      <c r="DB354" s="65"/>
      <c r="DC354" s="65"/>
      <c r="DD354" s="65"/>
      <c r="DE354" s="65"/>
      <c r="DF354" s="65"/>
      <c r="DG354" s="65"/>
      <c r="DH354" s="65"/>
      <c r="DI354" s="65"/>
      <c r="DJ354" s="65"/>
      <c r="DK354" s="65"/>
      <c r="DL354" s="65"/>
      <c r="DM354" s="65"/>
      <c r="DN354" s="65"/>
      <c r="DO354" s="65"/>
      <c r="DP354" s="65"/>
      <c r="DQ354" s="65"/>
      <c r="DR354" s="65"/>
      <c r="DS354" s="65"/>
      <c r="DT354" s="65"/>
      <c r="DU354" s="65"/>
      <c r="DV354" s="65"/>
      <c r="DW354" s="65"/>
      <c r="DX354" s="65"/>
      <c r="DY354" s="65"/>
      <c r="DZ354" s="65"/>
      <c r="EA354" s="65"/>
      <c r="EB354" s="65"/>
      <c r="EC354" s="65"/>
      <c r="ED354" s="65"/>
      <c r="EE354" s="65"/>
      <c r="EF354" s="65"/>
      <c r="EG354" s="65"/>
      <c r="EH354" s="65"/>
      <c r="EI354" s="65"/>
      <c r="EJ354" s="65"/>
      <c r="EK354" s="65"/>
      <c r="EL354" s="65"/>
      <c r="EM354" s="65"/>
      <c r="EN354" s="65"/>
      <c r="EO354" s="65"/>
      <c r="EP354" s="65"/>
      <c r="EQ354" s="65"/>
      <c r="ER354" s="65"/>
      <c r="ES354" s="65"/>
      <c r="ET354" s="65"/>
      <c r="EU354" s="65"/>
      <c r="EV354" s="65"/>
      <c r="EW354" s="65"/>
      <c r="EX354" s="65"/>
      <c r="EY354" s="65"/>
      <c r="EZ354" s="65"/>
      <c r="FA354" s="65"/>
      <c r="FB354" s="65"/>
      <c r="FC354" s="65"/>
      <c r="FD354" s="65"/>
      <c r="FE354" s="65"/>
      <c r="FF354" s="65"/>
      <c r="FG354" s="65"/>
      <c r="FH354" s="65"/>
      <c r="FI354" s="65"/>
      <c r="FJ354" s="65"/>
      <c r="FK354" s="65"/>
      <c r="FL354" s="65"/>
      <c r="FM354" s="65"/>
      <c r="FN354" s="65"/>
      <c r="FO354" s="65"/>
      <c r="FP354" s="65"/>
      <c r="FQ354" s="65"/>
      <c r="FR354" s="65"/>
      <c r="FS354" s="65"/>
      <c r="FT354" s="65"/>
      <c r="FU354" s="65"/>
      <c r="FV354" s="65"/>
      <c r="FW354" s="65"/>
      <c r="FX354" s="65"/>
      <c r="FY354" s="65"/>
      <c r="FZ354" s="65"/>
      <c r="GA354" s="65"/>
      <c r="GB354" s="65"/>
      <c r="GC354" s="65"/>
      <c r="GD354" s="65"/>
      <c r="GE354" s="65"/>
      <c r="GF354" s="65"/>
      <c r="GG354" s="65"/>
      <c r="GH354" s="65"/>
      <c r="GI354" s="65"/>
      <c r="GJ354" s="65"/>
      <c r="GK354" s="65"/>
      <c r="GL354" s="65"/>
      <c r="GM354" s="65"/>
      <c r="GN354" s="65"/>
      <c r="GO354" s="65"/>
      <c r="GP354" s="65"/>
      <c r="GQ354" s="65"/>
      <c r="GR354" s="65"/>
      <c r="GS354" s="65"/>
      <c r="GT354" s="65"/>
      <c r="GU354" s="65"/>
      <c r="GV354" s="65"/>
      <c r="GW354" s="65"/>
      <c r="GX354" s="65"/>
      <c r="GY354" s="65"/>
      <c r="GZ354" s="65"/>
      <c r="HA354" s="65"/>
      <c r="HB354" s="65"/>
      <c r="HC354" s="65"/>
      <c r="HD354" s="65"/>
      <c r="HE354" s="65"/>
      <c r="HF354" s="65"/>
      <c r="HG354" s="65"/>
      <c r="HH354" s="65"/>
      <c r="HI354" s="65"/>
      <c r="HJ354" s="65"/>
      <c r="HK354" s="65"/>
      <c r="HL354" s="65"/>
      <c r="HM354" s="65"/>
      <c r="HN354" s="65"/>
      <c r="HO354" s="65"/>
    </row>
    <row r="355" spans="1:223" s="60" customFormat="1" x14ac:dyDescent="0.2">
      <c r="A355" s="44">
        <f t="shared" si="8"/>
        <v>349</v>
      </c>
      <c r="B355" s="15" t="s">
        <v>1644</v>
      </c>
      <c r="C355" s="15" t="s">
        <v>17</v>
      </c>
      <c r="D355" s="11"/>
      <c r="E355" s="56">
        <v>2019.09</v>
      </c>
      <c r="F355" s="35" t="s">
        <v>679</v>
      </c>
      <c r="G355" s="17">
        <v>617</v>
      </c>
      <c r="H355" s="17">
        <v>1608</v>
      </c>
      <c r="I355" s="37" t="s">
        <v>41</v>
      </c>
      <c r="J355" s="37" t="s">
        <v>50</v>
      </c>
      <c r="K355" s="8"/>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c r="AQ355" s="65"/>
      <c r="AR355" s="65"/>
      <c r="AS355" s="65"/>
      <c r="AT355" s="65"/>
      <c r="AU355" s="65"/>
      <c r="AV355" s="65"/>
      <c r="AW355" s="65"/>
      <c r="AX355" s="65"/>
      <c r="AY355" s="65"/>
      <c r="AZ355" s="65"/>
      <c r="BA355" s="65"/>
      <c r="BB355" s="65"/>
      <c r="BC355" s="65"/>
      <c r="BD355" s="65"/>
      <c r="BE355" s="65"/>
      <c r="BF355" s="65"/>
      <c r="BG355" s="65"/>
      <c r="BH355" s="65"/>
      <c r="BI355" s="65"/>
      <c r="BJ355" s="65"/>
      <c r="BK355" s="65"/>
      <c r="BL355" s="65"/>
      <c r="BM355" s="65"/>
      <c r="BN355" s="65"/>
      <c r="BO355" s="65"/>
      <c r="BP355" s="65"/>
      <c r="BQ355" s="65"/>
      <c r="BR355" s="65"/>
      <c r="BS355" s="65"/>
      <c r="BT355" s="65"/>
      <c r="BU355" s="65"/>
      <c r="BV355" s="65"/>
      <c r="BW355" s="65"/>
      <c r="BX355" s="65"/>
      <c r="BY355" s="65"/>
      <c r="BZ355" s="65"/>
      <c r="CA355" s="65"/>
      <c r="CB355" s="65"/>
      <c r="CC355" s="65"/>
      <c r="CD355" s="65"/>
      <c r="CE355" s="65"/>
      <c r="CF355" s="65"/>
      <c r="CG355" s="65"/>
      <c r="CH355" s="65"/>
      <c r="CI355" s="65"/>
      <c r="CJ355" s="65"/>
      <c r="CK355" s="65"/>
      <c r="CL355" s="65"/>
      <c r="CM355" s="65"/>
      <c r="CN355" s="65"/>
      <c r="CO355" s="65"/>
      <c r="CP355" s="65"/>
      <c r="CQ355" s="65"/>
      <c r="CR355" s="65"/>
      <c r="CS355" s="65"/>
      <c r="CT355" s="65"/>
      <c r="CU355" s="65"/>
      <c r="CV355" s="65"/>
      <c r="CW355" s="65"/>
      <c r="CX355" s="65"/>
      <c r="CY355" s="65"/>
      <c r="CZ355" s="65"/>
      <c r="DA355" s="65"/>
      <c r="DB355" s="65"/>
      <c r="DC355" s="65"/>
      <c r="DD355" s="65"/>
      <c r="DE355" s="65"/>
      <c r="DF355" s="65"/>
      <c r="DG355" s="65"/>
      <c r="DH355" s="65"/>
      <c r="DI355" s="65"/>
      <c r="DJ355" s="65"/>
      <c r="DK355" s="65"/>
      <c r="DL355" s="65"/>
      <c r="DM355" s="65"/>
      <c r="DN355" s="65"/>
      <c r="DO355" s="65"/>
      <c r="DP355" s="65"/>
      <c r="DQ355" s="65"/>
      <c r="DR355" s="65"/>
      <c r="DS355" s="65"/>
      <c r="DT355" s="65"/>
      <c r="DU355" s="65"/>
      <c r="DV355" s="65"/>
      <c r="DW355" s="65"/>
      <c r="DX355" s="65"/>
      <c r="DY355" s="65"/>
      <c r="DZ355" s="65"/>
      <c r="EA355" s="65"/>
      <c r="EB355" s="65"/>
      <c r="EC355" s="65"/>
      <c r="ED355" s="65"/>
      <c r="EE355" s="65"/>
      <c r="EF355" s="65"/>
      <c r="EG355" s="65"/>
      <c r="EH355" s="65"/>
      <c r="EI355" s="65"/>
      <c r="EJ355" s="65"/>
      <c r="EK355" s="65"/>
      <c r="EL355" s="65"/>
      <c r="EM355" s="65"/>
      <c r="EN355" s="65"/>
      <c r="EO355" s="65"/>
      <c r="EP355" s="65"/>
      <c r="EQ355" s="65"/>
      <c r="ER355" s="65"/>
      <c r="ES355" s="65"/>
      <c r="ET355" s="65"/>
      <c r="EU355" s="65"/>
      <c r="EV355" s="65"/>
      <c r="EW355" s="65"/>
      <c r="EX355" s="65"/>
      <c r="EY355" s="65"/>
      <c r="EZ355" s="65"/>
      <c r="FA355" s="65"/>
      <c r="FB355" s="65"/>
      <c r="FC355" s="65"/>
      <c r="FD355" s="65"/>
      <c r="FE355" s="65"/>
      <c r="FF355" s="65"/>
      <c r="FG355" s="65"/>
      <c r="FH355" s="65"/>
      <c r="FI355" s="65"/>
      <c r="FJ355" s="65"/>
      <c r="FK355" s="65"/>
      <c r="FL355" s="65"/>
      <c r="FM355" s="65"/>
      <c r="FN355" s="65"/>
      <c r="FO355" s="65"/>
      <c r="FP355" s="65"/>
      <c r="FQ355" s="65"/>
      <c r="FR355" s="65"/>
      <c r="FS355" s="65"/>
      <c r="FT355" s="65"/>
      <c r="FU355" s="65"/>
      <c r="FV355" s="65"/>
      <c r="FW355" s="65"/>
      <c r="FX355" s="65"/>
      <c r="FY355" s="65"/>
      <c r="FZ355" s="65"/>
      <c r="GA355" s="65"/>
      <c r="GB355" s="65"/>
      <c r="GC355" s="65"/>
      <c r="GD355" s="65"/>
      <c r="GE355" s="65"/>
      <c r="GF355" s="65"/>
      <c r="GG355" s="65"/>
      <c r="GH355" s="65"/>
      <c r="GI355" s="65"/>
      <c r="GJ355" s="65"/>
      <c r="GK355" s="65"/>
      <c r="GL355" s="65"/>
      <c r="GM355" s="65"/>
      <c r="GN355" s="65"/>
      <c r="GO355" s="65"/>
      <c r="GP355" s="65"/>
      <c r="GQ355" s="65"/>
      <c r="GR355" s="65"/>
      <c r="GS355" s="65"/>
      <c r="GT355" s="65"/>
      <c r="GU355" s="65"/>
      <c r="GV355" s="65"/>
      <c r="GW355" s="65"/>
      <c r="GX355" s="65"/>
      <c r="GY355" s="65"/>
      <c r="GZ355" s="65"/>
      <c r="HA355" s="65"/>
      <c r="HB355" s="65"/>
      <c r="HC355" s="65"/>
      <c r="HD355" s="65"/>
      <c r="HE355" s="65"/>
      <c r="HF355" s="65"/>
      <c r="HG355" s="65"/>
      <c r="HH355" s="65"/>
      <c r="HI355" s="65"/>
      <c r="HJ355" s="65"/>
      <c r="HK355" s="65"/>
      <c r="HL355" s="65"/>
      <c r="HM355" s="65"/>
      <c r="HN355" s="65"/>
      <c r="HO355" s="65"/>
    </row>
    <row r="356" spans="1:223" s="60" customFormat="1" x14ac:dyDescent="0.2">
      <c r="A356" s="44">
        <f t="shared" si="8"/>
        <v>350</v>
      </c>
      <c r="B356" s="15" t="s">
        <v>1645</v>
      </c>
      <c r="C356" s="11" t="s">
        <v>17</v>
      </c>
      <c r="D356" s="11"/>
      <c r="E356" s="56" t="s">
        <v>926</v>
      </c>
      <c r="F356" s="35" t="s">
        <v>614</v>
      </c>
      <c r="G356" s="17">
        <v>841</v>
      </c>
      <c r="H356" s="17">
        <v>2183</v>
      </c>
      <c r="I356" s="37" t="s">
        <v>41</v>
      </c>
      <c r="J356" s="37" t="s">
        <v>50</v>
      </c>
      <c r="K356" s="8"/>
      <c r="L356" s="65"/>
      <c r="M356" s="65"/>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c r="AQ356" s="65"/>
      <c r="AR356" s="65"/>
      <c r="AS356" s="65"/>
      <c r="AT356" s="65"/>
      <c r="AU356" s="65"/>
      <c r="AV356" s="65"/>
      <c r="AW356" s="65"/>
      <c r="AX356" s="65"/>
      <c r="AY356" s="65"/>
      <c r="AZ356" s="65"/>
      <c r="BA356" s="65"/>
      <c r="BB356" s="65"/>
      <c r="BC356" s="65"/>
      <c r="BD356" s="65"/>
      <c r="BE356" s="65"/>
      <c r="BF356" s="65"/>
      <c r="BG356" s="65"/>
      <c r="BH356" s="65"/>
      <c r="BI356" s="65"/>
      <c r="BJ356" s="65"/>
      <c r="BK356" s="65"/>
      <c r="BL356" s="65"/>
      <c r="BM356" s="65"/>
      <c r="BN356" s="65"/>
      <c r="BO356" s="65"/>
      <c r="BP356" s="65"/>
      <c r="BQ356" s="65"/>
      <c r="BR356" s="65"/>
      <c r="BS356" s="65"/>
      <c r="BT356" s="65"/>
      <c r="BU356" s="65"/>
      <c r="BV356" s="65"/>
      <c r="BW356" s="65"/>
      <c r="BX356" s="65"/>
      <c r="BY356" s="65"/>
      <c r="BZ356" s="65"/>
      <c r="CA356" s="65"/>
      <c r="CB356" s="65"/>
      <c r="CC356" s="65"/>
      <c r="CD356" s="65"/>
      <c r="CE356" s="65"/>
      <c r="CF356" s="65"/>
      <c r="CG356" s="65"/>
      <c r="CH356" s="65"/>
      <c r="CI356" s="65"/>
      <c r="CJ356" s="65"/>
      <c r="CK356" s="65"/>
      <c r="CL356" s="65"/>
      <c r="CM356" s="65"/>
      <c r="CN356" s="65"/>
      <c r="CO356" s="65"/>
      <c r="CP356" s="65"/>
      <c r="CQ356" s="65"/>
      <c r="CR356" s="65"/>
      <c r="CS356" s="65"/>
      <c r="CT356" s="65"/>
      <c r="CU356" s="65"/>
      <c r="CV356" s="65"/>
      <c r="CW356" s="65"/>
      <c r="CX356" s="65"/>
      <c r="CY356" s="65"/>
      <c r="CZ356" s="65"/>
      <c r="DA356" s="65"/>
      <c r="DB356" s="65"/>
      <c r="DC356" s="65"/>
      <c r="DD356" s="65"/>
      <c r="DE356" s="65"/>
      <c r="DF356" s="65"/>
      <c r="DG356" s="65"/>
      <c r="DH356" s="65"/>
      <c r="DI356" s="65"/>
      <c r="DJ356" s="65"/>
      <c r="DK356" s="65"/>
      <c r="DL356" s="65"/>
      <c r="DM356" s="65"/>
      <c r="DN356" s="65"/>
      <c r="DO356" s="65"/>
      <c r="DP356" s="65"/>
      <c r="DQ356" s="65"/>
      <c r="DR356" s="65"/>
      <c r="DS356" s="65"/>
      <c r="DT356" s="65"/>
      <c r="DU356" s="65"/>
      <c r="DV356" s="65"/>
      <c r="DW356" s="65"/>
      <c r="DX356" s="65"/>
      <c r="DY356" s="65"/>
      <c r="DZ356" s="65"/>
      <c r="EA356" s="65"/>
      <c r="EB356" s="65"/>
      <c r="EC356" s="65"/>
      <c r="ED356" s="65"/>
      <c r="EE356" s="65"/>
      <c r="EF356" s="65"/>
      <c r="EG356" s="65"/>
      <c r="EH356" s="65"/>
      <c r="EI356" s="65"/>
      <c r="EJ356" s="65"/>
      <c r="EK356" s="65"/>
      <c r="EL356" s="65"/>
      <c r="EM356" s="65"/>
      <c r="EN356" s="65"/>
      <c r="EO356" s="65"/>
      <c r="EP356" s="65"/>
      <c r="EQ356" s="65"/>
      <c r="ER356" s="65"/>
      <c r="ES356" s="65"/>
      <c r="ET356" s="65"/>
      <c r="EU356" s="65"/>
      <c r="EV356" s="65"/>
      <c r="EW356" s="65"/>
      <c r="EX356" s="65"/>
      <c r="EY356" s="65"/>
      <c r="EZ356" s="65"/>
      <c r="FA356" s="65"/>
      <c r="FB356" s="65"/>
      <c r="FC356" s="65"/>
      <c r="FD356" s="65"/>
      <c r="FE356" s="65"/>
      <c r="FF356" s="65"/>
      <c r="FG356" s="65"/>
      <c r="FH356" s="65"/>
      <c r="FI356" s="65"/>
      <c r="FJ356" s="65"/>
      <c r="FK356" s="65"/>
      <c r="FL356" s="65"/>
      <c r="FM356" s="65"/>
      <c r="FN356" s="65"/>
      <c r="FO356" s="65"/>
      <c r="FP356" s="65"/>
      <c r="FQ356" s="65"/>
      <c r="FR356" s="65"/>
      <c r="FS356" s="65"/>
      <c r="FT356" s="65"/>
      <c r="FU356" s="65"/>
      <c r="FV356" s="65"/>
      <c r="FW356" s="65"/>
      <c r="FX356" s="65"/>
      <c r="FY356" s="65"/>
      <c r="FZ356" s="65"/>
      <c r="GA356" s="65"/>
      <c r="GB356" s="65"/>
      <c r="GC356" s="65"/>
      <c r="GD356" s="65"/>
      <c r="GE356" s="65"/>
      <c r="GF356" s="65"/>
      <c r="GG356" s="65"/>
      <c r="GH356" s="65"/>
      <c r="GI356" s="65"/>
      <c r="GJ356" s="65"/>
      <c r="GK356" s="65"/>
      <c r="GL356" s="65"/>
      <c r="GM356" s="65"/>
      <c r="GN356" s="65"/>
      <c r="GO356" s="65"/>
      <c r="GP356" s="65"/>
      <c r="GQ356" s="65"/>
      <c r="GR356" s="65"/>
      <c r="GS356" s="65"/>
      <c r="GT356" s="65"/>
      <c r="GU356" s="65"/>
      <c r="GV356" s="65"/>
      <c r="GW356" s="65"/>
      <c r="GX356" s="65"/>
      <c r="GY356" s="65"/>
      <c r="GZ356" s="65"/>
      <c r="HA356" s="65"/>
      <c r="HB356" s="65"/>
      <c r="HC356" s="65"/>
      <c r="HD356" s="65"/>
      <c r="HE356" s="65"/>
      <c r="HF356" s="65"/>
      <c r="HG356" s="65"/>
      <c r="HH356" s="65"/>
      <c r="HI356" s="65"/>
      <c r="HJ356" s="65"/>
      <c r="HK356" s="65"/>
      <c r="HL356" s="65"/>
      <c r="HM356" s="65"/>
      <c r="HN356" s="65"/>
      <c r="HO356" s="65"/>
    </row>
    <row r="357" spans="1:223" s="60" customFormat="1" x14ac:dyDescent="0.2">
      <c r="A357" s="44">
        <f t="shared" si="8"/>
        <v>351</v>
      </c>
      <c r="B357" s="15" t="s">
        <v>1646</v>
      </c>
      <c r="C357" s="11" t="s">
        <v>17</v>
      </c>
      <c r="D357" s="11"/>
      <c r="E357" s="56" t="s">
        <v>926</v>
      </c>
      <c r="F357" s="35" t="s">
        <v>686</v>
      </c>
      <c r="G357" s="17">
        <v>188</v>
      </c>
      <c r="H357" s="17">
        <v>413</v>
      </c>
      <c r="I357" s="37" t="s">
        <v>41</v>
      </c>
      <c r="J357" s="37" t="s">
        <v>50</v>
      </c>
      <c r="K357" s="8" t="s">
        <v>2456</v>
      </c>
      <c r="L357" s="65"/>
      <c r="M357" s="65"/>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c r="AQ357" s="65"/>
      <c r="AR357" s="65"/>
      <c r="AS357" s="65"/>
      <c r="AT357" s="65"/>
      <c r="AU357" s="65"/>
      <c r="AV357" s="65"/>
      <c r="AW357" s="65"/>
      <c r="AX357" s="65"/>
      <c r="AY357" s="65"/>
      <c r="AZ357" s="65"/>
      <c r="BA357" s="65"/>
      <c r="BB357" s="65"/>
      <c r="BC357" s="65"/>
      <c r="BD357" s="65"/>
      <c r="BE357" s="65"/>
      <c r="BF357" s="65"/>
      <c r="BG357" s="65"/>
      <c r="BH357" s="65"/>
      <c r="BI357" s="65"/>
      <c r="BJ357" s="65"/>
      <c r="BK357" s="65"/>
      <c r="BL357" s="65"/>
      <c r="BM357" s="65"/>
      <c r="BN357" s="65"/>
      <c r="BO357" s="65"/>
      <c r="BP357" s="65"/>
      <c r="BQ357" s="65"/>
      <c r="BR357" s="65"/>
      <c r="BS357" s="65"/>
      <c r="BT357" s="65"/>
      <c r="BU357" s="65"/>
      <c r="BV357" s="65"/>
      <c r="BW357" s="65"/>
      <c r="BX357" s="65"/>
      <c r="BY357" s="65"/>
      <c r="BZ357" s="65"/>
      <c r="CA357" s="65"/>
      <c r="CB357" s="65"/>
      <c r="CC357" s="65"/>
      <c r="CD357" s="65"/>
      <c r="CE357" s="65"/>
      <c r="CF357" s="65"/>
      <c r="CG357" s="65"/>
      <c r="CH357" s="65"/>
      <c r="CI357" s="65"/>
      <c r="CJ357" s="65"/>
      <c r="CK357" s="65"/>
      <c r="CL357" s="65"/>
      <c r="CM357" s="65"/>
      <c r="CN357" s="65"/>
      <c r="CO357" s="65"/>
      <c r="CP357" s="65"/>
      <c r="CQ357" s="65"/>
      <c r="CR357" s="65"/>
      <c r="CS357" s="65"/>
      <c r="CT357" s="65"/>
      <c r="CU357" s="65"/>
      <c r="CV357" s="65"/>
      <c r="CW357" s="65"/>
      <c r="CX357" s="65"/>
      <c r="CY357" s="65"/>
      <c r="CZ357" s="65"/>
      <c r="DA357" s="65"/>
      <c r="DB357" s="65"/>
      <c r="DC357" s="65"/>
      <c r="DD357" s="65"/>
      <c r="DE357" s="65"/>
      <c r="DF357" s="65"/>
      <c r="DG357" s="65"/>
      <c r="DH357" s="65"/>
      <c r="DI357" s="65"/>
      <c r="DJ357" s="65"/>
      <c r="DK357" s="65"/>
      <c r="DL357" s="65"/>
      <c r="DM357" s="65"/>
      <c r="DN357" s="65"/>
      <c r="DO357" s="65"/>
      <c r="DP357" s="65"/>
      <c r="DQ357" s="65"/>
      <c r="DR357" s="65"/>
      <c r="DS357" s="65"/>
      <c r="DT357" s="65"/>
      <c r="DU357" s="65"/>
      <c r="DV357" s="65"/>
      <c r="DW357" s="65"/>
      <c r="DX357" s="65"/>
      <c r="DY357" s="65"/>
      <c r="DZ357" s="65"/>
      <c r="EA357" s="65"/>
      <c r="EB357" s="65"/>
      <c r="EC357" s="65"/>
      <c r="ED357" s="65"/>
      <c r="EE357" s="65"/>
      <c r="EF357" s="65"/>
      <c r="EG357" s="65"/>
      <c r="EH357" s="65"/>
      <c r="EI357" s="65"/>
      <c r="EJ357" s="65"/>
      <c r="EK357" s="65"/>
      <c r="EL357" s="65"/>
      <c r="EM357" s="65"/>
      <c r="EN357" s="65"/>
      <c r="EO357" s="65"/>
      <c r="EP357" s="65"/>
      <c r="EQ357" s="65"/>
      <c r="ER357" s="65"/>
      <c r="ES357" s="65"/>
      <c r="ET357" s="65"/>
      <c r="EU357" s="65"/>
      <c r="EV357" s="65"/>
      <c r="EW357" s="65"/>
      <c r="EX357" s="65"/>
      <c r="EY357" s="65"/>
      <c r="EZ357" s="65"/>
      <c r="FA357" s="65"/>
      <c r="FB357" s="65"/>
      <c r="FC357" s="65"/>
      <c r="FD357" s="65"/>
      <c r="FE357" s="65"/>
      <c r="FF357" s="65"/>
      <c r="FG357" s="65"/>
      <c r="FH357" s="65"/>
      <c r="FI357" s="65"/>
      <c r="FJ357" s="65"/>
      <c r="FK357" s="65"/>
      <c r="FL357" s="65"/>
      <c r="FM357" s="65"/>
      <c r="FN357" s="65"/>
      <c r="FO357" s="65"/>
      <c r="FP357" s="65"/>
      <c r="FQ357" s="65"/>
      <c r="FR357" s="65"/>
      <c r="FS357" s="65"/>
      <c r="FT357" s="65"/>
      <c r="FU357" s="65"/>
      <c r="FV357" s="65"/>
      <c r="FW357" s="65"/>
      <c r="FX357" s="65"/>
      <c r="FY357" s="65"/>
      <c r="FZ357" s="65"/>
      <c r="GA357" s="65"/>
      <c r="GB357" s="65"/>
      <c r="GC357" s="65"/>
      <c r="GD357" s="65"/>
      <c r="GE357" s="65"/>
      <c r="GF357" s="65"/>
      <c r="GG357" s="65"/>
      <c r="GH357" s="65"/>
      <c r="GI357" s="65"/>
      <c r="GJ357" s="65"/>
      <c r="GK357" s="65"/>
      <c r="GL357" s="65"/>
      <c r="GM357" s="65"/>
      <c r="GN357" s="65"/>
      <c r="GO357" s="65"/>
      <c r="GP357" s="65"/>
      <c r="GQ357" s="65"/>
      <c r="GR357" s="65"/>
      <c r="GS357" s="65"/>
      <c r="GT357" s="65"/>
      <c r="GU357" s="65"/>
      <c r="GV357" s="65"/>
      <c r="GW357" s="65"/>
      <c r="GX357" s="65"/>
      <c r="GY357" s="65"/>
      <c r="GZ357" s="65"/>
      <c r="HA357" s="65"/>
      <c r="HB357" s="65"/>
      <c r="HC357" s="65"/>
      <c r="HD357" s="65"/>
      <c r="HE357" s="65"/>
      <c r="HF357" s="65"/>
      <c r="HG357" s="65"/>
      <c r="HH357" s="65"/>
      <c r="HI357" s="65"/>
      <c r="HJ357" s="65"/>
      <c r="HK357" s="65"/>
      <c r="HL357" s="65"/>
      <c r="HM357" s="65"/>
      <c r="HN357" s="65"/>
      <c r="HO357" s="65"/>
    </row>
    <row r="358" spans="1:223" s="60" customFormat="1" x14ac:dyDescent="0.2">
      <c r="A358" s="44">
        <f t="shared" si="8"/>
        <v>352</v>
      </c>
      <c r="B358" s="15" t="s">
        <v>1647</v>
      </c>
      <c r="C358" s="34" t="s">
        <v>17</v>
      </c>
      <c r="D358" s="34"/>
      <c r="E358" s="56">
        <v>2019.11</v>
      </c>
      <c r="F358" s="35" t="s">
        <v>617</v>
      </c>
      <c r="G358" s="17">
        <v>807</v>
      </c>
      <c r="H358" s="17">
        <v>1613</v>
      </c>
      <c r="I358" s="37" t="s">
        <v>41</v>
      </c>
      <c r="J358" s="37" t="s">
        <v>50</v>
      </c>
      <c r="K358" s="8" t="s">
        <v>2633</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c r="AQ358" s="65"/>
      <c r="AR358" s="65"/>
      <c r="AS358" s="65"/>
      <c r="AT358" s="65"/>
      <c r="AU358" s="65"/>
      <c r="AV358" s="65"/>
      <c r="AW358" s="65"/>
      <c r="AX358" s="65"/>
      <c r="AY358" s="65"/>
      <c r="AZ358" s="65"/>
      <c r="BA358" s="65"/>
      <c r="BB358" s="65"/>
      <c r="BC358" s="65"/>
      <c r="BD358" s="65"/>
      <c r="BE358" s="65"/>
      <c r="BF358" s="65"/>
      <c r="BG358" s="65"/>
      <c r="BH358" s="65"/>
      <c r="BI358" s="65"/>
      <c r="BJ358" s="65"/>
      <c r="BK358" s="65"/>
      <c r="BL358" s="65"/>
      <c r="BM358" s="65"/>
      <c r="BN358" s="65"/>
      <c r="BO358" s="65"/>
      <c r="BP358" s="65"/>
      <c r="BQ358" s="65"/>
      <c r="BR358" s="65"/>
      <c r="BS358" s="65"/>
      <c r="BT358" s="65"/>
      <c r="BU358" s="65"/>
      <c r="BV358" s="65"/>
      <c r="BW358" s="65"/>
      <c r="BX358" s="65"/>
      <c r="BY358" s="65"/>
      <c r="BZ358" s="65"/>
      <c r="CA358" s="65"/>
      <c r="CB358" s="65"/>
      <c r="CC358" s="65"/>
      <c r="CD358" s="65"/>
      <c r="CE358" s="65"/>
      <c r="CF358" s="65"/>
      <c r="CG358" s="65"/>
      <c r="CH358" s="65"/>
      <c r="CI358" s="65"/>
      <c r="CJ358" s="65"/>
      <c r="CK358" s="65"/>
      <c r="CL358" s="65"/>
      <c r="CM358" s="65"/>
      <c r="CN358" s="65"/>
      <c r="CO358" s="65"/>
      <c r="CP358" s="65"/>
      <c r="CQ358" s="65"/>
      <c r="CR358" s="65"/>
      <c r="CS358" s="65"/>
      <c r="CT358" s="65"/>
      <c r="CU358" s="65"/>
      <c r="CV358" s="65"/>
      <c r="CW358" s="65"/>
      <c r="CX358" s="65"/>
      <c r="CY358" s="65"/>
      <c r="CZ358" s="65"/>
      <c r="DA358" s="65"/>
      <c r="DB358" s="65"/>
      <c r="DC358" s="65"/>
      <c r="DD358" s="65"/>
      <c r="DE358" s="65"/>
      <c r="DF358" s="65"/>
      <c r="DG358" s="65"/>
      <c r="DH358" s="65"/>
      <c r="DI358" s="65"/>
      <c r="DJ358" s="65"/>
      <c r="DK358" s="65"/>
      <c r="DL358" s="65"/>
      <c r="DM358" s="65"/>
      <c r="DN358" s="65"/>
      <c r="DO358" s="65"/>
      <c r="DP358" s="65"/>
      <c r="DQ358" s="65"/>
      <c r="DR358" s="65"/>
      <c r="DS358" s="65"/>
      <c r="DT358" s="65"/>
      <c r="DU358" s="65"/>
      <c r="DV358" s="65"/>
      <c r="DW358" s="65"/>
      <c r="DX358" s="65"/>
      <c r="DY358" s="65"/>
      <c r="DZ358" s="65"/>
      <c r="EA358" s="65"/>
      <c r="EB358" s="65"/>
      <c r="EC358" s="65"/>
      <c r="ED358" s="65"/>
      <c r="EE358" s="65"/>
      <c r="EF358" s="65"/>
      <c r="EG358" s="65"/>
      <c r="EH358" s="65"/>
      <c r="EI358" s="65"/>
      <c r="EJ358" s="65"/>
      <c r="EK358" s="65"/>
      <c r="EL358" s="65"/>
      <c r="EM358" s="65"/>
      <c r="EN358" s="65"/>
      <c r="EO358" s="65"/>
      <c r="EP358" s="65"/>
      <c r="EQ358" s="65"/>
      <c r="ER358" s="65"/>
      <c r="ES358" s="65"/>
      <c r="ET358" s="65"/>
      <c r="EU358" s="65"/>
      <c r="EV358" s="65"/>
      <c r="EW358" s="65"/>
      <c r="EX358" s="65"/>
      <c r="EY358" s="65"/>
      <c r="EZ358" s="65"/>
      <c r="FA358" s="65"/>
      <c r="FB358" s="65"/>
      <c r="FC358" s="65"/>
      <c r="FD358" s="65"/>
      <c r="FE358" s="65"/>
      <c r="FF358" s="65"/>
      <c r="FG358" s="65"/>
      <c r="FH358" s="65"/>
      <c r="FI358" s="65"/>
      <c r="FJ358" s="65"/>
      <c r="FK358" s="65"/>
      <c r="FL358" s="65"/>
      <c r="FM358" s="65"/>
      <c r="FN358" s="65"/>
      <c r="FO358" s="65"/>
      <c r="FP358" s="65"/>
      <c r="FQ358" s="65"/>
      <c r="FR358" s="65"/>
      <c r="FS358" s="65"/>
      <c r="FT358" s="65"/>
      <c r="FU358" s="65"/>
      <c r="FV358" s="65"/>
      <c r="FW358" s="65"/>
      <c r="FX358" s="65"/>
      <c r="FY358" s="65"/>
      <c r="FZ358" s="65"/>
      <c r="GA358" s="65"/>
      <c r="GB358" s="65"/>
      <c r="GC358" s="65"/>
      <c r="GD358" s="65"/>
      <c r="GE358" s="65"/>
      <c r="GF358" s="65"/>
      <c r="GG358" s="65"/>
      <c r="GH358" s="65"/>
      <c r="GI358" s="65"/>
      <c r="GJ358" s="65"/>
      <c r="GK358" s="65"/>
      <c r="GL358" s="65"/>
      <c r="GM358" s="65"/>
      <c r="GN358" s="65"/>
      <c r="GO358" s="65"/>
      <c r="GP358" s="65"/>
      <c r="GQ358" s="65"/>
      <c r="GR358" s="65"/>
      <c r="GS358" s="65"/>
      <c r="GT358" s="65"/>
      <c r="GU358" s="65"/>
      <c r="GV358" s="65"/>
      <c r="GW358" s="65"/>
      <c r="GX358" s="65"/>
      <c r="GY358" s="65"/>
      <c r="GZ358" s="65"/>
      <c r="HA358" s="65"/>
      <c r="HB358" s="65"/>
      <c r="HC358" s="65"/>
      <c r="HD358" s="65"/>
      <c r="HE358" s="65"/>
      <c r="HF358" s="65"/>
      <c r="HG358" s="65"/>
      <c r="HH358" s="65"/>
      <c r="HI358" s="65"/>
      <c r="HJ358" s="65"/>
      <c r="HK358" s="65"/>
      <c r="HL358" s="65"/>
      <c r="HM358" s="65"/>
      <c r="HN358" s="65"/>
      <c r="HO358" s="65"/>
    </row>
    <row r="359" spans="1:223" s="60" customFormat="1" x14ac:dyDescent="0.2">
      <c r="A359" s="44">
        <f t="shared" si="8"/>
        <v>353</v>
      </c>
      <c r="B359" s="15" t="s">
        <v>1648</v>
      </c>
      <c r="C359" s="11" t="s">
        <v>17</v>
      </c>
      <c r="D359" s="11"/>
      <c r="E359" s="56">
        <v>2019.11</v>
      </c>
      <c r="F359" s="35" t="s">
        <v>691</v>
      </c>
      <c r="G359" s="17">
        <v>1149</v>
      </c>
      <c r="H359" s="17">
        <v>2365</v>
      </c>
      <c r="I359" s="37" t="s">
        <v>41</v>
      </c>
      <c r="J359" s="37" t="s">
        <v>50</v>
      </c>
      <c r="K359" s="8"/>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c r="AQ359" s="65"/>
      <c r="AR359" s="65"/>
      <c r="AS359" s="65"/>
      <c r="AT359" s="65"/>
      <c r="AU359" s="65"/>
      <c r="AV359" s="65"/>
      <c r="AW359" s="65"/>
      <c r="AX359" s="65"/>
      <c r="AY359" s="65"/>
      <c r="AZ359" s="65"/>
      <c r="BA359" s="65"/>
      <c r="BB359" s="65"/>
      <c r="BC359" s="65"/>
      <c r="BD359" s="65"/>
      <c r="BE359" s="65"/>
      <c r="BF359" s="65"/>
      <c r="BG359" s="65"/>
      <c r="BH359" s="65"/>
      <c r="BI359" s="65"/>
      <c r="BJ359" s="65"/>
      <c r="BK359" s="65"/>
      <c r="BL359" s="65"/>
      <c r="BM359" s="65"/>
      <c r="BN359" s="65"/>
      <c r="BO359" s="65"/>
      <c r="BP359" s="65"/>
      <c r="BQ359" s="65"/>
      <c r="BR359" s="65"/>
      <c r="BS359" s="65"/>
      <c r="BT359" s="65"/>
      <c r="BU359" s="65"/>
      <c r="BV359" s="65"/>
      <c r="BW359" s="65"/>
      <c r="BX359" s="65"/>
      <c r="BY359" s="65"/>
      <c r="BZ359" s="65"/>
      <c r="CA359" s="65"/>
      <c r="CB359" s="65"/>
      <c r="CC359" s="65"/>
      <c r="CD359" s="65"/>
      <c r="CE359" s="65"/>
      <c r="CF359" s="65"/>
      <c r="CG359" s="65"/>
      <c r="CH359" s="65"/>
      <c r="CI359" s="65"/>
      <c r="CJ359" s="65"/>
      <c r="CK359" s="65"/>
      <c r="CL359" s="65"/>
      <c r="CM359" s="65"/>
      <c r="CN359" s="65"/>
      <c r="CO359" s="65"/>
      <c r="CP359" s="65"/>
      <c r="CQ359" s="65"/>
      <c r="CR359" s="65"/>
      <c r="CS359" s="65"/>
      <c r="CT359" s="65"/>
      <c r="CU359" s="65"/>
      <c r="CV359" s="65"/>
      <c r="CW359" s="65"/>
      <c r="CX359" s="65"/>
      <c r="CY359" s="65"/>
      <c r="CZ359" s="65"/>
      <c r="DA359" s="65"/>
      <c r="DB359" s="65"/>
      <c r="DC359" s="65"/>
      <c r="DD359" s="65"/>
      <c r="DE359" s="65"/>
      <c r="DF359" s="65"/>
      <c r="DG359" s="65"/>
      <c r="DH359" s="65"/>
      <c r="DI359" s="65"/>
      <c r="DJ359" s="65"/>
      <c r="DK359" s="65"/>
      <c r="DL359" s="65"/>
      <c r="DM359" s="65"/>
      <c r="DN359" s="65"/>
      <c r="DO359" s="65"/>
      <c r="DP359" s="65"/>
      <c r="DQ359" s="65"/>
      <c r="DR359" s="65"/>
      <c r="DS359" s="65"/>
      <c r="DT359" s="65"/>
      <c r="DU359" s="65"/>
      <c r="DV359" s="65"/>
      <c r="DW359" s="65"/>
      <c r="DX359" s="65"/>
      <c r="DY359" s="65"/>
      <c r="DZ359" s="65"/>
      <c r="EA359" s="65"/>
      <c r="EB359" s="65"/>
      <c r="EC359" s="65"/>
      <c r="ED359" s="65"/>
      <c r="EE359" s="65"/>
      <c r="EF359" s="65"/>
      <c r="EG359" s="65"/>
      <c r="EH359" s="65"/>
      <c r="EI359" s="65"/>
      <c r="EJ359" s="65"/>
      <c r="EK359" s="65"/>
      <c r="EL359" s="65"/>
      <c r="EM359" s="65"/>
      <c r="EN359" s="65"/>
      <c r="EO359" s="65"/>
      <c r="EP359" s="65"/>
      <c r="EQ359" s="65"/>
      <c r="ER359" s="65"/>
      <c r="ES359" s="65"/>
      <c r="ET359" s="65"/>
      <c r="EU359" s="65"/>
      <c r="EV359" s="65"/>
      <c r="EW359" s="65"/>
      <c r="EX359" s="65"/>
      <c r="EY359" s="65"/>
      <c r="EZ359" s="65"/>
      <c r="FA359" s="65"/>
      <c r="FB359" s="65"/>
      <c r="FC359" s="65"/>
      <c r="FD359" s="65"/>
      <c r="FE359" s="65"/>
      <c r="FF359" s="65"/>
      <c r="FG359" s="65"/>
      <c r="FH359" s="65"/>
      <c r="FI359" s="65"/>
      <c r="FJ359" s="65"/>
      <c r="FK359" s="65"/>
      <c r="FL359" s="65"/>
      <c r="FM359" s="65"/>
      <c r="FN359" s="65"/>
      <c r="FO359" s="65"/>
      <c r="FP359" s="65"/>
      <c r="FQ359" s="65"/>
      <c r="FR359" s="65"/>
      <c r="FS359" s="65"/>
      <c r="FT359" s="65"/>
      <c r="FU359" s="65"/>
      <c r="FV359" s="65"/>
      <c r="FW359" s="65"/>
      <c r="FX359" s="65"/>
      <c r="FY359" s="65"/>
      <c r="FZ359" s="65"/>
      <c r="GA359" s="65"/>
      <c r="GB359" s="65"/>
      <c r="GC359" s="65"/>
      <c r="GD359" s="65"/>
      <c r="GE359" s="65"/>
      <c r="GF359" s="65"/>
      <c r="GG359" s="65"/>
      <c r="GH359" s="65"/>
      <c r="GI359" s="65"/>
      <c r="GJ359" s="65"/>
      <c r="GK359" s="65"/>
      <c r="GL359" s="65"/>
      <c r="GM359" s="65"/>
      <c r="GN359" s="65"/>
      <c r="GO359" s="65"/>
      <c r="GP359" s="65"/>
      <c r="GQ359" s="65"/>
      <c r="GR359" s="65"/>
      <c r="GS359" s="65"/>
      <c r="GT359" s="65"/>
      <c r="GU359" s="65"/>
      <c r="GV359" s="65"/>
      <c r="GW359" s="65"/>
      <c r="GX359" s="65"/>
      <c r="GY359" s="65"/>
      <c r="GZ359" s="65"/>
      <c r="HA359" s="65"/>
      <c r="HB359" s="65"/>
      <c r="HC359" s="65"/>
      <c r="HD359" s="65"/>
      <c r="HE359" s="65"/>
      <c r="HF359" s="65"/>
      <c r="HG359" s="65"/>
      <c r="HH359" s="65"/>
      <c r="HI359" s="65"/>
      <c r="HJ359" s="65"/>
      <c r="HK359" s="65"/>
      <c r="HL359" s="65"/>
      <c r="HM359" s="65"/>
      <c r="HN359" s="65"/>
      <c r="HO359" s="65"/>
    </row>
    <row r="360" spans="1:223" s="60" customFormat="1" x14ac:dyDescent="0.2">
      <c r="A360" s="44">
        <f t="shared" si="8"/>
        <v>354</v>
      </c>
      <c r="B360" s="15" t="s">
        <v>1649</v>
      </c>
      <c r="C360" s="15" t="s">
        <v>17</v>
      </c>
      <c r="D360" s="11"/>
      <c r="E360" s="56">
        <v>2019.12</v>
      </c>
      <c r="F360" s="35" t="s">
        <v>702</v>
      </c>
      <c r="G360" s="17">
        <v>693</v>
      </c>
      <c r="H360" s="17">
        <v>1568</v>
      </c>
      <c r="I360" s="37" t="s">
        <v>41</v>
      </c>
      <c r="J360" s="37" t="s">
        <v>50</v>
      </c>
      <c r="K360" s="8" t="s">
        <v>2615</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c r="AQ360" s="65"/>
      <c r="AR360" s="65"/>
      <c r="AS360" s="65"/>
      <c r="AT360" s="65"/>
      <c r="AU360" s="65"/>
      <c r="AV360" s="65"/>
      <c r="AW360" s="65"/>
      <c r="AX360" s="65"/>
      <c r="AY360" s="65"/>
      <c r="AZ360" s="65"/>
      <c r="BA360" s="65"/>
      <c r="BB360" s="65"/>
      <c r="BC360" s="65"/>
      <c r="BD360" s="65"/>
      <c r="BE360" s="65"/>
      <c r="BF360" s="65"/>
      <c r="BG360" s="65"/>
      <c r="BH360" s="65"/>
      <c r="BI360" s="65"/>
      <c r="BJ360" s="65"/>
      <c r="BK360" s="65"/>
      <c r="BL360" s="65"/>
      <c r="BM360" s="65"/>
      <c r="BN360" s="65"/>
      <c r="BO360" s="65"/>
      <c r="BP360" s="65"/>
      <c r="BQ360" s="65"/>
      <c r="BR360" s="65"/>
      <c r="BS360" s="65"/>
      <c r="BT360" s="65"/>
      <c r="BU360" s="65"/>
      <c r="BV360" s="65"/>
      <c r="BW360" s="65"/>
      <c r="BX360" s="65"/>
      <c r="BY360" s="65"/>
      <c r="BZ360" s="65"/>
      <c r="CA360" s="65"/>
      <c r="CB360" s="65"/>
      <c r="CC360" s="65"/>
      <c r="CD360" s="65"/>
      <c r="CE360" s="65"/>
      <c r="CF360" s="65"/>
      <c r="CG360" s="65"/>
      <c r="CH360" s="65"/>
      <c r="CI360" s="65"/>
      <c r="CJ360" s="65"/>
      <c r="CK360" s="65"/>
      <c r="CL360" s="65"/>
      <c r="CM360" s="65"/>
      <c r="CN360" s="65"/>
      <c r="CO360" s="65"/>
      <c r="CP360" s="65"/>
      <c r="CQ360" s="65"/>
      <c r="CR360" s="65"/>
      <c r="CS360" s="65"/>
      <c r="CT360" s="65"/>
      <c r="CU360" s="65"/>
      <c r="CV360" s="65"/>
      <c r="CW360" s="65"/>
      <c r="CX360" s="65"/>
      <c r="CY360" s="65"/>
      <c r="CZ360" s="65"/>
      <c r="DA360" s="65"/>
      <c r="DB360" s="65"/>
      <c r="DC360" s="65"/>
      <c r="DD360" s="65"/>
      <c r="DE360" s="65"/>
      <c r="DF360" s="65"/>
      <c r="DG360" s="65"/>
      <c r="DH360" s="65"/>
      <c r="DI360" s="65"/>
      <c r="DJ360" s="65"/>
      <c r="DK360" s="65"/>
      <c r="DL360" s="65"/>
      <c r="DM360" s="65"/>
      <c r="DN360" s="65"/>
      <c r="DO360" s="65"/>
      <c r="DP360" s="65"/>
      <c r="DQ360" s="65"/>
      <c r="DR360" s="65"/>
      <c r="DS360" s="65"/>
      <c r="DT360" s="65"/>
      <c r="DU360" s="65"/>
      <c r="DV360" s="65"/>
      <c r="DW360" s="65"/>
      <c r="DX360" s="65"/>
      <c r="DY360" s="65"/>
      <c r="DZ360" s="65"/>
      <c r="EA360" s="65"/>
      <c r="EB360" s="65"/>
      <c r="EC360" s="65"/>
      <c r="ED360" s="65"/>
      <c r="EE360" s="65"/>
      <c r="EF360" s="65"/>
      <c r="EG360" s="65"/>
      <c r="EH360" s="65"/>
      <c r="EI360" s="65"/>
      <c r="EJ360" s="65"/>
      <c r="EK360" s="65"/>
      <c r="EL360" s="65"/>
      <c r="EM360" s="65"/>
      <c r="EN360" s="65"/>
      <c r="EO360" s="65"/>
      <c r="EP360" s="65"/>
      <c r="EQ360" s="65"/>
      <c r="ER360" s="65"/>
      <c r="ES360" s="65"/>
      <c r="ET360" s="65"/>
      <c r="EU360" s="65"/>
      <c r="EV360" s="65"/>
      <c r="EW360" s="65"/>
      <c r="EX360" s="65"/>
      <c r="EY360" s="65"/>
      <c r="EZ360" s="65"/>
      <c r="FA360" s="65"/>
      <c r="FB360" s="65"/>
      <c r="FC360" s="65"/>
      <c r="FD360" s="65"/>
      <c r="FE360" s="65"/>
      <c r="FF360" s="65"/>
      <c r="FG360" s="65"/>
      <c r="FH360" s="65"/>
      <c r="FI360" s="65"/>
      <c r="FJ360" s="65"/>
      <c r="FK360" s="65"/>
      <c r="FL360" s="65"/>
      <c r="FM360" s="65"/>
      <c r="FN360" s="65"/>
      <c r="FO360" s="65"/>
      <c r="FP360" s="65"/>
      <c r="FQ360" s="65"/>
      <c r="FR360" s="65"/>
      <c r="FS360" s="65"/>
      <c r="FT360" s="65"/>
      <c r="FU360" s="65"/>
      <c r="FV360" s="65"/>
      <c r="FW360" s="65"/>
      <c r="FX360" s="65"/>
      <c r="FY360" s="65"/>
      <c r="FZ360" s="65"/>
      <c r="GA360" s="65"/>
      <c r="GB360" s="65"/>
      <c r="GC360" s="65"/>
      <c r="GD360" s="65"/>
      <c r="GE360" s="65"/>
      <c r="GF360" s="65"/>
      <c r="GG360" s="65"/>
      <c r="GH360" s="65"/>
      <c r="GI360" s="65"/>
      <c r="GJ360" s="65"/>
      <c r="GK360" s="65"/>
      <c r="GL360" s="65"/>
      <c r="GM360" s="65"/>
      <c r="GN360" s="65"/>
      <c r="GO360" s="65"/>
      <c r="GP360" s="65"/>
      <c r="GQ360" s="65"/>
      <c r="GR360" s="65"/>
      <c r="GS360" s="65"/>
      <c r="GT360" s="65"/>
      <c r="GU360" s="65"/>
      <c r="GV360" s="65"/>
      <c r="GW360" s="65"/>
      <c r="GX360" s="65"/>
      <c r="GY360" s="65"/>
      <c r="GZ360" s="65"/>
      <c r="HA360" s="65"/>
      <c r="HB360" s="65"/>
      <c r="HC360" s="65"/>
      <c r="HD360" s="65"/>
      <c r="HE360" s="65"/>
      <c r="HF360" s="65"/>
      <c r="HG360" s="65"/>
      <c r="HH360" s="65"/>
      <c r="HI360" s="65"/>
      <c r="HJ360" s="65"/>
      <c r="HK360" s="65"/>
      <c r="HL360" s="65"/>
      <c r="HM360" s="65"/>
      <c r="HN360" s="65"/>
      <c r="HO360" s="65"/>
    </row>
    <row r="361" spans="1:223" s="60" customFormat="1" x14ac:dyDescent="0.2">
      <c r="A361" s="44">
        <f t="shared" si="8"/>
        <v>355</v>
      </c>
      <c r="B361" s="15" t="s">
        <v>1171</v>
      </c>
      <c r="C361" s="15" t="s">
        <v>17</v>
      </c>
      <c r="D361" s="15"/>
      <c r="E361" s="56">
        <v>2020.03</v>
      </c>
      <c r="F361" s="35" t="s">
        <v>103</v>
      </c>
      <c r="G361" s="17">
        <v>15342</v>
      </c>
      <c r="H361" s="17">
        <v>32489</v>
      </c>
      <c r="I361" s="37" t="s">
        <v>41</v>
      </c>
      <c r="J361" s="37" t="s">
        <v>50</v>
      </c>
      <c r="K361" s="8" t="s">
        <v>2456</v>
      </c>
      <c r="L361" s="65"/>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c r="AQ361" s="65"/>
      <c r="AR361" s="65"/>
      <c r="AS361" s="65"/>
      <c r="AT361" s="65"/>
      <c r="AU361" s="65"/>
      <c r="AV361" s="65"/>
      <c r="AW361" s="65"/>
      <c r="AX361" s="65"/>
      <c r="AY361" s="65"/>
      <c r="AZ361" s="65"/>
      <c r="BA361" s="65"/>
      <c r="BB361" s="65"/>
      <c r="BC361" s="65"/>
      <c r="BD361" s="65"/>
      <c r="BE361" s="65"/>
      <c r="BF361" s="65"/>
      <c r="BG361" s="65"/>
      <c r="BH361" s="65"/>
      <c r="BI361" s="65"/>
      <c r="BJ361" s="65"/>
      <c r="BK361" s="65"/>
      <c r="BL361" s="65"/>
      <c r="BM361" s="65"/>
      <c r="BN361" s="65"/>
      <c r="BO361" s="65"/>
      <c r="BP361" s="65"/>
      <c r="BQ361" s="65"/>
      <c r="BR361" s="65"/>
      <c r="BS361" s="65"/>
      <c r="BT361" s="65"/>
      <c r="BU361" s="65"/>
      <c r="BV361" s="65"/>
      <c r="BW361" s="65"/>
      <c r="BX361" s="65"/>
      <c r="BY361" s="65"/>
      <c r="BZ361" s="65"/>
      <c r="CA361" s="65"/>
      <c r="CB361" s="65"/>
      <c r="CC361" s="65"/>
      <c r="CD361" s="65"/>
      <c r="CE361" s="65"/>
      <c r="CF361" s="65"/>
      <c r="CG361" s="65"/>
      <c r="CH361" s="65"/>
      <c r="CI361" s="65"/>
      <c r="CJ361" s="65"/>
      <c r="CK361" s="65"/>
      <c r="CL361" s="65"/>
      <c r="CM361" s="65"/>
      <c r="CN361" s="65"/>
      <c r="CO361" s="65"/>
      <c r="CP361" s="65"/>
      <c r="CQ361" s="65"/>
      <c r="CR361" s="65"/>
      <c r="CS361" s="65"/>
      <c r="CT361" s="65"/>
      <c r="CU361" s="65"/>
      <c r="CV361" s="65"/>
      <c r="CW361" s="65"/>
      <c r="CX361" s="65"/>
      <c r="CY361" s="65"/>
      <c r="CZ361" s="65"/>
      <c r="DA361" s="65"/>
      <c r="DB361" s="65"/>
      <c r="DC361" s="65"/>
      <c r="DD361" s="65"/>
      <c r="DE361" s="65"/>
      <c r="DF361" s="65"/>
      <c r="DG361" s="65"/>
      <c r="DH361" s="65"/>
      <c r="DI361" s="65"/>
      <c r="DJ361" s="65"/>
      <c r="DK361" s="65"/>
      <c r="DL361" s="65"/>
      <c r="DM361" s="65"/>
      <c r="DN361" s="65"/>
      <c r="DO361" s="65"/>
      <c r="DP361" s="65"/>
      <c r="DQ361" s="65"/>
      <c r="DR361" s="65"/>
      <c r="DS361" s="65"/>
      <c r="DT361" s="65"/>
      <c r="DU361" s="65"/>
      <c r="DV361" s="65"/>
      <c r="DW361" s="65"/>
      <c r="DX361" s="65"/>
      <c r="DY361" s="65"/>
      <c r="DZ361" s="65"/>
      <c r="EA361" s="65"/>
      <c r="EB361" s="65"/>
      <c r="EC361" s="65"/>
      <c r="ED361" s="65"/>
      <c r="EE361" s="65"/>
      <c r="EF361" s="65"/>
      <c r="EG361" s="65"/>
      <c r="EH361" s="65"/>
      <c r="EI361" s="65"/>
      <c r="EJ361" s="65"/>
      <c r="EK361" s="65"/>
      <c r="EL361" s="65"/>
      <c r="EM361" s="65"/>
      <c r="EN361" s="65"/>
      <c r="EO361" s="65"/>
      <c r="EP361" s="65"/>
      <c r="EQ361" s="65"/>
      <c r="ER361" s="65"/>
      <c r="ES361" s="65"/>
      <c r="ET361" s="65"/>
      <c r="EU361" s="65"/>
      <c r="EV361" s="65"/>
      <c r="EW361" s="65"/>
      <c r="EX361" s="65"/>
      <c r="EY361" s="65"/>
      <c r="EZ361" s="65"/>
      <c r="FA361" s="65"/>
      <c r="FB361" s="65"/>
      <c r="FC361" s="65"/>
      <c r="FD361" s="65"/>
      <c r="FE361" s="65"/>
      <c r="FF361" s="65"/>
      <c r="FG361" s="65"/>
      <c r="FH361" s="65"/>
      <c r="FI361" s="65"/>
      <c r="FJ361" s="65"/>
      <c r="FK361" s="65"/>
      <c r="FL361" s="65"/>
      <c r="FM361" s="65"/>
      <c r="FN361" s="65"/>
      <c r="FO361" s="65"/>
      <c r="FP361" s="65"/>
      <c r="FQ361" s="65"/>
      <c r="FR361" s="65"/>
      <c r="FS361" s="65"/>
      <c r="FT361" s="65"/>
      <c r="FU361" s="65"/>
      <c r="FV361" s="65"/>
      <c r="FW361" s="65"/>
      <c r="FX361" s="65"/>
      <c r="FY361" s="65"/>
      <c r="FZ361" s="65"/>
      <c r="GA361" s="65"/>
      <c r="GB361" s="65"/>
      <c r="GC361" s="65"/>
      <c r="GD361" s="65"/>
      <c r="GE361" s="65"/>
      <c r="GF361" s="65"/>
      <c r="GG361" s="65"/>
      <c r="GH361" s="65"/>
      <c r="GI361" s="65"/>
      <c r="GJ361" s="65"/>
      <c r="GK361" s="65"/>
      <c r="GL361" s="65"/>
      <c r="GM361" s="65"/>
      <c r="GN361" s="65"/>
      <c r="GO361" s="65"/>
      <c r="GP361" s="65"/>
      <c r="GQ361" s="65"/>
      <c r="GR361" s="65"/>
      <c r="GS361" s="65"/>
      <c r="GT361" s="65"/>
      <c r="GU361" s="65"/>
      <c r="GV361" s="65"/>
      <c r="GW361" s="65"/>
      <c r="GX361" s="65"/>
      <c r="GY361" s="65"/>
      <c r="GZ361" s="65"/>
      <c r="HA361" s="65"/>
      <c r="HB361" s="65"/>
      <c r="HC361" s="65"/>
      <c r="HD361" s="65"/>
      <c r="HE361" s="65"/>
      <c r="HF361" s="65"/>
      <c r="HG361" s="65"/>
      <c r="HH361" s="65"/>
      <c r="HI361" s="65"/>
      <c r="HJ361" s="65"/>
      <c r="HK361" s="65"/>
      <c r="HL361" s="65"/>
      <c r="HM361" s="65"/>
      <c r="HN361" s="65"/>
      <c r="HO361" s="65"/>
    </row>
    <row r="362" spans="1:223" s="60" customFormat="1" x14ac:dyDescent="0.2">
      <c r="A362" s="44">
        <f t="shared" si="8"/>
        <v>356</v>
      </c>
      <c r="B362" s="15" t="s">
        <v>1650</v>
      </c>
      <c r="C362" s="15" t="s">
        <v>17</v>
      </c>
      <c r="D362" s="11"/>
      <c r="E362" s="56">
        <v>2020.03</v>
      </c>
      <c r="F362" s="35" t="s">
        <v>614</v>
      </c>
      <c r="G362" s="17">
        <v>3411</v>
      </c>
      <c r="H362" s="17">
        <v>7848</v>
      </c>
      <c r="I362" s="37" t="s">
        <v>41</v>
      </c>
      <c r="J362" s="37" t="s">
        <v>50</v>
      </c>
      <c r="K362" s="8" t="s">
        <v>2456</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c r="AQ362" s="65"/>
      <c r="AR362" s="65"/>
      <c r="AS362" s="65"/>
      <c r="AT362" s="65"/>
      <c r="AU362" s="65"/>
      <c r="AV362" s="65"/>
      <c r="AW362" s="65"/>
      <c r="AX362" s="65"/>
      <c r="AY362" s="65"/>
      <c r="AZ362" s="65"/>
      <c r="BA362" s="65"/>
      <c r="BB362" s="65"/>
      <c r="BC362" s="65"/>
      <c r="BD362" s="65"/>
      <c r="BE362" s="65"/>
      <c r="BF362" s="65"/>
      <c r="BG362" s="65"/>
      <c r="BH362" s="65"/>
      <c r="BI362" s="65"/>
      <c r="BJ362" s="65"/>
      <c r="BK362" s="65"/>
      <c r="BL362" s="65"/>
      <c r="BM362" s="65"/>
      <c r="BN362" s="65"/>
      <c r="BO362" s="65"/>
      <c r="BP362" s="65"/>
      <c r="BQ362" s="65"/>
      <c r="BR362" s="65"/>
      <c r="BS362" s="65"/>
      <c r="BT362" s="65"/>
      <c r="BU362" s="65"/>
      <c r="BV362" s="65"/>
      <c r="BW362" s="65"/>
      <c r="BX362" s="65"/>
      <c r="BY362" s="65"/>
      <c r="BZ362" s="65"/>
      <c r="CA362" s="65"/>
      <c r="CB362" s="65"/>
      <c r="CC362" s="65"/>
      <c r="CD362" s="65"/>
      <c r="CE362" s="65"/>
      <c r="CF362" s="65"/>
      <c r="CG362" s="65"/>
      <c r="CH362" s="65"/>
      <c r="CI362" s="65"/>
      <c r="CJ362" s="65"/>
      <c r="CK362" s="65"/>
      <c r="CL362" s="65"/>
      <c r="CM362" s="65"/>
      <c r="CN362" s="65"/>
      <c r="CO362" s="65"/>
      <c r="CP362" s="65"/>
      <c r="CQ362" s="65"/>
      <c r="CR362" s="65"/>
      <c r="CS362" s="65"/>
      <c r="CT362" s="65"/>
      <c r="CU362" s="65"/>
      <c r="CV362" s="65"/>
      <c r="CW362" s="65"/>
      <c r="CX362" s="65"/>
      <c r="CY362" s="65"/>
      <c r="CZ362" s="65"/>
      <c r="DA362" s="65"/>
      <c r="DB362" s="65"/>
      <c r="DC362" s="65"/>
      <c r="DD362" s="65"/>
      <c r="DE362" s="65"/>
      <c r="DF362" s="65"/>
      <c r="DG362" s="65"/>
      <c r="DH362" s="65"/>
      <c r="DI362" s="65"/>
      <c r="DJ362" s="65"/>
      <c r="DK362" s="65"/>
      <c r="DL362" s="65"/>
      <c r="DM362" s="65"/>
      <c r="DN362" s="65"/>
      <c r="DO362" s="65"/>
      <c r="DP362" s="65"/>
      <c r="DQ362" s="65"/>
      <c r="DR362" s="65"/>
      <c r="DS362" s="65"/>
      <c r="DT362" s="65"/>
      <c r="DU362" s="65"/>
      <c r="DV362" s="65"/>
      <c r="DW362" s="65"/>
      <c r="DX362" s="65"/>
      <c r="DY362" s="65"/>
      <c r="DZ362" s="65"/>
      <c r="EA362" s="65"/>
      <c r="EB362" s="65"/>
      <c r="EC362" s="65"/>
      <c r="ED362" s="65"/>
      <c r="EE362" s="65"/>
      <c r="EF362" s="65"/>
      <c r="EG362" s="65"/>
      <c r="EH362" s="65"/>
      <c r="EI362" s="65"/>
      <c r="EJ362" s="65"/>
      <c r="EK362" s="65"/>
      <c r="EL362" s="65"/>
      <c r="EM362" s="65"/>
      <c r="EN362" s="65"/>
      <c r="EO362" s="65"/>
      <c r="EP362" s="65"/>
      <c r="EQ362" s="65"/>
      <c r="ER362" s="65"/>
      <c r="ES362" s="65"/>
      <c r="ET362" s="65"/>
      <c r="EU362" s="65"/>
      <c r="EV362" s="65"/>
      <c r="EW362" s="65"/>
      <c r="EX362" s="65"/>
      <c r="EY362" s="65"/>
      <c r="EZ362" s="65"/>
      <c r="FA362" s="65"/>
      <c r="FB362" s="65"/>
      <c r="FC362" s="65"/>
      <c r="FD362" s="65"/>
      <c r="FE362" s="65"/>
      <c r="FF362" s="65"/>
      <c r="FG362" s="65"/>
      <c r="FH362" s="65"/>
      <c r="FI362" s="65"/>
      <c r="FJ362" s="65"/>
      <c r="FK362" s="65"/>
      <c r="FL362" s="65"/>
      <c r="FM362" s="65"/>
      <c r="FN362" s="65"/>
      <c r="FO362" s="65"/>
      <c r="FP362" s="65"/>
      <c r="FQ362" s="65"/>
      <c r="FR362" s="65"/>
      <c r="FS362" s="65"/>
      <c r="FT362" s="65"/>
      <c r="FU362" s="65"/>
      <c r="FV362" s="65"/>
      <c r="FW362" s="65"/>
      <c r="FX362" s="65"/>
      <c r="FY362" s="65"/>
      <c r="FZ362" s="65"/>
      <c r="GA362" s="65"/>
      <c r="GB362" s="65"/>
      <c r="GC362" s="65"/>
      <c r="GD362" s="65"/>
      <c r="GE362" s="65"/>
      <c r="GF362" s="65"/>
      <c r="GG362" s="65"/>
      <c r="GH362" s="65"/>
      <c r="GI362" s="65"/>
      <c r="GJ362" s="65"/>
      <c r="GK362" s="65"/>
      <c r="GL362" s="65"/>
      <c r="GM362" s="65"/>
      <c r="GN362" s="65"/>
      <c r="GO362" s="65"/>
      <c r="GP362" s="65"/>
      <c r="GQ362" s="65"/>
      <c r="GR362" s="65"/>
      <c r="GS362" s="65"/>
      <c r="GT362" s="65"/>
      <c r="GU362" s="65"/>
      <c r="GV362" s="65"/>
      <c r="GW362" s="65"/>
      <c r="GX362" s="65"/>
      <c r="GY362" s="65"/>
      <c r="GZ362" s="65"/>
      <c r="HA362" s="65"/>
      <c r="HB362" s="65"/>
      <c r="HC362" s="65"/>
      <c r="HD362" s="65"/>
      <c r="HE362" s="65"/>
      <c r="HF362" s="65"/>
      <c r="HG362" s="65"/>
      <c r="HH362" s="65"/>
      <c r="HI362" s="65"/>
      <c r="HJ362" s="65"/>
      <c r="HK362" s="65"/>
      <c r="HL362" s="65"/>
      <c r="HM362" s="65"/>
      <c r="HN362" s="65"/>
      <c r="HO362" s="65"/>
    </row>
    <row r="363" spans="1:223" s="60" customFormat="1" x14ac:dyDescent="0.2">
      <c r="A363" s="44">
        <f t="shared" si="8"/>
        <v>357</v>
      </c>
      <c r="B363" s="15" t="s">
        <v>1651</v>
      </c>
      <c r="C363" s="15" t="s">
        <v>17</v>
      </c>
      <c r="D363" s="11"/>
      <c r="E363" s="56">
        <v>2020.03</v>
      </c>
      <c r="F363" s="35" t="s">
        <v>723</v>
      </c>
      <c r="G363" s="17">
        <v>6097</v>
      </c>
      <c r="H363" s="17">
        <v>10460</v>
      </c>
      <c r="I363" s="37" t="s">
        <v>41</v>
      </c>
      <c r="J363" s="37" t="s">
        <v>50</v>
      </c>
      <c r="K363" s="8" t="s">
        <v>2456</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c r="AQ363" s="65"/>
      <c r="AR363" s="65"/>
      <c r="AS363" s="65"/>
      <c r="AT363" s="65"/>
      <c r="AU363" s="65"/>
      <c r="AV363" s="65"/>
      <c r="AW363" s="65"/>
      <c r="AX363" s="65"/>
      <c r="AY363" s="65"/>
      <c r="AZ363" s="65"/>
      <c r="BA363" s="65"/>
      <c r="BB363" s="65"/>
      <c r="BC363" s="65"/>
      <c r="BD363" s="65"/>
      <c r="BE363" s="65"/>
      <c r="BF363" s="65"/>
      <c r="BG363" s="65"/>
      <c r="BH363" s="65"/>
      <c r="BI363" s="65"/>
      <c r="BJ363" s="65"/>
      <c r="BK363" s="65"/>
      <c r="BL363" s="65"/>
      <c r="BM363" s="65"/>
      <c r="BN363" s="65"/>
      <c r="BO363" s="65"/>
      <c r="BP363" s="65"/>
      <c r="BQ363" s="65"/>
      <c r="BR363" s="65"/>
      <c r="BS363" s="65"/>
      <c r="BT363" s="65"/>
      <c r="BU363" s="65"/>
      <c r="BV363" s="65"/>
      <c r="BW363" s="65"/>
      <c r="BX363" s="65"/>
      <c r="BY363" s="65"/>
      <c r="BZ363" s="65"/>
      <c r="CA363" s="65"/>
      <c r="CB363" s="65"/>
      <c r="CC363" s="65"/>
      <c r="CD363" s="65"/>
      <c r="CE363" s="65"/>
      <c r="CF363" s="65"/>
      <c r="CG363" s="65"/>
      <c r="CH363" s="65"/>
      <c r="CI363" s="65"/>
      <c r="CJ363" s="65"/>
      <c r="CK363" s="65"/>
      <c r="CL363" s="65"/>
      <c r="CM363" s="65"/>
      <c r="CN363" s="65"/>
      <c r="CO363" s="65"/>
      <c r="CP363" s="65"/>
      <c r="CQ363" s="65"/>
      <c r="CR363" s="65"/>
      <c r="CS363" s="65"/>
      <c r="CT363" s="65"/>
      <c r="CU363" s="65"/>
      <c r="CV363" s="65"/>
      <c r="CW363" s="65"/>
      <c r="CX363" s="65"/>
      <c r="CY363" s="65"/>
      <c r="CZ363" s="65"/>
      <c r="DA363" s="65"/>
      <c r="DB363" s="65"/>
      <c r="DC363" s="65"/>
      <c r="DD363" s="65"/>
      <c r="DE363" s="65"/>
      <c r="DF363" s="65"/>
      <c r="DG363" s="65"/>
      <c r="DH363" s="65"/>
      <c r="DI363" s="65"/>
      <c r="DJ363" s="65"/>
      <c r="DK363" s="65"/>
      <c r="DL363" s="65"/>
      <c r="DM363" s="65"/>
      <c r="DN363" s="65"/>
      <c r="DO363" s="65"/>
      <c r="DP363" s="65"/>
      <c r="DQ363" s="65"/>
      <c r="DR363" s="65"/>
      <c r="DS363" s="65"/>
      <c r="DT363" s="65"/>
      <c r="DU363" s="65"/>
      <c r="DV363" s="65"/>
      <c r="DW363" s="65"/>
      <c r="DX363" s="65"/>
      <c r="DY363" s="65"/>
      <c r="DZ363" s="65"/>
      <c r="EA363" s="65"/>
      <c r="EB363" s="65"/>
      <c r="EC363" s="65"/>
      <c r="ED363" s="65"/>
      <c r="EE363" s="65"/>
      <c r="EF363" s="65"/>
      <c r="EG363" s="65"/>
      <c r="EH363" s="65"/>
      <c r="EI363" s="65"/>
      <c r="EJ363" s="65"/>
      <c r="EK363" s="65"/>
      <c r="EL363" s="65"/>
      <c r="EM363" s="65"/>
      <c r="EN363" s="65"/>
      <c r="EO363" s="65"/>
      <c r="EP363" s="65"/>
      <c r="EQ363" s="65"/>
      <c r="ER363" s="65"/>
      <c r="ES363" s="65"/>
      <c r="ET363" s="65"/>
      <c r="EU363" s="65"/>
      <c r="EV363" s="65"/>
      <c r="EW363" s="65"/>
      <c r="EX363" s="65"/>
      <c r="EY363" s="65"/>
      <c r="EZ363" s="65"/>
      <c r="FA363" s="65"/>
      <c r="FB363" s="65"/>
      <c r="FC363" s="65"/>
      <c r="FD363" s="65"/>
      <c r="FE363" s="65"/>
      <c r="FF363" s="65"/>
      <c r="FG363" s="65"/>
      <c r="FH363" s="65"/>
      <c r="FI363" s="65"/>
      <c r="FJ363" s="65"/>
      <c r="FK363" s="65"/>
      <c r="FL363" s="65"/>
      <c r="FM363" s="65"/>
      <c r="FN363" s="65"/>
      <c r="FO363" s="65"/>
      <c r="FP363" s="65"/>
      <c r="FQ363" s="65"/>
      <c r="FR363" s="65"/>
      <c r="FS363" s="65"/>
      <c r="FT363" s="65"/>
      <c r="FU363" s="65"/>
      <c r="FV363" s="65"/>
      <c r="FW363" s="65"/>
      <c r="FX363" s="65"/>
      <c r="FY363" s="65"/>
      <c r="FZ363" s="65"/>
      <c r="GA363" s="65"/>
      <c r="GB363" s="65"/>
      <c r="GC363" s="65"/>
      <c r="GD363" s="65"/>
      <c r="GE363" s="65"/>
      <c r="GF363" s="65"/>
      <c r="GG363" s="65"/>
      <c r="GH363" s="65"/>
      <c r="GI363" s="65"/>
      <c r="GJ363" s="65"/>
      <c r="GK363" s="65"/>
      <c r="GL363" s="65"/>
      <c r="GM363" s="65"/>
      <c r="GN363" s="65"/>
      <c r="GO363" s="65"/>
      <c r="GP363" s="65"/>
      <c r="GQ363" s="65"/>
      <c r="GR363" s="65"/>
      <c r="GS363" s="65"/>
      <c r="GT363" s="65"/>
      <c r="GU363" s="65"/>
      <c r="GV363" s="65"/>
      <c r="GW363" s="65"/>
      <c r="GX363" s="65"/>
      <c r="GY363" s="65"/>
      <c r="GZ363" s="65"/>
      <c r="HA363" s="65"/>
      <c r="HB363" s="65"/>
      <c r="HC363" s="65"/>
      <c r="HD363" s="65"/>
      <c r="HE363" s="65"/>
      <c r="HF363" s="65"/>
      <c r="HG363" s="65"/>
      <c r="HH363" s="65"/>
      <c r="HI363" s="65"/>
      <c r="HJ363" s="65"/>
      <c r="HK363" s="65"/>
      <c r="HL363" s="65"/>
      <c r="HM363" s="65"/>
      <c r="HN363" s="65"/>
      <c r="HO363" s="65"/>
    </row>
    <row r="364" spans="1:223" s="60" customFormat="1" x14ac:dyDescent="0.2">
      <c r="A364" s="44">
        <f t="shared" si="8"/>
        <v>358</v>
      </c>
      <c r="B364" s="15" t="s">
        <v>1652</v>
      </c>
      <c r="C364" s="34" t="s">
        <v>724</v>
      </c>
      <c r="D364" s="34"/>
      <c r="E364" s="56">
        <v>2020.04</v>
      </c>
      <c r="F364" s="35" t="s">
        <v>707</v>
      </c>
      <c r="G364" s="17">
        <v>3524</v>
      </c>
      <c r="H364" s="17">
        <v>6172</v>
      </c>
      <c r="I364" s="37" t="s">
        <v>41</v>
      </c>
      <c r="J364" s="37" t="s">
        <v>50</v>
      </c>
      <c r="K364" s="8" t="s">
        <v>2632</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c r="AQ364" s="65"/>
      <c r="AR364" s="65"/>
      <c r="AS364" s="65"/>
      <c r="AT364" s="65"/>
      <c r="AU364" s="65"/>
      <c r="AV364" s="65"/>
      <c r="AW364" s="65"/>
      <c r="AX364" s="65"/>
      <c r="AY364" s="65"/>
      <c r="AZ364" s="65"/>
      <c r="BA364" s="65"/>
      <c r="BB364" s="65"/>
      <c r="BC364" s="65"/>
      <c r="BD364" s="65"/>
      <c r="BE364" s="65"/>
      <c r="BF364" s="65"/>
      <c r="BG364" s="65"/>
      <c r="BH364" s="65"/>
      <c r="BI364" s="65"/>
      <c r="BJ364" s="65"/>
      <c r="BK364" s="65"/>
      <c r="BL364" s="65"/>
      <c r="BM364" s="65"/>
      <c r="BN364" s="65"/>
      <c r="BO364" s="65"/>
      <c r="BP364" s="65"/>
      <c r="BQ364" s="65"/>
      <c r="BR364" s="65"/>
      <c r="BS364" s="65"/>
      <c r="BT364" s="65"/>
      <c r="BU364" s="65"/>
      <c r="BV364" s="65"/>
      <c r="BW364" s="65"/>
      <c r="BX364" s="65"/>
      <c r="BY364" s="65"/>
      <c r="BZ364" s="65"/>
      <c r="CA364" s="65"/>
      <c r="CB364" s="65"/>
      <c r="CC364" s="65"/>
      <c r="CD364" s="65"/>
      <c r="CE364" s="65"/>
      <c r="CF364" s="65"/>
      <c r="CG364" s="65"/>
      <c r="CH364" s="65"/>
      <c r="CI364" s="65"/>
      <c r="CJ364" s="65"/>
      <c r="CK364" s="65"/>
      <c r="CL364" s="65"/>
      <c r="CM364" s="65"/>
      <c r="CN364" s="65"/>
      <c r="CO364" s="65"/>
      <c r="CP364" s="65"/>
      <c r="CQ364" s="65"/>
      <c r="CR364" s="65"/>
      <c r="CS364" s="65"/>
      <c r="CT364" s="65"/>
      <c r="CU364" s="65"/>
      <c r="CV364" s="65"/>
      <c r="CW364" s="65"/>
      <c r="CX364" s="65"/>
      <c r="CY364" s="65"/>
      <c r="CZ364" s="65"/>
      <c r="DA364" s="65"/>
      <c r="DB364" s="65"/>
      <c r="DC364" s="65"/>
      <c r="DD364" s="65"/>
      <c r="DE364" s="65"/>
      <c r="DF364" s="65"/>
      <c r="DG364" s="65"/>
      <c r="DH364" s="65"/>
      <c r="DI364" s="65"/>
      <c r="DJ364" s="65"/>
      <c r="DK364" s="65"/>
      <c r="DL364" s="65"/>
      <c r="DM364" s="65"/>
      <c r="DN364" s="65"/>
      <c r="DO364" s="65"/>
      <c r="DP364" s="65"/>
      <c r="DQ364" s="65"/>
      <c r="DR364" s="65"/>
      <c r="DS364" s="65"/>
      <c r="DT364" s="65"/>
      <c r="DU364" s="65"/>
      <c r="DV364" s="65"/>
      <c r="DW364" s="65"/>
      <c r="DX364" s="65"/>
      <c r="DY364" s="65"/>
      <c r="DZ364" s="65"/>
      <c r="EA364" s="65"/>
      <c r="EB364" s="65"/>
      <c r="EC364" s="65"/>
      <c r="ED364" s="65"/>
      <c r="EE364" s="65"/>
      <c r="EF364" s="65"/>
      <c r="EG364" s="65"/>
      <c r="EH364" s="65"/>
      <c r="EI364" s="65"/>
      <c r="EJ364" s="65"/>
      <c r="EK364" s="65"/>
      <c r="EL364" s="65"/>
      <c r="EM364" s="65"/>
      <c r="EN364" s="65"/>
      <c r="EO364" s="65"/>
      <c r="EP364" s="65"/>
      <c r="EQ364" s="65"/>
      <c r="ER364" s="65"/>
      <c r="ES364" s="65"/>
      <c r="ET364" s="65"/>
      <c r="EU364" s="65"/>
      <c r="EV364" s="65"/>
      <c r="EW364" s="65"/>
      <c r="EX364" s="65"/>
      <c r="EY364" s="65"/>
      <c r="EZ364" s="65"/>
      <c r="FA364" s="65"/>
      <c r="FB364" s="65"/>
      <c r="FC364" s="65"/>
      <c r="FD364" s="65"/>
      <c r="FE364" s="65"/>
      <c r="FF364" s="65"/>
      <c r="FG364" s="65"/>
      <c r="FH364" s="65"/>
      <c r="FI364" s="65"/>
      <c r="FJ364" s="65"/>
      <c r="FK364" s="65"/>
      <c r="FL364" s="65"/>
      <c r="FM364" s="65"/>
      <c r="FN364" s="65"/>
      <c r="FO364" s="65"/>
      <c r="FP364" s="65"/>
      <c r="FQ364" s="65"/>
      <c r="FR364" s="65"/>
      <c r="FS364" s="65"/>
      <c r="FT364" s="65"/>
      <c r="FU364" s="65"/>
      <c r="FV364" s="65"/>
      <c r="FW364" s="65"/>
      <c r="FX364" s="65"/>
      <c r="FY364" s="65"/>
      <c r="FZ364" s="65"/>
      <c r="GA364" s="65"/>
      <c r="GB364" s="65"/>
      <c r="GC364" s="65"/>
      <c r="GD364" s="65"/>
      <c r="GE364" s="65"/>
      <c r="GF364" s="65"/>
      <c r="GG364" s="65"/>
      <c r="GH364" s="65"/>
      <c r="GI364" s="65"/>
      <c r="GJ364" s="65"/>
      <c r="GK364" s="65"/>
      <c r="GL364" s="65"/>
      <c r="GM364" s="65"/>
      <c r="GN364" s="65"/>
      <c r="GO364" s="65"/>
      <c r="GP364" s="65"/>
      <c r="GQ364" s="65"/>
      <c r="GR364" s="65"/>
      <c r="GS364" s="65"/>
      <c r="GT364" s="65"/>
      <c r="GU364" s="65"/>
      <c r="GV364" s="65"/>
      <c r="GW364" s="65"/>
      <c r="GX364" s="65"/>
      <c r="GY364" s="65"/>
      <c r="GZ364" s="65"/>
      <c r="HA364" s="65"/>
      <c r="HB364" s="65"/>
      <c r="HC364" s="65"/>
      <c r="HD364" s="65"/>
      <c r="HE364" s="65"/>
      <c r="HF364" s="65"/>
      <c r="HG364" s="65"/>
      <c r="HH364" s="65"/>
      <c r="HI364" s="65"/>
      <c r="HJ364" s="65"/>
      <c r="HK364" s="65"/>
      <c r="HL364" s="65"/>
      <c r="HM364" s="65"/>
      <c r="HN364" s="65"/>
      <c r="HO364" s="65"/>
    </row>
    <row r="365" spans="1:223" s="60" customFormat="1" x14ac:dyDescent="0.2">
      <c r="A365" s="44">
        <f t="shared" si="8"/>
        <v>359</v>
      </c>
      <c r="B365" s="15" t="s">
        <v>1574</v>
      </c>
      <c r="C365" s="34" t="s">
        <v>724</v>
      </c>
      <c r="D365" s="34"/>
      <c r="E365" s="56">
        <v>2020.04</v>
      </c>
      <c r="F365" s="35" t="s">
        <v>727</v>
      </c>
      <c r="G365" s="17">
        <v>1888</v>
      </c>
      <c r="H365" s="17">
        <v>4253</v>
      </c>
      <c r="I365" s="37" t="s">
        <v>41</v>
      </c>
      <c r="J365" s="37" t="s">
        <v>50</v>
      </c>
      <c r="K365" s="8"/>
      <c r="L365" s="65"/>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c r="AQ365" s="65"/>
      <c r="AR365" s="65"/>
      <c r="AS365" s="65"/>
      <c r="AT365" s="65"/>
      <c r="AU365" s="65"/>
      <c r="AV365" s="65"/>
      <c r="AW365" s="65"/>
      <c r="AX365" s="65"/>
      <c r="AY365" s="65"/>
      <c r="AZ365" s="65"/>
      <c r="BA365" s="65"/>
      <c r="BB365" s="65"/>
      <c r="BC365" s="65"/>
      <c r="BD365" s="65"/>
      <c r="BE365" s="65"/>
      <c r="BF365" s="65"/>
      <c r="BG365" s="65"/>
      <c r="BH365" s="65"/>
      <c r="BI365" s="65"/>
      <c r="BJ365" s="65"/>
      <c r="BK365" s="65"/>
      <c r="BL365" s="65"/>
      <c r="BM365" s="65"/>
      <c r="BN365" s="65"/>
      <c r="BO365" s="65"/>
      <c r="BP365" s="65"/>
      <c r="BQ365" s="65"/>
      <c r="BR365" s="65"/>
      <c r="BS365" s="65"/>
      <c r="BT365" s="65"/>
      <c r="BU365" s="65"/>
      <c r="BV365" s="65"/>
      <c r="BW365" s="65"/>
      <c r="BX365" s="65"/>
      <c r="BY365" s="65"/>
      <c r="BZ365" s="65"/>
      <c r="CA365" s="65"/>
      <c r="CB365" s="65"/>
      <c r="CC365" s="65"/>
      <c r="CD365" s="65"/>
      <c r="CE365" s="65"/>
      <c r="CF365" s="65"/>
      <c r="CG365" s="65"/>
      <c r="CH365" s="65"/>
      <c r="CI365" s="65"/>
      <c r="CJ365" s="65"/>
      <c r="CK365" s="65"/>
      <c r="CL365" s="65"/>
      <c r="CM365" s="65"/>
      <c r="CN365" s="65"/>
      <c r="CO365" s="65"/>
      <c r="CP365" s="65"/>
      <c r="CQ365" s="65"/>
      <c r="CR365" s="65"/>
      <c r="CS365" s="65"/>
      <c r="CT365" s="65"/>
      <c r="CU365" s="65"/>
      <c r="CV365" s="65"/>
      <c r="CW365" s="65"/>
      <c r="CX365" s="65"/>
      <c r="CY365" s="65"/>
      <c r="CZ365" s="65"/>
      <c r="DA365" s="65"/>
      <c r="DB365" s="65"/>
      <c r="DC365" s="65"/>
      <c r="DD365" s="65"/>
      <c r="DE365" s="65"/>
      <c r="DF365" s="65"/>
      <c r="DG365" s="65"/>
      <c r="DH365" s="65"/>
      <c r="DI365" s="65"/>
      <c r="DJ365" s="65"/>
      <c r="DK365" s="65"/>
      <c r="DL365" s="65"/>
      <c r="DM365" s="65"/>
      <c r="DN365" s="65"/>
      <c r="DO365" s="65"/>
      <c r="DP365" s="65"/>
      <c r="DQ365" s="65"/>
      <c r="DR365" s="65"/>
      <c r="DS365" s="65"/>
      <c r="DT365" s="65"/>
      <c r="DU365" s="65"/>
      <c r="DV365" s="65"/>
      <c r="DW365" s="65"/>
      <c r="DX365" s="65"/>
      <c r="DY365" s="65"/>
      <c r="DZ365" s="65"/>
      <c r="EA365" s="65"/>
      <c r="EB365" s="65"/>
      <c r="EC365" s="65"/>
      <c r="ED365" s="65"/>
      <c r="EE365" s="65"/>
      <c r="EF365" s="65"/>
      <c r="EG365" s="65"/>
      <c r="EH365" s="65"/>
      <c r="EI365" s="65"/>
      <c r="EJ365" s="65"/>
      <c r="EK365" s="65"/>
      <c r="EL365" s="65"/>
      <c r="EM365" s="65"/>
      <c r="EN365" s="65"/>
      <c r="EO365" s="65"/>
      <c r="EP365" s="65"/>
      <c r="EQ365" s="65"/>
      <c r="ER365" s="65"/>
      <c r="ES365" s="65"/>
      <c r="ET365" s="65"/>
      <c r="EU365" s="65"/>
      <c r="EV365" s="65"/>
      <c r="EW365" s="65"/>
      <c r="EX365" s="65"/>
      <c r="EY365" s="65"/>
      <c r="EZ365" s="65"/>
      <c r="FA365" s="65"/>
      <c r="FB365" s="65"/>
      <c r="FC365" s="65"/>
      <c r="FD365" s="65"/>
      <c r="FE365" s="65"/>
      <c r="FF365" s="65"/>
      <c r="FG365" s="65"/>
      <c r="FH365" s="65"/>
      <c r="FI365" s="65"/>
      <c r="FJ365" s="65"/>
      <c r="FK365" s="65"/>
      <c r="FL365" s="65"/>
      <c r="FM365" s="65"/>
      <c r="FN365" s="65"/>
      <c r="FO365" s="65"/>
      <c r="FP365" s="65"/>
      <c r="FQ365" s="65"/>
      <c r="FR365" s="65"/>
      <c r="FS365" s="65"/>
      <c r="FT365" s="65"/>
      <c r="FU365" s="65"/>
      <c r="FV365" s="65"/>
      <c r="FW365" s="65"/>
      <c r="FX365" s="65"/>
      <c r="FY365" s="65"/>
      <c r="FZ365" s="65"/>
      <c r="GA365" s="65"/>
      <c r="GB365" s="65"/>
      <c r="GC365" s="65"/>
      <c r="GD365" s="65"/>
      <c r="GE365" s="65"/>
      <c r="GF365" s="65"/>
      <c r="GG365" s="65"/>
      <c r="GH365" s="65"/>
      <c r="GI365" s="65"/>
      <c r="GJ365" s="65"/>
      <c r="GK365" s="65"/>
      <c r="GL365" s="65"/>
      <c r="GM365" s="65"/>
      <c r="GN365" s="65"/>
      <c r="GO365" s="65"/>
      <c r="GP365" s="65"/>
      <c r="GQ365" s="65"/>
      <c r="GR365" s="65"/>
      <c r="GS365" s="65"/>
      <c r="GT365" s="65"/>
      <c r="GU365" s="65"/>
      <c r="GV365" s="65"/>
      <c r="GW365" s="65"/>
      <c r="GX365" s="65"/>
      <c r="GY365" s="65"/>
      <c r="GZ365" s="65"/>
      <c r="HA365" s="65"/>
      <c r="HB365" s="65"/>
      <c r="HC365" s="65"/>
      <c r="HD365" s="65"/>
      <c r="HE365" s="65"/>
      <c r="HF365" s="65"/>
      <c r="HG365" s="65"/>
      <c r="HH365" s="65"/>
      <c r="HI365" s="65"/>
      <c r="HJ365" s="65"/>
      <c r="HK365" s="65"/>
      <c r="HL365" s="65"/>
      <c r="HM365" s="65"/>
      <c r="HN365" s="65"/>
      <c r="HO365" s="65"/>
    </row>
    <row r="366" spans="1:223" s="60" customFormat="1" x14ac:dyDescent="0.2">
      <c r="A366" s="44">
        <f t="shared" si="8"/>
        <v>360</v>
      </c>
      <c r="B366" s="15" t="s">
        <v>728</v>
      </c>
      <c r="C366" s="34" t="s">
        <v>724</v>
      </c>
      <c r="D366" s="34"/>
      <c r="E366" s="56">
        <v>2020.04</v>
      </c>
      <c r="F366" s="35" t="s">
        <v>614</v>
      </c>
      <c r="G366" s="17">
        <v>5561</v>
      </c>
      <c r="H366" s="17">
        <v>10503</v>
      </c>
      <c r="I366" s="37" t="s">
        <v>2187</v>
      </c>
      <c r="J366" s="37" t="s">
        <v>50</v>
      </c>
      <c r="K366" s="8"/>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c r="AQ366" s="65"/>
      <c r="AR366" s="65"/>
      <c r="AS366" s="65"/>
      <c r="AT366" s="65"/>
      <c r="AU366" s="65"/>
      <c r="AV366" s="65"/>
      <c r="AW366" s="65"/>
      <c r="AX366" s="65"/>
      <c r="AY366" s="65"/>
      <c r="AZ366" s="65"/>
      <c r="BA366" s="65"/>
      <c r="BB366" s="65"/>
      <c r="BC366" s="65"/>
      <c r="BD366" s="65"/>
      <c r="BE366" s="65"/>
      <c r="BF366" s="65"/>
      <c r="BG366" s="65"/>
      <c r="BH366" s="65"/>
      <c r="BI366" s="65"/>
      <c r="BJ366" s="65"/>
      <c r="BK366" s="65"/>
      <c r="BL366" s="65"/>
      <c r="BM366" s="65"/>
      <c r="BN366" s="65"/>
      <c r="BO366" s="65"/>
      <c r="BP366" s="65"/>
      <c r="BQ366" s="65"/>
      <c r="BR366" s="65"/>
      <c r="BS366" s="65"/>
      <c r="BT366" s="65"/>
      <c r="BU366" s="65"/>
      <c r="BV366" s="65"/>
      <c r="BW366" s="65"/>
      <c r="BX366" s="65"/>
      <c r="BY366" s="65"/>
      <c r="BZ366" s="65"/>
      <c r="CA366" s="65"/>
      <c r="CB366" s="65"/>
      <c r="CC366" s="65"/>
      <c r="CD366" s="65"/>
      <c r="CE366" s="65"/>
      <c r="CF366" s="65"/>
      <c r="CG366" s="65"/>
      <c r="CH366" s="65"/>
      <c r="CI366" s="65"/>
      <c r="CJ366" s="65"/>
      <c r="CK366" s="65"/>
      <c r="CL366" s="65"/>
      <c r="CM366" s="65"/>
      <c r="CN366" s="65"/>
      <c r="CO366" s="65"/>
      <c r="CP366" s="65"/>
      <c r="CQ366" s="65"/>
      <c r="CR366" s="65"/>
      <c r="CS366" s="65"/>
      <c r="CT366" s="65"/>
      <c r="CU366" s="65"/>
      <c r="CV366" s="65"/>
      <c r="CW366" s="65"/>
      <c r="CX366" s="65"/>
      <c r="CY366" s="65"/>
      <c r="CZ366" s="65"/>
      <c r="DA366" s="65"/>
      <c r="DB366" s="65"/>
      <c r="DC366" s="65"/>
      <c r="DD366" s="65"/>
      <c r="DE366" s="65"/>
      <c r="DF366" s="65"/>
      <c r="DG366" s="65"/>
      <c r="DH366" s="65"/>
      <c r="DI366" s="65"/>
      <c r="DJ366" s="65"/>
      <c r="DK366" s="65"/>
      <c r="DL366" s="65"/>
      <c r="DM366" s="65"/>
      <c r="DN366" s="65"/>
      <c r="DO366" s="65"/>
      <c r="DP366" s="65"/>
      <c r="DQ366" s="65"/>
      <c r="DR366" s="65"/>
      <c r="DS366" s="65"/>
      <c r="DT366" s="65"/>
      <c r="DU366" s="65"/>
      <c r="DV366" s="65"/>
      <c r="DW366" s="65"/>
      <c r="DX366" s="65"/>
      <c r="DY366" s="65"/>
      <c r="DZ366" s="65"/>
      <c r="EA366" s="65"/>
      <c r="EB366" s="65"/>
      <c r="EC366" s="65"/>
      <c r="ED366" s="65"/>
      <c r="EE366" s="65"/>
      <c r="EF366" s="65"/>
      <c r="EG366" s="65"/>
      <c r="EH366" s="65"/>
      <c r="EI366" s="65"/>
      <c r="EJ366" s="65"/>
      <c r="EK366" s="65"/>
      <c r="EL366" s="65"/>
      <c r="EM366" s="65"/>
      <c r="EN366" s="65"/>
      <c r="EO366" s="65"/>
      <c r="EP366" s="65"/>
      <c r="EQ366" s="65"/>
      <c r="ER366" s="65"/>
      <c r="ES366" s="65"/>
      <c r="ET366" s="65"/>
      <c r="EU366" s="65"/>
      <c r="EV366" s="65"/>
      <c r="EW366" s="65"/>
      <c r="EX366" s="65"/>
      <c r="EY366" s="65"/>
      <c r="EZ366" s="65"/>
      <c r="FA366" s="65"/>
      <c r="FB366" s="65"/>
      <c r="FC366" s="65"/>
      <c r="FD366" s="65"/>
      <c r="FE366" s="65"/>
      <c r="FF366" s="65"/>
      <c r="FG366" s="65"/>
      <c r="FH366" s="65"/>
      <c r="FI366" s="65"/>
      <c r="FJ366" s="65"/>
      <c r="FK366" s="65"/>
      <c r="FL366" s="65"/>
      <c r="FM366" s="65"/>
      <c r="FN366" s="65"/>
      <c r="FO366" s="65"/>
      <c r="FP366" s="65"/>
      <c r="FQ366" s="65"/>
      <c r="FR366" s="65"/>
      <c r="FS366" s="65"/>
      <c r="FT366" s="65"/>
      <c r="FU366" s="65"/>
      <c r="FV366" s="65"/>
      <c r="FW366" s="65"/>
      <c r="FX366" s="65"/>
      <c r="FY366" s="65"/>
      <c r="FZ366" s="65"/>
      <c r="GA366" s="65"/>
      <c r="GB366" s="65"/>
      <c r="GC366" s="65"/>
      <c r="GD366" s="65"/>
      <c r="GE366" s="65"/>
      <c r="GF366" s="65"/>
      <c r="GG366" s="65"/>
      <c r="GH366" s="65"/>
      <c r="GI366" s="65"/>
      <c r="GJ366" s="65"/>
      <c r="GK366" s="65"/>
      <c r="GL366" s="65"/>
      <c r="GM366" s="65"/>
      <c r="GN366" s="65"/>
      <c r="GO366" s="65"/>
      <c r="GP366" s="65"/>
      <c r="GQ366" s="65"/>
      <c r="GR366" s="65"/>
      <c r="GS366" s="65"/>
      <c r="GT366" s="65"/>
      <c r="GU366" s="65"/>
      <c r="GV366" s="65"/>
      <c r="GW366" s="65"/>
      <c r="GX366" s="65"/>
      <c r="GY366" s="65"/>
      <c r="GZ366" s="65"/>
      <c r="HA366" s="65"/>
      <c r="HB366" s="65"/>
      <c r="HC366" s="65"/>
      <c r="HD366" s="65"/>
      <c r="HE366" s="65"/>
      <c r="HF366" s="65"/>
      <c r="HG366" s="65"/>
      <c r="HH366" s="65"/>
      <c r="HI366" s="65"/>
      <c r="HJ366" s="65"/>
      <c r="HK366" s="65"/>
      <c r="HL366" s="65"/>
      <c r="HM366" s="65"/>
      <c r="HN366" s="65"/>
      <c r="HO366" s="65"/>
    </row>
    <row r="367" spans="1:223" s="60" customFormat="1" x14ac:dyDescent="0.2">
      <c r="A367" s="44">
        <f t="shared" si="8"/>
        <v>361</v>
      </c>
      <c r="B367" s="15" t="s">
        <v>1653</v>
      </c>
      <c r="C367" s="34" t="s">
        <v>724</v>
      </c>
      <c r="D367" s="34"/>
      <c r="E367" s="56">
        <v>2020.04</v>
      </c>
      <c r="F367" s="35" t="s">
        <v>614</v>
      </c>
      <c r="G367" s="17">
        <v>4352</v>
      </c>
      <c r="H367" s="17">
        <v>12899</v>
      </c>
      <c r="I367" s="37" t="s">
        <v>41</v>
      </c>
      <c r="J367" s="37" t="s">
        <v>50</v>
      </c>
      <c r="K367" s="8"/>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c r="AQ367" s="65"/>
      <c r="AR367" s="65"/>
      <c r="AS367" s="65"/>
      <c r="AT367" s="65"/>
      <c r="AU367" s="65"/>
      <c r="AV367" s="65"/>
      <c r="AW367" s="65"/>
      <c r="AX367" s="65"/>
      <c r="AY367" s="65"/>
      <c r="AZ367" s="65"/>
      <c r="BA367" s="65"/>
      <c r="BB367" s="65"/>
      <c r="BC367" s="65"/>
      <c r="BD367" s="65"/>
      <c r="BE367" s="65"/>
      <c r="BF367" s="65"/>
      <c r="BG367" s="65"/>
      <c r="BH367" s="65"/>
      <c r="BI367" s="65"/>
      <c r="BJ367" s="65"/>
      <c r="BK367" s="65"/>
      <c r="BL367" s="65"/>
      <c r="BM367" s="65"/>
      <c r="BN367" s="65"/>
      <c r="BO367" s="65"/>
      <c r="BP367" s="65"/>
      <c r="BQ367" s="65"/>
      <c r="BR367" s="65"/>
      <c r="BS367" s="65"/>
      <c r="BT367" s="65"/>
      <c r="BU367" s="65"/>
      <c r="BV367" s="65"/>
      <c r="BW367" s="65"/>
      <c r="BX367" s="65"/>
      <c r="BY367" s="65"/>
      <c r="BZ367" s="65"/>
      <c r="CA367" s="65"/>
      <c r="CB367" s="65"/>
      <c r="CC367" s="65"/>
      <c r="CD367" s="65"/>
      <c r="CE367" s="65"/>
      <c r="CF367" s="65"/>
      <c r="CG367" s="65"/>
      <c r="CH367" s="65"/>
      <c r="CI367" s="65"/>
      <c r="CJ367" s="65"/>
      <c r="CK367" s="65"/>
      <c r="CL367" s="65"/>
      <c r="CM367" s="65"/>
      <c r="CN367" s="65"/>
      <c r="CO367" s="65"/>
      <c r="CP367" s="65"/>
      <c r="CQ367" s="65"/>
      <c r="CR367" s="65"/>
      <c r="CS367" s="65"/>
      <c r="CT367" s="65"/>
      <c r="CU367" s="65"/>
      <c r="CV367" s="65"/>
      <c r="CW367" s="65"/>
      <c r="CX367" s="65"/>
      <c r="CY367" s="65"/>
      <c r="CZ367" s="65"/>
      <c r="DA367" s="65"/>
      <c r="DB367" s="65"/>
      <c r="DC367" s="65"/>
      <c r="DD367" s="65"/>
      <c r="DE367" s="65"/>
      <c r="DF367" s="65"/>
      <c r="DG367" s="65"/>
      <c r="DH367" s="65"/>
      <c r="DI367" s="65"/>
      <c r="DJ367" s="65"/>
      <c r="DK367" s="65"/>
      <c r="DL367" s="65"/>
      <c r="DM367" s="65"/>
      <c r="DN367" s="65"/>
      <c r="DO367" s="65"/>
      <c r="DP367" s="65"/>
      <c r="DQ367" s="65"/>
      <c r="DR367" s="65"/>
      <c r="DS367" s="65"/>
      <c r="DT367" s="65"/>
      <c r="DU367" s="65"/>
      <c r="DV367" s="65"/>
      <c r="DW367" s="65"/>
      <c r="DX367" s="65"/>
      <c r="DY367" s="65"/>
      <c r="DZ367" s="65"/>
      <c r="EA367" s="65"/>
      <c r="EB367" s="65"/>
      <c r="EC367" s="65"/>
      <c r="ED367" s="65"/>
      <c r="EE367" s="65"/>
      <c r="EF367" s="65"/>
      <c r="EG367" s="65"/>
      <c r="EH367" s="65"/>
      <c r="EI367" s="65"/>
      <c r="EJ367" s="65"/>
      <c r="EK367" s="65"/>
      <c r="EL367" s="65"/>
      <c r="EM367" s="65"/>
      <c r="EN367" s="65"/>
      <c r="EO367" s="65"/>
      <c r="EP367" s="65"/>
      <c r="EQ367" s="65"/>
      <c r="ER367" s="65"/>
      <c r="ES367" s="65"/>
      <c r="ET367" s="65"/>
      <c r="EU367" s="65"/>
      <c r="EV367" s="65"/>
      <c r="EW367" s="65"/>
      <c r="EX367" s="65"/>
      <c r="EY367" s="65"/>
      <c r="EZ367" s="65"/>
      <c r="FA367" s="65"/>
      <c r="FB367" s="65"/>
      <c r="FC367" s="65"/>
      <c r="FD367" s="65"/>
      <c r="FE367" s="65"/>
      <c r="FF367" s="65"/>
      <c r="FG367" s="65"/>
      <c r="FH367" s="65"/>
      <c r="FI367" s="65"/>
      <c r="FJ367" s="65"/>
      <c r="FK367" s="65"/>
      <c r="FL367" s="65"/>
      <c r="FM367" s="65"/>
      <c r="FN367" s="65"/>
      <c r="FO367" s="65"/>
      <c r="FP367" s="65"/>
      <c r="FQ367" s="65"/>
      <c r="FR367" s="65"/>
      <c r="FS367" s="65"/>
      <c r="FT367" s="65"/>
      <c r="FU367" s="65"/>
      <c r="FV367" s="65"/>
      <c r="FW367" s="65"/>
      <c r="FX367" s="65"/>
      <c r="FY367" s="65"/>
      <c r="FZ367" s="65"/>
      <c r="GA367" s="65"/>
      <c r="GB367" s="65"/>
      <c r="GC367" s="65"/>
      <c r="GD367" s="65"/>
      <c r="GE367" s="65"/>
      <c r="GF367" s="65"/>
      <c r="GG367" s="65"/>
      <c r="GH367" s="65"/>
      <c r="GI367" s="65"/>
      <c r="GJ367" s="65"/>
      <c r="GK367" s="65"/>
      <c r="GL367" s="65"/>
      <c r="GM367" s="65"/>
      <c r="GN367" s="65"/>
      <c r="GO367" s="65"/>
      <c r="GP367" s="65"/>
      <c r="GQ367" s="65"/>
      <c r="GR367" s="65"/>
      <c r="GS367" s="65"/>
      <c r="GT367" s="65"/>
      <c r="GU367" s="65"/>
      <c r="GV367" s="65"/>
      <c r="GW367" s="65"/>
      <c r="GX367" s="65"/>
      <c r="GY367" s="65"/>
      <c r="GZ367" s="65"/>
      <c r="HA367" s="65"/>
      <c r="HB367" s="65"/>
      <c r="HC367" s="65"/>
      <c r="HD367" s="65"/>
      <c r="HE367" s="65"/>
      <c r="HF367" s="65"/>
      <c r="HG367" s="65"/>
      <c r="HH367" s="65"/>
      <c r="HI367" s="65"/>
      <c r="HJ367" s="65"/>
      <c r="HK367" s="65"/>
      <c r="HL367" s="65"/>
      <c r="HM367" s="65"/>
      <c r="HN367" s="65"/>
      <c r="HO367" s="65"/>
    </row>
    <row r="368" spans="1:223" s="60" customFormat="1" x14ac:dyDescent="0.2">
      <c r="A368" s="44">
        <f t="shared" si="8"/>
        <v>362</v>
      </c>
      <c r="B368" s="15" t="s">
        <v>1654</v>
      </c>
      <c r="C368" s="34" t="s">
        <v>17</v>
      </c>
      <c r="D368" s="11"/>
      <c r="E368" s="56">
        <v>2020.05</v>
      </c>
      <c r="F368" s="35" t="s">
        <v>2645</v>
      </c>
      <c r="G368" s="17">
        <v>1303</v>
      </c>
      <c r="H368" s="17">
        <v>3326</v>
      </c>
      <c r="I368" s="37" t="s">
        <v>2193</v>
      </c>
      <c r="J368" s="37" t="s">
        <v>50</v>
      </c>
      <c r="K368" s="8" t="s">
        <v>2226</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c r="AQ368" s="65"/>
      <c r="AR368" s="65"/>
      <c r="AS368" s="65"/>
      <c r="AT368" s="65"/>
      <c r="AU368" s="65"/>
      <c r="AV368" s="65"/>
      <c r="AW368" s="65"/>
      <c r="AX368" s="65"/>
      <c r="AY368" s="65"/>
      <c r="AZ368" s="65"/>
      <c r="BA368" s="65"/>
      <c r="BB368" s="65"/>
      <c r="BC368" s="65"/>
      <c r="BD368" s="65"/>
      <c r="BE368" s="65"/>
      <c r="BF368" s="65"/>
      <c r="BG368" s="65"/>
      <c r="BH368" s="65"/>
      <c r="BI368" s="65"/>
      <c r="BJ368" s="65"/>
      <c r="BK368" s="65"/>
      <c r="BL368" s="65"/>
      <c r="BM368" s="65"/>
      <c r="BN368" s="65"/>
      <c r="BO368" s="65"/>
      <c r="BP368" s="65"/>
      <c r="BQ368" s="65"/>
      <c r="BR368" s="65"/>
      <c r="BS368" s="65"/>
      <c r="BT368" s="65"/>
      <c r="BU368" s="65"/>
      <c r="BV368" s="65"/>
      <c r="BW368" s="65"/>
      <c r="BX368" s="65"/>
      <c r="BY368" s="65"/>
      <c r="BZ368" s="65"/>
      <c r="CA368" s="65"/>
      <c r="CB368" s="65"/>
      <c r="CC368" s="65"/>
      <c r="CD368" s="65"/>
      <c r="CE368" s="65"/>
      <c r="CF368" s="65"/>
      <c r="CG368" s="65"/>
      <c r="CH368" s="65"/>
      <c r="CI368" s="65"/>
      <c r="CJ368" s="65"/>
      <c r="CK368" s="65"/>
      <c r="CL368" s="65"/>
      <c r="CM368" s="65"/>
      <c r="CN368" s="65"/>
      <c r="CO368" s="65"/>
      <c r="CP368" s="65"/>
      <c r="CQ368" s="65"/>
      <c r="CR368" s="65"/>
      <c r="CS368" s="65"/>
      <c r="CT368" s="65"/>
      <c r="CU368" s="65"/>
      <c r="CV368" s="65"/>
      <c r="CW368" s="65"/>
      <c r="CX368" s="65"/>
      <c r="CY368" s="65"/>
      <c r="CZ368" s="65"/>
      <c r="DA368" s="65"/>
      <c r="DB368" s="65"/>
      <c r="DC368" s="65"/>
      <c r="DD368" s="65"/>
      <c r="DE368" s="65"/>
      <c r="DF368" s="65"/>
      <c r="DG368" s="65"/>
      <c r="DH368" s="65"/>
      <c r="DI368" s="65"/>
      <c r="DJ368" s="65"/>
      <c r="DK368" s="65"/>
      <c r="DL368" s="65"/>
      <c r="DM368" s="65"/>
      <c r="DN368" s="65"/>
      <c r="DO368" s="65"/>
      <c r="DP368" s="65"/>
      <c r="DQ368" s="65"/>
      <c r="DR368" s="65"/>
      <c r="DS368" s="65"/>
      <c r="DT368" s="65"/>
      <c r="DU368" s="65"/>
      <c r="DV368" s="65"/>
      <c r="DW368" s="65"/>
      <c r="DX368" s="65"/>
      <c r="DY368" s="65"/>
      <c r="DZ368" s="65"/>
      <c r="EA368" s="65"/>
      <c r="EB368" s="65"/>
      <c r="EC368" s="65"/>
      <c r="ED368" s="65"/>
      <c r="EE368" s="65"/>
      <c r="EF368" s="65"/>
      <c r="EG368" s="65"/>
      <c r="EH368" s="65"/>
      <c r="EI368" s="65"/>
      <c r="EJ368" s="65"/>
      <c r="EK368" s="65"/>
      <c r="EL368" s="65"/>
      <c r="EM368" s="65"/>
      <c r="EN368" s="65"/>
      <c r="EO368" s="65"/>
      <c r="EP368" s="65"/>
      <c r="EQ368" s="65"/>
      <c r="ER368" s="65"/>
      <c r="ES368" s="65"/>
      <c r="ET368" s="65"/>
      <c r="EU368" s="65"/>
      <c r="EV368" s="65"/>
      <c r="EW368" s="65"/>
      <c r="EX368" s="65"/>
      <c r="EY368" s="65"/>
      <c r="EZ368" s="65"/>
      <c r="FA368" s="65"/>
      <c r="FB368" s="65"/>
      <c r="FC368" s="65"/>
      <c r="FD368" s="65"/>
      <c r="FE368" s="65"/>
      <c r="FF368" s="65"/>
      <c r="FG368" s="65"/>
      <c r="FH368" s="65"/>
      <c r="FI368" s="65"/>
      <c r="FJ368" s="65"/>
      <c r="FK368" s="65"/>
      <c r="FL368" s="65"/>
      <c r="FM368" s="65"/>
      <c r="FN368" s="65"/>
      <c r="FO368" s="65"/>
      <c r="FP368" s="65"/>
      <c r="FQ368" s="65"/>
      <c r="FR368" s="65"/>
      <c r="FS368" s="65"/>
      <c r="FT368" s="65"/>
      <c r="FU368" s="65"/>
      <c r="FV368" s="65"/>
      <c r="FW368" s="65"/>
      <c r="FX368" s="65"/>
      <c r="FY368" s="65"/>
      <c r="FZ368" s="65"/>
      <c r="GA368" s="65"/>
      <c r="GB368" s="65"/>
      <c r="GC368" s="65"/>
      <c r="GD368" s="65"/>
      <c r="GE368" s="65"/>
      <c r="GF368" s="65"/>
      <c r="GG368" s="65"/>
      <c r="GH368" s="65"/>
      <c r="GI368" s="65"/>
      <c r="GJ368" s="65"/>
      <c r="GK368" s="65"/>
      <c r="GL368" s="65"/>
      <c r="GM368" s="65"/>
      <c r="GN368" s="65"/>
      <c r="GO368" s="65"/>
      <c r="GP368" s="65"/>
      <c r="GQ368" s="65"/>
      <c r="GR368" s="65"/>
      <c r="GS368" s="65"/>
      <c r="GT368" s="65"/>
      <c r="GU368" s="65"/>
      <c r="GV368" s="65"/>
      <c r="GW368" s="65"/>
      <c r="GX368" s="65"/>
      <c r="GY368" s="65"/>
      <c r="GZ368" s="65"/>
      <c r="HA368" s="65"/>
      <c r="HB368" s="65"/>
      <c r="HC368" s="65"/>
      <c r="HD368" s="65"/>
      <c r="HE368" s="65"/>
      <c r="HF368" s="65"/>
      <c r="HG368" s="65"/>
      <c r="HH368" s="65"/>
      <c r="HI368" s="65"/>
      <c r="HJ368" s="65"/>
      <c r="HK368" s="65"/>
      <c r="HL368" s="65"/>
      <c r="HM368" s="65"/>
      <c r="HN368" s="65"/>
      <c r="HO368" s="65"/>
    </row>
    <row r="369" spans="1:238" s="60" customFormat="1" x14ac:dyDescent="0.2">
      <c r="A369" s="44">
        <f t="shared" si="8"/>
        <v>363</v>
      </c>
      <c r="B369" s="15" t="s">
        <v>744</v>
      </c>
      <c r="C369" s="34" t="s">
        <v>17</v>
      </c>
      <c r="D369" s="11"/>
      <c r="E369" s="56">
        <v>2020.05</v>
      </c>
      <c r="F369" s="35" t="s">
        <v>745</v>
      </c>
      <c r="G369" s="17">
        <v>6631</v>
      </c>
      <c r="H369" s="17">
        <v>12993</v>
      </c>
      <c r="I369" s="37" t="s">
        <v>2193</v>
      </c>
      <c r="J369" s="37" t="s">
        <v>50</v>
      </c>
      <c r="K369" s="8" t="s">
        <v>2456</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c r="AQ369" s="65"/>
      <c r="AR369" s="65"/>
      <c r="AS369" s="65"/>
      <c r="AT369" s="65"/>
      <c r="AU369" s="65"/>
      <c r="AV369" s="65"/>
      <c r="AW369" s="65"/>
      <c r="AX369" s="65"/>
      <c r="AY369" s="65"/>
      <c r="AZ369" s="65"/>
      <c r="BA369" s="65"/>
      <c r="BB369" s="65"/>
      <c r="BC369" s="65"/>
      <c r="BD369" s="65"/>
      <c r="BE369" s="65"/>
      <c r="BF369" s="65"/>
      <c r="BG369" s="65"/>
      <c r="BH369" s="65"/>
      <c r="BI369" s="65"/>
      <c r="BJ369" s="65"/>
      <c r="BK369" s="65"/>
      <c r="BL369" s="65"/>
      <c r="BM369" s="65"/>
      <c r="BN369" s="65"/>
      <c r="BO369" s="65"/>
      <c r="BP369" s="65"/>
      <c r="BQ369" s="65"/>
      <c r="BR369" s="65"/>
      <c r="BS369" s="65"/>
      <c r="BT369" s="65"/>
      <c r="BU369" s="65"/>
      <c r="BV369" s="65"/>
      <c r="BW369" s="65"/>
      <c r="BX369" s="65"/>
      <c r="BY369" s="65"/>
      <c r="BZ369" s="65"/>
      <c r="CA369" s="65"/>
      <c r="CB369" s="65"/>
      <c r="CC369" s="65"/>
      <c r="CD369" s="65"/>
      <c r="CE369" s="65"/>
      <c r="CF369" s="65"/>
      <c r="CG369" s="65"/>
      <c r="CH369" s="65"/>
      <c r="CI369" s="65"/>
      <c r="CJ369" s="65"/>
      <c r="CK369" s="65"/>
      <c r="CL369" s="65"/>
      <c r="CM369" s="65"/>
      <c r="CN369" s="65"/>
      <c r="CO369" s="65"/>
      <c r="CP369" s="65"/>
      <c r="CQ369" s="65"/>
      <c r="CR369" s="65"/>
      <c r="CS369" s="65"/>
      <c r="CT369" s="65"/>
      <c r="CU369" s="65"/>
      <c r="CV369" s="65"/>
      <c r="CW369" s="65"/>
      <c r="CX369" s="65"/>
      <c r="CY369" s="65"/>
      <c r="CZ369" s="65"/>
      <c r="DA369" s="65"/>
      <c r="DB369" s="65"/>
      <c r="DC369" s="65"/>
      <c r="DD369" s="65"/>
      <c r="DE369" s="65"/>
      <c r="DF369" s="65"/>
      <c r="DG369" s="65"/>
      <c r="DH369" s="65"/>
      <c r="DI369" s="65"/>
      <c r="DJ369" s="65"/>
      <c r="DK369" s="65"/>
      <c r="DL369" s="65"/>
      <c r="DM369" s="65"/>
      <c r="DN369" s="65"/>
      <c r="DO369" s="65"/>
      <c r="DP369" s="65"/>
      <c r="DQ369" s="65"/>
      <c r="DR369" s="65"/>
      <c r="DS369" s="65"/>
      <c r="DT369" s="65"/>
      <c r="DU369" s="65"/>
      <c r="DV369" s="65"/>
      <c r="DW369" s="65"/>
      <c r="DX369" s="65"/>
      <c r="DY369" s="65"/>
      <c r="DZ369" s="65"/>
      <c r="EA369" s="65"/>
      <c r="EB369" s="65"/>
      <c r="EC369" s="65"/>
      <c r="ED369" s="65"/>
      <c r="EE369" s="65"/>
      <c r="EF369" s="65"/>
      <c r="EG369" s="65"/>
      <c r="EH369" s="65"/>
      <c r="EI369" s="65"/>
      <c r="EJ369" s="65"/>
      <c r="EK369" s="65"/>
      <c r="EL369" s="65"/>
      <c r="EM369" s="65"/>
      <c r="EN369" s="65"/>
      <c r="EO369" s="65"/>
      <c r="EP369" s="65"/>
      <c r="EQ369" s="65"/>
      <c r="ER369" s="65"/>
      <c r="ES369" s="65"/>
      <c r="ET369" s="65"/>
      <c r="EU369" s="65"/>
      <c r="EV369" s="65"/>
      <c r="EW369" s="65"/>
      <c r="EX369" s="65"/>
      <c r="EY369" s="65"/>
      <c r="EZ369" s="65"/>
      <c r="FA369" s="65"/>
      <c r="FB369" s="65"/>
      <c r="FC369" s="65"/>
      <c r="FD369" s="65"/>
      <c r="FE369" s="65"/>
      <c r="FF369" s="65"/>
      <c r="FG369" s="65"/>
      <c r="FH369" s="65"/>
      <c r="FI369" s="65"/>
      <c r="FJ369" s="65"/>
      <c r="FK369" s="65"/>
      <c r="FL369" s="65"/>
      <c r="FM369" s="65"/>
      <c r="FN369" s="65"/>
      <c r="FO369" s="65"/>
      <c r="FP369" s="65"/>
      <c r="FQ369" s="65"/>
      <c r="FR369" s="65"/>
      <c r="FS369" s="65"/>
      <c r="FT369" s="65"/>
      <c r="FU369" s="65"/>
      <c r="FV369" s="65"/>
      <c r="FW369" s="65"/>
      <c r="FX369" s="65"/>
      <c r="FY369" s="65"/>
      <c r="FZ369" s="65"/>
      <c r="GA369" s="65"/>
      <c r="GB369" s="65"/>
      <c r="GC369" s="65"/>
      <c r="GD369" s="65"/>
      <c r="GE369" s="65"/>
      <c r="GF369" s="65"/>
      <c r="GG369" s="65"/>
      <c r="GH369" s="65"/>
      <c r="GI369" s="65"/>
      <c r="GJ369" s="65"/>
      <c r="GK369" s="65"/>
      <c r="GL369" s="65"/>
      <c r="GM369" s="65"/>
      <c r="GN369" s="65"/>
      <c r="GO369" s="65"/>
      <c r="GP369" s="65"/>
      <c r="GQ369" s="65"/>
      <c r="GR369" s="65"/>
      <c r="GS369" s="65"/>
      <c r="GT369" s="65"/>
      <c r="GU369" s="65"/>
      <c r="GV369" s="65"/>
      <c r="GW369" s="65"/>
      <c r="GX369" s="65"/>
      <c r="GY369" s="65"/>
      <c r="GZ369" s="65"/>
      <c r="HA369" s="65"/>
      <c r="HB369" s="65"/>
      <c r="HC369" s="65"/>
      <c r="HD369" s="65"/>
      <c r="HE369" s="65"/>
      <c r="HF369" s="65"/>
      <c r="HG369" s="65"/>
      <c r="HH369" s="65"/>
      <c r="HI369" s="65"/>
      <c r="HJ369" s="65"/>
      <c r="HK369" s="65"/>
      <c r="HL369" s="65"/>
      <c r="HM369" s="65"/>
      <c r="HN369" s="65"/>
      <c r="HO369" s="65"/>
    </row>
    <row r="370" spans="1:238" s="60" customFormat="1" x14ac:dyDescent="0.2">
      <c r="A370" s="44">
        <f t="shared" si="8"/>
        <v>364</v>
      </c>
      <c r="B370" s="15" t="s">
        <v>746</v>
      </c>
      <c r="C370" s="34" t="s">
        <v>724</v>
      </c>
      <c r="D370" s="11"/>
      <c r="E370" s="56">
        <v>2020.05</v>
      </c>
      <c r="F370" s="35" t="s">
        <v>2648</v>
      </c>
      <c r="G370" s="17">
        <v>2415</v>
      </c>
      <c r="H370" s="17">
        <v>4783</v>
      </c>
      <c r="I370" s="37" t="s">
        <v>41</v>
      </c>
      <c r="J370" s="37" t="s">
        <v>50</v>
      </c>
      <c r="K370" s="8"/>
      <c r="L370" s="65"/>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c r="AQ370" s="65"/>
      <c r="AR370" s="65"/>
      <c r="AS370" s="65"/>
      <c r="AT370" s="65"/>
      <c r="AU370" s="65"/>
      <c r="AV370" s="65"/>
      <c r="AW370" s="65"/>
      <c r="AX370" s="65"/>
      <c r="AY370" s="65"/>
      <c r="AZ370" s="65"/>
      <c r="BA370" s="65"/>
      <c r="BB370" s="65"/>
      <c r="BC370" s="65"/>
      <c r="BD370" s="65"/>
      <c r="BE370" s="65"/>
      <c r="BF370" s="65"/>
      <c r="BG370" s="65"/>
      <c r="BH370" s="65"/>
      <c r="BI370" s="65"/>
      <c r="BJ370" s="65"/>
      <c r="BK370" s="65"/>
      <c r="BL370" s="65"/>
      <c r="BM370" s="65"/>
      <c r="BN370" s="65"/>
      <c r="BO370" s="65"/>
      <c r="BP370" s="65"/>
      <c r="BQ370" s="65"/>
      <c r="BR370" s="65"/>
      <c r="BS370" s="65"/>
      <c r="BT370" s="65"/>
      <c r="BU370" s="65"/>
      <c r="BV370" s="65"/>
      <c r="BW370" s="65"/>
      <c r="BX370" s="65"/>
      <c r="BY370" s="65"/>
      <c r="BZ370" s="65"/>
      <c r="CA370" s="65"/>
      <c r="CB370" s="65"/>
      <c r="CC370" s="65"/>
      <c r="CD370" s="65"/>
      <c r="CE370" s="65"/>
      <c r="CF370" s="65"/>
      <c r="CG370" s="65"/>
      <c r="CH370" s="65"/>
      <c r="CI370" s="65"/>
      <c r="CJ370" s="65"/>
      <c r="CK370" s="65"/>
      <c r="CL370" s="65"/>
      <c r="CM370" s="65"/>
      <c r="CN370" s="65"/>
      <c r="CO370" s="65"/>
      <c r="CP370" s="65"/>
      <c r="CQ370" s="65"/>
      <c r="CR370" s="65"/>
      <c r="CS370" s="65"/>
      <c r="CT370" s="65"/>
      <c r="CU370" s="65"/>
      <c r="CV370" s="65"/>
      <c r="CW370" s="65"/>
      <c r="CX370" s="65"/>
      <c r="CY370" s="65"/>
      <c r="CZ370" s="65"/>
      <c r="DA370" s="65"/>
      <c r="DB370" s="65"/>
      <c r="DC370" s="65"/>
      <c r="DD370" s="65"/>
      <c r="DE370" s="65"/>
      <c r="DF370" s="65"/>
      <c r="DG370" s="65"/>
      <c r="DH370" s="65"/>
      <c r="DI370" s="65"/>
      <c r="DJ370" s="65"/>
      <c r="DK370" s="65"/>
      <c r="DL370" s="65"/>
      <c r="DM370" s="65"/>
      <c r="DN370" s="65"/>
      <c r="DO370" s="65"/>
      <c r="DP370" s="65"/>
      <c r="DQ370" s="65"/>
      <c r="DR370" s="65"/>
      <c r="DS370" s="65"/>
      <c r="DT370" s="65"/>
      <c r="DU370" s="65"/>
      <c r="DV370" s="65"/>
      <c r="DW370" s="65"/>
      <c r="DX370" s="65"/>
      <c r="DY370" s="65"/>
      <c r="DZ370" s="65"/>
      <c r="EA370" s="65"/>
      <c r="EB370" s="65"/>
      <c r="EC370" s="65"/>
      <c r="ED370" s="65"/>
      <c r="EE370" s="65"/>
      <c r="EF370" s="65"/>
      <c r="EG370" s="65"/>
      <c r="EH370" s="65"/>
      <c r="EI370" s="65"/>
      <c r="EJ370" s="65"/>
      <c r="EK370" s="65"/>
      <c r="EL370" s="65"/>
      <c r="EM370" s="65"/>
      <c r="EN370" s="65"/>
      <c r="EO370" s="65"/>
      <c r="EP370" s="65"/>
      <c r="EQ370" s="65"/>
      <c r="ER370" s="65"/>
      <c r="ES370" s="65"/>
      <c r="ET370" s="65"/>
      <c r="EU370" s="65"/>
      <c r="EV370" s="65"/>
      <c r="EW370" s="65"/>
      <c r="EX370" s="65"/>
      <c r="EY370" s="65"/>
      <c r="EZ370" s="65"/>
      <c r="FA370" s="65"/>
      <c r="FB370" s="65"/>
      <c r="FC370" s="65"/>
      <c r="FD370" s="65"/>
      <c r="FE370" s="65"/>
      <c r="FF370" s="65"/>
      <c r="FG370" s="65"/>
      <c r="FH370" s="65"/>
      <c r="FI370" s="65"/>
      <c r="FJ370" s="65"/>
      <c r="FK370" s="65"/>
      <c r="FL370" s="65"/>
      <c r="FM370" s="65"/>
      <c r="FN370" s="65"/>
      <c r="FO370" s="65"/>
      <c r="FP370" s="65"/>
      <c r="FQ370" s="65"/>
      <c r="FR370" s="65"/>
      <c r="FS370" s="65"/>
      <c r="FT370" s="65"/>
      <c r="FU370" s="65"/>
      <c r="FV370" s="65"/>
      <c r="FW370" s="65"/>
      <c r="FX370" s="65"/>
      <c r="FY370" s="65"/>
      <c r="FZ370" s="65"/>
      <c r="GA370" s="65"/>
      <c r="GB370" s="65"/>
      <c r="GC370" s="65"/>
      <c r="GD370" s="65"/>
      <c r="GE370" s="65"/>
      <c r="GF370" s="65"/>
      <c r="GG370" s="65"/>
      <c r="GH370" s="65"/>
      <c r="GI370" s="65"/>
      <c r="GJ370" s="65"/>
      <c r="GK370" s="65"/>
      <c r="GL370" s="65"/>
      <c r="GM370" s="65"/>
      <c r="GN370" s="65"/>
      <c r="GO370" s="65"/>
      <c r="GP370" s="65"/>
      <c r="GQ370" s="65"/>
      <c r="GR370" s="65"/>
      <c r="GS370" s="65"/>
      <c r="GT370" s="65"/>
      <c r="GU370" s="65"/>
      <c r="GV370" s="65"/>
      <c r="GW370" s="65"/>
      <c r="GX370" s="65"/>
      <c r="GY370" s="65"/>
      <c r="GZ370" s="65"/>
      <c r="HA370" s="65"/>
      <c r="HB370" s="65"/>
      <c r="HC370" s="65"/>
      <c r="HD370" s="65"/>
      <c r="HE370" s="65"/>
      <c r="HF370" s="65"/>
      <c r="HG370" s="65"/>
      <c r="HH370" s="65"/>
      <c r="HI370" s="65"/>
      <c r="HJ370" s="65"/>
      <c r="HK370" s="65"/>
      <c r="HL370" s="65"/>
      <c r="HM370" s="65"/>
      <c r="HN370" s="65"/>
      <c r="HO370" s="65"/>
    </row>
    <row r="371" spans="1:238" x14ac:dyDescent="0.2">
      <c r="A371" s="44">
        <f t="shared" si="8"/>
        <v>365</v>
      </c>
      <c r="B371" s="11" t="s">
        <v>1655</v>
      </c>
      <c r="C371" s="11" t="s">
        <v>724</v>
      </c>
      <c r="D371" s="11"/>
      <c r="E371" s="55">
        <v>2020.06</v>
      </c>
      <c r="F371" s="12" t="s">
        <v>670</v>
      </c>
      <c r="G371" s="13">
        <v>1368</v>
      </c>
      <c r="H371" s="13">
        <v>1814</v>
      </c>
      <c r="I371" s="14" t="s">
        <v>41</v>
      </c>
      <c r="J371" s="46" t="s">
        <v>50</v>
      </c>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0"/>
      <c r="AI371" s="60"/>
      <c r="AJ371" s="60"/>
      <c r="AK371" s="60"/>
      <c r="AL371" s="60"/>
      <c r="AM371" s="60"/>
      <c r="AN371" s="60"/>
      <c r="AO371" s="60"/>
      <c r="AP371" s="60"/>
      <c r="AQ371" s="60"/>
      <c r="AR371" s="60"/>
      <c r="AS371" s="60"/>
      <c r="AT371" s="60"/>
      <c r="AU371" s="60"/>
      <c r="AV371" s="60"/>
      <c r="AW371" s="60"/>
      <c r="AX371" s="60"/>
      <c r="AY371" s="60"/>
      <c r="AZ371" s="60"/>
      <c r="BA371" s="60"/>
      <c r="BB371" s="60"/>
      <c r="BC371" s="60"/>
      <c r="BD371" s="60"/>
      <c r="BE371" s="60"/>
      <c r="BF371" s="60"/>
      <c r="BG371" s="60"/>
      <c r="BH371" s="60"/>
      <c r="BI371" s="60"/>
      <c r="BJ371" s="60"/>
      <c r="BK371" s="60"/>
      <c r="BL371" s="60"/>
      <c r="BM371" s="60"/>
      <c r="BN371" s="60"/>
      <c r="BO371" s="60"/>
      <c r="BP371" s="60"/>
      <c r="BQ371" s="60"/>
      <c r="BR371" s="60"/>
      <c r="BS371" s="60"/>
      <c r="BT371" s="60"/>
      <c r="BU371" s="60"/>
      <c r="BV371" s="60"/>
      <c r="BW371" s="60"/>
      <c r="BX371" s="60"/>
      <c r="BY371" s="60"/>
      <c r="BZ371" s="60"/>
      <c r="CA371" s="60"/>
      <c r="CB371" s="60"/>
      <c r="CC371" s="60"/>
      <c r="CD371" s="60"/>
      <c r="CE371" s="60"/>
      <c r="CF371" s="60"/>
      <c r="CG371" s="60"/>
      <c r="CH371" s="60"/>
      <c r="CI371" s="60"/>
      <c r="CJ371" s="60"/>
      <c r="CK371" s="60"/>
      <c r="CL371" s="60"/>
      <c r="CM371" s="60"/>
      <c r="CN371" s="60"/>
      <c r="CO371" s="60"/>
      <c r="CP371" s="60"/>
      <c r="CQ371" s="60"/>
      <c r="CR371" s="60"/>
      <c r="CS371" s="60"/>
      <c r="CT371" s="60"/>
      <c r="CU371" s="60"/>
      <c r="CV371" s="60"/>
      <c r="CW371" s="60"/>
      <c r="CX371" s="60"/>
      <c r="CY371" s="60"/>
      <c r="CZ371" s="60"/>
      <c r="DA371" s="60"/>
      <c r="DB371" s="60"/>
      <c r="DC371" s="60"/>
      <c r="DD371" s="60"/>
      <c r="DE371" s="60"/>
      <c r="DF371" s="60"/>
      <c r="DG371" s="60"/>
      <c r="DH371" s="60"/>
      <c r="DI371" s="60"/>
      <c r="DJ371" s="60"/>
      <c r="DK371" s="60"/>
      <c r="DL371" s="60"/>
      <c r="DM371" s="60"/>
      <c r="DN371" s="60"/>
      <c r="DO371" s="60"/>
      <c r="DP371" s="60"/>
      <c r="DQ371" s="60"/>
      <c r="DR371" s="60"/>
      <c r="DS371" s="60"/>
      <c r="DT371" s="60"/>
      <c r="DU371" s="60"/>
      <c r="DV371" s="60"/>
      <c r="DW371" s="60"/>
      <c r="DX371" s="60"/>
      <c r="DY371" s="60"/>
      <c r="DZ371" s="60"/>
      <c r="EA371" s="60"/>
      <c r="EB371" s="60"/>
      <c r="EC371" s="60"/>
      <c r="ED371" s="60"/>
      <c r="EE371" s="60"/>
      <c r="EF371" s="60"/>
      <c r="EG371" s="60"/>
      <c r="EH371" s="60"/>
      <c r="EI371" s="60"/>
      <c r="EJ371" s="60"/>
      <c r="EK371" s="60"/>
      <c r="EL371" s="60"/>
      <c r="EM371" s="60"/>
      <c r="EN371" s="60"/>
      <c r="EO371" s="60"/>
      <c r="EP371" s="60"/>
      <c r="EQ371" s="60"/>
      <c r="ER371" s="60"/>
      <c r="ES371" s="60"/>
      <c r="ET371" s="60"/>
      <c r="EU371" s="60"/>
      <c r="EV371" s="60"/>
      <c r="EW371" s="60"/>
      <c r="EX371" s="60"/>
      <c r="EY371" s="60"/>
      <c r="EZ371" s="60"/>
      <c r="FA371" s="60"/>
      <c r="FB371" s="60"/>
      <c r="FC371" s="60"/>
      <c r="FD371" s="60"/>
      <c r="FE371" s="60"/>
      <c r="FF371" s="60"/>
      <c r="FG371" s="60"/>
      <c r="FH371" s="60"/>
      <c r="FI371" s="60"/>
      <c r="FJ371" s="60"/>
      <c r="FK371" s="60"/>
      <c r="FL371" s="60"/>
      <c r="FM371" s="60"/>
      <c r="FN371" s="60"/>
      <c r="FO371" s="60"/>
      <c r="FP371" s="60"/>
      <c r="FQ371" s="60"/>
      <c r="FR371" s="60"/>
      <c r="FS371" s="60"/>
      <c r="FT371" s="60"/>
      <c r="FU371" s="60"/>
      <c r="FV371" s="60"/>
      <c r="FW371" s="60"/>
      <c r="FX371" s="60"/>
      <c r="FY371" s="60"/>
      <c r="FZ371" s="60"/>
      <c r="GA371" s="60"/>
      <c r="GB371" s="60"/>
      <c r="GC371" s="60"/>
      <c r="GD371" s="60"/>
      <c r="GE371" s="60"/>
      <c r="GF371" s="60"/>
      <c r="GG371" s="60"/>
      <c r="GH371" s="60"/>
      <c r="GI371" s="60"/>
      <c r="GJ371" s="60"/>
      <c r="GK371" s="60"/>
      <c r="GL371" s="60"/>
      <c r="GM371" s="60"/>
      <c r="GN371" s="60"/>
      <c r="GO371" s="60"/>
      <c r="GP371" s="60"/>
      <c r="GQ371" s="60"/>
      <c r="GR371" s="60"/>
      <c r="GS371" s="60"/>
      <c r="GT371" s="60"/>
      <c r="GU371" s="60"/>
      <c r="GV371" s="60"/>
      <c r="GW371" s="60"/>
      <c r="GX371" s="60"/>
      <c r="GY371" s="60"/>
      <c r="GZ371" s="60"/>
      <c r="HA371" s="60"/>
      <c r="HB371" s="60"/>
      <c r="HC371" s="60"/>
      <c r="HD371" s="60"/>
      <c r="HE371" s="60"/>
      <c r="HF371" s="60"/>
      <c r="HG371" s="60"/>
      <c r="HH371" s="60"/>
      <c r="HI371" s="60"/>
      <c r="HJ371" s="60"/>
      <c r="HK371" s="60"/>
      <c r="HL371" s="60"/>
      <c r="HM371" s="60"/>
      <c r="HN371" s="60"/>
      <c r="HO371" s="60"/>
      <c r="HP371" s="60"/>
      <c r="HQ371" s="60"/>
      <c r="HR371" s="60"/>
      <c r="HS371" s="60"/>
      <c r="HT371" s="60"/>
      <c r="HU371" s="60"/>
      <c r="HV371" s="60"/>
      <c r="HW371" s="60"/>
      <c r="HX371" s="60"/>
      <c r="HY371" s="60"/>
      <c r="HZ371" s="60"/>
      <c r="IA371" s="60"/>
      <c r="IB371" s="60"/>
      <c r="IC371" s="60"/>
      <c r="ID371" s="60"/>
    </row>
    <row r="372" spans="1:238" x14ac:dyDescent="0.2">
      <c r="A372" s="44">
        <f t="shared" si="8"/>
        <v>366</v>
      </c>
      <c r="B372" s="11" t="s">
        <v>749</v>
      </c>
      <c r="C372" s="11" t="s">
        <v>724</v>
      </c>
      <c r="D372" s="11"/>
      <c r="E372" s="55">
        <v>2020.06</v>
      </c>
      <c r="F372" s="12" t="s">
        <v>693</v>
      </c>
      <c r="G372" s="13">
        <v>1470</v>
      </c>
      <c r="H372" s="13">
        <v>3227</v>
      </c>
      <c r="I372" s="14" t="s">
        <v>41</v>
      </c>
      <c r="J372" s="46" t="s">
        <v>50</v>
      </c>
      <c r="K372" s="8" t="s">
        <v>2616</v>
      </c>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c r="AI372" s="60"/>
      <c r="AJ372" s="60"/>
      <c r="AK372" s="60"/>
      <c r="AL372" s="60"/>
      <c r="AM372" s="60"/>
      <c r="AN372" s="60"/>
      <c r="AO372" s="60"/>
      <c r="AP372" s="60"/>
      <c r="AQ372" s="60"/>
      <c r="AR372" s="60"/>
      <c r="AS372" s="60"/>
      <c r="AT372" s="60"/>
      <c r="AU372" s="60"/>
      <c r="AV372" s="60"/>
      <c r="AW372" s="60"/>
      <c r="AX372" s="60"/>
      <c r="AY372" s="60"/>
      <c r="AZ372" s="60"/>
      <c r="BA372" s="60"/>
      <c r="BB372" s="60"/>
      <c r="BC372" s="60"/>
      <c r="BD372" s="60"/>
      <c r="BE372" s="60"/>
      <c r="BF372" s="60"/>
      <c r="BG372" s="60"/>
      <c r="BH372" s="60"/>
      <c r="BI372" s="60"/>
      <c r="BJ372" s="60"/>
      <c r="BK372" s="60"/>
      <c r="BL372" s="60"/>
      <c r="BM372" s="60"/>
      <c r="BN372" s="60"/>
      <c r="BO372" s="60"/>
      <c r="BP372" s="60"/>
      <c r="BQ372" s="60"/>
      <c r="BR372" s="60"/>
      <c r="BS372" s="60"/>
      <c r="BT372" s="60"/>
      <c r="BU372" s="60"/>
      <c r="BV372" s="60"/>
      <c r="BW372" s="60"/>
      <c r="BX372" s="60"/>
      <c r="BY372" s="60"/>
      <c r="BZ372" s="60"/>
      <c r="CA372" s="60"/>
      <c r="CB372" s="60"/>
      <c r="CC372" s="60"/>
      <c r="CD372" s="60"/>
      <c r="CE372" s="60"/>
      <c r="CF372" s="60"/>
      <c r="CG372" s="60"/>
      <c r="CH372" s="60"/>
      <c r="CI372" s="60"/>
      <c r="CJ372" s="60"/>
      <c r="CK372" s="60"/>
      <c r="CL372" s="60"/>
      <c r="CM372" s="60"/>
      <c r="CN372" s="60"/>
      <c r="CO372" s="60"/>
      <c r="CP372" s="60"/>
      <c r="CQ372" s="60"/>
      <c r="CR372" s="60"/>
      <c r="CS372" s="60"/>
      <c r="CT372" s="60"/>
      <c r="CU372" s="60"/>
      <c r="CV372" s="60"/>
      <c r="CW372" s="60"/>
      <c r="CX372" s="60"/>
      <c r="CY372" s="60"/>
      <c r="CZ372" s="60"/>
      <c r="DA372" s="60"/>
      <c r="DB372" s="60"/>
      <c r="DC372" s="60"/>
      <c r="DD372" s="60"/>
      <c r="DE372" s="60"/>
      <c r="DF372" s="60"/>
      <c r="DG372" s="60"/>
      <c r="DH372" s="60"/>
      <c r="DI372" s="60"/>
      <c r="DJ372" s="60"/>
      <c r="DK372" s="60"/>
      <c r="DL372" s="60"/>
      <c r="DM372" s="60"/>
      <c r="DN372" s="60"/>
      <c r="DO372" s="60"/>
      <c r="DP372" s="60"/>
      <c r="DQ372" s="60"/>
      <c r="DR372" s="60"/>
      <c r="DS372" s="60"/>
      <c r="DT372" s="60"/>
      <c r="DU372" s="60"/>
      <c r="DV372" s="60"/>
      <c r="DW372" s="60"/>
      <c r="DX372" s="60"/>
      <c r="DY372" s="60"/>
      <c r="DZ372" s="60"/>
      <c r="EA372" s="60"/>
      <c r="EB372" s="60"/>
      <c r="EC372" s="60"/>
      <c r="ED372" s="60"/>
      <c r="EE372" s="60"/>
      <c r="EF372" s="60"/>
      <c r="EG372" s="60"/>
      <c r="EH372" s="60"/>
      <c r="EI372" s="60"/>
      <c r="EJ372" s="60"/>
      <c r="EK372" s="60"/>
      <c r="EL372" s="60"/>
      <c r="EM372" s="60"/>
      <c r="EN372" s="60"/>
      <c r="EO372" s="60"/>
      <c r="EP372" s="60"/>
      <c r="EQ372" s="60"/>
      <c r="ER372" s="60"/>
      <c r="ES372" s="60"/>
      <c r="ET372" s="60"/>
      <c r="EU372" s="60"/>
      <c r="EV372" s="60"/>
      <c r="EW372" s="60"/>
      <c r="EX372" s="60"/>
      <c r="EY372" s="60"/>
      <c r="EZ372" s="60"/>
      <c r="FA372" s="60"/>
      <c r="FB372" s="60"/>
      <c r="FC372" s="60"/>
      <c r="FD372" s="60"/>
      <c r="FE372" s="60"/>
      <c r="FF372" s="60"/>
      <c r="FG372" s="60"/>
      <c r="FH372" s="60"/>
      <c r="FI372" s="60"/>
      <c r="FJ372" s="60"/>
      <c r="FK372" s="60"/>
      <c r="FL372" s="60"/>
      <c r="FM372" s="60"/>
      <c r="FN372" s="60"/>
      <c r="FO372" s="60"/>
      <c r="FP372" s="60"/>
      <c r="FQ372" s="60"/>
      <c r="FR372" s="60"/>
      <c r="FS372" s="60"/>
      <c r="FT372" s="60"/>
      <c r="FU372" s="60"/>
      <c r="FV372" s="60"/>
      <c r="FW372" s="60"/>
      <c r="FX372" s="60"/>
      <c r="FY372" s="60"/>
      <c r="FZ372" s="60"/>
      <c r="GA372" s="60"/>
      <c r="GB372" s="60"/>
      <c r="GC372" s="60"/>
      <c r="GD372" s="60"/>
      <c r="GE372" s="60"/>
      <c r="GF372" s="60"/>
      <c r="GG372" s="60"/>
      <c r="GH372" s="60"/>
      <c r="GI372" s="60"/>
      <c r="GJ372" s="60"/>
      <c r="GK372" s="60"/>
      <c r="GL372" s="60"/>
      <c r="GM372" s="60"/>
      <c r="GN372" s="60"/>
      <c r="GO372" s="60"/>
      <c r="GP372" s="60"/>
      <c r="GQ372" s="60"/>
      <c r="GR372" s="60"/>
      <c r="GS372" s="60"/>
      <c r="GT372" s="60"/>
      <c r="GU372" s="60"/>
      <c r="GV372" s="60"/>
      <c r="GW372" s="60"/>
      <c r="GX372" s="60"/>
      <c r="GY372" s="60"/>
      <c r="GZ372" s="60"/>
      <c r="HA372" s="60"/>
      <c r="HB372" s="60"/>
      <c r="HC372" s="60"/>
      <c r="HD372" s="60"/>
      <c r="HE372" s="60"/>
      <c r="HF372" s="60"/>
      <c r="HG372" s="60"/>
      <c r="HH372" s="60"/>
      <c r="HI372" s="60"/>
      <c r="HJ372" s="60"/>
      <c r="HK372" s="60"/>
      <c r="HL372" s="60"/>
      <c r="HM372" s="60"/>
      <c r="HN372" s="60"/>
      <c r="HO372" s="60"/>
      <c r="HP372" s="60"/>
      <c r="HQ372" s="60"/>
      <c r="HR372" s="60"/>
      <c r="HS372" s="60"/>
      <c r="HT372" s="60"/>
      <c r="HU372" s="60"/>
      <c r="HV372" s="60"/>
      <c r="HW372" s="60"/>
      <c r="HX372" s="60"/>
      <c r="HY372" s="60"/>
      <c r="HZ372" s="60"/>
      <c r="IA372" s="60"/>
      <c r="IB372" s="60"/>
      <c r="IC372" s="60"/>
      <c r="ID372" s="60"/>
    </row>
    <row r="373" spans="1:238" x14ac:dyDescent="0.2">
      <c r="A373" s="44">
        <f t="shared" ref="A373:A420" si="9">ROW()-6</f>
        <v>367</v>
      </c>
      <c r="B373" s="11" t="s">
        <v>1656</v>
      </c>
      <c r="C373" s="11" t="s">
        <v>724</v>
      </c>
      <c r="D373" s="11"/>
      <c r="E373" s="55">
        <v>2020.06</v>
      </c>
      <c r="F373" s="12" t="s">
        <v>750</v>
      </c>
      <c r="G373" s="13">
        <v>1636</v>
      </c>
      <c r="H373" s="13">
        <v>2613</v>
      </c>
      <c r="I373" s="14" t="s">
        <v>41</v>
      </c>
      <c r="J373" s="46" t="s">
        <v>50</v>
      </c>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0"/>
      <c r="AI373" s="60"/>
      <c r="AJ373" s="60"/>
      <c r="AK373" s="60"/>
      <c r="AL373" s="60"/>
      <c r="AM373" s="60"/>
      <c r="AN373" s="60"/>
      <c r="AO373" s="60"/>
      <c r="AP373" s="60"/>
      <c r="AQ373" s="60"/>
      <c r="AR373" s="60"/>
      <c r="AS373" s="60"/>
      <c r="AT373" s="60"/>
      <c r="AU373" s="60"/>
      <c r="AV373" s="60"/>
      <c r="AW373" s="60"/>
      <c r="AX373" s="60"/>
      <c r="AY373" s="60"/>
      <c r="AZ373" s="60"/>
      <c r="BA373" s="60"/>
      <c r="BB373" s="60"/>
      <c r="BC373" s="60"/>
      <c r="BD373" s="60"/>
      <c r="BE373" s="60"/>
      <c r="BF373" s="60"/>
      <c r="BG373" s="60"/>
      <c r="BH373" s="60"/>
      <c r="BI373" s="60"/>
      <c r="BJ373" s="60"/>
      <c r="BK373" s="60"/>
      <c r="BL373" s="60"/>
      <c r="BM373" s="60"/>
      <c r="BN373" s="60"/>
      <c r="BO373" s="60"/>
      <c r="BP373" s="60"/>
      <c r="BQ373" s="60"/>
      <c r="BR373" s="60"/>
      <c r="BS373" s="60"/>
      <c r="BT373" s="60"/>
      <c r="BU373" s="60"/>
      <c r="BV373" s="60"/>
      <c r="BW373" s="60"/>
      <c r="BX373" s="60"/>
      <c r="BY373" s="60"/>
      <c r="BZ373" s="60"/>
      <c r="CA373" s="60"/>
      <c r="CB373" s="60"/>
      <c r="CC373" s="60"/>
      <c r="CD373" s="60"/>
      <c r="CE373" s="60"/>
      <c r="CF373" s="60"/>
      <c r="CG373" s="60"/>
      <c r="CH373" s="60"/>
      <c r="CI373" s="60"/>
      <c r="CJ373" s="60"/>
      <c r="CK373" s="60"/>
      <c r="CL373" s="60"/>
      <c r="CM373" s="60"/>
      <c r="CN373" s="60"/>
      <c r="CO373" s="60"/>
      <c r="CP373" s="60"/>
      <c r="CQ373" s="60"/>
      <c r="CR373" s="60"/>
      <c r="CS373" s="60"/>
      <c r="CT373" s="60"/>
      <c r="CU373" s="60"/>
      <c r="CV373" s="60"/>
      <c r="CW373" s="60"/>
      <c r="CX373" s="60"/>
      <c r="CY373" s="60"/>
      <c r="CZ373" s="60"/>
      <c r="DA373" s="60"/>
      <c r="DB373" s="60"/>
      <c r="DC373" s="60"/>
      <c r="DD373" s="60"/>
      <c r="DE373" s="60"/>
      <c r="DF373" s="60"/>
      <c r="DG373" s="60"/>
      <c r="DH373" s="60"/>
      <c r="DI373" s="60"/>
      <c r="DJ373" s="60"/>
      <c r="DK373" s="60"/>
      <c r="DL373" s="60"/>
      <c r="DM373" s="60"/>
      <c r="DN373" s="60"/>
      <c r="DO373" s="60"/>
      <c r="DP373" s="60"/>
      <c r="DQ373" s="60"/>
      <c r="DR373" s="60"/>
      <c r="DS373" s="60"/>
      <c r="DT373" s="60"/>
      <c r="DU373" s="60"/>
      <c r="DV373" s="60"/>
      <c r="DW373" s="60"/>
      <c r="DX373" s="60"/>
      <c r="DY373" s="60"/>
      <c r="DZ373" s="60"/>
      <c r="EA373" s="60"/>
      <c r="EB373" s="60"/>
      <c r="EC373" s="60"/>
      <c r="ED373" s="60"/>
      <c r="EE373" s="60"/>
      <c r="EF373" s="60"/>
      <c r="EG373" s="60"/>
      <c r="EH373" s="60"/>
      <c r="EI373" s="60"/>
      <c r="EJ373" s="60"/>
      <c r="EK373" s="60"/>
      <c r="EL373" s="60"/>
      <c r="EM373" s="60"/>
      <c r="EN373" s="60"/>
      <c r="EO373" s="60"/>
      <c r="EP373" s="60"/>
      <c r="EQ373" s="60"/>
      <c r="ER373" s="60"/>
      <c r="ES373" s="60"/>
      <c r="ET373" s="60"/>
      <c r="EU373" s="60"/>
      <c r="EV373" s="60"/>
      <c r="EW373" s="60"/>
      <c r="EX373" s="60"/>
      <c r="EY373" s="60"/>
      <c r="EZ373" s="60"/>
      <c r="FA373" s="60"/>
      <c r="FB373" s="60"/>
      <c r="FC373" s="60"/>
      <c r="FD373" s="60"/>
      <c r="FE373" s="60"/>
      <c r="FF373" s="60"/>
      <c r="FG373" s="60"/>
      <c r="FH373" s="60"/>
      <c r="FI373" s="60"/>
      <c r="FJ373" s="60"/>
      <c r="FK373" s="60"/>
      <c r="FL373" s="60"/>
      <c r="FM373" s="60"/>
      <c r="FN373" s="60"/>
      <c r="FO373" s="60"/>
      <c r="FP373" s="60"/>
      <c r="FQ373" s="60"/>
      <c r="FR373" s="60"/>
      <c r="FS373" s="60"/>
      <c r="FT373" s="60"/>
      <c r="FU373" s="60"/>
      <c r="FV373" s="60"/>
      <c r="FW373" s="60"/>
      <c r="FX373" s="60"/>
      <c r="FY373" s="60"/>
      <c r="FZ373" s="60"/>
      <c r="GA373" s="60"/>
      <c r="GB373" s="60"/>
      <c r="GC373" s="60"/>
      <c r="GD373" s="60"/>
      <c r="GE373" s="60"/>
      <c r="GF373" s="60"/>
      <c r="GG373" s="60"/>
      <c r="GH373" s="60"/>
      <c r="GI373" s="60"/>
      <c r="GJ373" s="60"/>
      <c r="GK373" s="60"/>
      <c r="GL373" s="60"/>
      <c r="GM373" s="60"/>
      <c r="GN373" s="60"/>
      <c r="GO373" s="60"/>
      <c r="GP373" s="60"/>
      <c r="GQ373" s="60"/>
      <c r="GR373" s="60"/>
      <c r="GS373" s="60"/>
      <c r="GT373" s="60"/>
      <c r="GU373" s="60"/>
      <c r="GV373" s="60"/>
      <c r="GW373" s="60"/>
      <c r="GX373" s="60"/>
      <c r="GY373" s="60"/>
      <c r="GZ373" s="60"/>
      <c r="HA373" s="60"/>
      <c r="HB373" s="60"/>
      <c r="HC373" s="60"/>
      <c r="HD373" s="60"/>
      <c r="HE373" s="60"/>
      <c r="HF373" s="60"/>
      <c r="HG373" s="60"/>
      <c r="HH373" s="60"/>
      <c r="HI373" s="60"/>
      <c r="HJ373" s="60"/>
      <c r="HK373" s="60"/>
      <c r="HL373" s="60"/>
      <c r="HM373" s="60"/>
      <c r="HN373" s="60"/>
      <c r="HO373" s="60"/>
      <c r="HP373" s="60"/>
      <c r="HQ373" s="60"/>
      <c r="HR373" s="60"/>
      <c r="HS373" s="60"/>
      <c r="HT373" s="60"/>
      <c r="HU373" s="60"/>
      <c r="HV373" s="60"/>
      <c r="HW373" s="60"/>
      <c r="HX373" s="60"/>
      <c r="HY373" s="60"/>
      <c r="HZ373" s="60"/>
      <c r="IA373" s="60"/>
      <c r="IB373" s="60"/>
      <c r="IC373" s="60"/>
      <c r="ID373" s="60"/>
    </row>
    <row r="374" spans="1:238" x14ac:dyDescent="0.2">
      <c r="A374" s="44">
        <f t="shared" si="9"/>
        <v>368</v>
      </c>
      <c r="B374" s="11" t="s">
        <v>1657</v>
      </c>
      <c r="C374" s="11" t="s">
        <v>724</v>
      </c>
      <c r="D374" s="11"/>
      <c r="E374" s="55">
        <v>2020.06</v>
      </c>
      <c r="F374" s="12" t="s">
        <v>705</v>
      </c>
      <c r="G374" s="13">
        <v>976</v>
      </c>
      <c r="H374" s="13">
        <v>1528</v>
      </c>
      <c r="I374" s="14" t="s">
        <v>41</v>
      </c>
      <c r="J374" s="46" t="s">
        <v>50</v>
      </c>
      <c r="K374" s="8" t="s">
        <v>2464</v>
      </c>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0"/>
      <c r="AI374" s="60"/>
      <c r="AJ374" s="60"/>
      <c r="AK374" s="60"/>
      <c r="AL374" s="60"/>
      <c r="AM374" s="60"/>
      <c r="AN374" s="60"/>
      <c r="AO374" s="60"/>
      <c r="AP374" s="60"/>
      <c r="AQ374" s="60"/>
      <c r="AR374" s="60"/>
      <c r="AS374" s="60"/>
      <c r="AT374" s="60"/>
      <c r="AU374" s="60"/>
      <c r="AV374" s="60"/>
      <c r="AW374" s="60"/>
      <c r="AX374" s="60"/>
      <c r="AY374" s="60"/>
      <c r="AZ374" s="60"/>
      <c r="BA374" s="60"/>
      <c r="BB374" s="60"/>
      <c r="BC374" s="60"/>
      <c r="BD374" s="60"/>
      <c r="BE374" s="60"/>
      <c r="BF374" s="60"/>
      <c r="BG374" s="60"/>
      <c r="BH374" s="60"/>
      <c r="BI374" s="60"/>
      <c r="BJ374" s="60"/>
      <c r="BK374" s="60"/>
      <c r="BL374" s="60"/>
      <c r="BM374" s="60"/>
      <c r="BN374" s="60"/>
      <c r="BO374" s="60"/>
      <c r="BP374" s="60"/>
      <c r="BQ374" s="60"/>
      <c r="BR374" s="60"/>
      <c r="BS374" s="60"/>
      <c r="BT374" s="60"/>
      <c r="BU374" s="60"/>
      <c r="BV374" s="60"/>
      <c r="BW374" s="60"/>
      <c r="BX374" s="60"/>
      <c r="BY374" s="60"/>
      <c r="BZ374" s="60"/>
      <c r="CA374" s="60"/>
      <c r="CB374" s="60"/>
      <c r="CC374" s="60"/>
      <c r="CD374" s="60"/>
      <c r="CE374" s="60"/>
      <c r="CF374" s="60"/>
      <c r="CG374" s="60"/>
      <c r="CH374" s="60"/>
      <c r="CI374" s="60"/>
      <c r="CJ374" s="60"/>
      <c r="CK374" s="60"/>
      <c r="CL374" s="60"/>
      <c r="CM374" s="60"/>
      <c r="CN374" s="60"/>
      <c r="CO374" s="60"/>
      <c r="CP374" s="60"/>
      <c r="CQ374" s="60"/>
      <c r="CR374" s="60"/>
      <c r="CS374" s="60"/>
      <c r="CT374" s="60"/>
      <c r="CU374" s="60"/>
      <c r="CV374" s="60"/>
      <c r="CW374" s="60"/>
      <c r="CX374" s="60"/>
      <c r="CY374" s="60"/>
      <c r="CZ374" s="60"/>
      <c r="DA374" s="60"/>
      <c r="DB374" s="60"/>
      <c r="DC374" s="60"/>
      <c r="DD374" s="60"/>
      <c r="DE374" s="60"/>
      <c r="DF374" s="60"/>
      <c r="DG374" s="60"/>
      <c r="DH374" s="60"/>
      <c r="DI374" s="60"/>
      <c r="DJ374" s="60"/>
      <c r="DK374" s="60"/>
      <c r="DL374" s="60"/>
      <c r="DM374" s="60"/>
      <c r="DN374" s="60"/>
      <c r="DO374" s="60"/>
      <c r="DP374" s="60"/>
      <c r="DQ374" s="60"/>
      <c r="DR374" s="60"/>
      <c r="DS374" s="60"/>
      <c r="DT374" s="60"/>
      <c r="DU374" s="60"/>
      <c r="DV374" s="60"/>
      <c r="DW374" s="60"/>
      <c r="DX374" s="60"/>
      <c r="DY374" s="60"/>
      <c r="DZ374" s="60"/>
      <c r="EA374" s="60"/>
      <c r="EB374" s="60"/>
      <c r="EC374" s="60"/>
      <c r="ED374" s="60"/>
      <c r="EE374" s="60"/>
      <c r="EF374" s="60"/>
      <c r="EG374" s="60"/>
      <c r="EH374" s="60"/>
      <c r="EI374" s="60"/>
      <c r="EJ374" s="60"/>
      <c r="EK374" s="60"/>
      <c r="EL374" s="60"/>
      <c r="EM374" s="60"/>
      <c r="EN374" s="60"/>
      <c r="EO374" s="60"/>
      <c r="EP374" s="60"/>
      <c r="EQ374" s="60"/>
      <c r="ER374" s="60"/>
      <c r="ES374" s="60"/>
      <c r="ET374" s="60"/>
      <c r="EU374" s="60"/>
      <c r="EV374" s="60"/>
      <c r="EW374" s="60"/>
      <c r="EX374" s="60"/>
      <c r="EY374" s="60"/>
      <c r="EZ374" s="60"/>
      <c r="FA374" s="60"/>
      <c r="FB374" s="60"/>
      <c r="FC374" s="60"/>
      <c r="FD374" s="60"/>
      <c r="FE374" s="60"/>
      <c r="FF374" s="60"/>
      <c r="FG374" s="60"/>
      <c r="FH374" s="60"/>
      <c r="FI374" s="60"/>
      <c r="FJ374" s="60"/>
      <c r="FK374" s="60"/>
      <c r="FL374" s="60"/>
      <c r="FM374" s="60"/>
      <c r="FN374" s="60"/>
      <c r="FO374" s="60"/>
      <c r="FP374" s="60"/>
      <c r="FQ374" s="60"/>
      <c r="FR374" s="60"/>
      <c r="FS374" s="60"/>
      <c r="FT374" s="60"/>
      <c r="FU374" s="60"/>
      <c r="FV374" s="60"/>
      <c r="FW374" s="60"/>
      <c r="FX374" s="60"/>
      <c r="FY374" s="60"/>
      <c r="FZ374" s="60"/>
      <c r="GA374" s="60"/>
      <c r="GB374" s="60"/>
      <c r="GC374" s="60"/>
      <c r="GD374" s="60"/>
      <c r="GE374" s="60"/>
      <c r="GF374" s="60"/>
      <c r="GG374" s="60"/>
      <c r="GH374" s="60"/>
      <c r="GI374" s="60"/>
      <c r="GJ374" s="60"/>
      <c r="GK374" s="60"/>
      <c r="GL374" s="60"/>
      <c r="GM374" s="60"/>
      <c r="GN374" s="60"/>
      <c r="GO374" s="60"/>
      <c r="GP374" s="60"/>
      <c r="GQ374" s="60"/>
      <c r="GR374" s="60"/>
      <c r="GS374" s="60"/>
      <c r="GT374" s="60"/>
      <c r="GU374" s="60"/>
      <c r="GV374" s="60"/>
      <c r="GW374" s="60"/>
      <c r="GX374" s="60"/>
      <c r="GY374" s="60"/>
      <c r="GZ374" s="60"/>
      <c r="HA374" s="60"/>
      <c r="HB374" s="60"/>
      <c r="HC374" s="60"/>
      <c r="HD374" s="60"/>
      <c r="HE374" s="60"/>
      <c r="HF374" s="60"/>
      <c r="HG374" s="60"/>
      <c r="HH374" s="60"/>
      <c r="HI374" s="60"/>
      <c r="HJ374" s="60"/>
      <c r="HK374" s="60"/>
      <c r="HL374" s="60"/>
      <c r="HM374" s="60"/>
      <c r="HN374" s="60"/>
      <c r="HO374" s="60"/>
      <c r="HP374" s="60"/>
      <c r="HQ374" s="60"/>
      <c r="HR374" s="60"/>
      <c r="HS374" s="60"/>
      <c r="HT374" s="60"/>
      <c r="HU374" s="60"/>
      <c r="HV374" s="60"/>
      <c r="HW374" s="60"/>
      <c r="HX374" s="60"/>
      <c r="HY374" s="60"/>
      <c r="HZ374" s="60"/>
      <c r="IA374" s="60"/>
      <c r="IB374" s="60"/>
      <c r="IC374" s="60"/>
      <c r="ID374" s="60"/>
    </row>
    <row r="375" spans="1:238" x14ac:dyDescent="0.2">
      <c r="A375" s="44">
        <f t="shared" si="9"/>
        <v>369</v>
      </c>
      <c r="B375" s="11" t="s">
        <v>1658</v>
      </c>
      <c r="C375" s="11" t="s">
        <v>724</v>
      </c>
      <c r="D375" s="11"/>
      <c r="E375" s="55">
        <v>2020.06</v>
      </c>
      <c r="F375" s="12" t="s">
        <v>751</v>
      </c>
      <c r="G375" s="13">
        <v>1211</v>
      </c>
      <c r="H375" s="13">
        <v>2617</v>
      </c>
      <c r="I375" s="14" t="s">
        <v>41</v>
      </c>
      <c r="J375" s="46" t="s">
        <v>50</v>
      </c>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c r="AN375" s="60"/>
      <c r="AO375" s="60"/>
      <c r="AP375" s="60"/>
      <c r="AQ375" s="60"/>
      <c r="AR375" s="60"/>
      <c r="AS375" s="60"/>
      <c r="AT375" s="60"/>
      <c r="AU375" s="60"/>
      <c r="AV375" s="60"/>
      <c r="AW375" s="60"/>
      <c r="AX375" s="60"/>
      <c r="AY375" s="60"/>
      <c r="AZ375" s="60"/>
      <c r="BA375" s="60"/>
      <c r="BB375" s="60"/>
      <c r="BC375" s="60"/>
      <c r="BD375" s="60"/>
      <c r="BE375" s="60"/>
      <c r="BF375" s="60"/>
      <c r="BG375" s="60"/>
      <c r="BH375" s="60"/>
      <c r="BI375" s="60"/>
      <c r="BJ375" s="60"/>
      <c r="BK375" s="60"/>
      <c r="BL375" s="60"/>
      <c r="BM375" s="60"/>
      <c r="BN375" s="60"/>
      <c r="BO375" s="60"/>
      <c r="BP375" s="60"/>
      <c r="BQ375" s="60"/>
      <c r="BR375" s="60"/>
      <c r="BS375" s="60"/>
      <c r="BT375" s="60"/>
      <c r="BU375" s="60"/>
      <c r="BV375" s="60"/>
      <c r="BW375" s="60"/>
      <c r="BX375" s="60"/>
      <c r="BY375" s="60"/>
      <c r="BZ375" s="60"/>
      <c r="CA375" s="60"/>
      <c r="CB375" s="60"/>
      <c r="CC375" s="60"/>
      <c r="CD375" s="60"/>
      <c r="CE375" s="60"/>
      <c r="CF375" s="60"/>
      <c r="CG375" s="60"/>
      <c r="CH375" s="60"/>
      <c r="CI375" s="60"/>
      <c r="CJ375" s="60"/>
      <c r="CK375" s="60"/>
      <c r="CL375" s="60"/>
      <c r="CM375" s="60"/>
      <c r="CN375" s="60"/>
      <c r="CO375" s="60"/>
      <c r="CP375" s="60"/>
      <c r="CQ375" s="60"/>
      <c r="CR375" s="60"/>
      <c r="CS375" s="60"/>
      <c r="CT375" s="60"/>
      <c r="CU375" s="60"/>
      <c r="CV375" s="60"/>
      <c r="CW375" s="60"/>
      <c r="CX375" s="60"/>
      <c r="CY375" s="60"/>
      <c r="CZ375" s="60"/>
      <c r="DA375" s="60"/>
      <c r="DB375" s="60"/>
      <c r="DC375" s="60"/>
      <c r="DD375" s="60"/>
      <c r="DE375" s="60"/>
      <c r="DF375" s="60"/>
      <c r="DG375" s="60"/>
      <c r="DH375" s="60"/>
      <c r="DI375" s="60"/>
      <c r="DJ375" s="60"/>
      <c r="DK375" s="60"/>
      <c r="DL375" s="60"/>
      <c r="DM375" s="60"/>
      <c r="DN375" s="60"/>
      <c r="DO375" s="60"/>
      <c r="DP375" s="60"/>
      <c r="DQ375" s="60"/>
      <c r="DR375" s="60"/>
      <c r="DS375" s="60"/>
      <c r="DT375" s="60"/>
      <c r="DU375" s="60"/>
      <c r="DV375" s="60"/>
      <c r="DW375" s="60"/>
      <c r="DX375" s="60"/>
      <c r="DY375" s="60"/>
      <c r="DZ375" s="60"/>
      <c r="EA375" s="60"/>
      <c r="EB375" s="60"/>
      <c r="EC375" s="60"/>
      <c r="ED375" s="60"/>
      <c r="EE375" s="60"/>
      <c r="EF375" s="60"/>
      <c r="EG375" s="60"/>
      <c r="EH375" s="60"/>
      <c r="EI375" s="60"/>
      <c r="EJ375" s="60"/>
      <c r="EK375" s="60"/>
      <c r="EL375" s="60"/>
      <c r="EM375" s="60"/>
      <c r="EN375" s="60"/>
      <c r="EO375" s="60"/>
      <c r="EP375" s="60"/>
      <c r="EQ375" s="60"/>
      <c r="ER375" s="60"/>
      <c r="ES375" s="60"/>
      <c r="ET375" s="60"/>
      <c r="EU375" s="60"/>
      <c r="EV375" s="60"/>
      <c r="EW375" s="60"/>
      <c r="EX375" s="60"/>
      <c r="EY375" s="60"/>
      <c r="EZ375" s="60"/>
      <c r="FA375" s="60"/>
      <c r="FB375" s="60"/>
      <c r="FC375" s="60"/>
      <c r="FD375" s="60"/>
      <c r="FE375" s="60"/>
      <c r="FF375" s="60"/>
      <c r="FG375" s="60"/>
      <c r="FH375" s="60"/>
      <c r="FI375" s="60"/>
      <c r="FJ375" s="60"/>
      <c r="FK375" s="60"/>
      <c r="FL375" s="60"/>
      <c r="FM375" s="60"/>
      <c r="FN375" s="60"/>
      <c r="FO375" s="60"/>
      <c r="FP375" s="60"/>
      <c r="FQ375" s="60"/>
      <c r="FR375" s="60"/>
      <c r="FS375" s="60"/>
      <c r="FT375" s="60"/>
      <c r="FU375" s="60"/>
      <c r="FV375" s="60"/>
      <c r="FW375" s="60"/>
      <c r="FX375" s="60"/>
      <c r="FY375" s="60"/>
      <c r="FZ375" s="60"/>
      <c r="GA375" s="60"/>
      <c r="GB375" s="60"/>
      <c r="GC375" s="60"/>
      <c r="GD375" s="60"/>
      <c r="GE375" s="60"/>
      <c r="GF375" s="60"/>
      <c r="GG375" s="60"/>
      <c r="GH375" s="60"/>
      <c r="GI375" s="60"/>
      <c r="GJ375" s="60"/>
      <c r="GK375" s="60"/>
      <c r="GL375" s="60"/>
      <c r="GM375" s="60"/>
      <c r="GN375" s="60"/>
      <c r="GO375" s="60"/>
      <c r="GP375" s="60"/>
      <c r="GQ375" s="60"/>
      <c r="GR375" s="60"/>
      <c r="GS375" s="60"/>
      <c r="GT375" s="60"/>
      <c r="GU375" s="60"/>
      <c r="GV375" s="60"/>
      <c r="GW375" s="60"/>
      <c r="GX375" s="60"/>
      <c r="GY375" s="60"/>
      <c r="GZ375" s="60"/>
      <c r="HA375" s="60"/>
      <c r="HB375" s="60"/>
      <c r="HC375" s="60"/>
      <c r="HD375" s="60"/>
      <c r="HE375" s="60"/>
      <c r="HF375" s="60"/>
      <c r="HG375" s="60"/>
      <c r="HH375" s="60"/>
      <c r="HI375" s="60"/>
      <c r="HJ375" s="60"/>
      <c r="HK375" s="60"/>
      <c r="HL375" s="60"/>
      <c r="HM375" s="60"/>
      <c r="HN375" s="60"/>
      <c r="HO375" s="60"/>
      <c r="HP375" s="60"/>
      <c r="HQ375" s="60"/>
      <c r="HR375" s="60"/>
      <c r="HS375" s="60"/>
      <c r="HT375" s="60"/>
      <c r="HU375" s="60"/>
      <c r="HV375" s="60"/>
      <c r="HW375" s="60"/>
      <c r="HX375" s="60"/>
      <c r="HY375" s="60"/>
      <c r="HZ375" s="60"/>
      <c r="IA375" s="60"/>
      <c r="IB375" s="60"/>
      <c r="IC375" s="60"/>
      <c r="ID375" s="60"/>
    </row>
    <row r="376" spans="1:238" x14ac:dyDescent="0.2">
      <c r="A376" s="44">
        <f t="shared" si="9"/>
        <v>370</v>
      </c>
      <c r="B376" s="11" t="s">
        <v>1659</v>
      </c>
      <c r="C376" s="11" t="s">
        <v>17</v>
      </c>
      <c r="D376" s="11"/>
      <c r="E376" s="55">
        <v>2020.07</v>
      </c>
      <c r="F376" s="12" t="s">
        <v>761</v>
      </c>
      <c r="G376" s="13">
        <v>6298</v>
      </c>
      <c r="H376" s="13">
        <v>3060</v>
      </c>
      <c r="I376" s="14" t="s">
        <v>41</v>
      </c>
      <c r="J376" s="46" t="s">
        <v>50</v>
      </c>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0"/>
      <c r="AI376" s="60"/>
      <c r="AJ376" s="60"/>
      <c r="AK376" s="60"/>
      <c r="AL376" s="60"/>
      <c r="AM376" s="60"/>
      <c r="AN376" s="60"/>
      <c r="AO376" s="60"/>
      <c r="AP376" s="60"/>
      <c r="AQ376" s="60"/>
      <c r="AR376" s="60"/>
      <c r="AS376" s="60"/>
      <c r="AT376" s="60"/>
      <c r="AU376" s="60"/>
      <c r="AV376" s="60"/>
      <c r="AW376" s="60"/>
      <c r="AX376" s="60"/>
      <c r="AY376" s="60"/>
      <c r="AZ376" s="60"/>
      <c r="BA376" s="60"/>
      <c r="BB376" s="60"/>
      <c r="BC376" s="60"/>
      <c r="BD376" s="60"/>
      <c r="BE376" s="60"/>
      <c r="BF376" s="60"/>
      <c r="BG376" s="60"/>
      <c r="BH376" s="60"/>
      <c r="BI376" s="60"/>
      <c r="BJ376" s="60"/>
      <c r="BK376" s="60"/>
      <c r="BL376" s="60"/>
      <c r="BM376" s="60"/>
      <c r="BN376" s="60"/>
      <c r="BO376" s="60"/>
      <c r="BP376" s="60"/>
      <c r="BQ376" s="60"/>
      <c r="BR376" s="60"/>
      <c r="BS376" s="60"/>
      <c r="BT376" s="60"/>
      <c r="BU376" s="60"/>
      <c r="BV376" s="60"/>
      <c r="BW376" s="60"/>
      <c r="BX376" s="60"/>
      <c r="BY376" s="60"/>
      <c r="BZ376" s="60"/>
      <c r="CA376" s="60"/>
      <c r="CB376" s="60"/>
      <c r="CC376" s="60"/>
      <c r="CD376" s="60"/>
      <c r="CE376" s="60"/>
      <c r="CF376" s="60"/>
      <c r="CG376" s="60"/>
      <c r="CH376" s="60"/>
      <c r="CI376" s="60"/>
      <c r="CJ376" s="60"/>
      <c r="CK376" s="60"/>
      <c r="CL376" s="60"/>
      <c r="CM376" s="60"/>
      <c r="CN376" s="60"/>
      <c r="CO376" s="60"/>
      <c r="CP376" s="60"/>
      <c r="CQ376" s="60"/>
      <c r="CR376" s="60"/>
      <c r="CS376" s="60"/>
      <c r="CT376" s="60"/>
      <c r="CU376" s="60"/>
      <c r="CV376" s="60"/>
      <c r="CW376" s="60"/>
      <c r="CX376" s="60"/>
      <c r="CY376" s="60"/>
      <c r="CZ376" s="60"/>
      <c r="DA376" s="60"/>
      <c r="DB376" s="60"/>
      <c r="DC376" s="60"/>
      <c r="DD376" s="60"/>
      <c r="DE376" s="60"/>
      <c r="DF376" s="60"/>
      <c r="DG376" s="60"/>
      <c r="DH376" s="60"/>
      <c r="DI376" s="60"/>
      <c r="DJ376" s="60"/>
      <c r="DK376" s="60"/>
      <c r="DL376" s="60"/>
      <c r="DM376" s="60"/>
      <c r="DN376" s="60"/>
      <c r="DO376" s="60"/>
      <c r="DP376" s="60"/>
      <c r="DQ376" s="60"/>
      <c r="DR376" s="60"/>
      <c r="DS376" s="60"/>
      <c r="DT376" s="60"/>
      <c r="DU376" s="60"/>
      <c r="DV376" s="60"/>
      <c r="DW376" s="60"/>
      <c r="DX376" s="60"/>
      <c r="DY376" s="60"/>
      <c r="DZ376" s="60"/>
      <c r="EA376" s="60"/>
      <c r="EB376" s="60"/>
      <c r="EC376" s="60"/>
      <c r="ED376" s="60"/>
      <c r="EE376" s="60"/>
      <c r="EF376" s="60"/>
      <c r="EG376" s="60"/>
      <c r="EH376" s="60"/>
      <c r="EI376" s="60"/>
      <c r="EJ376" s="60"/>
      <c r="EK376" s="60"/>
      <c r="EL376" s="60"/>
      <c r="EM376" s="60"/>
      <c r="EN376" s="60"/>
      <c r="EO376" s="60"/>
      <c r="EP376" s="60"/>
      <c r="EQ376" s="60"/>
      <c r="ER376" s="60"/>
      <c r="ES376" s="60"/>
      <c r="ET376" s="60"/>
      <c r="EU376" s="60"/>
      <c r="EV376" s="60"/>
      <c r="EW376" s="60"/>
      <c r="EX376" s="60"/>
      <c r="EY376" s="60"/>
      <c r="EZ376" s="60"/>
      <c r="FA376" s="60"/>
      <c r="FB376" s="60"/>
      <c r="FC376" s="60"/>
      <c r="FD376" s="60"/>
      <c r="FE376" s="60"/>
      <c r="FF376" s="60"/>
      <c r="FG376" s="60"/>
      <c r="FH376" s="60"/>
      <c r="FI376" s="60"/>
      <c r="FJ376" s="60"/>
      <c r="FK376" s="60"/>
      <c r="FL376" s="60"/>
      <c r="FM376" s="60"/>
      <c r="FN376" s="60"/>
      <c r="FO376" s="60"/>
      <c r="FP376" s="60"/>
      <c r="FQ376" s="60"/>
      <c r="FR376" s="60"/>
      <c r="FS376" s="60"/>
      <c r="FT376" s="60"/>
      <c r="FU376" s="60"/>
      <c r="FV376" s="60"/>
      <c r="FW376" s="60"/>
      <c r="FX376" s="60"/>
      <c r="FY376" s="60"/>
      <c r="FZ376" s="60"/>
      <c r="GA376" s="60"/>
      <c r="GB376" s="60"/>
      <c r="GC376" s="60"/>
      <c r="GD376" s="60"/>
      <c r="GE376" s="60"/>
      <c r="GF376" s="60"/>
      <c r="GG376" s="60"/>
      <c r="GH376" s="60"/>
      <c r="GI376" s="60"/>
      <c r="GJ376" s="60"/>
      <c r="GK376" s="60"/>
      <c r="GL376" s="60"/>
      <c r="GM376" s="60"/>
      <c r="GN376" s="60"/>
      <c r="GO376" s="60"/>
      <c r="GP376" s="60"/>
      <c r="GQ376" s="60"/>
      <c r="GR376" s="60"/>
      <c r="GS376" s="60"/>
      <c r="GT376" s="60"/>
      <c r="GU376" s="60"/>
      <c r="GV376" s="60"/>
      <c r="GW376" s="60"/>
      <c r="GX376" s="60"/>
      <c r="GY376" s="60"/>
      <c r="GZ376" s="60"/>
      <c r="HA376" s="60"/>
      <c r="HB376" s="60"/>
      <c r="HC376" s="60"/>
      <c r="HD376" s="60"/>
      <c r="HE376" s="60"/>
      <c r="HF376" s="60"/>
      <c r="HG376" s="60"/>
      <c r="HH376" s="60"/>
      <c r="HI376" s="60"/>
      <c r="HJ376" s="60"/>
      <c r="HK376" s="60"/>
      <c r="HL376" s="60"/>
      <c r="HM376" s="60"/>
      <c r="HN376" s="60"/>
      <c r="HO376" s="60"/>
      <c r="HP376" s="60"/>
      <c r="HQ376" s="60"/>
      <c r="HR376" s="60"/>
      <c r="HS376" s="60"/>
      <c r="HT376" s="60"/>
      <c r="HU376" s="60"/>
      <c r="HV376" s="60"/>
      <c r="HW376" s="60"/>
      <c r="HX376" s="60"/>
      <c r="HY376" s="60"/>
      <c r="HZ376" s="60"/>
      <c r="IA376" s="60"/>
      <c r="IB376" s="60"/>
      <c r="IC376" s="60"/>
      <c r="ID376" s="60"/>
    </row>
    <row r="377" spans="1:238" x14ac:dyDescent="0.2">
      <c r="A377" s="44">
        <f t="shared" si="9"/>
        <v>371</v>
      </c>
      <c r="B377" s="11" t="s">
        <v>1660</v>
      </c>
      <c r="C377" s="11" t="s">
        <v>724</v>
      </c>
      <c r="D377" s="11"/>
      <c r="E377" s="55">
        <v>2020.07</v>
      </c>
      <c r="F377" s="12" t="s">
        <v>760</v>
      </c>
      <c r="G377" s="13">
        <v>552</v>
      </c>
      <c r="H377" s="13">
        <v>1092</v>
      </c>
      <c r="I377" s="37" t="s">
        <v>2200</v>
      </c>
      <c r="J377" s="46" t="s">
        <v>50</v>
      </c>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0"/>
      <c r="AI377" s="60"/>
      <c r="AJ377" s="60"/>
      <c r="AK377" s="60"/>
      <c r="AL377" s="60"/>
      <c r="AM377" s="60"/>
      <c r="AN377" s="60"/>
      <c r="AO377" s="60"/>
      <c r="AP377" s="60"/>
      <c r="AQ377" s="60"/>
      <c r="AR377" s="60"/>
      <c r="AS377" s="60"/>
      <c r="AT377" s="60"/>
      <c r="AU377" s="60"/>
      <c r="AV377" s="60"/>
      <c r="AW377" s="60"/>
      <c r="AX377" s="60"/>
      <c r="AY377" s="60"/>
      <c r="AZ377" s="60"/>
      <c r="BA377" s="60"/>
      <c r="BB377" s="60"/>
      <c r="BC377" s="60"/>
      <c r="BD377" s="60"/>
      <c r="BE377" s="60"/>
      <c r="BF377" s="60"/>
      <c r="BG377" s="60"/>
      <c r="BH377" s="60"/>
      <c r="BI377" s="60"/>
      <c r="BJ377" s="60"/>
      <c r="BK377" s="60"/>
      <c r="BL377" s="60"/>
      <c r="BM377" s="60"/>
      <c r="BN377" s="60"/>
      <c r="BO377" s="60"/>
      <c r="BP377" s="60"/>
      <c r="BQ377" s="60"/>
      <c r="BR377" s="60"/>
      <c r="BS377" s="60"/>
      <c r="BT377" s="60"/>
      <c r="BU377" s="60"/>
      <c r="BV377" s="60"/>
      <c r="BW377" s="60"/>
      <c r="BX377" s="60"/>
      <c r="BY377" s="60"/>
      <c r="BZ377" s="60"/>
      <c r="CA377" s="60"/>
      <c r="CB377" s="60"/>
      <c r="CC377" s="60"/>
      <c r="CD377" s="60"/>
      <c r="CE377" s="60"/>
      <c r="CF377" s="60"/>
      <c r="CG377" s="60"/>
      <c r="CH377" s="60"/>
      <c r="CI377" s="60"/>
      <c r="CJ377" s="60"/>
      <c r="CK377" s="60"/>
      <c r="CL377" s="60"/>
      <c r="CM377" s="60"/>
      <c r="CN377" s="60"/>
      <c r="CO377" s="60"/>
      <c r="CP377" s="60"/>
      <c r="CQ377" s="60"/>
      <c r="CR377" s="60"/>
      <c r="CS377" s="60"/>
      <c r="CT377" s="60"/>
      <c r="CU377" s="60"/>
      <c r="CV377" s="60"/>
      <c r="CW377" s="60"/>
      <c r="CX377" s="60"/>
      <c r="CY377" s="60"/>
      <c r="CZ377" s="60"/>
      <c r="DA377" s="60"/>
      <c r="DB377" s="60"/>
      <c r="DC377" s="60"/>
      <c r="DD377" s="60"/>
      <c r="DE377" s="60"/>
      <c r="DF377" s="60"/>
      <c r="DG377" s="60"/>
      <c r="DH377" s="60"/>
      <c r="DI377" s="60"/>
      <c r="DJ377" s="60"/>
      <c r="DK377" s="60"/>
      <c r="DL377" s="60"/>
      <c r="DM377" s="60"/>
      <c r="DN377" s="60"/>
      <c r="DO377" s="60"/>
      <c r="DP377" s="60"/>
      <c r="DQ377" s="60"/>
      <c r="DR377" s="60"/>
      <c r="DS377" s="60"/>
      <c r="DT377" s="60"/>
      <c r="DU377" s="60"/>
      <c r="DV377" s="60"/>
      <c r="DW377" s="60"/>
      <c r="DX377" s="60"/>
      <c r="DY377" s="60"/>
      <c r="DZ377" s="60"/>
      <c r="EA377" s="60"/>
      <c r="EB377" s="60"/>
      <c r="EC377" s="60"/>
      <c r="ED377" s="60"/>
      <c r="EE377" s="60"/>
      <c r="EF377" s="60"/>
      <c r="EG377" s="60"/>
      <c r="EH377" s="60"/>
      <c r="EI377" s="60"/>
      <c r="EJ377" s="60"/>
      <c r="EK377" s="60"/>
      <c r="EL377" s="60"/>
      <c r="EM377" s="60"/>
      <c r="EN377" s="60"/>
      <c r="EO377" s="60"/>
      <c r="EP377" s="60"/>
      <c r="EQ377" s="60"/>
      <c r="ER377" s="60"/>
      <c r="ES377" s="60"/>
      <c r="ET377" s="60"/>
      <c r="EU377" s="60"/>
      <c r="EV377" s="60"/>
      <c r="EW377" s="60"/>
      <c r="EX377" s="60"/>
      <c r="EY377" s="60"/>
      <c r="EZ377" s="60"/>
      <c r="FA377" s="60"/>
      <c r="FB377" s="60"/>
      <c r="FC377" s="60"/>
      <c r="FD377" s="60"/>
      <c r="FE377" s="60"/>
      <c r="FF377" s="60"/>
      <c r="FG377" s="60"/>
      <c r="FH377" s="60"/>
      <c r="FI377" s="60"/>
      <c r="FJ377" s="60"/>
      <c r="FK377" s="60"/>
      <c r="FL377" s="60"/>
      <c r="FM377" s="60"/>
      <c r="FN377" s="60"/>
      <c r="FO377" s="60"/>
      <c r="FP377" s="60"/>
      <c r="FQ377" s="60"/>
      <c r="FR377" s="60"/>
      <c r="FS377" s="60"/>
      <c r="FT377" s="60"/>
      <c r="FU377" s="60"/>
      <c r="FV377" s="60"/>
      <c r="FW377" s="60"/>
      <c r="FX377" s="60"/>
      <c r="FY377" s="60"/>
      <c r="FZ377" s="60"/>
      <c r="GA377" s="60"/>
      <c r="GB377" s="60"/>
      <c r="GC377" s="60"/>
      <c r="GD377" s="60"/>
      <c r="GE377" s="60"/>
      <c r="GF377" s="60"/>
      <c r="GG377" s="60"/>
      <c r="GH377" s="60"/>
      <c r="GI377" s="60"/>
      <c r="GJ377" s="60"/>
      <c r="GK377" s="60"/>
      <c r="GL377" s="60"/>
      <c r="GM377" s="60"/>
      <c r="GN377" s="60"/>
      <c r="GO377" s="60"/>
      <c r="GP377" s="60"/>
      <c r="GQ377" s="60"/>
      <c r="GR377" s="60"/>
      <c r="GS377" s="60"/>
      <c r="GT377" s="60"/>
      <c r="GU377" s="60"/>
      <c r="GV377" s="60"/>
      <c r="GW377" s="60"/>
      <c r="GX377" s="60"/>
      <c r="GY377" s="60"/>
      <c r="GZ377" s="60"/>
      <c r="HA377" s="60"/>
      <c r="HB377" s="60"/>
      <c r="HC377" s="60"/>
      <c r="HD377" s="60"/>
      <c r="HE377" s="60"/>
      <c r="HF377" s="60"/>
      <c r="HG377" s="60"/>
      <c r="HH377" s="60"/>
      <c r="HI377" s="60"/>
      <c r="HJ377" s="60"/>
      <c r="HK377" s="60"/>
      <c r="HL377" s="60"/>
      <c r="HM377" s="60"/>
      <c r="HN377" s="60"/>
      <c r="HO377" s="60"/>
      <c r="HP377" s="60"/>
      <c r="HQ377" s="60"/>
      <c r="HR377" s="60"/>
      <c r="HS377" s="60"/>
      <c r="HT377" s="60"/>
      <c r="HU377" s="60"/>
      <c r="HV377" s="60"/>
      <c r="HW377" s="60"/>
      <c r="HX377" s="60"/>
      <c r="HY377" s="60"/>
      <c r="HZ377" s="60"/>
      <c r="IA377" s="60"/>
      <c r="IB377" s="60"/>
      <c r="IC377" s="60"/>
      <c r="ID377" s="60"/>
    </row>
    <row r="378" spans="1:238" x14ac:dyDescent="0.2">
      <c r="A378" s="44">
        <f t="shared" si="9"/>
        <v>372</v>
      </c>
      <c r="B378" s="15" t="s">
        <v>1661</v>
      </c>
      <c r="C378" s="15" t="s">
        <v>724</v>
      </c>
      <c r="D378" s="11"/>
      <c r="E378" s="56">
        <v>2020.08</v>
      </c>
      <c r="F378" s="16" t="s">
        <v>773</v>
      </c>
      <c r="G378" s="17">
        <v>1688</v>
      </c>
      <c r="H378" s="17">
        <v>2677</v>
      </c>
      <c r="I378" s="18" t="s">
        <v>41</v>
      </c>
      <c r="J378" s="52" t="s">
        <v>50</v>
      </c>
      <c r="K378" s="10" t="s">
        <v>2464</v>
      </c>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0"/>
      <c r="AI378" s="60"/>
      <c r="AJ378" s="60"/>
      <c r="AK378" s="60"/>
      <c r="AL378" s="60"/>
      <c r="AM378" s="60"/>
      <c r="AN378" s="60"/>
      <c r="AO378" s="60"/>
      <c r="AP378" s="60"/>
      <c r="AQ378" s="60"/>
      <c r="AR378" s="60"/>
      <c r="AS378" s="60"/>
      <c r="AT378" s="60"/>
      <c r="AU378" s="60"/>
      <c r="AV378" s="60"/>
      <c r="AW378" s="60"/>
      <c r="AX378" s="60"/>
      <c r="AY378" s="60"/>
      <c r="AZ378" s="60"/>
      <c r="BA378" s="60"/>
      <c r="BB378" s="60"/>
      <c r="BC378" s="60"/>
      <c r="BD378" s="60"/>
      <c r="BE378" s="60"/>
      <c r="BF378" s="60"/>
      <c r="BG378" s="60"/>
      <c r="BH378" s="60"/>
      <c r="BI378" s="60"/>
      <c r="BJ378" s="60"/>
      <c r="BK378" s="60"/>
      <c r="BL378" s="60"/>
      <c r="BM378" s="60"/>
      <c r="BN378" s="60"/>
      <c r="BO378" s="60"/>
      <c r="BP378" s="60"/>
      <c r="BQ378" s="60"/>
      <c r="BR378" s="60"/>
      <c r="BS378" s="60"/>
      <c r="BT378" s="60"/>
      <c r="BU378" s="60"/>
      <c r="BV378" s="60"/>
      <c r="BW378" s="60"/>
      <c r="BX378" s="60"/>
      <c r="BY378" s="60"/>
      <c r="BZ378" s="60"/>
      <c r="CA378" s="60"/>
      <c r="CB378" s="60"/>
      <c r="CC378" s="60"/>
      <c r="CD378" s="60"/>
      <c r="CE378" s="60"/>
      <c r="CF378" s="60"/>
      <c r="CG378" s="60"/>
      <c r="CH378" s="60"/>
      <c r="CI378" s="60"/>
      <c r="CJ378" s="60"/>
      <c r="CK378" s="60"/>
      <c r="CL378" s="60"/>
      <c r="CM378" s="60"/>
      <c r="CN378" s="60"/>
      <c r="CO378" s="60"/>
      <c r="CP378" s="60"/>
      <c r="CQ378" s="60"/>
      <c r="CR378" s="60"/>
      <c r="CS378" s="60"/>
      <c r="CT378" s="60"/>
      <c r="CU378" s="60"/>
      <c r="CV378" s="60"/>
      <c r="CW378" s="60"/>
      <c r="CX378" s="60"/>
      <c r="CY378" s="60"/>
      <c r="CZ378" s="60"/>
      <c r="DA378" s="60"/>
      <c r="DB378" s="60"/>
      <c r="DC378" s="60"/>
      <c r="DD378" s="60"/>
      <c r="DE378" s="60"/>
      <c r="DF378" s="60"/>
      <c r="DG378" s="60"/>
      <c r="DH378" s="60"/>
      <c r="DI378" s="60"/>
      <c r="DJ378" s="60"/>
      <c r="DK378" s="60"/>
      <c r="DL378" s="60"/>
      <c r="DM378" s="60"/>
      <c r="DN378" s="60"/>
      <c r="DO378" s="60"/>
      <c r="DP378" s="60"/>
      <c r="DQ378" s="60"/>
      <c r="DR378" s="60"/>
      <c r="DS378" s="60"/>
      <c r="DT378" s="60"/>
      <c r="DU378" s="60"/>
      <c r="DV378" s="60"/>
      <c r="DW378" s="60"/>
      <c r="DX378" s="60"/>
      <c r="DY378" s="60"/>
      <c r="DZ378" s="60"/>
      <c r="EA378" s="60"/>
      <c r="EB378" s="60"/>
      <c r="EC378" s="60"/>
      <c r="ED378" s="60"/>
      <c r="EE378" s="60"/>
      <c r="EF378" s="60"/>
      <c r="EG378" s="60"/>
      <c r="EH378" s="60"/>
      <c r="EI378" s="60"/>
      <c r="EJ378" s="60"/>
      <c r="EK378" s="60"/>
      <c r="EL378" s="60"/>
      <c r="EM378" s="60"/>
      <c r="EN378" s="60"/>
      <c r="EO378" s="60"/>
      <c r="EP378" s="60"/>
      <c r="EQ378" s="60"/>
      <c r="ER378" s="60"/>
      <c r="ES378" s="60"/>
      <c r="ET378" s="60"/>
      <c r="EU378" s="60"/>
      <c r="EV378" s="60"/>
      <c r="EW378" s="60"/>
      <c r="EX378" s="60"/>
      <c r="EY378" s="60"/>
      <c r="EZ378" s="60"/>
      <c r="FA378" s="60"/>
      <c r="FB378" s="60"/>
      <c r="FC378" s="60"/>
      <c r="FD378" s="60"/>
      <c r="FE378" s="60"/>
      <c r="FF378" s="60"/>
      <c r="FG378" s="60"/>
      <c r="FH378" s="60"/>
      <c r="FI378" s="60"/>
      <c r="FJ378" s="60"/>
      <c r="FK378" s="60"/>
      <c r="FL378" s="60"/>
      <c r="FM378" s="60"/>
      <c r="FN378" s="60"/>
      <c r="FO378" s="60"/>
      <c r="FP378" s="60"/>
      <c r="FQ378" s="60"/>
      <c r="FR378" s="60"/>
      <c r="FS378" s="60"/>
      <c r="FT378" s="60"/>
      <c r="FU378" s="60"/>
      <c r="FV378" s="60"/>
      <c r="FW378" s="60"/>
      <c r="FX378" s="60"/>
      <c r="FY378" s="60"/>
      <c r="FZ378" s="60"/>
      <c r="GA378" s="60"/>
      <c r="GB378" s="60"/>
      <c r="GC378" s="60"/>
      <c r="GD378" s="60"/>
      <c r="GE378" s="60"/>
      <c r="GF378" s="60"/>
      <c r="GG378" s="60"/>
      <c r="GH378" s="60"/>
      <c r="GI378" s="60"/>
      <c r="GJ378" s="60"/>
      <c r="GK378" s="60"/>
      <c r="GL378" s="60"/>
      <c r="GM378" s="60"/>
      <c r="GN378" s="60"/>
      <c r="GO378" s="60"/>
      <c r="GP378" s="60"/>
      <c r="GQ378" s="60"/>
      <c r="GR378" s="60"/>
      <c r="GS378" s="60"/>
      <c r="GT378" s="60"/>
      <c r="GU378" s="60"/>
      <c r="GV378" s="60"/>
      <c r="GW378" s="60"/>
      <c r="GX378" s="60"/>
      <c r="GY378" s="60"/>
      <c r="GZ378" s="60"/>
      <c r="HA378" s="60"/>
      <c r="HB378" s="60"/>
      <c r="HC378" s="60"/>
      <c r="HD378" s="60"/>
      <c r="HE378" s="60"/>
      <c r="HF378" s="60"/>
      <c r="HG378" s="60"/>
      <c r="HH378" s="60"/>
      <c r="HI378" s="60"/>
      <c r="HJ378" s="60"/>
      <c r="HK378" s="60"/>
      <c r="HL378" s="60"/>
      <c r="HM378" s="60"/>
      <c r="HN378" s="60"/>
      <c r="HO378" s="60"/>
      <c r="HP378" s="60"/>
      <c r="HQ378" s="60"/>
      <c r="HR378" s="60"/>
      <c r="HS378" s="60"/>
      <c r="HT378" s="60"/>
      <c r="HU378" s="60"/>
      <c r="HV378" s="60"/>
      <c r="HW378" s="60"/>
      <c r="HX378" s="60"/>
      <c r="HY378" s="60"/>
      <c r="HZ378" s="60"/>
      <c r="IA378" s="60"/>
      <c r="IB378" s="60"/>
      <c r="IC378" s="60"/>
      <c r="ID378" s="60"/>
    </row>
    <row r="379" spans="1:238" x14ac:dyDescent="0.2">
      <c r="A379" s="44">
        <f t="shared" si="9"/>
        <v>373</v>
      </c>
      <c r="B379" s="15" t="s">
        <v>1662</v>
      </c>
      <c r="C379" s="15" t="s">
        <v>724</v>
      </c>
      <c r="D379" s="11"/>
      <c r="E379" s="56">
        <v>2020.08</v>
      </c>
      <c r="F379" s="16" t="s">
        <v>774</v>
      </c>
      <c r="G379" s="17">
        <v>5481</v>
      </c>
      <c r="H379" s="17">
        <v>13317</v>
      </c>
      <c r="I379" s="37" t="s">
        <v>2187</v>
      </c>
      <c r="J379" s="52" t="s">
        <v>50</v>
      </c>
      <c r="K379" s="1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0"/>
      <c r="AI379" s="60"/>
      <c r="AJ379" s="60"/>
      <c r="AK379" s="60"/>
      <c r="AL379" s="60"/>
      <c r="AM379" s="60"/>
      <c r="AN379" s="60"/>
      <c r="AO379" s="60"/>
      <c r="AP379" s="60"/>
      <c r="AQ379" s="60"/>
      <c r="AR379" s="60"/>
      <c r="AS379" s="60"/>
      <c r="AT379" s="60"/>
      <c r="AU379" s="60"/>
      <c r="AV379" s="60"/>
      <c r="AW379" s="60"/>
      <c r="AX379" s="60"/>
      <c r="AY379" s="60"/>
      <c r="AZ379" s="60"/>
      <c r="BA379" s="60"/>
      <c r="BB379" s="60"/>
      <c r="BC379" s="60"/>
      <c r="BD379" s="60"/>
      <c r="BE379" s="60"/>
      <c r="BF379" s="60"/>
      <c r="BG379" s="60"/>
      <c r="BH379" s="60"/>
      <c r="BI379" s="60"/>
      <c r="BJ379" s="60"/>
      <c r="BK379" s="60"/>
      <c r="BL379" s="60"/>
      <c r="BM379" s="60"/>
      <c r="BN379" s="60"/>
      <c r="BO379" s="60"/>
      <c r="BP379" s="60"/>
      <c r="BQ379" s="60"/>
      <c r="BR379" s="60"/>
      <c r="BS379" s="60"/>
      <c r="BT379" s="60"/>
      <c r="BU379" s="60"/>
      <c r="BV379" s="60"/>
      <c r="BW379" s="60"/>
      <c r="BX379" s="60"/>
      <c r="BY379" s="60"/>
      <c r="BZ379" s="60"/>
      <c r="CA379" s="60"/>
      <c r="CB379" s="60"/>
      <c r="CC379" s="60"/>
      <c r="CD379" s="60"/>
      <c r="CE379" s="60"/>
      <c r="CF379" s="60"/>
      <c r="CG379" s="60"/>
      <c r="CH379" s="60"/>
      <c r="CI379" s="60"/>
      <c r="CJ379" s="60"/>
      <c r="CK379" s="60"/>
      <c r="CL379" s="60"/>
      <c r="CM379" s="60"/>
      <c r="CN379" s="60"/>
      <c r="CO379" s="60"/>
      <c r="CP379" s="60"/>
      <c r="CQ379" s="60"/>
      <c r="CR379" s="60"/>
      <c r="CS379" s="60"/>
      <c r="CT379" s="60"/>
      <c r="CU379" s="60"/>
      <c r="CV379" s="60"/>
      <c r="CW379" s="60"/>
      <c r="CX379" s="60"/>
      <c r="CY379" s="60"/>
      <c r="CZ379" s="60"/>
      <c r="DA379" s="60"/>
      <c r="DB379" s="60"/>
      <c r="DC379" s="60"/>
      <c r="DD379" s="60"/>
      <c r="DE379" s="60"/>
      <c r="DF379" s="60"/>
      <c r="DG379" s="60"/>
      <c r="DH379" s="60"/>
      <c r="DI379" s="60"/>
      <c r="DJ379" s="60"/>
      <c r="DK379" s="60"/>
      <c r="DL379" s="60"/>
      <c r="DM379" s="60"/>
      <c r="DN379" s="60"/>
      <c r="DO379" s="60"/>
      <c r="DP379" s="60"/>
      <c r="DQ379" s="60"/>
      <c r="DR379" s="60"/>
      <c r="DS379" s="60"/>
      <c r="DT379" s="60"/>
      <c r="DU379" s="60"/>
      <c r="DV379" s="60"/>
      <c r="DW379" s="60"/>
      <c r="DX379" s="60"/>
      <c r="DY379" s="60"/>
      <c r="DZ379" s="60"/>
      <c r="EA379" s="60"/>
      <c r="EB379" s="60"/>
      <c r="EC379" s="60"/>
      <c r="ED379" s="60"/>
      <c r="EE379" s="60"/>
      <c r="EF379" s="60"/>
      <c r="EG379" s="60"/>
      <c r="EH379" s="60"/>
      <c r="EI379" s="60"/>
      <c r="EJ379" s="60"/>
      <c r="EK379" s="60"/>
      <c r="EL379" s="60"/>
      <c r="EM379" s="60"/>
      <c r="EN379" s="60"/>
      <c r="EO379" s="60"/>
      <c r="EP379" s="60"/>
      <c r="EQ379" s="60"/>
      <c r="ER379" s="60"/>
      <c r="ES379" s="60"/>
      <c r="ET379" s="60"/>
      <c r="EU379" s="60"/>
      <c r="EV379" s="60"/>
      <c r="EW379" s="60"/>
      <c r="EX379" s="60"/>
      <c r="EY379" s="60"/>
      <c r="EZ379" s="60"/>
      <c r="FA379" s="60"/>
      <c r="FB379" s="60"/>
      <c r="FC379" s="60"/>
      <c r="FD379" s="60"/>
      <c r="FE379" s="60"/>
      <c r="FF379" s="60"/>
      <c r="FG379" s="60"/>
      <c r="FH379" s="60"/>
      <c r="FI379" s="60"/>
      <c r="FJ379" s="60"/>
      <c r="FK379" s="60"/>
      <c r="FL379" s="60"/>
      <c r="FM379" s="60"/>
      <c r="FN379" s="60"/>
      <c r="FO379" s="60"/>
      <c r="FP379" s="60"/>
      <c r="FQ379" s="60"/>
      <c r="FR379" s="60"/>
      <c r="FS379" s="60"/>
      <c r="FT379" s="60"/>
      <c r="FU379" s="60"/>
      <c r="FV379" s="60"/>
      <c r="FW379" s="60"/>
      <c r="FX379" s="60"/>
      <c r="FY379" s="60"/>
      <c r="FZ379" s="60"/>
      <c r="GA379" s="60"/>
      <c r="GB379" s="60"/>
      <c r="GC379" s="60"/>
      <c r="GD379" s="60"/>
      <c r="GE379" s="60"/>
      <c r="GF379" s="60"/>
      <c r="GG379" s="60"/>
      <c r="GH379" s="60"/>
      <c r="GI379" s="60"/>
      <c r="GJ379" s="60"/>
      <c r="GK379" s="60"/>
      <c r="GL379" s="60"/>
      <c r="GM379" s="60"/>
      <c r="GN379" s="60"/>
      <c r="GO379" s="60"/>
      <c r="GP379" s="60"/>
      <c r="GQ379" s="60"/>
      <c r="GR379" s="60"/>
      <c r="GS379" s="60"/>
      <c r="GT379" s="60"/>
      <c r="GU379" s="60"/>
      <c r="GV379" s="60"/>
      <c r="GW379" s="60"/>
      <c r="GX379" s="60"/>
      <c r="GY379" s="60"/>
      <c r="GZ379" s="60"/>
      <c r="HA379" s="60"/>
      <c r="HB379" s="60"/>
      <c r="HC379" s="60"/>
      <c r="HD379" s="60"/>
      <c r="HE379" s="60"/>
      <c r="HF379" s="60"/>
      <c r="HG379" s="60"/>
      <c r="HH379" s="60"/>
      <c r="HI379" s="60"/>
      <c r="HJ379" s="60"/>
      <c r="HK379" s="60"/>
      <c r="HL379" s="60"/>
      <c r="HM379" s="60"/>
      <c r="HN379" s="60"/>
      <c r="HO379" s="60"/>
      <c r="HP379" s="60"/>
      <c r="HQ379" s="60"/>
      <c r="HR379" s="60"/>
      <c r="HS379" s="60"/>
      <c r="HT379" s="60"/>
      <c r="HU379" s="60"/>
      <c r="HV379" s="60"/>
      <c r="HW379" s="60"/>
      <c r="HX379" s="60"/>
      <c r="HY379" s="60"/>
      <c r="HZ379" s="60"/>
      <c r="IA379" s="60"/>
      <c r="IB379" s="60"/>
      <c r="IC379" s="60"/>
      <c r="ID379" s="60"/>
    </row>
    <row r="380" spans="1:238" x14ac:dyDescent="0.2">
      <c r="A380" s="44">
        <f t="shared" si="9"/>
        <v>374</v>
      </c>
      <c r="B380" s="15" t="s">
        <v>1663</v>
      </c>
      <c r="C380" s="15" t="s">
        <v>724</v>
      </c>
      <c r="D380" s="11"/>
      <c r="E380" s="56">
        <v>2020.08</v>
      </c>
      <c r="F380" s="16" t="s">
        <v>775</v>
      </c>
      <c r="G380" s="17">
        <v>782</v>
      </c>
      <c r="H380" s="17">
        <v>1467</v>
      </c>
      <c r="I380" s="37" t="s">
        <v>2187</v>
      </c>
      <c r="J380" s="52" t="s">
        <v>50</v>
      </c>
      <c r="K380" s="1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0"/>
      <c r="AI380" s="60"/>
      <c r="AJ380" s="60"/>
      <c r="AK380" s="60"/>
      <c r="AL380" s="60"/>
      <c r="AM380" s="60"/>
      <c r="AN380" s="60"/>
      <c r="AO380" s="60"/>
      <c r="AP380" s="60"/>
      <c r="AQ380" s="60"/>
      <c r="AR380" s="60"/>
      <c r="AS380" s="60"/>
      <c r="AT380" s="60"/>
      <c r="AU380" s="60"/>
      <c r="AV380" s="60"/>
      <c r="AW380" s="60"/>
      <c r="AX380" s="60"/>
      <c r="AY380" s="60"/>
      <c r="AZ380" s="60"/>
      <c r="BA380" s="60"/>
      <c r="BB380" s="60"/>
      <c r="BC380" s="60"/>
      <c r="BD380" s="60"/>
      <c r="BE380" s="60"/>
      <c r="BF380" s="60"/>
      <c r="BG380" s="60"/>
      <c r="BH380" s="60"/>
      <c r="BI380" s="60"/>
      <c r="BJ380" s="60"/>
      <c r="BK380" s="60"/>
      <c r="BL380" s="60"/>
      <c r="BM380" s="60"/>
      <c r="BN380" s="60"/>
      <c r="BO380" s="60"/>
      <c r="BP380" s="60"/>
      <c r="BQ380" s="60"/>
      <c r="BR380" s="60"/>
      <c r="BS380" s="60"/>
      <c r="BT380" s="60"/>
      <c r="BU380" s="60"/>
      <c r="BV380" s="60"/>
      <c r="BW380" s="60"/>
      <c r="BX380" s="60"/>
      <c r="BY380" s="60"/>
      <c r="BZ380" s="60"/>
      <c r="CA380" s="60"/>
      <c r="CB380" s="60"/>
      <c r="CC380" s="60"/>
      <c r="CD380" s="60"/>
      <c r="CE380" s="60"/>
      <c r="CF380" s="60"/>
      <c r="CG380" s="60"/>
      <c r="CH380" s="60"/>
      <c r="CI380" s="60"/>
      <c r="CJ380" s="60"/>
      <c r="CK380" s="60"/>
      <c r="CL380" s="60"/>
      <c r="CM380" s="60"/>
      <c r="CN380" s="60"/>
      <c r="CO380" s="60"/>
      <c r="CP380" s="60"/>
      <c r="CQ380" s="60"/>
      <c r="CR380" s="60"/>
      <c r="CS380" s="60"/>
      <c r="CT380" s="60"/>
      <c r="CU380" s="60"/>
      <c r="CV380" s="60"/>
      <c r="CW380" s="60"/>
      <c r="CX380" s="60"/>
      <c r="CY380" s="60"/>
      <c r="CZ380" s="60"/>
      <c r="DA380" s="60"/>
      <c r="DB380" s="60"/>
      <c r="DC380" s="60"/>
      <c r="DD380" s="60"/>
      <c r="DE380" s="60"/>
      <c r="DF380" s="60"/>
      <c r="DG380" s="60"/>
      <c r="DH380" s="60"/>
      <c r="DI380" s="60"/>
      <c r="DJ380" s="60"/>
      <c r="DK380" s="60"/>
      <c r="DL380" s="60"/>
      <c r="DM380" s="60"/>
      <c r="DN380" s="60"/>
      <c r="DO380" s="60"/>
      <c r="DP380" s="60"/>
      <c r="DQ380" s="60"/>
      <c r="DR380" s="60"/>
      <c r="DS380" s="60"/>
      <c r="DT380" s="60"/>
      <c r="DU380" s="60"/>
      <c r="DV380" s="60"/>
      <c r="DW380" s="60"/>
      <c r="DX380" s="60"/>
      <c r="DY380" s="60"/>
      <c r="DZ380" s="60"/>
      <c r="EA380" s="60"/>
      <c r="EB380" s="60"/>
      <c r="EC380" s="60"/>
      <c r="ED380" s="60"/>
      <c r="EE380" s="60"/>
      <c r="EF380" s="60"/>
      <c r="EG380" s="60"/>
      <c r="EH380" s="60"/>
      <c r="EI380" s="60"/>
      <c r="EJ380" s="60"/>
      <c r="EK380" s="60"/>
      <c r="EL380" s="60"/>
      <c r="EM380" s="60"/>
      <c r="EN380" s="60"/>
      <c r="EO380" s="60"/>
      <c r="EP380" s="60"/>
      <c r="EQ380" s="60"/>
      <c r="ER380" s="60"/>
      <c r="ES380" s="60"/>
      <c r="ET380" s="60"/>
      <c r="EU380" s="60"/>
      <c r="EV380" s="60"/>
      <c r="EW380" s="60"/>
      <c r="EX380" s="60"/>
      <c r="EY380" s="60"/>
      <c r="EZ380" s="60"/>
      <c r="FA380" s="60"/>
      <c r="FB380" s="60"/>
      <c r="FC380" s="60"/>
      <c r="FD380" s="60"/>
      <c r="FE380" s="60"/>
      <c r="FF380" s="60"/>
      <c r="FG380" s="60"/>
      <c r="FH380" s="60"/>
      <c r="FI380" s="60"/>
      <c r="FJ380" s="60"/>
      <c r="FK380" s="60"/>
      <c r="FL380" s="60"/>
      <c r="FM380" s="60"/>
      <c r="FN380" s="60"/>
      <c r="FO380" s="60"/>
      <c r="FP380" s="60"/>
      <c r="FQ380" s="60"/>
      <c r="FR380" s="60"/>
      <c r="FS380" s="60"/>
      <c r="FT380" s="60"/>
      <c r="FU380" s="60"/>
      <c r="FV380" s="60"/>
      <c r="FW380" s="60"/>
      <c r="FX380" s="60"/>
      <c r="FY380" s="60"/>
      <c r="FZ380" s="60"/>
      <c r="GA380" s="60"/>
      <c r="GB380" s="60"/>
      <c r="GC380" s="60"/>
      <c r="GD380" s="60"/>
      <c r="GE380" s="60"/>
      <c r="GF380" s="60"/>
      <c r="GG380" s="60"/>
      <c r="GH380" s="60"/>
      <c r="GI380" s="60"/>
      <c r="GJ380" s="60"/>
      <c r="GK380" s="60"/>
      <c r="GL380" s="60"/>
      <c r="GM380" s="60"/>
      <c r="GN380" s="60"/>
      <c r="GO380" s="60"/>
      <c r="GP380" s="60"/>
      <c r="GQ380" s="60"/>
      <c r="GR380" s="60"/>
      <c r="GS380" s="60"/>
      <c r="GT380" s="60"/>
      <c r="GU380" s="60"/>
      <c r="GV380" s="60"/>
      <c r="GW380" s="60"/>
      <c r="GX380" s="60"/>
      <c r="GY380" s="60"/>
      <c r="GZ380" s="60"/>
      <c r="HA380" s="60"/>
      <c r="HB380" s="60"/>
      <c r="HC380" s="60"/>
      <c r="HD380" s="60"/>
      <c r="HE380" s="60"/>
      <c r="HF380" s="60"/>
      <c r="HG380" s="60"/>
      <c r="HH380" s="60"/>
      <c r="HI380" s="60"/>
      <c r="HJ380" s="60"/>
      <c r="HK380" s="60"/>
      <c r="HL380" s="60"/>
      <c r="HM380" s="60"/>
      <c r="HN380" s="60"/>
      <c r="HO380" s="60"/>
      <c r="HP380" s="60"/>
      <c r="HQ380" s="60"/>
      <c r="HR380" s="60"/>
      <c r="HS380" s="60"/>
      <c r="HT380" s="60"/>
      <c r="HU380" s="60"/>
      <c r="HV380" s="60"/>
      <c r="HW380" s="60"/>
      <c r="HX380" s="60"/>
      <c r="HY380" s="60"/>
      <c r="HZ380" s="60"/>
      <c r="IA380" s="60"/>
      <c r="IB380" s="60"/>
      <c r="IC380" s="60"/>
      <c r="ID380" s="60"/>
    </row>
    <row r="381" spans="1:238" x14ac:dyDescent="0.2">
      <c r="A381" s="44">
        <f t="shared" si="9"/>
        <v>375</v>
      </c>
      <c r="B381" s="11" t="s">
        <v>783</v>
      </c>
      <c r="C381" s="11" t="s">
        <v>724</v>
      </c>
      <c r="D381" s="11"/>
      <c r="E381" s="55">
        <v>2020.09</v>
      </c>
      <c r="F381" s="12" t="s">
        <v>222</v>
      </c>
      <c r="G381" s="13">
        <v>816</v>
      </c>
      <c r="H381" s="13">
        <v>1846</v>
      </c>
      <c r="I381" s="37" t="s">
        <v>51</v>
      </c>
      <c r="J381" s="46" t="s">
        <v>50</v>
      </c>
      <c r="K381" s="8" t="s">
        <v>781</v>
      </c>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0"/>
      <c r="AI381" s="60"/>
      <c r="AJ381" s="60"/>
      <c r="AK381" s="60"/>
      <c r="AL381" s="60"/>
      <c r="AM381" s="60"/>
      <c r="AN381" s="60"/>
      <c r="AO381" s="60"/>
      <c r="AP381" s="60"/>
      <c r="AQ381" s="60"/>
      <c r="AR381" s="60"/>
      <c r="AS381" s="60"/>
      <c r="AT381" s="60"/>
      <c r="AU381" s="60"/>
      <c r="AV381" s="60"/>
      <c r="AW381" s="60"/>
      <c r="AX381" s="60"/>
      <c r="AY381" s="60"/>
      <c r="AZ381" s="60"/>
      <c r="BA381" s="60"/>
      <c r="BB381" s="60"/>
      <c r="BC381" s="60"/>
      <c r="BD381" s="60"/>
      <c r="BE381" s="60"/>
      <c r="BF381" s="60"/>
      <c r="BG381" s="60"/>
      <c r="BH381" s="60"/>
      <c r="BI381" s="60"/>
      <c r="BJ381" s="60"/>
      <c r="BK381" s="60"/>
      <c r="BL381" s="60"/>
      <c r="BM381" s="60"/>
      <c r="BN381" s="60"/>
      <c r="BO381" s="60"/>
      <c r="BP381" s="60"/>
      <c r="BQ381" s="60"/>
      <c r="BR381" s="60"/>
      <c r="BS381" s="60"/>
      <c r="BT381" s="60"/>
      <c r="BU381" s="60"/>
      <c r="BV381" s="60"/>
      <c r="BW381" s="60"/>
      <c r="BX381" s="60"/>
      <c r="BY381" s="60"/>
      <c r="BZ381" s="60"/>
      <c r="CA381" s="60"/>
      <c r="CB381" s="60"/>
      <c r="CC381" s="60"/>
      <c r="CD381" s="60"/>
      <c r="CE381" s="60"/>
      <c r="CF381" s="60"/>
      <c r="CG381" s="60"/>
      <c r="CH381" s="60"/>
      <c r="CI381" s="60"/>
      <c r="CJ381" s="60"/>
      <c r="CK381" s="60"/>
      <c r="CL381" s="60"/>
      <c r="CM381" s="60"/>
      <c r="CN381" s="60"/>
      <c r="CO381" s="60"/>
      <c r="CP381" s="60"/>
      <c r="CQ381" s="60"/>
      <c r="CR381" s="60"/>
      <c r="CS381" s="60"/>
      <c r="CT381" s="60"/>
      <c r="CU381" s="60"/>
      <c r="CV381" s="60"/>
      <c r="CW381" s="60"/>
      <c r="CX381" s="60"/>
      <c r="CY381" s="60"/>
      <c r="CZ381" s="60"/>
      <c r="DA381" s="60"/>
      <c r="DB381" s="60"/>
      <c r="DC381" s="60"/>
      <c r="DD381" s="60"/>
      <c r="DE381" s="60"/>
      <c r="DF381" s="60"/>
      <c r="DG381" s="60"/>
      <c r="DH381" s="60"/>
      <c r="DI381" s="60"/>
      <c r="DJ381" s="60"/>
      <c r="DK381" s="60"/>
      <c r="DL381" s="60"/>
      <c r="DM381" s="60"/>
      <c r="DN381" s="60"/>
      <c r="DO381" s="60"/>
      <c r="DP381" s="60"/>
      <c r="DQ381" s="60"/>
      <c r="DR381" s="60"/>
      <c r="DS381" s="60"/>
      <c r="DT381" s="60"/>
      <c r="DU381" s="60"/>
      <c r="DV381" s="60"/>
      <c r="DW381" s="60"/>
      <c r="DX381" s="60"/>
      <c r="DY381" s="60"/>
      <c r="DZ381" s="60"/>
      <c r="EA381" s="60"/>
      <c r="EB381" s="60"/>
      <c r="EC381" s="60"/>
      <c r="ED381" s="60"/>
      <c r="EE381" s="60"/>
      <c r="EF381" s="60"/>
      <c r="EG381" s="60"/>
      <c r="EH381" s="60"/>
      <c r="EI381" s="60"/>
      <c r="EJ381" s="60"/>
      <c r="EK381" s="60"/>
      <c r="EL381" s="60"/>
      <c r="EM381" s="60"/>
      <c r="EN381" s="60"/>
      <c r="EO381" s="60"/>
      <c r="EP381" s="60"/>
      <c r="EQ381" s="60"/>
      <c r="ER381" s="60"/>
      <c r="ES381" s="60"/>
      <c r="ET381" s="60"/>
      <c r="EU381" s="60"/>
      <c r="EV381" s="60"/>
      <c r="EW381" s="60"/>
      <c r="EX381" s="60"/>
      <c r="EY381" s="60"/>
      <c r="EZ381" s="60"/>
      <c r="FA381" s="60"/>
      <c r="FB381" s="60"/>
      <c r="FC381" s="60"/>
      <c r="FD381" s="60"/>
      <c r="FE381" s="60"/>
      <c r="FF381" s="60"/>
      <c r="FG381" s="60"/>
      <c r="FH381" s="60"/>
      <c r="FI381" s="60"/>
      <c r="FJ381" s="60"/>
      <c r="FK381" s="60"/>
      <c r="FL381" s="60"/>
      <c r="FM381" s="60"/>
      <c r="FN381" s="60"/>
      <c r="FO381" s="60"/>
      <c r="FP381" s="60"/>
      <c r="FQ381" s="60"/>
      <c r="FR381" s="60"/>
      <c r="FS381" s="60"/>
      <c r="FT381" s="60"/>
      <c r="FU381" s="60"/>
      <c r="FV381" s="60"/>
      <c r="FW381" s="60"/>
      <c r="FX381" s="60"/>
      <c r="FY381" s="60"/>
      <c r="FZ381" s="60"/>
      <c r="GA381" s="60"/>
      <c r="GB381" s="60"/>
      <c r="GC381" s="60"/>
      <c r="GD381" s="60"/>
      <c r="GE381" s="60"/>
      <c r="GF381" s="60"/>
      <c r="GG381" s="60"/>
      <c r="GH381" s="60"/>
      <c r="GI381" s="60"/>
      <c r="GJ381" s="60"/>
      <c r="GK381" s="60"/>
      <c r="GL381" s="60"/>
      <c r="GM381" s="60"/>
      <c r="GN381" s="60"/>
      <c r="GO381" s="60"/>
      <c r="GP381" s="60"/>
      <c r="GQ381" s="60"/>
      <c r="GR381" s="60"/>
      <c r="GS381" s="60"/>
      <c r="GT381" s="60"/>
      <c r="GU381" s="60"/>
      <c r="GV381" s="60"/>
      <c r="GW381" s="60"/>
      <c r="GX381" s="60"/>
      <c r="GY381" s="60"/>
      <c r="GZ381" s="60"/>
      <c r="HA381" s="60"/>
      <c r="HB381" s="60"/>
      <c r="HC381" s="60"/>
      <c r="HD381" s="60"/>
      <c r="HE381" s="60"/>
      <c r="HF381" s="60"/>
      <c r="HG381" s="60"/>
      <c r="HH381" s="60"/>
      <c r="HI381" s="60"/>
      <c r="HJ381" s="60"/>
      <c r="HK381" s="60"/>
      <c r="HL381" s="60"/>
      <c r="HM381" s="60"/>
      <c r="HN381" s="60"/>
      <c r="HO381" s="60"/>
      <c r="HP381" s="60"/>
      <c r="HQ381" s="60"/>
      <c r="HR381" s="60"/>
      <c r="HS381" s="60"/>
      <c r="HT381" s="60"/>
      <c r="HU381" s="60"/>
      <c r="HV381" s="60"/>
      <c r="HW381" s="60"/>
      <c r="HX381" s="60"/>
      <c r="HY381" s="60"/>
      <c r="HZ381" s="60"/>
      <c r="IA381" s="60"/>
      <c r="IB381" s="60"/>
      <c r="IC381" s="60"/>
      <c r="ID381" s="60"/>
    </row>
    <row r="382" spans="1:238" x14ac:dyDescent="0.2">
      <c r="A382" s="44">
        <f t="shared" si="9"/>
        <v>376</v>
      </c>
      <c r="B382" s="11" t="s">
        <v>1664</v>
      </c>
      <c r="C382" s="11" t="s">
        <v>724</v>
      </c>
      <c r="D382" s="11"/>
      <c r="E382" s="55" t="s">
        <v>799</v>
      </c>
      <c r="F382" s="12" t="s">
        <v>1665</v>
      </c>
      <c r="G382" s="13">
        <v>5347</v>
      </c>
      <c r="H382" s="13">
        <v>10858</v>
      </c>
      <c r="I382" s="14" t="s">
        <v>41</v>
      </c>
      <c r="J382" s="46" t="s">
        <v>50</v>
      </c>
      <c r="K382" s="8" t="s">
        <v>781</v>
      </c>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0"/>
      <c r="AI382" s="60"/>
      <c r="AJ382" s="60"/>
      <c r="AK382" s="60"/>
      <c r="AL382" s="60"/>
      <c r="AM382" s="60"/>
      <c r="AN382" s="60"/>
      <c r="AO382" s="60"/>
      <c r="AP382" s="60"/>
      <c r="AQ382" s="60"/>
      <c r="AR382" s="60"/>
      <c r="AS382" s="60"/>
      <c r="AT382" s="60"/>
      <c r="AU382" s="60"/>
      <c r="AV382" s="60"/>
      <c r="AW382" s="60"/>
      <c r="AX382" s="60"/>
      <c r="AY382" s="60"/>
      <c r="AZ382" s="60"/>
      <c r="BA382" s="60"/>
      <c r="BB382" s="60"/>
      <c r="BC382" s="60"/>
      <c r="BD382" s="60"/>
      <c r="BE382" s="60"/>
      <c r="BF382" s="60"/>
      <c r="BG382" s="60"/>
      <c r="BH382" s="60"/>
      <c r="BI382" s="60"/>
      <c r="BJ382" s="60"/>
      <c r="BK382" s="60"/>
      <c r="BL382" s="60"/>
      <c r="BM382" s="60"/>
      <c r="BN382" s="60"/>
      <c r="BO382" s="60"/>
      <c r="BP382" s="60"/>
      <c r="BQ382" s="60"/>
      <c r="BR382" s="60"/>
      <c r="BS382" s="60"/>
      <c r="BT382" s="60"/>
      <c r="BU382" s="60"/>
      <c r="BV382" s="60"/>
      <c r="BW382" s="60"/>
      <c r="BX382" s="60"/>
      <c r="BY382" s="60"/>
      <c r="BZ382" s="60"/>
      <c r="CA382" s="60"/>
      <c r="CB382" s="60"/>
      <c r="CC382" s="60"/>
      <c r="CD382" s="60"/>
      <c r="CE382" s="60"/>
      <c r="CF382" s="60"/>
      <c r="CG382" s="60"/>
      <c r="CH382" s="60"/>
      <c r="CI382" s="60"/>
      <c r="CJ382" s="60"/>
      <c r="CK382" s="60"/>
      <c r="CL382" s="60"/>
      <c r="CM382" s="60"/>
      <c r="CN382" s="60"/>
      <c r="CO382" s="60"/>
      <c r="CP382" s="60"/>
      <c r="CQ382" s="60"/>
      <c r="CR382" s="60"/>
      <c r="CS382" s="60"/>
      <c r="CT382" s="60"/>
      <c r="CU382" s="60"/>
      <c r="CV382" s="60"/>
      <c r="CW382" s="60"/>
      <c r="CX382" s="60"/>
      <c r="CY382" s="60"/>
      <c r="CZ382" s="60"/>
      <c r="DA382" s="60"/>
      <c r="DB382" s="60"/>
      <c r="DC382" s="60"/>
      <c r="DD382" s="60"/>
      <c r="DE382" s="60"/>
      <c r="DF382" s="60"/>
      <c r="DG382" s="60"/>
      <c r="DH382" s="60"/>
      <c r="DI382" s="60"/>
      <c r="DJ382" s="60"/>
      <c r="DK382" s="60"/>
      <c r="DL382" s="60"/>
      <c r="DM382" s="60"/>
      <c r="DN382" s="60"/>
      <c r="DO382" s="60"/>
      <c r="DP382" s="60"/>
      <c r="DQ382" s="60"/>
      <c r="DR382" s="60"/>
      <c r="DS382" s="60"/>
      <c r="DT382" s="60"/>
      <c r="DU382" s="60"/>
      <c r="DV382" s="60"/>
      <c r="DW382" s="60"/>
      <c r="DX382" s="60"/>
      <c r="DY382" s="60"/>
      <c r="DZ382" s="60"/>
      <c r="EA382" s="60"/>
      <c r="EB382" s="60"/>
      <c r="EC382" s="60"/>
      <c r="ED382" s="60"/>
      <c r="EE382" s="60"/>
      <c r="EF382" s="60"/>
      <c r="EG382" s="60"/>
      <c r="EH382" s="60"/>
      <c r="EI382" s="60"/>
      <c r="EJ382" s="60"/>
      <c r="EK382" s="60"/>
      <c r="EL382" s="60"/>
      <c r="EM382" s="60"/>
      <c r="EN382" s="60"/>
      <c r="EO382" s="60"/>
      <c r="EP382" s="60"/>
      <c r="EQ382" s="60"/>
      <c r="ER382" s="60"/>
      <c r="ES382" s="60"/>
      <c r="ET382" s="60"/>
      <c r="EU382" s="60"/>
      <c r="EV382" s="60"/>
      <c r="EW382" s="60"/>
      <c r="EX382" s="60"/>
      <c r="EY382" s="60"/>
      <c r="EZ382" s="60"/>
      <c r="FA382" s="60"/>
      <c r="FB382" s="60"/>
      <c r="FC382" s="60"/>
      <c r="FD382" s="60"/>
      <c r="FE382" s="60"/>
      <c r="FF382" s="60"/>
      <c r="FG382" s="60"/>
      <c r="FH382" s="60"/>
      <c r="FI382" s="60"/>
      <c r="FJ382" s="60"/>
      <c r="FK382" s="60"/>
      <c r="FL382" s="60"/>
      <c r="FM382" s="60"/>
      <c r="FN382" s="60"/>
      <c r="FO382" s="60"/>
      <c r="FP382" s="60"/>
      <c r="FQ382" s="60"/>
      <c r="FR382" s="60"/>
      <c r="FS382" s="60"/>
      <c r="FT382" s="60"/>
      <c r="FU382" s="60"/>
      <c r="FV382" s="60"/>
      <c r="FW382" s="60"/>
      <c r="FX382" s="60"/>
      <c r="FY382" s="60"/>
      <c r="FZ382" s="60"/>
      <c r="GA382" s="60"/>
      <c r="GB382" s="60"/>
      <c r="GC382" s="60"/>
      <c r="GD382" s="60"/>
      <c r="GE382" s="60"/>
      <c r="GF382" s="60"/>
      <c r="GG382" s="60"/>
      <c r="GH382" s="60"/>
      <c r="GI382" s="60"/>
      <c r="GJ382" s="60"/>
      <c r="GK382" s="60"/>
      <c r="GL382" s="60"/>
      <c r="GM382" s="60"/>
      <c r="GN382" s="60"/>
      <c r="GO382" s="60"/>
      <c r="GP382" s="60"/>
      <c r="GQ382" s="60"/>
      <c r="GR382" s="60"/>
      <c r="GS382" s="60"/>
      <c r="GT382" s="60"/>
      <c r="GU382" s="60"/>
      <c r="GV382" s="60"/>
      <c r="GW382" s="60"/>
      <c r="GX382" s="60"/>
      <c r="GY382" s="60"/>
      <c r="GZ382" s="60"/>
      <c r="HA382" s="60"/>
      <c r="HB382" s="60"/>
      <c r="HC382" s="60"/>
      <c r="HD382" s="60"/>
      <c r="HE382" s="60"/>
      <c r="HF382" s="60"/>
      <c r="HG382" s="60"/>
      <c r="HH382" s="60"/>
      <c r="HI382" s="60"/>
      <c r="HJ382" s="60"/>
      <c r="HK382" s="60"/>
      <c r="HL382" s="60"/>
      <c r="HM382" s="60"/>
      <c r="HN382" s="60"/>
      <c r="HO382" s="60"/>
      <c r="HP382" s="60"/>
      <c r="HQ382" s="60"/>
      <c r="HR382" s="60"/>
      <c r="HS382" s="60"/>
      <c r="HT382" s="60"/>
      <c r="HU382" s="60"/>
      <c r="HV382" s="60"/>
      <c r="HW382" s="60"/>
      <c r="HX382" s="60"/>
      <c r="HY382" s="60"/>
      <c r="HZ382" s="60"/>
      <c r="IA382" s="60"/>
      <c r="IB382" s="60"/>
      <c r="IC382" s="60"/>
      <c r="ID382" s="60"/>
    </row>
    <row r="383" spans="1:238" x14ac:dyDescent="0.2">
      <c r="A383" s="44">
        <f t="shared" si="9"/>
        <v>377</v>
      </c>
      <c r="B383" s="11" t="s">
        <v>1666</v>
      </c>
      <c r="C383" s="11" t="s">
        <v>17</v>
      </c>
      <c r="D383" s="11"/>
      <c r="E383" s="55">
        <v>2020.11</v>
      </c>
      <c r="F383" s="12" t="s">
        <v>1667</v>
      </c>
      <c r="G383" s="13">
        <v>2814</v>
      </c>
      <c r="H383" s="13">
        <v>5468</v>
      </c>
      <c r="I383" s="14" t="s">
        <v>709</v>
      </c>
      <c r="J383" s="46" t="s">
        <v>50</v>
      </c>
      <c r="K383" s="8" t="s">
        <v>781</v>
      </c>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0"/>
      <c r="AI383" s="60"/>
      <c r="AJ383" s="60"/>
      <c r="AK383" s="60"/>
      <c r="AL383" s="60"/>
      <c r="AM383" s="60"/>
      <c r="AN383" s="60"/>
      <c r="AO383" s="60"/>
      <c r="AP383" s="60"/>
      <c r="AQ383" s="60"/>
      <c r="AR383" s="60"/>
      <c r="AS383" s="60"/>
      <c r="AT383" s="60"/>
      <c r="AU383" s="60"/>
      <c r="AV383" s="60"/>
      <c r="AW383" s="60"/>
      <c r="AX383" s="60"/>
      <c r="AY383" s="60"/>
      <c r="AZ383" s="60"/>
      <c r="BA383" s="60"/>
      <c r="BB383" s="60"/>
      <c r="BC383" s="60"/>
      <c r="BD383" s="60"/>
      <c r="BE383" s="60"/>
      <c r="BF383" s="60"/>
      <c r="BG383" s="60"/>
      <c r="BH383" s="60"/>
      <c r="BI383" s="60"/>
      <c r="BJ383" s="60"/>
      <c r="BK383" s="60"/>
      <c r="BL383" s="60"/>
      <c r="BM383" s="60"/>
      <c r="BN383" s="60"/>
      <c r="BO383" s="60"/>
      <c r="BP383" s="60"/>
      <c r="BQ383" s="60"/>
      <c r="BR383" s="60"/>
      <c r="BS383" s="60"/>
      <c r="BT383" s="60"/>
      <c r="BU383" s="60"/>
      <c r="BV383" s="60"/>
      <c r="BW383" s="60"/>
      <c r="BX383" s="60"/>
      <c r="BY383" s="60"/>
      <c r="BZ383" s="60"/>
      <c r="CA383" s="60"/>
      <c r="CB383" s="60"/>
      <c r="CC383" s="60"/>
      <c r="CD383" s="60"/>
      <c r="CE383" s="60"/>
      <c r="CF383" s="60"/>
      <c r="CG383" s="60"/>
      <c r="CH383" s="60"/>
      <c r="CI383" s="60"/>
      <c r="CJ383" s="60"/>
      <c r="CK383" s="60"/>
      <c r="CL383" s="60"/>
      <c r="CM383" s="60"/>
      <c r="CN383" s="60"/>
      <c r="CO383" s="60"/>
      <c r="CP383" s="60"/>
      <c r="CQ383" s="60"/>
      <c r="CR383" s="60"/>
      <c r="CS383" s="60"/>
      <c r="CT383" s="60"/>
      <c r="CU383" s="60"/>
      <c r="CV383" s="60"/>
      <c r="CW383" s="60"/>
      <c r="CX383" s="60"/>
      <c r="CY383" s="60"/>
      <c r="CZ383" s="60"/>
      <c r="DA383" s="60"/>
      <c r="DB383" s="60"/>
      <c r="DC383" s="60"/>
      <c r="DD383" s="60"/>
      <c r="DE383" s="60"/>
      <c r="DF383" s="60"/>
      <c r="DG383" s="60"/>
      <c r="DH383" s="60"/>
      <c r="DI383" s="60"/>
      <c r="DJ383" s="60"/>
      <c r="DK383" s="60"/>
      <c r="DL383" s="60"/>
      <c r="DM383" s="60"/>
      <c r="DN383" s="60"/>
      <c r="DO383" s="60"/>
      <c r="DP383" s="60"/>
      <c r="DQ383" s="60"/>
      <c r="DR383" s="60"/>
      <c r="DS383" s="60"/>
      <c r="DT383" s="60"/>
      <c r="DU383" s="60"/>
      <c r="DV383" s="60"/>
      <c r="DW383" s="60"/>
      <c r="DX383" s="60"/>
      <c r="DY383" s="60"/>
      <c r="DZ383" s="60"/>
      <c r="EA383" s="60"/>
      <c r="EB383" s="60"/>
      <c r="EC383" s="60"/>
      <c r="ED383" s="60"/>
      <c r="EE383" s="60"/>
      <c r="EF383" s="60"/>
      <c r="EG383" s="60"/>
      <c r="EH383" s="60"/>
      <c r="EI383" s="60"/>
      <c r="EJ383" s="60"/>
      <c r="EK383" s="60"/>
      <c r="EL383" s="60"/>
      <c r="EM383" s="60"/>
      <c r="EN383" s="60"/>
      <c r="EO383" s="60"/>
      <c r="EP383" s="60"/>
      <c r="EQ383" s="60"/>
      <c r="ER383" s="60"/>
      <c r="ES383" s="60"/>
      <c r="ET383" s="60"/>
      <c r="EU383" s="60"/>
      <c r="EV383" s="60"/>
      <c r="EW383" s="60"/>
      <c r="EX383" s="60"/>
      <c r="EY383" s="60"/>
      <c r="EZ383" s="60"/>
      <c r="FA383" s="60"/>
      <c r="FB383" s="60"/>
      <c r="FC383" s="60"/>
      <c r="FD383" s="60"/>
      <c r="FE383" s="60"/>
      <c r="FF383" s="60"/>
      <c r="FG383" s="60"/>
      <c r="FH383" s="60"/>
      <c r="FI383" s="60"/>
      <c r="FJ383" s="60"/>
      <c r="FK383" s="60"/>
      <c r="FL383" s="60"/>
      <c r="FM383" s="60"/>
      <c r="FN383" s="60"/>
      <c r="FO383" s="60"/>
      <c r="FP383" s="60"/>
      <c r="FQ383" s="60"/>
      <c r="FR383" s="60"/>
      <c r="FS383" s="60"/>
      <c r="FT383" s="60"/>
      <c r="FU383" s="60"/>
      <c r="FV383" s="60"/>
      <c r="FW383" s="60"/>
      <c r="FX383" s="60"/>
      <c r="FY383" s="60"/>
      <c r="FZ383" s="60"/>
      <c r="GA383" s="60"/>
      <c r="GB383" s="60"/>
      <c r="GC383" s="60"/>
      <c r="GD383" s="60"/>
      <c r="GE383" s="60"/>
      <c r="GF383" s="60"/>
      <c r="GG383" s="60"/>
      <c r="GH383" s="60"/>
      <c r="GI383" s="60"/>
      <c r="GJ383" s="60"/>
      <c r="GK383" s="60"/>
      <c r="GL383" s="60"/>
      <c r="GM383" s="60"/>
      <c r="GN383" s="60"/>
      <c r="GO383" s="60"/>
      <c r="GP383" s="60"/>
      <c r="GQ383" s="60"/>
      <c r="GR383" s="60"/>
      <c r="GS383" s="60"/>
      <c r="GT383" s="60"/>
      <c r="GU383" s="60"/>
      <c r="GV383" s="60"/>
      <c r="GW383" s="60"/>
      <c r="GX383" s="60"/>
      <c r="GY383" s="60"/>
      <c r="GZ383" s="60"/>
      <c r="HA383" s="60"/>
      <c r="HB383" s="60"/>
      <c r="HC383" s="60"/>
      <c r="HD383" s="60"/>
      <c r="HE383" s="60"/>
      <c r="HF383" s="60"/>
      <c r="HG383" s="60"/>
      <c r="HH383" s="60"/>
      <c r="HI383" s="60"/>
      <c r="HJ383" s="60"/>
      <c r="HK383" s="60"/>
      <c r="HL383" s="60"/>
      <c r="HM383" s="60"/>
      <c r="HN383" s="60"/>
      <c r="HO383" s="60"/>
      <c r="HP383" s="60"/>
      <c r="HQ383" s="60"/>
      <c r="HR383" s="60"/>
      <c r="HS383" s="60"/>
      <c r="HT383" s="60"/>
      <c r="HU383" s="60"/>
      <c r="HV383" s="60"/>
      <c r="HW383" s="60"/>
      <c r="HX383" s="60"/>
      <c r="HY383" s="60"/>
      <c r="HZ383" s="60"/>
      <c r="IA383" s="60"/>
      <c r="IB383" s="60"/>
      <c r="IC383" s="60"/>
      <c r="ID383" s="60"/>
    </row>
    <row r="384" spans="1:238" x14ac:dyDescent="0.2">
      <c r="A384" s="44">
        <f t="shared" si="9"/>
        <v>378</v>
      </c>
      <c r="B384" s="11" t="s">
        <v>1668</v>
      </c>
      <c r="C384" s="11" t="s">
        <v>724</v>
      </c>
      <c r="D384" s="11"/>
      <c r="E384" s="55">
        <v>2020.11</v>
      </c>
      <c r="F384" s="12" t="s">
        <v>1669</v>
      </c>
      <c r="G384" s="13">
        <v>256</v>
      </c>
      <c r="H384" s="13">
        <v>572</v>
      </c>
      <c r="I384" s="14" t="s">
        <v>41</v>
      </c>
      <c r="J384" s="46" t="s">
        <v>50</v>
      </c>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0"/>
      <c r="AI384" s="60"/>
      <c r="AJ384" s="60"/>
      <c r="AK384" s="60"/>
      <c r="AL384" s="60"/>
      <c r="AM384" s="60"/>
      <c r="AN384" s="60"/>
      <c r="AO384" s="60"/>
      <c r="AP384" s="60"/>
      <c r="AQ384" s="60"/>
      <c r="AR384" s="60"/>
      <c r="AS384" s="60"/>
      <c r="AT384" s="60"/>
      <c r="AU384" s="60"/>
      <c r="AV384" s="60"/>
      <c r="AW384" s="60"/>
      <c r="AX384" s="60"/>
      <c r="AY384" s="60"/>
      <c r="AZ384" s="60"/>
      <c r="BA384" s="60"/>
      <c r="BB384" s="60"/>
      <c r="BC384" s="60"/>
      <c r="BD384" s="60"/>
      <c r="BE384" s="60"/>
      <c r="BF384" s="60"/>
      <c r="BG384" s="60"/>
      <c r="BH384" s="60"/>
      <c r="BI384" s="60"/>
      <c r="BJ384" s="60"/>
      <c r="BK384" s="60"/>
      <c r="BL384" s="60"/>
      <c r="BM384" s="60"/>
      <c r="BN384" s="60"/>
      <c r="BO384" s="60"/>
      <c r="BP384" s="60"/>
      <c r="BQ384" s="60"/>
      <c r="BR384" s="60"/>
      <c r="BS384" s="60"/>
      <c r="BT384" s="60"/>
      <c r="BU384" s="60"/>
      <c r="BV384" s="60"/>
      <c r="BW384" s="60"/>
      <c r="BX384" s="60"/>
      <c r="BY384" s="60"/>
      <c r="BZ384" s="60"/>
      <c r="CA384" s="60"/>
      <c r="CB384" s="60"/>
      <c r="CC384" s="60"/>
      <c r="CD384" s="60"/>
      <c r="CE384" s="60"/>
      <c r="CF384" s="60"/>
      <c r="CG384" s="60"/>
      <c r="CH384" s="60"/>
      <c r="CI384" s="60"/>
      <c r="CJ384" s="60"/>
      <c r="CK384" s="60"/>
      <c r="CL384" s="60"/>
      <c r="CM384" s="60"/>
      <c r="CN384" s="60"/>
      <c r="CO384" s="60"/>
      <c r="CP384" s="60"/>
      <c r="CQ384" s="60"/>
      <c r="CR384" s="60"/>
      <c r="CS384" s="60"/>
      <c r="CT384" s="60"/>
      <c r="CU384" s="60"/>
      <c r="CV384" s="60"/>
      <c r="CW384" s="60"/>
      <c r="CX384" s="60"/>
      <c r="CY384" s="60"/>
      <c r="CZ384" s="60"/>
      <c r="DA384" s="60"/>
      <c r="DB384" s="60"/>
      <c r="DC384" s="60"/>
      <c r="DD384" s="60"/>
      <c r="DE384" s="60"/>
      <c r="DF384" s="60"/>
      <c r="DG384" s="60"/>
      <c r="DH384" s="60"/>
      <c r="DI384" s="60"/>
      <c r="DJ384" s="60"/>
      <c r="DK384" s="60"/>
      <c r="DL384" s="60"/>
      <c r="DM384" s="60"/>
      <c r="DN384" s="60"/>
      <c r="DO384" s="60"/>
      <c r="DP384" s="60"/>
      <c r="DQ384" s="60"/>
      <c r="DR384" s="60"/>
      <c r="DS384" s="60"/>
      <c r="DT384" s="60"/>
      <c r="DU384" s="60"/>
      <c r="DV384" s="60"/>
      <c r="DW384" s="60"/>
      <c r="DX384" s="60"/>
      <c r="DY384" s="60"/>
      <c r="DZ384" s="60"/>
      <c r="EA384" s="60"/>
      <c r="EB384" s="60"/>
      <c r="EC384" s="60"/>
      <c r="ED384" s="60"/>
      <c r="EE384" s="60"/>
      <c r="EF384" s="60"/>
      <c r="EG384" s="60"/>
      <c r="EH384" s="60"/>
      <c r="EI384" s="60"/>
      <c r="EJ384" s="60"/>
      <c r="EK384" s="60"/>
      <c r="EL384" s="60"/>
      <c r="EM384" s="60"/>
      <c r="EN384" s="60"/>
      <c r="EO384" s="60"/>
      <c r="EP384" s="60"/>
      <c r="EQ384" s="60"/>
      <c r="ER384" s="60"/>
      <c r="ES384" s="60"/>
      <c r="ET384" s="60"/>
      <c r="EU384" s="60"/>
      <c r="EV384" s="60"/>
      <c r="EW384" s="60"/>
      <c r="EX384" s="60"/>
      <c r="EY384" s="60"/>
      <c r="EZ384" s="60"/>
      <c r="FA384" s="60"/>
      <c r="FB384" s="60"/>
      <c r="FC384" s="60"/>
      <c r="FD384" s="60"/>
      <c r="FE384" s="60"/>
      <c r="FF384" s="60"/>
      <c r="FG384" s="60"/>
      <c r="FH384" s="60"/>
      <c r="FI384" s="60"/>
      <c r="FJ384" s="60"/>
      <c r="FK384" s="60"/>
      <c r="FL384" s="60"/>
      <c r="FM384" s="60"/>
      <c r="FN384" s="60"/>
      <c r="FO384" s="60"/>
      <c r="FP384" s="60"/>
      <c r="FQ384" s="60"/>
      <c r="FR384" s="60"/>
      <c r="FS384" s="60"/>
      <c r="FT384" s="60"/>
      <c r="FU384" s="60"/>
      <c r="FV384" s="60"/>
      <c r="FW384" s="60"/>
      <c r="FX384" s="60"/>
      <c r="FY384" s="60"/>
      <c r="FZ384" s="60"/>
      <c r="GA384" s="60"/>
      <c r="GB384" s="60"/>
      <c r="GC384" s="60"/>
      <c r="GD384" s="60"/>
      <c r="GE384" s="60"/>
      <c r="GF384" s="60"/>
      <c r="GG384" s="60"/>
      <c r="GH384" s="60"/>
      <c r="GI384" s="60"/>
      <c r="GJ384" s="60"/>
      <c r="GK384" s="60"/>
      <c r="GL384" s="60"/>
      <c r="GM384" s="60"/>
      <c r="GN384" s="60"/>
      <c r="GO384" s="60"/>
      <c r="GP384" s="60"/>
      <c r="GQ384" s="60"/>
      <c r="GR384" s="60"/>
      <c r="GS384" s="60"/>
      <c r="GT384" s="60"/>
      <c r="GU384" s="60"/>
      <c r="GV384" s="60"/>
      <c r="GW384" s="60"/>
      <c r="GX384" s="60"/>
      <c r="GY384" s="60"/>
      <c r="GZ384" s="60"/>
      <c r="HA384" s="60"/>
      <c r="HB384" s="60"/>
      <c r="HC384" s="60"/>
      <c r="HD384" s="60"/>
      <c r="HE384" s="60"/>
      <c r="HF384" s="60"/>
      <c r="HG384" s="60"/>
      <c r="HH384" s="60"/>
      <c r="HI384" s="60"/>
      <c r="HJ384" s="60"/>
      <c r="HK384" s="60"/>
      <c r="HL384" s="60"/>
      <c r="HM384" s="60"/>
      <c r="HN384" s="60"/>
      <c r="HO384" s="60"/>
      <c r="HP384" s="60"/>
      <c r="HQ384" s="60"/>
      <c r="HR384" s="60"/>
      <c r="HS384" s="60"/>
      <c r="HT384" s="60"/>
      <c r="HU384" s="60"/>
      <c r="HV384" s="60"/>
      <c r="HW384" s="60"/>
      <c r="HX384" s="60"/>
      <c r="HY384" s="60"/>
      <c r="HZ384" s="60"/>
      <c r="IA384" s="60"/>
      <c r="IB384" s="60"/>
      <c r="IC384" s="60"/>
      <c r="ID384" s="60"/>
    </row>
    <row r="385" spans="1:238" x14ac:dyDescent="0.2">
      <c r="A385" s="44">
        <f t="shared" si="9"/>
        <v>379</v>
      </c>
      <c r="B385" s="11" t="s">
        <v>2654</v>
      </c>
      <c r="C385" s="11" t="s">
        <v>724</v>
      </c>
      <c r="D385" s="11"/>
      <c r="E385" s="55">
        <v>2020.11</v>
      </c>
      <c r="F385" s="12" t="s">
        <v>1670</v>
      </c>
      <c r="G385" s="13">
        <v>2066</v>
      </c>
      <c r="H385" s="13">
        <v>4394</v>
      </c>
      <c r="I385" s="14" t="s">
        <v>709</v>
      </c>
      <c r="J385" s="46" t="s">
        <v>50</v>
      </c>
      <c r="K385" s="8" t="s">
        <v>782</v>
      </c>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0"/>
      <c r="AI385" s="60"/>
      <c r="AJ385" s="60"/>
      <c r="AK385" s="60"/>
      <c r="AL385" s="60"/>
      <c r="AM385" s="60"/>
      <c r="AN385" s="60"/>
      <c r="AO385" s="60"/>
      <c r="AP385" s="60"/>
      <c r="AQ385" s="60"/>
      <c r="AR385" s="60"/>
      <c r="AS385" s="60"/>
      <c r="AT385" s="60"/>
      <c r="AU385" s="60"/>
      <c r="AV385" s="60"/>
      <c r="AW385" s="60"/>
      <c r="AX385" s="60"/>
      <c r="AY385" s="60"/>
      <c r="AZ385" s="60"/>
      <c r="BA385" s="60"/>
      <c r="BB385" s="60"/>
      <c r="BC385" s="60"/>
      <c r="BD385" s="60"/>
      <c r="BE385" s="60"/>
      <c r="BF385" s="60"/>
      <c r="BG385" s="60"/>
      <c r="BH385" s="60"/>
      <c r="BI385" s="60"/>
      <c r="BJ385" s="60"/>
      <c r="BK385" s="60"/>
      <c r="BL385" s="60"/>
      <c r="BM385" s="60"/>
      <c r="BN385" s="60"/>
      <c r="BO385" s="60"/>
      <c r="BP385" s="60"/>
      <c r="BQ385" s="60"/>
      <c r="BR385" s="60"/>
      <c r="BS385" s="60"/>
      <c r="BT385" s="60"/>
      <c r="BU385" s="60"/>
      <c r="BV385" s="60"/>
      <c r="BW385" s="60"/>
      <c r="BX385" s="60"/>
      <c r="BY385" s="60"/>
      <c r="BZ385" s="60"/>
      <c r="CA385" s="60"/>
      <c r="CB385" s="60"/>
      <c r="CC385" s="60"/>
      <c r="CD385" s="60"/>
      <c r="CE385" s="60"/>
      <c r="CF385" s="60"/>
      <c r="CG385" s="60"/>
      <c r="CH385" s="60"/>
      <c r="CI385" s="60"/>
      <c r="CJ385" s="60"/>
      <c r="CK385" s="60"/>
      <c r="CL385" s="60"/>
      <c r="CM385" s="60"/>
      <c r="CN385" s="60"/>
      <c r="CO385" s="60"/>
      <c r="CP385" s="60"/>
      <c r="CQ385" s="60"/>
      <c r="CR385" s="60"/>
      <c r="CS385" s="60"/>
      <c r="CT385" s="60"/>
      <c r="CU385" s="60"/>
      <c r="CV385" s="60"/>
      <c r="CW385" s="60"/>
      <c r="CX385" s="60"/>
      <c r="CY385" s="60"/>
      <c r="CZ385" s="60"/>
      <c r="DA385" s="60"/>
      <c r="DB385" s="60"/>
      <c r="DC385" s="60"/>
      <c r="DD385" s="60"/>
      <c r="DE385" s="60"/>
      <c r="DF385" s="60"/>
      <c r="DG385" s="60"/>
      <c r="DH385" s="60"/>
      <c r="DI385" s="60"/>
      <c r="DJ385" s="60"/>
      <c r="DK385" s="60"/>
      <c r="DL385" s="60"/>
      <c r="DM385" s="60"/>
      <c r="DN385" s="60"/>
      <c r="DO385" s="60"/>
      <c r="DP385" s="60"/>
      <c r="DQ385" s="60"/>
      <c r="DR385" s="60"/>
      <c r="DS385" s="60"/>
      <c r="DT385" s="60"/>
      <c r="DU385" s="60"/>
      <c r="DV385" s="60"/>
      <c r="DW385" s="60"/>
      <c r="DX385" s="60"/>
      <c r="DY385" s="60"/>
      <c r="DZ385" s="60"/>
      <c r="EA385" s="60"/>
      <c r="EB385" s="60"/>
      <c r="EC385" s="60"/>
      <c r="ED385" s="60"/>
      <c r="EE385" s="60"/>
      <c r="EF385" s="60"/>
      <c r="EG385" s="60"/>
      <c r="EH385" s="60"/>
      <c r="EI385" s="60"/>
      <c r="EJ385" s="60"/>
      <c r="EK385" s="60"/>
      <c r="EL385" s="60"/>
      <c r="EM385" s="60"/>
      <c r="EN385" s="60"/>
      <c r="EO385" s="60"/>
      <c r="EP385" s="60"/>
      <c r="EQ385" s="60"/>
      <c r="ER385" s="60"/>
      <c r="ES385" s="60"/>
      <c r="ET385" s="60"/>
      <c r="EU385" s="60"/>
      <c r="EV385" s="60"/>
      <c r="EW385" s="60"/>
      <c r="EX385" s="60"/>
      <c r="EY385" s="60"/>
      <c r="EZ385" s="60"/>
      <c r="FA385" s="60"/>
      <c r="FB385" s="60"/>
      <c r="FC385" s="60"/>
      <c r="FD385" s="60"/>
      <c r="FE385" s="60"/>
      <c r="FF385" s="60"/>
      <c r="FG385" s="60"/>
      <c r="FH385" s="60"/>
      <c r="FI385" s="60"/>
      <c r="FJ385" s="60"/>
      <c r="FK385" s="60"/>
      <c r="FL385" s="60"/>
      <c r="FM385" s="60"/>
      <c r="FN385" s="60"/>
      <c r="FO385" s="60"/>
      <c r="FP385" s="60"/>
      <c r="FQ385" s="60"/>
      <c r="FR385" s="60"/>
      <c r="FS385" s="60"/>
      <c r="FT385" s="60"/>
      <c r="FU385" s="60"/>
      <c r="FV385" s="60"/>
      <c r="FW385" s="60"/>
      <c r="FX385" s="60"/>
      <c r="FY385" s="60"/>
      <c r="FZ385" s="60"/>
      <c r="GA385" s="60"/>
      <c r="GB385" s="60"/>
      <c r="GC385" s="60"/>
      <c r="GD385" s="60"/>
      <c r="GE385" s="60"/>
      <c r="GF385" s="60"/>
      <c r="GG385" s="60"/>
      <c r="GH385" s="60"/>
      <c r="GI385" s="60"/>
      <c r="GJ385" s="60"/>
      <c r="GK385" s="60"/>
      <c r="GL385" s="60"/>
      <c r="GM385" s="60"/>
      <c r="GN385" s="60"/>
      <c r="GO385" s="60"/>
      <c r="GP385" s="60"/>
      <c r="GQ385" s="60"/>
      <c r="GR385" s="60"/>
      <c r="GS385" s="60"/>
      <c r="GT385" s="60"/>
      <c r="GU385" s="60"/>
      <c r="GV385" s="60"/>
      <c r="GW385" s="60"/>
      <c r="GX385" s="60"/>
      <c r="GY385" s="60"/>
      <c r="GZ385" s="60"/>
      <c r="HA385" s="60"/>
      <c r="HB385" s="60"/>
      <c r="HC385" s="60"/>
      <c r="HD385" s="60"/>
      <c r="HE385" s="60"/>
      <c r="HF385" s="60"/>
      <c r="HG385" s="60"/>
      <c r="HH385" s="60"/>
      <c r="HI385" s="60"/>
      <c r="HJ385" s="60"/>
      <c r="HK385" s="60"/>
      <c r="HL385" s="60"/>
      <c r="HM385" s="60"/>
      <c r="HN385" s="60"/>
      <c r="HO385" s="60"/>
      <c r="HP385" s="60"/>
      <c r="HQ385" s="60"/>
      <c r="HR385" s="60"/>
      <c r="HS385" s="60"/>
      <c r="HT385" s="60"/>
      <c r="HU385" s="60"/>
      <c r="HV385" s="60"/>
      <c r="HW385" s="60"/>
      <c r="HX385" s="60"/>
      <c r="HY385" s="60"/>
      <c r="HZ385" s="60"/>
      <c r="IA385" s="60"/>
      <c r="IB385" s="60"/>
      <c r="IC385" s="60"/>
      <c r="ID385" s="60"/>
    </row>
    <row r="386" spans="1:238" x14ac:dyDescent="0.2">
      <c r="A386" s="44">
        <f t="shared" si="9"/>
        <v>380</v>
      </c>
      <c r="B386" s="11" t="s">
        <v>1671</v>
      </c>
      <c r="C386" s="11" t="s">
        <v>724</v>
      </c>
      <c r="D386" s="11"/>
      <c r="E386" s="55">
        <v>2020.11</v>
      </c>
      <c r="F386" s="12" t="s">
        <v>1672</v>
      </c>
      <c r="G386" s="13">
        <v>2061</v>
      </c>
      <c r="H386" s="13">
        <v>5051</v>
      </c>
      <c r="I386" s="14" t="s">
        <v>709</v>
      </c>
      <c r="J386" s="46" t="s">
        <v>50</v>
      </c>
      <c r="K386" s="8" t="s">
        <v>780</v>
      </c>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c r="AI386" s="60"/>
      <c r="AJ386" s="60"/>
      <c r="AK386" s="60"/>
      <c r="AL386" s="60"/>
      <c r="AM386" s="60"/>
      <c r="AN386" s="60"/>
      <c r="AO386" s="60"/>
      <c r="AP386" s="60"/>
      <c r="AQ386" s="60"/>
      <c r="AR386" s="60"/>
      <c r="AS386" s="60"/>
      <c r="AT386" s="60"/>
      <c r="AU386" s="60"/>
      <c r="AV386" s="60"/>
      <c r="AW386" s="60"/>
      <c r="AX386" s="60"/>
      <c r="AY386" s="60"/>
      <c r="AZ386" s="60"/>
      <c r="BA386" s="60"/>
      <c r="BB386" s="60"/>
      <c r="BC386" s="60"/>
      <c r="BD386" s="60"/>
      <c r="BE386" s="60"/>
      <c r="BF386" s="60"/>
      <c r="BG386" s="60"/>
      <c r="BH386" s="60"/>
      <c r="BI386" s="60"/>
      <c r="BJ386" s="60"/>
      <c r="BK386" s="60"/>
      <c r="BL386" s="60"/>
      <c r="BM386" s="60"/>
      <c r="BN386" s="60"/>
      <c r="BO386" s="60"/>
      <c r="BP386" s="60"/>
      <c r="BQ386" s="60"/>
      <c r="BR386" s="60"/>
      <c r="BS386" s="60"/>
      <c r="BT386" s="60"/>
      <c r="BU386" s="60"/>
      <c r="BV386" s="60"/>
      <c r="BW386" s="60"/>
      <c r="BX386" s="60"/>
      <c r="BY386" s="60"/>
      <c r="BZ386" s="60"/>
      <c r="CA386" s="60"/>
      <c r="CB386" s="60"/>
      <c r="CC386" s="60"/>
      <c r="CD386" s="60"/>
      <c r="CE386" s="60"/>
      <c r="CF386" s="60"/>
      <c r="CG386" s="60"/>
      <c r="CH386" s="60"/>
      <c r="CI386" s="60"/>
      <c r="CJ386" s="60"/>
      <c r="CK386" s="60"/>
      <c r="CL386" s="60"/>
      <c r="CM386" s="60"/>
      <c r="CN386" s="60"/>
      <c r="CO386" s="60"/>
      <c r="CP386" s="60"/>
      <c r="CQ386" s="60"/>
      <c r="CR386" s="60"/>
      <c r="CS386" s="60"/>
      <c r="CT386" s="60"/>
      <c r="CU386" s="60"/>
      <c r="CV386" s="60"/>
      <c r="CW386" s="60"/>
      <c r="CX386" s="60"/>
      <c r="CY386" s="60"/>
      <c r="CZ386" s="60"/>
      <c r="DA386" s="60"/>
      <c r="DB386" s="60"/>
      <c r="DC386" s="60"/>
      <c r="DD386" s="60"/>
      <c r="DE386" s="60"/>
      <c r="DF386" s="60"/>
      <c r="DG386" s="60"/>
      <c r="DH386" s="60"/>
      <c r="DI386" s="60"/>
      <c r="DJ386" s="60"/>
      <c r="DK386" s="60"/>
      <c r="DL386" s="60"/>
      <c r="DM386" s="60"/>
      <c r="DN386" s="60"/>
      <c r="DO386" s="60"/>
      <c r="DP386" s="60"/>
      <c r="DQ386" s="60"/>
      <c r="DR386" s="60"/>
      <c r="DS386" s="60"/>
      <c r="DT386" s="60"/>
      <c r="DU386" s="60"/>
      <c r="DV386" s="60"/>
      <c r="DW386" s="60"/>
      <c r="DX386" s="60"/>
      <c r="DY386" s="60"/>
      <c r="DZ386" s="60"/>
      <c r="EA386" s="60"/>
      <c r="EB386" s="60"/>
      <c r="EC386" s="60"/>
      <c r="ED386" s="60"/>
      <c r="EE386" s="60"/>
      <c r="EF386" s="60"/>
      <c r="EG386" s="60"/>
      <c r="EH386" s="60"/>
      <c r="EI386" s="60"/>
      <c r="EJ386" s="60"/>
      <c r="EK386" s="60"/>
      <c r="EL386" s="60"/>
      <c r="EM386" s="60"/>
      <c r="EN386" s="60"/>
      <c r="EO386" s="60"/>
      <c r="EP386" s="60"/>
      <c r="EQ386" s="60"/>
      <c r="ER386" s="60"/>
      <c r="ES386" s="60"/>
      <c r="ET386" s="60"/>
      <c r="EU386" s="60"/>
      <c r="EV386" s="60"/>
      <c r="EW386" s="60"/>
      <c r="EX386" s="60"/>
      <c r="EY386" s="60"/>
      <c r="EZ386" s="60"/>
      <c r="FA386" s="60"/>
      <c r="FB386" s="60"/>
      <c r="FC386" s="60"/>
      <c r="FD386" s="60"/>
      <c r="FE386" s="60"/>
      <c r="FF386" s="60"/>
      <c r="FG386" s="60"/>
      <c r="FH386" s="60"/>
      <c r="FI386" s="60"/>
      <c r="FJ386" s="60"/>
      <c r="FK386" s="60"/>
      <c r="FL386" s="60"/>
      <c r="FM386" s="60"/>
      <c r="FN386" s="60"/>
      <c r="FO386" s="60"/>
      <c r="FP386" s="60"/>
      <c r="FQ386" s="60"/>
      <c r="FR386" s="60"/>
      <c r="FS386" s="60"/>
      <c r="FT386" s="60"/>
      <c r="FU386" s="60"/>
      <c r="FV386" s="60"/>
      <c r="FW386" s="60"/>
      <c r="FX386" s="60"/>
      <c r="FY386" s="60"/>
      <c r="FZ386" s="60"/>
      <c r="GA386" s="60"/>
      <c r="GB386" s="60"/>
      <c r="GC386" s="60"/>
      <c r="GD386" s="60"/>
      <c r="GE386" s="60"/>
      <c r="GF386" s="60"/>
      <c r="GG386" s="60"/>
      <c r="GH386" s="60"/>
      <c r="GI386" s="60"/>
      <c r="GJ386" s="60"/>
      <c r="GK386" s="60"/>
      <c r="GL386" s="60"/>
      <c r="GM386" s="60"/>
      <c r="GN386" s="60"/>
      <c r="GO386" s="60"/>
      <c r="GP386" s="60"/>
      <c r="GQ386" s="60"/>
      <c r="GR386" s="60"/>
      <c r="GS386" s="60"/>
      <c r="GT386" s="60"/>
      <c r="GU386" s="60"/>
      <c r="GV386" s="60"/>
      <c r="GW386" s="60"/>
      <c r="GX386" s="60"/>
      <c r="GY386" s="60"/>
      <c r="GZ386" s="60"/>
      <c r="HA386" s="60"/>
      <c r="HB386" s="60"/>
      <c r="HC386" s="60"/>
      <c r="HD386" s="60"/>
      <c r="HE386" s="60"/>
      <c r="HF386" s="60"/>
      <c r="HG386" s="60"/>
      <c r="HH386" s="60"/>
      <c r="HI386" s="60"/>
      <c r="HJ386" s="60"/>
      <c r="HK386" s="60"/>
      <c r="HL386" s="60"/>
      <c r="HM386" s="60"/>
      <c r="HN386" s="60"/>
      <c r="HO386" s="60"/>
      <c r="HP386" s="60"/>
      <c r="HQ386" s="60"/>
      <c r="HR386" s="60"/>
      <c r="HS386" s="60"/>
      <c r="HT386" s="60"/>
      <c r="HU386" s="60"/>
      <c r="HV386" s="60"/>
      <c r="HW386" s="60"/>
      <c r="HX386" s="60"/>
      <c r="HY386" s="60"/>
      <c r="HZ386" s="60"/>
      <c r="IA386" s="60"/>
      <c r="IB386" s="60"/>
      <c r="IC386" s="60"/>
      <c r="ID386" s="60"/>
    </row>
    <row r="387" spans="1:238" x14ac:dyDescent="0.2">
      <c r="A387" s="44">
        <f t="shared" si="9"/>
        <v>381</v>
      </c>
      <c r="B387" s="11" t="s">
        <v>1673</v>
      </c>
      <c r="C387" s="11" t="s">
        <v>724</v>
      </c>
      <c r="D387" s="11"/>
      <c r="E387" s="55">
        <v>2020.11</v>
      </c>
      <c r="F387" s="12" t="s">
        <v>174</v>
      </c>
      <c r="G387" s="13">
        <v>1412</v>
      </c>
      <c r="H387" s="13">
        <v>2642</v>
      </c>
      <c r="I387" s="14" t="s">
        <v>41</v>
      </c>
      <c r="J387" s="46" t="s">
        <v>50</v>
      </c>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0"/>
      <c r="AI387" s="60"/>
      <c r="AJ387" s="60"/>
      <c r="AK387" s="60"/>
      <c r="AL387" s="60"/>
      <c r="AM387" s="60"/>
      <c r="AN387" s="60"/>
      <c r="AO387" s="60"/>
      <c r="AP387" s="60"/>
      <c r="AQ387" s="60"/>
      <c r="AR387" s="60"/>
      <c r="AS387" s="60"/>
      <c r="AT387" s="60"/>
      <c r="AU387" s="60"/>
      <c r="AV387" s="60"/>
      <c r="AW387" s="60"/>
      <c r="AX387" s="60"/>
      <c r="AY387" s="60"/>
      <c r="AZ387" s="60"/>
      <c r="BA387" s="60"/>
      <c r="BB387" s="60"/>
      <c r="BC387" s="60"/>
      <c r="BD387" s="60"/>
      <c r="BE387" s="60"/>
      <c r="BF387" s="60"/>
      <c r="BG387" s="60"/>
      <c r="BH387" s="60"/>
      <c r="BI387" s="60"/>
      <c r="BJ387" s="60"/>
      <c r="BK387" s="60"/>
      <c r="BL387" s="60"/>
      <c r="BM387" s="60"/>
      <c r="BN387" s="60"/>
      <c r="BO387" s="60"/>
      <c r="BP387" s="60"/>
      <c r="BQ387" s="60"/>
      <c r="BR387" s="60"/>
      <c r="BS387" s="60"/>
      <c r="BT387" s="60"/>
      <c r="BU387" s="60"/>
      <c r="BV387" s="60"/>
      <c r="BW387" s="60"/>
      <c r="BX387" s="60"/>
      <c r="BY387" s="60"/>
      <c r="BZ387" s="60"/>
      <c r="CA387" s="60"/>
      <c r="CB387" s="60"/>
      <c r="CC387" s="60"/>
      <c r="CD387" s="60"/>
      <c r="CE387" s="60"/>
      <c r="CF387" s="60"/>
      <c r="CG387" s="60"/>
      <c r="CH387" s="60"/>
      <c r="CI387" s="60"/>
      <c r="CJ387" s="60"/>
      <c r="CK387" s="60"/>
      <c r="CL387" s="60"/>
      <c r="CM387" s="60"/>
      <c r="CN387" s="60"/>
      <c r="CO387" s="60"/>
      <c r="CP387" s="60"/>
      <c r="CQ387" s="60"/>
      <c r="CR387" s="60"/>
      <c r="CS387" s="60"/>
      <c r="CT387" s="60"/>
      <c r="CU387" s="60"/>
      <c r="CV387" s="60"/>
      <c r="CW387" s="60"/>
      <c r="CX387" s="60"/>
      <c r="CY387" s="60"/>
      <c r="CZ387" s="60"/>
      <c r="DA387" s="60"/>
      <c r="DB387" s="60"/>
      <c r="DC387" s="60"/>
      <c r="DD387" s="60"/>
      <c r="DE387" s="60"/>
      <c r="DF387" s="60"/>
      <c r="DG387" s="60"/>
      <c r="DH387" s="60"/>
      <c r="DI387" s="60"/>
      <c r="DJ387" s="60"/>
      <c r="DK387" s="60"/>
      <c r="DL387" s="60"/>
      <c r="DM387" s="60"/>
      <c r="DN387" s="60"/>
      <c r="DO387" s="60"/>
      <c r="DP387" s="60"/>
      <c r="DQ387" s="60"/>
      <c r="DR387" s="60"/>
      <c r="DS387" s="60"/>
      <c r="DT387" s="60"/>
      <c r="DU387" s="60"/>
      <c r="DV387" s="60"/>
      <c r="DW387" s="60"/>
      <c r="DX387" s="60"/>
      <c r="DY387" s="60"/>
      <c r="DZ387" s="60"/>
      <c r="EA387" s="60"/>
      <c r="EB387" s="60"/>
      <c r="EC387" s="60"/>
      <c r="ED387" s="60"/>
      <c r="EE387" s="60"/>
      <c r="EF387" s="60"/>
      <c r="EG387" s="60"/>
      <c r="EH387" s="60"/>
      <c r="EI387" s="60"/>
      <c r="EJ387" s="60"/>
      <c r="EK387" s="60"/>
      <c r="EL387" s="60"/>
      <c r="EM387" s="60"/>
      <c r="EN387" s="60"/>
      <c r="EO387" s="60"/>
      <c r="EP387" s="60"/>
      <c r="EQ387" s="60"/>
      <c r="ER387" s="60"/>
      <c r="ES387" s="60"/>
      <c r="ET387" s="60"/>
      <c r="EU387" s="60"/>
      <c r="EV387" s="60"/>
      <c r="EW387" s="60"/>
      <c r="EX387" s="60"/>
      <c r="EY387" s="60"/>
      <c r="EZ387" s="60"/>
      <c r="FA387" s="60"/>
      <c r="FB387" s="60"/>
      <c r="FC387" s="60"/>
      <c r="FD387" s="60"/>
      <c r="FE387" s="60"/>
      <c r="FF387" s="60"/>
      <c r="FG387" s="60"/>
      <c r="FH387" s="60"/>
      <c r="FI387" s="60"/>
      <c r="FJ387" s="60"/>
      <c r="FK387" s="60"/>
      <c r="FL387" s="60"/>
      <c r="FM387" s="60"/>
      <c r="FN387" s="60"/>
      <c r="FO387" s="60"/>
      <c r="FP387" s="60"/>
      <c r="FQ387" s="60"/>
      <c r="FR387" s="60"/>
      <c r="FS387" s="60"/>
      <c r="FT387" s="60"/>
      <c r="FU387" s="60"/>
      <c r="FV387" s="60"/>
      <c r="FW387" s="60"/>
      <c r="FX387" s="60"/>
      <c r="FY387" s="60"/>
      <c r="FZ387" s="60"/>
      <c r="GA387" s="60"/>
      <c r="GB387" s="60"/>
      <c r="GC387" s="60"/>
      <c r="GD387" s="60"/>
      <c r="GE387" s="60"/>
      <c r="GF387" s="60"/>
      <c r="GG387" s="60"/>
      <c r="GH387" s="60"/>
      <c r="GI387" s="60"/>
      <c r="GJ387" s="60"/>
      <c r="GK387" s="60"/>
      <c r="GL387" s="60"/>
      <c r="GM387" s="60"/>
      <c r="GN387" s="60"/>
      <c r="GO387" s="60"/>
      <c r="GP387" s="60"/>
      <c r="GQ387" s="60"/>
      <c r="GR387" s="60"/>
      <c r="GS387" s="60"/>
      <c r="GT387" s="60"/>
      <c r="GU387" s="60"/>
      <c r="GV387" s="60"/>
      <c r="GW387" s="60"/>
      <c r="GX387" s="60"/>
      <c r="GY387" s="60"/>
      <c r="GZ387" s="60"/>
      <c r="HA387" s="60"/>
      <c r="HB387" s="60"/>
      <c r="HC387" s="60"/>
      <c r="HD387" s="60"/>
      <c r="HE387" s="60"/>
      <c r="HF387" s="60"/>
      <c r="HG387" s="60"/>
      <c r="HH387" s="60"/>
      <c r="HI387" s="60"/>
      <c r="HJ387" s="60"/>
      <c r="HK387" s="60"/>
      <c r="HL387" s="60"/>
      <c r="HM387" s="60"/>
      <c r="HN387" s="60"/>
      <c r="HO387" s="60"/>
    </row>
    <row r="388" spans="1:238" x14ac:dyDescent="0.2">
      <c r="A388" s="44">
        <f t="shared" si="9"/>
        <v>382</v>
      </c>
      <c r="B388" s="11" t="s">
        <v>2036</v>
      </c>
      <c r="C388" s="11" t="s">
        <v>724</v>
      </c>
      <c r="D388" s="11"/>
      <c r="E388" s="55">
        <v>2020.12</v>
      </c>
      <c r="F388" s="12" t="s">
        <v>2037</v>
      </c>
      <c r="G388" s="13">
        <v>1052</v>
      </c>
      <c r="H388" s="13">
        <v>2168</v>
      </c>
      <c r="I388" s="14" t="s">
        <v>709</v>
      </c>
      <c r="J388" s="46" t="s">
        <v>50</v>
      </c>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0"/>
      <c r="AI388" s="60"/>
      <c r="AJ388" s="60"/>
      <c r="AK388" s="60"/>
      <c r="AL388" s="60"/>
      <c r="AM388" s="60"/>
      <c r="AN388" s="60"/>
      <c r="AO388" s="60"/>
      <c r="AP388" s="60"/>
      <c r="AQ388" s="60"/>
      <c r="AR388" s="60"/>
      <c r="AS388" s="60"/>
      <c r="AT388" s="60"/>
      <c r="AU388" s="60"/>
      <c r="AV388" s="60"/>
      <c r="AW388" s="60"/>
      <c r="AX388" s="60"/>
      <c r="AY388" s="60"/>
      <c r="AZ388" s="60"/>
      <c r="BA388" s="60"/>
      <c r="BB388" s="60"/>
      <c r="BC388" s="60"/>
      <c r="BD388" s="60"/>
      <c r="BE388" s="60"/>
      <c r="BF388" s="60"/>
      <c r="BG388" s="60"/>
      <c r="BH388" s="60"/>
      <c r="BI388" s="60"/>
      <c r="BJ388" s="60"/>
      <c r="BK388" s="60"/>
      <c r="BL388" s="60"/>
      <c r="BM388" s="60"/>
      <c r="BN388" s="60"/>
      <c r="BO388" s="60"/>
      <c r="BP388" s="60"/>
      <c r="BQ388" s="60"/>
      <c r="BR388" s="60"/>
      <c r="BS388" s="60"/>
      <c r="BT388" s="60"/>
      <c r="BU388" s="60"/>
      <c r="BV388" s="60"/>
      <c r="BW388" s="60"/>
      <c r="BX388" s="60"/>
      <c r="BY388" s="60"/>
      <c r="BZ388" s="60"/>
      <c r="CA388" s="60"/>
      <c r="CB388" s="60"/>
      <c r="CC388" s="60"/>
      <c r="CD388" s="60"/>
      <c r="CE388" s="60"/>
      <c r="CF388" s="60"/>
      <c r="CG388" s="60"/>
      <c r="CH388" s="60"/>
      <c r="CI388" s="60"/>
      <c r="CJ388" s="60"/>
      <c r="CK388" s="60"/>
      <c r="CL388" s="60"/>
      <c r="CM388" s="60"/>
      <c r="CN388" s="60"/>
      <c r="CO388" s="60"/>
      <c r="CP388" s="60"/>
      <c r="CQ388" s="60"/>
      <c r="CR388" s="60"/>
      <c r="CS388" s="60"/>
      <c r="CT388" s="60"/>
      <c r="CU388" s="60"/>
      <c r="CV388" s="60"/>
      <c r="CW388" s="60"/>
      <c r="CX388" s="60"/>
      <c r="CY388" s="60"/>
      <c r="CZ388" s="60"/>
      <c r="DA388" s="60"/>
      <c r="DB388" s="60"/>
      <c r="DC388" s="60"/>
      <c r="DD388" s="60"/>
      <c r="DE388" s="60"/>
      <c r="DF388" s="60"/>
      <c r="DG388" s="60"/>
      <c r="DH388" s="60"/>
      <c r="DI388" s="60"/>
      <c r="DJ388" s="60"/>
      <c r="DK388" s="60"/>
      <c r="DL388" s="60"/>
      <c r="DM388" s="60"/>
      <c r="DN388" s="60"/>
      <c r="DO388" s="60"/>
      <c r="DP388" s="60"/>
      <c r="DQ388" s="60"/>
      <c r="DR388" s="60"/>
      <c r="DS388" s="60"/>
      <c r="DT388" s="60"/>
      <c r="DU388" s="60"/>
      <c r="DV388" s="60"/>
      <c r="DW388" s="60"/>
      <c r="DX388" s="60"/>
      <c r="DY388" s="60"/>
      <c r="DZ388" s="60"/>
      <c r="EA388" s="60"/>
      <c r="EB388" s="60"/>
      <c r="EC388" s="60"/>
      <c r="ED388" s="60"/>
      <c r="EE388" s="60"/>
      <c r="EF388" s="60"/>
      <c r="EG388" s="60"/>
      <c r="EH388" s="60"/>
      <c r="EI388" s="60"/>
      <c r="EJ388" s="60"/>
      <c r="EK388" s="60"/>
      <c r="EL388" s="60"/>
      <c r="EM388" s="60"/>
      <c r="EN388" s="60"/>
      <c r="EO388" s="60"/>
      <c r="EP388" s="60"/>
      <c r="EQ388" s="60"/>
      <c r="ER388" s="60"/>
      <c r="ES388" s="60"/>
      <c r="ET388" s="60"/>
      <c r="EU388" s="60"/>
      <c r="EV388" s="60"/>
      <c r="EW388" s="60"/>
      <c r="EX388" s="60"/>
      <c r="EY388" s="60"/>
      <c r="EZ388" s="60"/>
      <c r="FA388" s="60"/>
      <c r="FB388" s="60"/>
      <c r="FC388" s="60"/>
      <c r="FD388" s="60"/>
      <c r="FE388" s="60"/>
      <c r="FF388" s="60"/>
      <c r="FG388" s="60"/>
      <c r="FH388" s="60"/>
      <c r="FI388" s="60"/>
      <c r="FJ388" s="60"/>
      <c r="FK388" s="60"/>
      <c r="FL388" s="60"/>
      <c r="FM388" s="60"/>
      <c r="FN388" s="60"/>
      <c r="FO388" s="60"/>
      <c r="FP388" s="60"/>
      <c r="FQ388" s="60"/>
      <c r="FR388" s="60"/>
      <c r="FS388" s="60"/>
      <c r="FT388" s="60"/>
      <c r="FU388" s="60"/>
      <c r="FV388" s="60"/>
      <c r="FW388" s="60"/>
      <c r="FX388" s="60"/>
      <c r="FY388" s="60"/>
      <c r="FZ388" s="60"/>
      <c r="GA388" s="60"/>
      <c r="GB388" s="60"/>
      <c r="GC388" s="60"/>
      <c r="GD388" s="60"/>
      <c r="GE388" s="60"/>
      <c r="GF388" s="60"/>
      <c r="GG388" s="60"/>
      <c r="GH388" s="60"/>
      <c r="GI388" s="60"/>
      <c r="GJ388" s="60"/>
      <c r="GK388" s="60"/>
      <c r="GL388" s="60"/>
      <c r="GM388" s="60"/>
      <c r="GN388" s="60"/>
      <c r="GO388" s="60"/>
      <c r="GP388" s="60"/>
      <c r="GQ388" s="60"/>
      <c r="GR388" s="60"/>
      <c r="GS388" s="60"/>
      <c r="GT388" s="60"/>
      <c r="GU388" s="60"/>
      <c r="GV388" s="60"/>
      <c r="GW388" s="60"/>
      <c r="GX388" s="60"/>
      <c r="GY388" s="60"/>
      <c r="GZ388" s="60"/>
      <c r="HA388" s="60"/>
      <c r="HB388" s="60"/>
      <c r="HC388" s="60"/>
      <c r="HD388" s="60"/>
      <c r="HE388" s="60"/>
      <c r="HF388" s="60"/>
      <c r="HG388" s="60"/>
      <c r="HH388" s="60"/>
      <c r="HI388" s="60"/>
      <c r="HJ388" s="60"/>
      <c r="HK388" s="60"/>
      <c r="HL388" s="60"/>
      <c r="HM388" s="60"/>
      <c r="HN388" s="60"/>
      <c r="HO388" s="60"/>
    </row>
    <row r="389" spans="1:238" x14ac:dyDescent="0.2">
      <c r="A389" s="44">
        <f t="shared" si="9"/>
        <v>383</v>
      </c>
      <c r="B389" s="11" t="s">
        <v>2038</v>
      </c>
      <c r="C389" s="11" t="s">
        <v>724</v>
      </c>
      <c r="D389" s="11"/>
      <c r="E389" s="55">
        <v>2020.12</v>
      </c>
      <c r="F389" s="12" t="s">
        <v>337</v>
      </c>
      <c r="G389" s="13">
        <v>7633</v>
      </c>
      <c r="H389" s="13">
        <v>15823</v>
      </c>
      <c r="I389" s="14" t="s">
        <v>709</v>
      </c>
      <c r="J389" s="46" t="s">
        <v>50</v>
      </c>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0"/>
      <c r="AI389" s="60"/>
      <c r="AJ389" s="60"/>
      <c r="AK389" s="60"/>
      <c r="AL389" s="60"/>
      <c r="AM389" s="60"/>
      <c r="AN389" s="60"/>
      <c r="AO389" s="60"/>
      <c r="AP389" s="60"/>
      <c r="AQ389" s="60"/>
      <c r="AR389" s="60"/>
      <c r="AS389" s="60"/>
      <c r="AT389" s="60"/>
      <c r="AU389" s="60"/>
      <c r="AV389" s="60"/>
      <c r="AW389" s="60"/>
      <c r="AX389" s="60"/>
      <c r="AY389" s="60"/>
      <c r="AZ389" s="60"/>
      <c r="BA389" s="60"/>
      <c r="BB389" s="60"/>
      <c r="BC389" s="60"/>
      <c r="BD389" s="60"/>
      <c r="BE389" s="60"/>
      <c r="BF389" s="60"/>
      <c r="BG389" s="60"/>
      <c r="BH389" s="60"/>
      <c r="BI389" s="60"/>
      <c r="BJ389" s="60"/>
      <c r="BK389" s="60"/>
      <c r="BL389" s="60"/>
      <c r="BM389" s="60"/>
      <c r="BN389" s="60"/>
      <c r="BO389" s="60"/>
      <c r="BP389" s="60"/>
      <c r="BQ389" s="60"/>
      <c r="BR389" s="60"/>
      <c r="BS389" s="60"/>
      <c r="BT389" s="60"/>
      <c r="BU389" s="60"/>
      <c r="BV389" s="60"/>
      <c r="BW389" s="60"/>
      <c r="BX389" s="60"/>
      <c r="BY389" s="60"/>
      <c r="BZ389" s="60"/>
      <c r="CA389" s="60"/>
      <c r="CB389" s="60"/>
      <c r="CC389" s="60"/>
      <c r="CD389" s="60"/>
      <c r="CE389" s="60"/>
      <c r="CF389" s="60"/>
      <c r="CG389" s="60"/>
      <c r="CH389" s="60"/>
      <c r="CI389" s="60"/>
      <c r="CJ389" s="60"/>
      <c r="CK389" s="60"/>
      <c r="CL389" s="60"/>
      <c r="CM389" s="60"/>
      <c r="CN389" s="60"/>
      <c r="CO389" s="60"/>
      <c r="CP389" s="60"/>
      <c r="CQ389" s="60"/>
      <c r="CR389" s="60"/>
      <c r="CS389" s="60"/>
      <c r="CT389" s="60"/>
      <c r="CU389" s="60"/>
      <c r="CV389" s="60"/>
      <c r="CW389" s="60"/>
      <c r="CX389" s="60"/>
      <c r="CY389" s="60"/>
      <c r="CZ389" s="60"/>
      <c r="DA389" s="60"/>
      <c r="DB389" s="60"/>
      <c r="DC389" s="60"/>
      <c r="DD389" s="60"/>
      <c r="DE389" s="60"/>
      <c r="DF389" s="60"/>
      <c r="DG389" s="60"/>
      <c r="DH389" s="60"/>
      <c r="DI389" s="60"/>
      <c r="DJ389" s="60"/>
      <c r="DK389" s="60"/>
      <c r="DL389" s="60"/>
      <c r="DM389" s="60"/>
      <c r="DN389" s="60"/>
      <c r="DO389" s="60"/>
      <c r="DP389" s="60"/>
      <c r="DQ389" s="60"/>
      <c r="DR389" s="60"/>
      <c r="DS389" s="60"/>
      <c r="DT389" s="60"/>
      <c r="DU389" s="60"/>
      <c r="DV389" s="60"/>
      <c r="DW389" s="60"/>
      <c r="DX389" s="60"/>
      <c r="DY389" s="60"/>
      <c r="DZ389" s="60"/>
      <c r="EA389" s="60"/>
      <c r="EB389" s="60"/>
      <c r="EC389" s="60"/>
      <c r="ED389" s="60"/>
      <c r="EE389" s="60"/>
      <c r="EF389" s="60"/>
      <c r="EG389" s="60"/>
      <c r="EH389" s="60"/>
      <c r="EI389" s="60"/>
      <c r="EJ389" s="60"/>
      <c r="EK389" s="60"/>
      <c r="EL389" s="60"/>
      <c r="EM389" s="60"/>
      <c r="EN389" s="60"/>
      <c r="EO389" s="60"/>
      <c r="EP389" s="60"/>
      <c r="EQ389" s="60"/>
      <c r="ER389" s="60"/>
      <c r="ES389" s="60"/>
      <c r="ET389" s="60"/>
      <c r="EU389" s="60"/>
      <c r="EV389" s="60"/>
      <c r="EW389" s="60"/>
      <c r="EX389" s="60"/>
      <c r="EY389" s="60"/>
      <c r="EZ389" s="60"/>
      <c r="FA389" s="60"/>
      <c r="FB389" s="60"/>
      <c r="FC389" s="60"/>
      <c r="FD389" s="60"/>
      <c r="FE389" s="60"/>
      <c r="FF389" s="60"/>
      <c r="FG389" s="60"/>
      <c r="FH389" s="60"/>
      <c r="FI389" s="60"/>
      <c r="FJ389" s="60"/>
      <c r="FK389" s="60"/>
      <c r="FL389" s="60"/>
      <c r="FM389" s="60"/>
      <c r="FN389" s="60"/>
      <c r="FO389" s="60"/>
      <c r="FP389" s="60"/>
      <c r="FQ389" s="60"/>
      <c r="FR389" s="60"/>
      <c r="FS389" s="60"/>
      <c r="FT389" s="60"/>
      <c r="FU389" s="60"/>
      <c r="FV389" s="60"/>
      <c r="FW389" s="60"/>
      <c r="FX389" s="60"/>
      <c r="FY389" s="60"/>
      <c r="FZ389" s="60"/>
      <c r="GA389" s="60"/>
      <c r="GB389" s="60"/>
      <c r="GC389" s="60"/>
      <c r="GD389" s="60"/>
      <c r="GE389" s="60"/>
      <c r="GF389" s="60"/>
      <c r="GG389" s="60"/>
      <c r="GH389" s="60"/>
      <c r="GI389" s="60"/>
      <c r="GJ389" s="60"/>
      <c r="GK389" s="60"/>
      <c r="GL389" s="60"/>
      <c r="GM389" s="60"/>
      <c r="GN389" s="60"/>
      <c r="GO389" s="60"/>
      <c r="GP389" s="60"/>
      <c r="GQ389" s="60"/>
      <c r="GR389" s="60"/>
      <c r="GS389" s="60"/>
      <c r="GT389" s="60"/>
      <c r="GU389" s="60"/>
      <c r="GV389" s="60"/>
      <c r="GW389" s="60"/>
      <c r="GX389" s="60"/>
      <c r="GY389" s="60"/>
      <c r="GZ389" s="60"/>
      <c r="HA389" s="60"/>
      <c r="HB389" s="60"/>
      <c r="HC389" s="60"/>
      <c r="HD389" s="60"/>
      <c r="HE389" s="60"/>
      <c r="HF389" s="60"/>
      <c r="HG389" s="60"/>
      <c r="HH389" s="60"/>
      <c r="HI389" s="60"/>
      <c r="HJ389" s="60"/>
      <c r="HK389" s="60"/>
      <c r="HL389" s="60"/>
      <c r="HM389" s="60"/>
      <c r="HN389" s="60"/>
      <c r="HO389" s="60"/>
    </row>
    <row r="390" spans="1:238" x14ac:dyDescent="0.2">
      <c r="A390" s="44">
        <f t="shared" si="9"/>
        <v>384</v>
      </c>
      <c r="B390" s="11" t="s">
        <v>2039</v>
      </c>
      <c r="C390" s="11" t="s">
        <v>724</v>
      </c>
      <c r="D390" s="11"/>
      <c r="E390" s="55">
        <v>2020.12</v>
      </c>
      <c r="F390" s="12" t="s">
        <v>2040</v>
      </c>
      <c r="G390" s="13">
        <v>2368</v>
      </c>
      <c r="H390" s="13">
        <v>5513</v>
      </c>
      <c r="I390" s="14" t="s">
        <v>41</v>
      </c>
      <c r="J390" s="46" t="s">
        <v>50</v>
      </c>
      <c r="K390" s="8" t="s">
        <v>780</v>
      </c>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0"/>
      <c r="AI390" s="60"/>
      <c r="AJ390" s="60"/>
      <c r="AK390" s="60"/>
      <c r="AL390" s="60"/>
      <c r="AM390" s="60"/>
      <c r="AN390" s="60"/>
      <c r="AO390" s="60"/>
      <c r="AP390" s="60"/>
      <c r="AQ390" s="60"/>
      <c r="AR390" s="60"/>
      <c r="AS390" s="60"/>
      <c r="AT390" s="60"/>
      <c r="AU390" s="60"/>
      <c r="AV390" s="60"/>
      <c r="AW390" s="60"/>
      <c r="AX390" s="60"/>
      <c r="AY390" s="60"/>
      <c r="AZ390" s="60"/>
      <c r="BA390" s="60"/>
      <c r="BB390" s="60"/>
      <c r="BC390" s="60"/>
      <c r="BD390" s="60"/>
      <c r="BE390" s="60"/>
      <c r="BF390" s="60"/>
      <c r="BG390" s="60"/>
      <c r="BH390" s="60"/>
      <c r="BI390" s="60"/>
      <c r="BJ390" s="60"/>
      <c r="BK390" s="60"/>
      <c r="BL390" s="60"/>
      <c r="BM390" s="60"/>
      <c r="BN390" s="60"/>
      <c r="BO390" s="60"/>
      <c r="BP390" s="60"/>
      <c r="BQ390" s="60"/>
      <c r="BR390" s="60"/>
      <c r="BS390" s="60"/>
      <c r="BT390" s="60"/>
      <c r="BU390" s="60"/>
      <c r="BV390" s="60"/>
      <c r="BW390" s="60"/>
      <c r="BX390" s="60"/>
      <c r="BY390" s="60"/>
      <c r="BZ390" s="60"/>
      <c r="CA390" s="60"/>
      <c r="CB390" s="60"/>
      <c r="CC390" s="60"/>
      <c r="CD390" s="60"/>
      <c r="CE390" s="60"/>
      <c r="CF390" s="60"/>
      <c r="CG390" s="60"/>
      <c r="CH390" s="60"/>
      <c r="CI390" s="60"/>
      <c r="CJ390" s="60"/>
      <c r="CK390" s="60"/>
      <c r="CL390" s="60"/>
      <c r="CM390" s="60"/>
      <c r="CN390" s="60"/>
      <c r="CO390" s="60"/>
      <c r="CP390" s="60"/>
      <c r="CQ390" s="60"/>
      <c r="CR390" s="60"/>
      <c r="CS390" s="60"/>
      <c r="CT390" s="60"/>
      <c r="CU390" s="60"/>
      <c r="CV390" s="60"/>
      <c r="CW390" s="60"/>
      <c r="CX390" s="60"/>
      <c r="CY390" s="60"/>
      <c r="CZ390" s="60"/>
      <c r="DA390" s="60"/>
      <c r="DB390" s="60"/>
      <c r="DC390" s="60"/>
      <c r="DD390" s="60"/>
      <c r="DE390" s="60"/>
      <c r="DF390" s="60"/>
      <c r="DG390" s="60"/>
      <c r="DH390" s="60"/>
      <c r="DI390" s="60"/>
      <c r="DJ390" s="60"/>
      <c r="DK390" s="60"/>
      <c r="DL390" s="60"/>
      <c r="DM390" s="60"/>
      <c r="DN390" s="60"/>
      <c r="DO390" s="60"/>
      <c r="DP390" s="60"/>
      <c r="DQ390" s="60"/>
      <c r="DR390" s="60"/>
      <c r="DS390" s="60"/>
      <c r="DT390" s="60"/>
      <c r="DU390" s="60"/>
      <c r="DV390" s="60"/>
      <c r="DW390" s="60"/>
      <c r="DX390" s="60"/>
      <c r="DY390" s="60"/>
      <c r="DZ390" s="60"/>
      <c r="EA390" s="60"/>
      <c r="EB390" s="60"/>
      <c r="EC390" s="60"/>
      <c r="ED390" s="60"/>
      <c r="EE390" s="60"/>
      <c r="EF390" s="60"/>
      <c r="EG390" s="60"/>
      <c r="EH390" s="60"/>
      <c r="EI390" s="60"/>
      <c r="EJ390" s="60"/>
      <c r="EK390" s="60"/>
      <c r="EL390" s="60"/>
      <c r="EM390" s="60"/>
      <c r="EN390" s="60"/>
      <c r="EO390" s="60"/>
      <c r="EP390" s="60"/>
      <c r="EQ390" s="60"/>
      <c r="ER390" s="60"/>
      <c r="ES390" s="60"/>
      <c r="ET390" s="60"/>
      <c r="EU390" s="60"/>
      <c r="EV390" s="60"/>
      <c r="EW390" s="60"/>
      <c r="EX390" s="60"/>
      <c r="EY390" s="60"/>
      <c r="EZ390" s="60"/>
      <c r="FA390" s="60"/>
      <c r="FB390" s="60"/>
      <c r="FC390" s="60"/>
      <c r="FD390" s="60"/>
      <c r="FE390" s="60"/>
      <c r="FF390" s="60"/>
      <c r="FG390" s="60"/>
      <c r="FH390" s="60"/>
      <c r="FI390" s="60"/>
      <c r="FJ390" s="60"/>
      <c r="FK390" s="60"/>
      <c r="FL390" s="60"/>
      <c r="FM390" s="60"/>
      <c r="FN390" s="60"/>
      <c r="FO390" s="60"/>
      <c r="FP390" s="60"/>
      <c r="FQ390" s="60"/>
      <c r="FR390" s="60"/>
      <c r="FS390" s="60"/>
      <c r="FT390" s="60"/>
      <c r="FU390" s="60"/>
      <c r="FV390" s="60"/>
      <c r="FW390" s="60"/>
      <c r="FX390" s="60"/>
      <c r="FY390" s="60"/>
      <c r="FZ390" s="60"/>
      <c r="GA390" s="60"/>
      <c r="GB390" s="60"/>
      <c r="GC390" s="60"/>
      <c r="GD390" s="60"/>
      <c r="GE390" s="60"/>
      <c r="GF390" s="60"/>
      <c r="GG390" s="60"/>
      <c r="GH390" s="60"/>
      <c r="GI390" s="60"/>
      <c r="GJ390" s="60"/>
      <c r="GK390" s="60"/>
      <c r="GL390" s="60"/>
      <c r="GM390" s="60"/>
      <c r="GN390" s="60"/>
      <c r="GO390" s="60"/>
      <c r="GP390" s="60"/>
      <c r="GQ390" s="60"/>
      <c r="GR390" s="60"/>
      <c r="GS390" s="60"/>
      <c r="GT390" s="60"/>
      <c r="GU390" s="60"/>
      <c r="GV390" s="60"/>
      <c r="GW390" s="60"/>
      <c r="GX390" s="60"/>
      <c r="GY390" s="60"/>
      <c r="GZ390" s="60"/>
      <c r="HA390" s="60"/>
      <c r="HB390" s="60"/>
      <c r="HC390" s="60"/>
      <c r="HD390" s="60"/>
      <c r="HE390" s="60"/>
      <c r="HF390" s="60"/>
      <c r="HG390" s="60"/>
      <c r="HH390" s="60"/>
      <c r="HI390" s="60"/>
      <c r="HJ390" s="60"/>
      <c r="HK390" s="60"/>
      <c r="HL390" s="60"/>
      <c r="HM390" s="60"/>
      <c r="HN390" s="60"/>
      <c r="HO390" s="60"/>
    </row>
    <row r="391" spans="1:238" x14ac:dyDescent="0.2">
      <c r="A391" s="44">
        <f t="shared" si="9"/>
        <v>385</v>
      </c>
      <c r="B391" s="11" t="s">
        <v>2041</v>
      </c>
      <c r="C391" s="11" t="s">
        <v>724</v>
      </c>
      <c r="D391" s="11"/>
      <c r="E391" s="55">
        <v>2020.12</v>
      </c>
      <c r="F391" s="12" t="s">
        <v>2042</v>
      </c>
      <c r="G391" s="13">
        <v>2195</v>
      </c>
      <c r="H391" s="13">
        <v>4060</v>
      </c>
      <c r="I391" s="14" t="s">
        <v>41</v>
      </c>
      <c r="J391" s="46" t="s">
        <v>50</v>
      </c>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0"/>
      <c r="AI391" s="60"/>
      <c r="AJ391" s="60"/>
      <c r="AK391" s="60"/>
      <c r="AL391" s="60"/>
      <c r="AM391" s="60"/>
      <c r="AN391" s="60"/>
      <c r="AO391" s="60"/>
      <c r="AP391" s="60"/>
      <c r="AQ391" s="60"/>
      <c r="AR391" s="60"/>
      <c r="AS391" s="60"/>
      <c r="AT391" s="60"/>
      <c r="AU391" s="60"/>
      <c r="AV391" s="60"/>
      <c r="AW391" s="60"/>
      <c r="AX391" s="60"/>
      <c r="AY391" s="60"/>
      <c r="AZ391" s="60"/>
      <c r="BA391" s="60"/>
      <c r="BB391" s="60"/>
      <c r="BC391" s="60"/>
      <c r="BD391" s="60"/>
      <c r="BE391" s="60"/>
      <c r="BF391" s="60"/>
      <c r="BG391" s="60"/>
      <c r="BH391" s="60"/>
      <c r="BI391" s="60"/>
      <c r="BJ391" s="60"/>
      <c r="BK391" s="60"/>
      <c r="BL391" s="60"/>
      <c r="BM391" s="60"/>
      <c r="BN391" s="60"/>
      <c r="BO391" s="60"/>
      <c r="BP391" s="60"/>
      <c r="BQ391" s="60"/>
      <c r="BR391" s="60"/>
      <c r="BS391" s="60"/>
      <c r="BT391" s="60"/>
      <c r="BU391" s="60"/>
      <c r="BV391" s="60"/>
      <c r="BW391" s="60"/>
      <c r="BX391" s="60"/>
      <c r="BY391" s="60"/>
      <c r="BZ391" s="60"/>
      <c r="CA391" s="60"/>
      <c r="CB391" s="60"/>
      <c r="CC391" s="60"/>
      <c r="CD391" s="60"/>
      <c r="CE391" s="60"/>
      <c r="CF391" s="60"/>
      <c r="CG391" s="60"/>
      <c r="CH391" s="60"/>
      <c r="CI391" s="60"/>
      <c r="CJ391" s="60"/>
      <c r="CK391" s="60"/>
      <c r="CL391" s="60"/>
      <c r="CM391" s="60"/>
      <c r="CN391" s="60"/>
      <c r="CO391" s="60"/>
      <c r="CP391" s="60"/>
      <c r="CQ391" s="60"/>
      <c r="CR391" s="60"/>
      <c r="CS391" s="60"/>
      <c r="CT391" s="60"/>
      <c r="CU391" s="60"/>
      <c r="CV391" s="60"/>
      <c r="CW391" s="60"/>
      <c r="CX391" s="60"/>
      <c r="CY391" s="60"/>
      <c r="CZ391" s="60"/>
      <c r="DA391" s="60"/>
      <c r="DB391" s="60"/>
      <c r="DC391" s="60"/>
      <c r="DD391" s="60"/>
      <c r="DE391" s="60"/>
      <c r="DF391" s="60"/>
      <c r="DG391" s="60"/>
      <c r="DH391" s="60"/>
      <c r="DI391" s="60"/>
      <c r="DJ391" s="60"/>
      <c r="DK391" s="60"/>
      <c r="DL391" s="60"/>
      <c r="DM391" s="60"/>
      <c r="DN391" s="60"/>
      <c r="DO391" s="60"/>
      <c r="DP391" s="60"/>
      <c r="DQ391" s="60"/>
      <c r="DR391" s="60"/>
      <c r="DS391" s="60"/>
      <c r="DT391" s="60"/>
      <c r="DU391" s="60"/>
      <c r="DV391" s="60"/>
      <c r="DW391" s="60"/>
      <c r="DX391" s="60"/>
      <c r="DY391" s="60"/>
      <c r="DZ391" s="60"/>
      <c r="EA391" s="60"/>
      <c r="EB391" s="60"/>
      <c r="EC391" s="60"/>
      <c r="ED391" s="60"/>
      <c r="EE391" s="60"/>
      <c r="EF391" s="60"/>
      <c r="EG391" s="60"/>
      <c r="EH391" s="60"/>
      <c r="EI391" s="60"/>
      <c r="EJ391" s="60"/>
      <c r="EK391" s="60"/>
      <c r="EL391" s="60"/>
      <c r="EM391" s="60"/>
      <c r="EN391" s="60"/>
      <c r="EO391" s="60"/>
      <c r="EP391" s="60"/>
      <c r="EQ391" s="60"/>
      <c r="ER391" s="60"/>
      <c r="ES391" s="60"/>
      <c r="ET391" s="60"/>
      <c r="EU391" s="60"/>
      <c r="EV391" s="60"/>
      <c r="EW391" s="60"/>
      <c r="EX391" s="60"/>
      <c r="EY391" s="60"/>
      <c r="EZ391" s="60"/>
      <c r="FA391" s="60"/>
      <c r="FB391" s="60"/>
      <c r="FC391" s="60"/>
      <c r="FD391" s="60"/>
      <c r="FE391" s="60"/>
      <c r="FF391" s="60"/>
      <c r="FG391" s="60"/>
      <c r="FH391" s="60"/>
      <c r="FI391" s="60"/>
      <c r="FJ391" s="60"/>
      <c r="FK391" s="60"/>
      <c r="FL391" s="60"/>
      <c r="FM391" s="60"/>
      <c r="FN391" s="60"/>
      <c r="FO391" s="60"/>
      <c r="FP391" s="60"/>
      <c r="FQ391" s="60"/>
      <c r="FR391" s="60"/>
      <c r="FS391" s="60"/>
      <c r="FT391" s="60"/>
      <c r="FU391" s="60"/>
      <c r="FV391" s="60"/>
      <c r="FW391" s="60"/>
      <c r="FX391" s="60"/>
      <c r="FY391" s="60"/>
      <c r="FZ391" s="60"/>
      <c r="GA391" s="60"/>
      <c r="GB391" s="60"/>
      <c r="GC391" s="60"/>
      <c r="GD391" s="60"/>
      <c r="GE391" s="60"/>
      <c r="GF391" s="60"/>
      <c r="GG391" s="60"/>
      <c r="GH391" s="60"/>
      <c r="GI391" s="60"/>
      <c r="GJ391" s="60"/>
      <c r="GK391" s="60"/>
      <c r="GL391" s="60"/>
      <c r="GM391" s="60"/>
      <c r="GN391" s="60"/>
      <c r="GO391" s="60"/>
      <c r="GP391" s="60"/>
      <c r="GQ391" s="60"/>
      <c r="GR391" s="60"/>
      <c r="GS391" s="60"/>
      <c r="GT391" s="60"/>
      <c r="GU391" s="60"/>
      <c r="GV391" s="60"/>
      <c r="GW391" s="60"/>
      <c r="GX391" s="60"/>
      <c r="GY391" s="60"/>
      <c r="GZ391" s="60"/>
      <c r="HA391" s="60"/>
      <c r="HB391" s="60"/>
      <c r="HC391" s="60"/>
      <c r="HD391" s="60"/>
      <c r="HE391" s="60"/>
      <c r="HF391" s="60"/>
      <c r="HG391" s="60"/>
      <c r="HH391" s="60"/>
      <c r="HI391" s="60"/>
      <c r="HJ391" s="60"/>
      <c r="HK391" s="60"/>
      <c r="HL391" s="60"/>
      <c r="HM391" s="60"/>
      <c r="HN391" s="60"/>
      <c r="HO391" s="60"/>
    </row>
    <row r="392" spans="1:238" x14ac:dyDescent="0.2">
      <c r="A392" s="44">
        <f t="shared" si="9"/>
        <v>386</v>
      </c>
      <c r="B392" s="11" t="s">
        <v>2043</v>
      </c>
      <c r="C392" s="11" t="s">
        <v>724</v>
      </c>
      <c r="D392" s="11"/>
      <c r="E392" s="55">
        <v>2020.12</v>
      </c>
      <c r="F392" s="12" t="s">
        <v>703</v>
      </c>
      <c r="G392" s="13">
        <v>684</v>
      </c>
      <c r="H392" s="13">
        <v>1361</v>
      </c>
      <c r="I392" s="14" t="s">
        <v>41</v>
      </c>
      <c r="J392" s="46" t="s">
        <v>50</v>
      </c>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0"/>
      <c r="AI392" s="60"/>
      <c r="AJ392" s="60"/>
      <c r="AK392" s="60"/>
      <c r="AL392" s="60"/>
      <c r="AM392" s="60"/>
      <c r="AN392" s="60"/>
      <c r="AO392" s="60"/>
      <c r="AP392" s="60"/>
      <c r="AQ392" s="60"/>
      <c r="AR392" s="60"/>
      <c r="AS392" s="60"/>
      <c r="AT392" s="60"/>
      <c r="AU392" s="60"/>
      <c r="AV392" s="60"/>
      <c r="AW392" s="60"/>
      <c r="AX392" s="60"/>
      <c r="AY392" s="60"/>
      <c r="AZ392" s="60"/>
      <c r="BA392" s="60"/>
      <c r="BB392" s="60"/>
      <c r="BC392" s="60"/>
      <c r="BD392" s="60"/>
      <c r="BE392" s="60"/>
      <c r="BF392" s="60"/>
      <c r="BG392" s="60"/>
      <c r="BH392" s="60"/>
      <c r="BI392" s="60"/>
      <c r="BJ392" s="60"/>
      <c r="BK392" s="60"/>
      <c r="BL392" s="60"/>
      <c r="BM392" s="60"/>
      <c r="BN392" s="60"/>
      <c r="BO392" s="60"/>
      <c r="BP392" s="60"/>
      <c r="BQ392" s="60"/>
      <c r="BR392" s="60"/>
      <c r="BS392" s="60"/>
      <c r="BT392" s="60"/>
      <c r="BU392" s="60"/>
      <c r="BV392" s="60"/>
      <c r="BW392" s="60"/>
      <c r="BX392" s="60"/>
      <c r="BY392" s="60"/>
      <c r="BZ392" s="60"/>
      <c r="CA392" s="60"/>
      <c r="CB392" s="60"/>
      <c r="CC392" s="60"/>
      <c r="CD392" s="60"/>
      <c r="CE392" s="60"/>
      <c r="CF392" s="60"/>
      <c r="CG392" s="60"/>
      <c r="CH392" s="60"/>
      <c r="CI392" s="60"/>
      <c r="CJ392" s="60"/>
      <c r="CK392" s="60"/>
      <c r="CL392" s="60"/>
      <c r="CM392" s="60"/>
      <c r="CN392" s="60"/>
      <c r="CO392" s="60"/>
      <c r="CP392" s="60"/>
      <c r="CQ392" s="60"/>
      <c r="CR392" s="60"/>
      <c r="CS392" s="60"/>
      <c r="CT392" s="60"/>
      <c r="CU392" s="60"/>
      <c r="CV392" s="60"/>
      <c r="CW392" s="60"/>
      <c r="CX392" s="60"/>
      <c r="CY392" s="60"/>
      <c r="CZ392" s="60"/>
      <c r="DA392" s="60"/>
      <c r="DB392" s="60"/>
      <c r="DC392" s="60"/>
      <c r="DD392" s="60"/>
      <c r="DE392" s="60"/>
      <c r="DF392" s="60"/>
      <c r="DG392" s="60"/>
      <c r="DH392" s="60"/>
      <c r="DI392" s="60"/>
      <c r="DJ392" s="60"/>
      <c r="DK392" s="60"/>
      <c r="DL392" s="60"/>
      <c r="DM392" s="60"/>
      <c r="DN392" s="60"/>
      <c r="DO392" s="60"/>
      <c r="DP392" s="60"/>
      <c r="DQ392" s="60"/>
      <c r="DR392" s="60"/>
      <c r="DS392" s="60"/>
      <c r="DT392" s="60"/>
      <c r="DU392" s="60"/>
      <c r="DV392" s="60"/>
      <c r="DW392" s="60"/>
      <c r="DX392" s="60"/>
      <c r="DY392" s="60"/>
      <c r="DZ392" s="60"/>
      <c r="EA392" s="60"/>
      <c r="EB392" s="60"/>
      <c r="EC392" s="60"/>
      <c r="ED392" s="60"/>
      <c r="EE392" s="60"/>
      <c r="EF392" s="60"/>
      <c r="EG392" s="60"/>
      <c r="EH392" s="60"/>
      <c r="EI392" s="60"/>
      <c r="EJ392" s="60"/>
      <c r="EK392" s="60"/>
      <c r="EL392" s="60"/>
      <c r="EM392" s="60"/>
      <c r="EN392" s="60"/>
      <c r="EO392" s="60"/>
      <c r="EP392" s="60"/>
      <c r="EQ392" s="60"/>
      <c r="ER392" s="60"/>
      <c r="ES392" s="60"/>
      <c r="ET392" s="60"/>
      <c r="EU392" s="60"/>
      <c r="EV392" s="60"/>
      <c r="EW392" s="60"/>
      <c r="EX392" s="60"/>
      <c r="EY392" s="60"/>
      <c r="EZ392" s="60"/>
      <c r="FA392" s="60"/>
      <c r="FB392" s="60"/>
      <c r="FC392" s="60"/>
      <c r="FD392" s="60"/>
      <c r="FE392" s="60"/>
      <c r="FF392" s="60"/>
      <c r="FG392" s="60"/>
      <c r="FH392" s="60"/>
      <c r="FI392" s="60"/>
      <c r="FJ392" s="60"/>
      <c r="FK392" s="60"/>
      <c r="FL392" s="60"/>
      <c r="FM392" s="60"/>
      <c r="FN392" s="60"/>
      <c r="FO392" s="60"/>
      <c r="FP392" s="60"/>
      <c r="FQ392" s="60"/>
      <c r="FR392" s="60"/>
      <c r="FS392" s="60"/>
      <c r="FT392" s="60"/>
      <c r="FU392" s="60"/>
      <c r="FV392" s="60"/>
      <c r="FW392" s="60"/>
      <c r="FX392" s="60"/>
      <c r="FY392" s="60"/>
      <c r="FZ392" s="60"/>
      <c r="GA392" s="60"/>
      <c r="GB392" s="60"/>
      <c r="GC392" s="60"/>
      <c r="GD392" s="60"/>
      <c r="GE392" s="60"/>
      <c r="GF392" s="60"/>
      <c r="GG392" s="60"/>
      <c r="GH392" s="60"/>
      <c r="GI392" s="60"/>
      <c r="GJ392" s="60"/>
      <c r="GK392" s="60"/>
      <c r="GL392" s="60"/>
      <c r="GM392" s="60"/>
      <c r="GN392" s="60"/>
      <c r="GO392" s="60"/>
      <c r="GP392" s="60"/>
      <c r="GQ392" s="60"/>
      <c r="GR392" s="60"/>
      <c r="GS392" s="60"/>
      <c r="GT392" s="60"/>
      <c r="GU392" s="60"/>
      <c r="GV392" s="60"/>
      <c r="GW392" s="60"/>
      <c r="GX392" s="60"/>
      <c r="GY392" s="60"/>
      <c r="GZ392" s="60"/>
      <c r="HA392" s="60"/>
      <c r="HB392" s="60"/>
      <c r="HC392" s="60"/>
      <c r="HD392" s="60"/>
      <c r="HE392" s="60"/>
      <c r="HF392" s="60"/>
      <c r="HG392" s="60"/>
      <c r="HH392" s="60"/>
      <c r="HI392" s="60"/>
      <c r="HJ392" s="60"/>
      <c r="HK392" s="60"/>
      <c r="HL392" s="60"/>
      <c r="HM392" s="60"/>
      <c r="HN392" s="60"/>
      <c r="HO392" s="60"/>
    </row>
    <row r="393" spans="1:238" x14ac:dyDescent="0.2">
      <c r="A393" s="44">
        <f t="shared" si="9"/>
        <v>387</v>
      </c>
      <c r="B393" s="11" t="s">
        <v>2064</v>
      </c>
      <c r="C393" s="11" t="s">
        <v>724</v>
      </c>
      <c r="D393" s="11"/>
      <c r="E393" s="11">
        <v>2021.01</v>
      </c>
      <c r="F393" s="12" t="s">
        <v>2042</v>
      </c>
      <c r="G393" s="13">
        <v>2279</v>
      </c>
      <c r="H393" s="13">
        <v>4311</v>
      </c>
      <c r="I393" s="14" t="s">
        <v>41</v>
      </c>
      <c r="J393" s="46" t="s">
        <v>50</v>
      </c>
      <c r="K393" s="8" t="s">
        <v>781</v>
      </c>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0"/>
      <c r="AI393" s="60"/>
      <c r="AJ393" s="60"/>
      <c r="AK393" s="60"/>
      <c r="AL393" s="60"/>
      <c r="AM393" s="60"/>
      <c r="AN393" s="60"/>
      <c r="AO393" s="60"/>
      <c r="AP393" s="60"/>
      <c r="AQ393" s="60"/>
      <c r="AR393" s="60"/>
      <c r="AS393" s="60"/>
      <c r="AT393" s="60"/>
      <c r="AU393" s="60"/>
      <c r="AV393" s="60"/>
      <c r="AW393" s="60"/>
      <c r="AX393" s="60"/>
      <c r="AY393" s="60"/>
      <c r="AZ393" s="60"/>
      <c r="BA393" s="60"/>
      <c r="BB393" s="60"/>
      <c r="BC393" s="60"/>
      <c r="BD393" s="60"/>
      <c r="BE393" s="60"/>
      <c r="BF393" s="60"/>
      <c r="BG393" s="60"/>
      <c r="BH393" s="60"/>
      <c r="BI393" s="60"/>
      <c r="BJ393" s="60"/>
      <c r="BK393" s="60"/>
      <c r="BL393" s="60"/>
      <c r="BM393" s="60"/>
      <c r="BN393" s="60"/>
      <c r="BO393" s="60"/>
      <c r="BP393" s="60"/>
      <c r="BQ393" s="60"/>
      <c r="BR393" s="60"/>
      <c r="BS393" s="60"/>
      <c r="BT393" s="60"/>
      <c r="BU393" s="60"/>
      <c r="BV393" s="60"/>
      <c r="BW393" s="60"/>
      <c r="BX393" s="60"/>
      <c r="BY393" s="60"/>
      <c r="BZ393" s="60"/>
      <c r="CA393" s="60"/>
      <c r="CB393" s="60"/>
      <c r="CC393" s="60"/>
      <c r="CD393" s="60"/>
      <c r="CE393" s="60"/>
      <c r="CF393" s="60"/>
      <c r="CG393" s="60"/>
      <c r="CH393" s="60"/>
      <c r="CI393" s="60"/>
      <c r="CJ393" s="60"/>
      <c r="CK393" s="60"/>
      <c r="CL393" s="60"/>
      <c r="CM393" s="60"/>
      <c r="CN393" s="60"/>
      <c r="CO393" s="60"/>
      <c r="CP393" s="60"/>
      <c r="CQ393" s="60"/>
      <c r="CR393" s="60"/>
      <c r="CS393" s="60"/>
      <c r="CT393" s="60"/>
      <c r="CU393" s="60"/>
      <c r="CV393" s="60"/>
      <c r="CW393" s="60"/>
      <c r="CX393" s="60"/>
      <c r="CY393" s="60"/>
      <c r="CZ393" s="60"/>
      <c r="DA393" s="60"/>
      <c r="DB393" s="60"/>
      <c r="DC393" s="60"/>
      <c r="DD393" s="60"/>
      <c r="DE393" s="60"/>
      <c r="DF393" s="60"/>
      <c r="DG393" s="60"/>
      <c r="DH393" s="60"/>
      <c r="DI393" s="60"/>
      <c r="DJ393" s="60"/>
      <c r="DK393" s="60"/>
      <c r="DL393" s="60"/>
      <c r="DM393" s="60"/>
      <c r="DN393" s="60"/>
      <c r="DO393" s="60"/>
      <c r="DP393" s="60"/>
      <c r="DQ393" s="60"/>
      <c r="DR393" s="60"/>
      <c r="DS393" s="60"/>
      <c r="DT393" s="60"/>
      <c r="DU393" s="60"/>
      <c r="DV393" s="60"/>
      <c r="DW393" s="60"/>
      <c r="DX393" s="60"/>
      <c r="DY393" s="60"/>
      <c r="DZ393" s="60"/>
      <c r="EA393" s="60"/>
      <c r="EB393" s="60"/>
      <c r="EC393" s="60"/>
      <c r="ED393" s="60"/>
      <c r="EE393" s="60"/>
      <c r="EF393" s="60"/>
      <c r="EG393" s="60"/>
      <c r="EH393" s="60"/>
      <c r="EI393" s="60"/>
      <c r="EJ393" s="60"/>
      <c r="EK393" s="60"/>
      <c r="EL393" s="60"/>
      <c r="EM393" s="60"/>
      <c r="EN393" s="60"/>
      <c r="EO393" s="60"/>
      <c r="EP393" s="60"/>
      <c r="EQ393" s="60"/>
      <c r="ER393" s="60"/>
      <c r="ES393" s="60"/>
      <c r="ET393" s="60"/>
      <c r="EU393" s="60"/>
      <c r="EV393" s="60"/>
      <c r="EW393" s="60"/>
      <c r="EX393" s="60"/>
      <c r="EY393" s="60"/>
      <c r="EZ393" s="60"/>
      <c r="FA393" s="60"/>
      <c r="FB393" s="60"/>
      <c r="FC393" s="60"/>
      <c r="FD393" s="60"/>
      <c r="FE393" s="60"/>
      <c r="FF393" s="60"/>
      <c r="FG393" s="60"/>
      <c r="FH393" s="60"/>
      <c r="FI393" s="60"/>
      <c r="FJ393" s="60"/>
      <c r="FK393" s="60"/>
      <c r="FL393" s="60"/>
      <c r="FM393" s="60"/>
      <c r="FN393" s="60"/>
      <c r="FO393" s="60"/>
      <c r="FP393" s="60"/>
      <c r="FQ393" s="60"/>
      <c r="FR393" s="60"/>
      <c r="FS393" s="60"/>
      <c r="FT393" s="60"/>
      <c r="FU393" s="60"/>
      <c r="FV393" s="60"/>
      <c r="FW393" s="60"/>
      <c r="FX393" s="60"/>
      <c r="FY393" s="60"/>
      <c r="FZ393" s="60"/>
      <c r="GA393" s="60"/>
      <c r="GB393" s="60"/>
      <c r="GC393" s="60"/>
      <c r="GD393" s="60"/>
      <c r="GE393" s="60"/>
      <c r="GF393" s="60"/>
      <c r="GG393" s="60"/>
      <c r="GH393" s="60"/>
      <c r="GI393" s="60"/>
      <c r="GJ393" s="60"/>
      <c r="GK393" s="60"/>
      <c r="GL393" s="60"/>
      <c r="GM393" s="60"/>
      <c r="GN393" s="60"/>
      <c r="GO393" s="60"/>
      <c r="GP393" s="60"/>
      <c r="GQ393" s="60"/>
      <c r="GR393" s="60"/>
      <c r="GS393" s="60"/>
      <c r="GT393" s="60"/>
      <c r="GU393" s="60"/>
      <c r="GV393" s="60"/>
      <c r="GW393" s="60"/>
      <c r="GX393" s="60"/>
      <c r="GY393" s="60"/>
      <c r="GZ393" s="60"/>
      <c r="HA393" s="60"/>
      <c r="HB393" s="60"/>
      <c r="HC393" s="60"/>
      <c r="HD393" s="60"/>
      <c r="HE393" s="60"/>
      <c r="HF393" s="60"/>
      <c r="HG393" s="60"/>
      <c r="HH393" s="60"/>
      <c r="HI393" s="60"/>
      <c r="HJ393" s="60"/>
      <c r="HK393" s="60"/>
      <c r="HL393" s="60"/>
      <c r="HM393" s="60"/>
      <c r="HN393" s="60"/>
      <c r="HO393" s="60"/>
    </row>
    <row r="394" spans="1:238" x14ac:dyDescent="0.2">
      <c r="A394" s="44">
        <f t="shared" si="9"/>
        <v>388</v>
      </c>
      <c r="B394" s="11" t="s">
        <v>2065</v>
      </c>
      <c r="C394" s="11" t="s">
        <v>724</v>
      </c>
      <c r="D394" s="11"/>
      <c r="E394" s="11" t="s">
        <v>2057</v>
      </c>
      <c r="F394" s="12" t="s">
        <v>78</v>
      </c>
      <c r="G394" s="13">
        <v>831</v>
      </c>
      <c r="H394" s="13">
        <v>1566</v>
      </c>
      <c r="I394" s="14" t="s">
        <v>51</v>
      </c>
      <c r="J394" s="46" t="s">
        <v>50</v>
      </c>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0"/>
      <c r="AI394" s="60"/>
      <c r="AJ394" s="60"/>
      <c r="AK394" s="60"/>
      <c r="AL394" s="60"/>
      <c r="AM394" s="60"/>
      <c r="AN394" s="60"/>
      <c r="AO394" s="60"/>
      <c r="AP394" s="60"/>
      <c r="AQ394" s="60"/>
      <c r="AR394" s="60"/>
      <c r="AS394" s="60"/>
      <c r="AT394" s="60"/>
      <c r="AU394" s="60"/>
      <c r="AV394" s="60"/>
      <c r="AW394" s="60"/>
      <c r="AX394" s="60"/>
      <c r="AY394" s="60"/>
      <c r="AZ394" s="60"/>
      <c r="BA394" s="60"/>
      <c r="BB394" s="60"/>
      <c r="BC394" s="60"/>
      <c r="BD394" s="60"/>
      <c r="BE394" s="60"/>
      <c r="BF394" s="60"/>
      <c r="BG394" s="60"/>
      <c r="BH394" s="60"/>
      <c r="BI394" s="60"/>
      <c r="BJ394" s="60"/>
      <c r="BK394" s="60"/>
      <c r="BL394" s="60"/>
      <c r="BM394" s="60"/>
      <c r="BN394" s="60"/>
      <c r="BO394" s="60"/>
      <c r="BP394" s="60"/>
      <c r="BQ394" s="60"/>
      <c r="BR394" s="60"/>
      <c r="BS394" s="60"/>
      <c r="BT394" s="60"/>
      <c r="BU394" s="60"/>
      <c r="BV394" s="60"/>
      <c r="BW394" s="60"/>
      <c r="BX394" s="60"/>
      <c r="BY394" s="60"/>
      <c r="BZ394" s="60"/>
      <c r="CA394" s="60"/>
      <c r="CB394" s="60"/>
      <c r="CC394" s="60"/>
      <c r="CD394" s="60"/>
      <c r="CE394" s="60"/>
      <c r="CF394" s="60"/>
      <c r="CG394" s="60"/>
      <c r="CH394" s="60"/>
      <c r="CI394" s="60"/>
      <c r="CJ394" s="60"/>
      <c r="CK394" s="60"/>
      <c r="CL394" s="60"/>
      <c r="CM394" s="60"/>
      <c r="CN394" s="60"/>
      <c r="CO394" s="60"/>
      <c r="CP394" s="60"/>
      <c r="CQ394" s="60"/>
      <c r="CR394" s="60"/>
      <c r="CS394" s="60"/>
      <c r="CT394" s="60"/>
      <c r="CU394" s="60"/>
      <c r="CV394" s="60"/>
      <c r="CW394" s="60"/>
      <c r="CX394" s="60"/>
      <c r="CY394" s="60"/>
      <c r="CZ394" s="60"/>
      <c r="DA394" s="60"/>
      <c r="DB394" s="60"/>
      <c r="DC394" s="60"/>
      <c r="DD394" s="60"/>
      <c r="DE394" s="60"/>
      <c r="DF394" s="60"/>
      <c r="DG394" s="60"/>
      <c r="DH394" s="60"/>
      <c r="DI394" s="60"/>
      <c r="DJ394" s="60"/>
      <c r="DK394" s="60"/>
      <c r="DL394" s="60"/>
      <c r="DM394" s="60"/>
      <c r="DN394" s="60"/>
      <c r="DO394" s="60"/>
      <c r="DP394" s="60"/>
      <c r="DQ394" s="60"/>
      <c r="DR394" s="60"/>
      <c r="DS394" s="60"/>
      <c r="DT394" s="60"/>
      <c r="DU394" s="60"/>
      <c r="DV394" s="60"/>
      <c r="DW394" s="60"/>
      <c r="DX394" s="60"/>
      <c r="DY394" s="60"/>
      <c r="DZ394" s="60"/>
      <c r="EA394" s="60"/>
      <c r="EB394" s="60"/>
      <c r="EC394" s="60"/>
      <c r="ED394" s="60"/>
      <c r="EE394" s="60"/>
      <c r="EF394" s="60"/>
      <c r="EG394" s="60"/>
      <c r="EH394" s="60"/>
      <c r="EI394" s="60"/>
      <c r="EJ394" s="60"/>
      <c r="EK394" s="60"/>
      <c r="EL394" s="60"/>
      <c r="EM394" s="60"/>
      <c r="EN394" s="60"/>
      <c r="EO394" s="60"/>
      <c r="EP394" s="60"/>
      <c r="EQ394" s="60"/>
      <c r="ER394" s="60"/>
      <c r="ES394" s="60"/>
      <c r="ET394" s="60"/>
      <c r="EU394" s="60"/>
      <c r="EV394" s="60"/>
      <c r="EW394" s="60"/>
      <c r="EX394" s="60"/>
      <c r="EY394" s="60"/>
      <c r="EZ394" s="60"/>
      <c r="FA394" s="60"/>
      <c r="FB394" s="60"/>
      <c r="FC394" s="60"/>
      <c r="FD394" s="60"/>
      <c r="FE394" s="60"/>
      <c r="FF394" s="60"/>
      <c r="FG394" s="60"/>
      <c r="FH394" s="60"/>
      <c r="FI394" s="60"/>
      <c r="FJ394" s="60"/>
      <c r="FK394" s="60"/>
      <c r="FL394" s="60"/>
      <c r="FM394" s="60"/>
      <c r="FN394" s="60"/>
      <c r="FO394" s="60"/>
      <c r="FP394" s="60"/>
      <c r="FQ394" s="60"/>
      <c r="FR394" s="60"/>
      <c r="FS394" s="60"/>
      <c r="FT394" s="60"/>
      <c r="FU394" s="60"/>
      <c r="FV394" s="60"/>
      <c r="FW394" s="60"/>
      <c r="FX394" s="60"/>
      <c r="FY394" s="60"/>
      <c r="FZ394" s="60"/>
      <c r="GA394" s="60"/>
      <c r="GB394" s="60"/>
      <c r="GC394" s="60"/>
      <c r="GD394" s="60"/>
      <c r="GE394" s="60"/>
      <c r="GF394" s="60"/>
      <c r="GG394" s="60"/>
      <c r="GH394" s="60"/>
      <c r="GI394" s="60"/>
      <c r="GJ394" s="60"/>
      <c r="GK394" s="60"/>
      <c r="GL394" s="60"/>
      <c r="GM394" s="60"/>
      <c r="GN394" s="60"/>
      <c r="GO394" s="60"/>
      <c r="GP394" s="60"/>
      <c r="GQ394" s="60"/>
      <c r="GR394" s="60"/>
      <c r="GS394" s="60"/>
      <c r="GT394" s="60"/>
      <c r="GU394" s="60"/>
      <c r="GV394" s="60"/>
      <c r="GW394" s="60"/>
      <c r="GX394" s="60"/>
      <c r="GY394" s="60"/>
      <c r="GZ394" s="60"/>
      <c r="HA394" s="60"/>
      <c r="HB394" s="60"/>
      <c r="HC394" s="60"/>
      <c r="HD394" s="60"/>
      <c r="HE394" s="60"/>
      <c r="HF394" s="60"/>
      <c r="HG394" s="60"/>
      <c r="HH394" s="60"/>
      <c r="HI394" s="60"/>
      <c r="HJ394" s="60"/>
      <c r="HK394" s="60"/>
      <c r="HL394" s="60"/>
      <c r="HM394" s="60"/>
      <c r="HN394" s="60"/>
      <c r="HO394" s="60"/>
    </row>
    <row r="395" spans="1:238" x14ac:dyDescent="0.2">
      <c r="A395" s="44">
        <f t="shared" si="9"/>
        <v>389</v>
      </c>
      <c r="B395" s="11" t="s">
        <v>2660</v>
      </c>
      <c r="C395" s="11" t="s">
        <v>17</v>
      </c>
      <c r="D395" s="11"/>
      <c r="E395" s="11" t="s">
        <v>2079</v>
      </c>
      <c r="F395" s="12" t="s">
        <v>2080</v>
      </c>
      <c r="G395" s="13">
        <v>3046</v>
      </c>
      <c r="H395" s="13">
        <v>7188</v>
      </c>
      <c r="I395" s="14" t="s">
        <v>41</v>
      </c>
      <c r="J395" s="46" t="s">
        <v>50</v>
      </c>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0"/>
      <c r="AI395" s="60"/>
      <c r="AJ395" s="60"/>
      <c r="AK395" s="60"/>
      <c r="AL395" s="60"/>
      <c r="AM395" s="60"/>
      <c r="AN395" s="60"/>
      <c r="AO395" s="60"/>
      <c r="AP395" s="60"/>
      <c r="AQ395" s="60"/>
      <c r="AR395" s="60"/>
      <c r="AS395" s="60"/>
      <c r="AT395" s="60"/>
      <c r="AU395" s="60"/>
      <c r="AV395" s="60"/>
      <c r="AW395" s="60"/>
      <c r="AX395" s="60"/>
      <c r="AY395" s="60"/>
      <c r="AZ395" s="60"/>
      <c r="BA395" s="60"/>
      <c r="BB395" s="60"/>
      <c r="BC395" s="60"/>
      <c r="BD395" s="60"/>
      <c r="BE395" s="60"/>
      <c r="BF395" s="60"/>
      <c r="BG395" s="60"/>
      <c r="BH395" s="60"/>
      <c r="BI395" s="60"/>
      <c r="BJ395" s="60"/>
      <c r="BK395" s="60"/>
      <c r="BL395" s="60"/>
      <c r="BM395" s="60"/>
      <c r="BN395" s="60"/>
      <c r="BO395" s="60"/>
      <c r="BP395" s="60"/>
      <c r="BQ395" s="60"/>
      <c r="BR395" s="60"/>
      <c r="BS395" s="60"/>
      <c r="BT395" s="60"/>
      <c r="BU395" s="60"/>
      <c r="BV395" s="60"/>
      <c r="BW395" s="60"/>
      <c r="BX395" s="60"/>
      <c r="BY395" s="60"/>
      <c r="BZ395" s="60"/>
      <c r="CA395" s="60"/>
      <c r="CB395" s="60"/>
      <c r="CC395" s="60"/>
      <c r="CD395" s="60"/>
      <c r="CE395" s="60"/>
      <c r="CF395" s="60"/>
      <c r="CG395" s="60"/>
      <c r="CH395" s="60"/>
      <c r="CI395" s="60"/>
      <c r="CJ395" s="60"/>
      <c r="CK395" s="60"/>
      <c r="CL395" s="60"/>
      <c r="CM395" s="60"/>
      <c r="CN395" s="60"/>
      <c r="CO395" s="60"/>
      <c r="CP395" s="60"/>
      <c r="CQ395" s="60"/>
      <c r="CR395" s="60"/>
      <c r="CS395" s="60"/>
      <c r="CT395" s="60"/>
      <c r="CU395" s="60"/>
      <c r="CV395" s="60"/>
      <c r="CW395" s="60"/>
      <c r="CX395" s="60"/>
      <c r="CY395" s="60"/>
      <c r="CZ395" s="60"/>
      <c r="DA395" s="60"/>
      <c r="DB395" s="60"/>
      <c r="DC395" s="60"/>
      <c r="DD395" s="60"/>
      <c r="DE395" s="60"/>
      <c r="DF395" s="60"/>
      <c r="DG395" s="60"/>
      <c r="DH395" s="60"/>
      <c r="DI395" s="60"/>
      <c r="DJ395" s="60"/>
      <c r="DK395" s="60"/>
      <c r="DL395" s="60"/>
      <c r="DM395" s="60"/>
      <c r="DN395" s="60"/>
      <c r="DO395" s="60"/>
      <c r="DP395" s="60"/>
      <c r="DQ395" s="60"/>
      <c r="DR395" s="60"/>
      <c r="DS395" s="60"/>
      <c r="DT395" s="60"/>
      <c r="DU395" s="60"/>
      <c r="DV395" s="60"/>
      <c r="DW395" s="60"/>
      <c r="DX395" s="60"/>
      <c r="DY395" s="60"/>
      <c r="DZ395" s="60"/>
      <c r="EA395" s="60"/>
      <c r="EB395" s="60"/>
      <c r="EC395" s="60"/>
      <c r="ED395" s="60"/>
      <c r="EE395" s="60"/>
      <c r="EF395" s="60"/>
      <c r="EG395" s="60"/>
      <c r="EH395" s="60"/>
      <c r="EI395" s="60"/>
      <c r="EJ395" s="60"/>
      <c r="EK395" s="60"/>
      <c r="EL395" s="60"/>
      <c r="EM395" s="60"/>
      <c r="EN395" s="60"/>
      <c r="EO395" s="60"/>
      <c r="EP395" s="60"/>
      <c r="EQ395" s="60"/>
      <c r="ER395" s="60"/>
      <c r="ES395" s="60"/>
      <c r="ET395" s="60"/>
      <c r="EU395" s="60"/>
      <c r="EV395" s="60"/>
      <c r="EW395" s="60"/>
      <c r="EX395" s="60"/>
      <c r="EY395" s="60"/>
      <c r="EZ395" s="60"/>
      <c r="FA395" s="60"/>
      <c r="FB395" s="60"/>
      <c r="FC395" s="60"/>
      <c r="FD395" s="60"/>
      <c r="FE395" s="60"/>
      <c r="FF395" s="60"/>
      <c r="FG395" s="60"/>
      <c r="FH395" s="60"/>
      <c r="FI395" s="60"/>
      <c r="FJ395" s="60"/>
      <c r="FK395" s="60"/>
      <c r="FL395" s="60"/>
      <c r="FM395" s="60"/>
      <c r="FN395" s="60"/>
      <c r="FO395" s="60"/>
      <c r="FP395" s="60"/>
      <c r="FQ395" s="60"/>
      <c r="FR395" s="60"/>
      <c r="FS395" s="60"/>
      <c r="FT395" s="60"/>
      <c r="FU395" s="60"/>
      <c r="FV395" s="60"/>
      <c r="FW395" s="60"/>
      <c r="FX395" s="60"/>
      <c r="FY395" s="60"/>
      <c r="FZ395" s="60"/>
      <c r="GA395" s="60"/>
      <c r="GB395" s="60"/>
      <c r="GC395" s="60"/>
      <c r="GD395" s="60"/>
      <c r="GE395" s="60"/>
      <c r="GF395" s="60"/>
      <c r="GG395" s="60"/>
      <c r="GH395" s="60"/>
      <c r="GI395" s="60"/>
      <c r="GJ395" s="60"/>
      <c r="GK395" s="60"/>
      <c r="GL395" s="60"/>
      <c r="GM395" s="60"/>
      <c r="GN395" s="60"/>
      <c r="GO395" s="60"/>
      <c r="GP395" s="60"/>
      <c r="GQ395" s="60"/>
      <c r="GR395" s="60"/>
      <c r="GS395" s="60"/>
      <c r="GT395" s="60"/>
      <c r="GU395" s="60"/>
      <c r="GV395" s="60"/>
      <c r="GW395" s="60"/>
      <c r="GX395" s="60"/>
      <c r="GY395" s="60"/>
      <c r="GZ395" s="60"/>
      <c r="HA395" s="60"/>
      <c r="HB395" s="60"/>
      <c r="HC395" s="60"/>
      <c r="HD395" s="60"/>
      <c r="HE395" s="60"/>
      <c r="HF395" s="60"/>
      <c r="HG395" s="60"/>
      <c r="HH395" s="60"/>
      <c r="HI395" s="60"/>
      <c r="HJ395" s="60"/>
      <c r="HK395" s="60"/>
      <c r="HL395" s="60"/>
      <c r="HM395" s="60"/>
      <c r="HN395" s="60"/>
      <c r="HO395" s="60"/>
    </row>
    <row r="396" spans="1:238" x14ac:dyDescent="0.2">
      <c r="A396" s="44">
        <f t="shared" si="9"/>
        <v>390</v>
      </c>
      <c r="B396" s="11" t="s">
        <v>2665</v>
      </c>
      <c r="C396" s="11" t="s">
        <v>17</v>
      </c>
      <c r="D396" s="11"/>
      <c r="E396" s="11" t="s">
        <v>2079</v>
      </c>
      <c r="F396" s="12" t="s">
        <v>579</v>
      </c>
      <c r="G396" s="13">
        <v>1840</v>
      </c>
      <c r="H396" s="13">
        <v>4294</v>
      </c>
      <c r="I396" s="14" t="s">
        <v>602</v>
      </c>
      <c r="J396" s="46" t="s">
        <v>50</v>
      </c>
      <c r="K396" s="8" t="s">
        <v>781</v>
      </c>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0"/>
      <c r="AI396" s="60"/>
      <c r="AJ396" s="60"/>
      <c r="AK396" s="60"/>
      <c r="AL396" s="60"/>
      <c r="AM396" s="60"/>
      <c r="AN396" s="60"/>
      <c r="AO396" s="60"/>
      <c r="AP396" s="60"/>
      <c r="AQ396" s="60"/>
      <c r="AR396" s="60"/>
      <c r="AS396" s="60"/>
      <c r="AT396" s="60"/>
      <c r="AU396" s="60"/>
      <c r="AV396" s="60"/>
      <c r="AW396" s="60"/>
      <c r="AX396" s="60"/>
      <c r="AY396" s="60"/>
      <c r="AZ396" s="60"/>
      <c r="BA396" s="60"/>
      <c r="BB396" s="60"/>
      <c r="BC396" s="60"/>
      <c r="BD396" s="60"/>
      <c r="BE396" s="60"/>
      <c r="BF396" s="60"/>
      <c r="BG396" s="60"/>
      <c r="BH396" s="60"/>
      <c r="BI396" s="60"/>
      <c r="BJ396" s="60"/>
      <c r="BK396" s="60"/>
      <c r="BL396" s="60"/>
      <c r="BM396" s="60"/>
      <c r="BN396" s="60"/>
      <c r="BO396" s="60"/>
      <c r="BP396" s="60"/>
      <c r="BQ396" s="60"/>
      <c r="BR396" s="60"/>
      <c r="BS396" s="60"/>
      <c r="BT396" s="60"/>
      <c r="BU396" s="60"/>
      <c r="BV396" s="60"/>
      <c r="BW396" s="60"/>
      <c r="BX396" s="60"/>
      <c r="BY396" s="60"/>
      <c r="BZ396" s="60"/>
      <c r="CA396" s="60"/>
      <c r="CB396" s="60"/>
      <c r="CC396" s="60"/>
      <c r="CD396" s="60"/>
      <c r="CE396" s="60"/>
      <c r="CF396" s="60"/>
      <c r="CG396" s="60"/>
      <c r="CH396" s="60"/>
      <c r="CI396" s="60"/>
      <c r="CJ396" s="60"/>
      <c r="CK396" s="60"/>
      <c r="CL396" s="60"/>
      <c r="CM396" s="60"/>
      <c r="CN396" s="60"/>
      <c r="CO396" s="60"/>
      <c r="CP396" s="60"/>
      <c r="CQ396" s="60"/>
      <c r="CR396" s="60"/>
      <c r="CS396" s="60"/>
      <c r="CT396" s="60"/>
      <c r="CU396" s="60"/>
      <c r="CV396" s="60"/>
      <c r="CW396" s="60"/>
      <c r="CX396" s="60"/>
      <c r="CY396" s="60"/>
      <c r="CZ396" s="60"/>
      <c r="DA396" s="60"/>
      <c r="DB396" s="60"/>
      <c r="DC396" s="60"/>
      <c r="DD396" s="60"/>
      <c r="DE396" s="60"/>
      <c r="DF396" s="60"/>
      <c r="DG396" s="60"/>
      <c r="DH396" s="60"/>
      <c r="DI396" s="60"/>
      <c r="DJ396" s="60"/>
      <c r="DK396" s="60"/>
      <c r="DL396" s="60"/>
      <c r="DM396" s="60"/>
      <c r="DN396" s="60"/>
      <c r="DO396" s="60"/>
      <c r="DP396" s="60"/>
      <c r="DQ396" s="60"/>
      <c r="DR396" s="60"/>
      <c r="DS396" s="60"/>
      <c r="DT396" s="60"/>
      <c r="DU396" s="60"/>
      <c r="DV396" s="60"/>
      <c r="DW396" s="60"/>
      <c r="DX396" s="60"/>
      <c r="DY396" s="60"/>
      <c r="DZ396" s="60"/>
      <c r="EA396" s="60"/>
      <c r="EB396" s="60"/>
      <c r="EC396" s="60"/>
      <c r="ED396" s="60"/>
      <c r="EE396" s="60"/>
      <c r="EF396" s="60"/>
      <c r="EG396" s="60"/>
      <c r="EH396" s="60"/>
      <c r="EI396" s="60"/>
      <c r="EJ396" s="60"/>
      <c r="EK396" s="60"/>
      <c r="EL396" s="60"/>
      <c r="EM396" s="60"/>
      <c r="EN396" s="60"/>
      <c r="EO396" s="60"/>
      <c r="EP396" s="60"/>
      <c r="EQ396" s="60"/>
      <c r="ER396" s="60"/>
      <c r="ES396" s="60"/>
      <c r="ET396" s="60"/>
      <c r="EU396" s="60"/>
      <c r="EV396" s="60"/>
      <c r="EW396" s="60"/>
      <c r="EX396" s="60"/>
      <c r="EY396" s="60"/>
      <c r="EZ396" s="60"/>
      <c r="FA396" s="60"/>
      <c r="FB396" s="60"/>
      <c r="FC396" s="60"/>
      <c r="FD396" s="60"/>
      <c r="FE396" s="60"/>
      <c r="FF396" s="60"/>
      <c r="FG396" s="60"/>
      <c r="FH396" s="60"/>
      <c r="FI396" s="60"/>
      <c r="FJ396" s="60"/>
      <c r="FK396" s="60"/>
      <c r="FL396" s="60"/>
      <c r="FM396" s="60"/>
      <c r="FN396" s="60"/>
      <c r="FO396" s="60"/>
      <c r="FP396" s="60"/>
      <c r="FQ396" s="60"/>
      <c r="FR396" s="60"/>
      <c r="FS396" s="60"/>
      <c r="FT396" s="60"/>
      <c r="FU396" s="60"/>
      <c r="FV396" s="60"/>
      <c r="FW396" s="60"/>
      <c r="FX396" s="60"/>
      <c r="FY396" s="60"/>
      <c r="FZ396" s="60"/>
      <c r="GA396" s="60"/>
      <c r="GB396" s="60"/>
      <c r="GC396" s="60"/>
      <c r="GD396" s="60"/>
      <c r="GE396" s="60"/>
      <c r="GF396" s="60"/>
      <c r="GG396" s="60"/>
      <c r="GH396" s="60"/>
      <c r="GI396" s="60"/>
      <c r="GJ396" s="60"/>
      <c r="GK396" s="60"/>
      <c r="GL396" s="60"/>
      <c r="GM396" s="60"/>
      <c r="GN396" s="60"/>
      <c r="GO396" s="60"/>
      <c r="GP396" s="60"/>
      <c r="GQ396" s="60"/>
      <c r="GR396" s="60"/>
      <c r="GS396" s="60"/>
      <c r="GT396" s="60"/>
      <c r="GU396" s="60"/>
      <c r="GV396" s="60"/>
      <c r="GW396" s="60"/>
      <c r="GX396" s="60"/>
      <c r="GY396" s="60"/>
      <c r="GZ396" s="60"/>
      <c r="HA396" s="60"/>
      <c r="HB396" s="60"/>
      <c r="HC396" s="60"/>
      <c r="HD396" s="60"/>
      <c r="HE396" s="60"/>
      <c r="HF396" s="60"/>
      <c r="HG396" s="60"/>
      <c r="HH396" s="60"/>
      <c r="HI396" s="60"/>
      <c r="HJ396" s="60"/>
      <c r="HK396" s="60"/>
      <c r="HL396" s="60"/>
      <c r="HM396" s="60"/>
      <c r="HN396" s="60"/>
      <c r="HO396" s="60"/>
    </row>
    <row r="397" spans="1:238" x14ac:dyDescent="0.2">
      <c r="A397" s="44">
        <f t="shared" si="9"/>
        <v>391</v>
      </c>
      <c r="B397" s="11" t="s">
        <v>2666</v>
      </c>
      <c r="C397" s="11" t="s">
        <v>17</v>
      </c>
      <c r="D397" s="11"/>
      <c r="E397" s="11" t="s">
        <v>2079</v>
      </c>
      <c r="F397" s="12" t="s">
        <v>2081</v>
      </c>
      <c r="G397" s="13">
        <v>1012</v>
      </c>
      <c r="H397" s="13">
        <v>811</v>
      </c>
      <c r="I397" s="14" t="s">
        <v>41</v>
      </c>
      <c r="J397" s="46" t="s">
        <v>50</v>
      </c>
      <c r="K397" s="8" t="s">
        <v>781</v>
      </c>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0"/>
      <c r="AI397" s="60"/>
      <c r="AJ397" s="60"/>
      <c r="AK397" s="60"/>
      <c r="AL397" s="60"/>
      <c r="AM397" s="60"/>
      <c r="AN397" s="60"/>
      <c r="AO397" s="60"/>
      <c r="AP397" s="60"/>
      <c r="AQ397" s="60"/>
      <c r="AR397" s="60"/>
      <c r="AS397" s="60"/>
      <c r="AT397" s="60"/>
      <c r="AU397" s="60"/>
      <c r="AV397" s="60"/>
      <c r="AW397" s="60"/>
      <c r="AX397" s="60"/>
      <c r="AY397" s="60"/>
      <c r="AZ397" s="60"/>
      <c r="BA397" s="60"/>
      <c r="BB397" s="60"/>
      <c r="BC397" s="60"/>
      <c r="BD397" s="60"/>
      <c r="BE397" s="60"/>
      <c r="BF397" s="60"/>
      <c r="BG397" s="60"/>
      <c r="BH397" s="60"/>
      <c r="BI397" s="60"/>
      <c r="BJ397" s="60"/>
      <c r="BK397" s="60"/>
      <c r="BL397" s="60"/>
      <c r="BM397" s="60"/>
      <c r="BN397" s="60"/>
      <c r="BO397" s="60"/>
      <c r="BP397" s="60"/>
      <c r="BQ397" s="60"/>
      <c r="BR397" s="60"/>
      <c r="BS397" s="60"/>
      <c r="BT397" s="60"/>
      <c r="BU397" s="60"/>
      <c r="BV397" s="60"/>
      <c r="BW397" s="60"/>
      <c r="BX397" s="60"/>
      <c r="BY397" s="60"/>
      <c r="BZ397" s="60"/>
      <c r="CA397" s="60"/>
      <c r="CB397" s="60"/>
      <c r="CC397" s="60"/>
      <c r="CD397" s="60"/>
      <c r="CE397" s="60"/>
      <c r="CF397" s="60"/>
      <c r="CG397" s="60"/>
      <c r="CH397" s="60"/>
      <c r="CI397" s="60"/>
      <c r="CJ397" s="60"/>
      <c r="CK397" s="60"/>
      <c r="CL397" s="60"/>
      <c r="CM397" s="60"/>
      <c r="CN397" s="60"/>
      <c r="CO397" s="60"/>
      <c r="CP397" s="60"/>
      <c r="CQ397" s="60"/>
      <c r="CR397" s="60"/>
      <c r="CS397" s="60"/>
      <c r="CT397" s="60"/>
      <c r="CU397" s="60"/>
      <c r="CV397" s="60"/>
      <c r="CW397" s="60"/>
      <c r="CX397" s="60"/>
      <c r="CY397" s="60"/>
      <c r="CZ397" s="60"/>
      <c r="DA397" s="60"/>
      <c r="DB397" s="60"/>
      <c r="DC397" s="60"/>
      <c r="DD397" s="60"/>
      <c r="DE397" s="60"/>
      <c r="DF397" s="60"/>
      <c r="DG397" s="60"/>
      <c r="DH397" s="60"/>
      <c r="DI397" s="60"/>
      <c r="DJ397" s="60"/>
      <c r="DK397" s="60"/>
      <c r="DL397" s="60"/>
      <c r="DM397" s="60"/>
      <c r="DN397" s="60"/>
      <c r="DO397" s="60"/>
      <c r="DP397" s="60"/>
      <c r="DQ397" s="60"/>
      <c r="DR397" s="60"/>
      <c r="DS397" s="60"/>
      <c r="DT397" s="60"/>
      <c r="DU397" s="60"/>
      <c r="DV397" s="60"/>
      <c r="DW397" s="60"/>
      <c r="DX397" s="60"/>
      <c r="DY397" s="60"/>
      <c r="DZ397" s="60"/>
      <c r="EA397" s="60"/>
      <c r="EB397" s="60"/>
      <c r="EC397" s="60"/>
      <c r="ED397" s="60"/>
      <c r="EE397" s="60"/>
      <c r="EF397" s="60"/>
      <c r="EG397" s="60"/>
      <c r="EH397" s="60"/>
      <c r="EI397" s="60"/>
      <c r="EJ397" s="60"/>
      <c r="EK397" s="60"/>
      <c r="EL397" s="60"/>
      <c r="EM397" s="60"/>
      <c r="EN397" s="60"/>
      <c r="EO397" s="60"/>
      <c r="EP397" s="60"/>
      <c r="EQ397" s="60"/>
      <c r="ER397" s="60"/>
      <c r="ES397" s="60"/>
      <c r="ET397" s="60"/>
      <c r="EU397" s="60"/>
      <c r="EV397" s="60"/>
      <c r="EW397" s="60"/>
      <c r="EX397" s="60"/>
      <c r="EY397" s="60"/>
      <c r="EZ397" s="60"/>
      <c r="FA397" s="60"/>
      <c r="FB397" s="60"/>
      <c r="FC397" s="60"/>
      <c r="FD397" s="60"/>
      <c r="FE397" s="60"/>
      <c r="FF397" s="60"/>
      <c r="FG397" s="60"/>
      <c r="FH397" s="60"/>
      <c r="FI397" s="60"/>
      <c r="FJ397" s="60"/>
      <c r="FK397" s="60"/>
      <c r="FL397" s="60"/>
      <c r="FM397" s="60"/>
      <c r="FN397" s="60"/>
      <c r="FO397" s="60"/>
      <c r="FP397" s="60"/>
      <c r="FQ397" s="60"/>
      <c r="FR397" s="60"/>
      <c r="FS397" s="60"/>
      <c r="FT397" s="60"/>
      <c r="FU397" s="60"/>
      <c r="FV397" s="60"/>
      <c r="FW397" s="60"/>
      <c r="FX397" s="60"/>
      <c r="FY397" s="60"/>
      <c r="FZ397" s="60"/>
      <c r="GA397" s="60"/>
      <c r="GB397" s="60"/>
      <c r="GC397" s="60"/>
      <c r="GD397" s="60"/>
      <c r="GE397" s="60"/>
      <c r="GF397" s="60"/>
      <c r="GG397" s="60"/>
      <c r="GH397" s="60"/>
      <c r="GI397" s="60"/>
      <c r="GJ397" s="60"/>
      <c r="GK397" s="60"/>
      <c r="GL397" s="60"/>
      <c r="GM397" s="60"/>
      <c r="GN397" s="60"/>
      <c r="GO397" s="60"/>
      <c r="GP397" s="60"/>
      <c r="GQ397" s="60"/>
      <c r="GR397" s="60"/>
      <c r="GS397" s="60"/>
      <c r="GT397" s="60"/>
      <c r="GU397" s="60"/>
      <c r="GV397" s="60"/>
      <c r="GW397" s="60"/>
      <c r="GX397" s="60"/>
      <c r="GY397" s="60"/>
      <c r="GZ397" s="60"/>
      <c r="HA397" s="60"/>
      <c r="HB397" s="60"/>
      <c r="HC397" s="60"/>
      <c r="HD397" s="60"/>
      <c r="HE397" s="60"/>
      <c r="HF397" s="60"/>
      <c r="HG397" s="60"/>
      <c r="HH397" s="60"/>
      <c r="HI397" s="60"/>
      <c r="HJ397" s="60"/>
      <c r="HK397" s="60"/>
      <c r="HL397" s="60"/>
      <c r="HM397" s="60"/>
      <c r="HN397" s="60"/>
      <c r="HO397" s="60"/>
    </row>
    <row r="398" spans="1:238" x14ac:dyDescent="0.2">
      <c r="A398" s="44">
        <f t="shared" si="9"/>
        <v>392</v>
      </c>
      <c r="B398" s="11" t="s">
        <v>2667</v>
      </c>
      <c r="C398" s="11" t="s">
        <v>17</v>
      </c>
      <c r="D398" s="11"/>
      <c r="E398" s="11" t="s">
        <v>2079</v>
      </c>
      <c r="F398" s="12" t="s">
        <v>105</v>
      </c>
      <c r="G398" s="13">
        <v>651</v>
      </c>
      <c r="H398" s="13">
        <v>1458</v>
      </c>
      <c r="I398" s="14" t="s">
        <v>41</v>
      </c>
      <c r="J398" s="46" t="s">
        <v>50</v>
      </c>
      <c r="ED398" s="60"/>
      <c r="EE398" s="60"/>
      <c r="EF398" s="60"/>
      <c r="EG398" s="60"/>
      <c r="EH398" s="60"/>
      <c r="EI398" s="60"/>
      <c r="EJ398" s="60"/>
      <c r="EK398" s="60"/>
      <c r="EL398" s="60"/>
      <c r="EM398" s="60"/>
      <c r="EN398" s="60"/>
      <c r="EO398" s="60"/>
      <c r="EP398" s="60"/>
      <c r="EQ398" s="60"/>
      <c r="ER398" s="60"/>
      <c r="ES398" s="60"/>
      <c r="ET398" s="60"/>
      <c r="EU398" s="60"/>
      <c r="EV398" s="60"/>
      <c r="EW398" s="60"/>
      <c r="EX398" s="60"/>
      <c r="EY398" s="60"/>
      <c r="EZ398" s="60"/>
      <c r="FA398" s="60"/>
      <c r="FB398" s="60"/>
      <c r="FC398" s="60"/>
      <c r="FD398" s="60"/>
      <c r="FE398" s="60"/>
      <c r="FF398" s="60"/>
      <c r="FG398" s="60"/>
      <c r="FH398" s="60"/>
      <c r="FI398" s="60"/>
      <c r="FJ398" s="60"/>
      <c r="FK398" s="60"/>
      <c r="FL398" s="60"/>
      <c r="FM398" s="60"/>
      <c r="FN398" s="60"/>
      <c r="FO398" s="60"/>
      <c r="FP398" s="60"/>
      <c r="FQ398" s="60"/>
      <c r="FR398" s="60"/>
      <c r="FS398" s="60"/>
      <c r="FT398" s="60"/>
      <c r="FU398" s="60"/>
      <c r="FV398" s="60"/>
      <c r="FW398" s="60"/>
      <c r="FX398" s="60"/>
      <c r="FY398" s="60"/>
      <c r="FZ398" s="60"/>
      <c r="GA398" s="60"/>
      <c r="GB398" s="60"/>
      <c r="GC398" s="60"/>
      <c r="GD398" s="60"/>
      <c r="GE398" s="60"/>
      <c r="GF398" s="60"/>
      <c r="GG398" s="60"/>
      <c r="GH398" s="60"/>
      <c r="GI398" s="60"/>
      <c r="GJ398" s="60"/>
      <c r="GK398" s="60"/>
      <c r="GL398" s="60"/>
      <c r="GM398" s="60"/>
      <c r="GN398" s="60"/>
      <c r="GO398" s="60"/>
      <c r="GP398" s="60"/>
      <c r="GQ398" s="60"/>
      <c r="GR398" s="60"/>
      <c r="GS398" s="60"/>
      <c r="GT398" s="60"/>
      <c r="GU398" s="60"/>
      <c r="GV398" s="60"/>
      <c r="GW398" s="60"/>
      <c r="GX398" s="60"/>
      <c r="GY398" s="60"/>
      <c r="GZ398" s="60"/>
      <c r="HA398" s="60"/>
      <c r="HB398" s="60"/>
      <c r="HC398" s="60"/>
      <c r="HD398" s="60"/>
      <c r="HE398" s="60"/>
      <c r="HF398" s="60"/>
      <c r="HG398" s="60"/>
      <c r="HH398" s="60"/>
      <c r="HI398" s="60"/>
      <c r="HJ398" s="60"/>
      <c r="HK398" s="60"/>
      <c r="HL398" s="60"/>
      <c r="HM398" s="60"/>
      <c r="HN398" s="60"/>
      <c r="HO398" s="60"/>
    </row>
    <row r="399" spans="1:238" x14ac:dyDescent="0.2">
      <c r="A399" s="44">
        <f t="shared" si="9"/>
        <v>393</v>
      </c>
      <c r="B399" s="11" t="s">
        <v>2672</v>
      </c>
      <c r="C399" s="11" t="s">
        <v>17</v>
      </c>
      <c r="D399" s="11"/>
      <c r="E399" s="11" t="s">
        <v>2671</v>
      </c>
      <c r="F399" s="12" t="s">
        <v>484</v>
      </c>
      <c r="G399" s="13">
        <v>638</v>
      </c>
      <c r="H399" s="13">
        <v>1337</v>
      </c>
      <c r="I399" s="14" t="s">
        <v>41</v>
      </c>
      <c r="J399" s="46" t="s">
        <v>50</v>
      </c>
      <c r="ED399" s="60"/>
      <c r="EE399" s="60"/>
      <c r="EF399" s="60"/>
      <c r="EG399" s="60"/>
      <c r="EH399" s="60"/>
      <c r="EI399" s="60"/>
      <c r="EJ399" s="60"/>
      <c r="EK399" s="60"/>
      <c r="EL399" s="60"/>
      <c r="EM399" s="60"/>
      <c r="EN399" s="60"/>
      <c r="EO399" s="60"/>
      <c r="EP399" s="60"/>
      <c r="EQ399" s="60"/>
      <c r="ER399" s="60"/>
      <c r="ES399" s="60"/>
      <c r="ET399" s="60"/>
      <c r="EU399" s="60"/>
      <c r="EV399" s="60"/>
      <c r="EW399" s="60"/>
      <c r="EX399" s="60"/>
      <c r="EY399" s="60"/>
      <c r="EZ399" s="60"/>
      <c r="FA399" s="60"/>
      <c r="FB399" s="60"/>
      <c r="FC399" s="60"/>
      <c r="FD399" s="60"/>
      <c r="FE399" s="60"/>
      <c r="FF399" s="60"/>
      <c r="FG399" s="60"/>
      <c r="FH399" s="60"/>
      <c r="FI399" s="60"/>
      <c r="FJ399" s="60"/>
      <c r="FK399" s="60"/>
      <c r="FL399" s="60"/>
      <c r="FM399" s="60"/>
      <c r="FN399" s="60"/>
      <c r="FO399" s="60"/>
      <c r="FP399" s="60"/>
      <c r="FQ399" s="60"/>
      <c r="FR399" s="60"/>
      <c r="FS399" s="60"/>
      <c r="FT399" s="60"/>
      <c r="FU399" s="60"/>
      <c r="FV399" s="60"/>
      <c r="FW399" s="60"/>
      <c r="FX399" s="60"/>
      <c r="FY399" s="60"/>
      <c r="FZ399" s="60"/>
      <c r="GA399" s="60"/>
      <c r="GB399" s="60"/>
      <c r="GC399" s="60"/>
      <c r="GD399" s="60"/>
      <c r="GE399" s="60"/>
      <c r="GF399" s="60"/>
      <c r="GG399" s="60"/>
      <c r="GH399" s="60"/>
      <c r="GI399" s="60"/>
      <c r="GJ399" s="60"/>
      <c r="GK399" s="60"/>
      <c r="GL399" s="60"/>
      <c r="GM399" s="60"/>
      <c r="GN399" s="60"/>
      <c r="GO399" s="60"/>
      <c r="GP399" s="60"/>
      <c r="GQ399" s="60"/>
      <c r="GR399" s="60"/>
      <c r="GS399" s="60"/>
      <c r="GT399" s="60"/>
      <c r="GU399" s="60"/>
      <c r="GV399" s="60"/>
      <c r="GW399" s="60"/>
      <c r="GX399" s="60"/>
      <c r="GY399" s="60"/>
      <c r="GZ399" s="60"/>
      <c r="HA399" s="60"/>
      <c r="HB399" s="60"/>
      <c r="HC399" s="60"/>
      <c r="HD399" s="60"/>
      <c r="HE399" s="60"/>
      <c r="HF399" s="60"/>
      <c r="HG399" s="60"/>
      <c r="HH399" s="60"/>
      <c r="HI399" s="60"/>
      <c r="HJ399" s="60"/>
      <c r="HK399" s="60"/>
      <c r="HL399" s="60"/>
      <c r="HM399" s="60"/>
      <c r="HN399" s="60"/>
      <c r="HO399" s="60"/>
    </row>
    <row r="400" spans="1:238" x14ac:dyDescent="0.2">
      <c r="A400" s="44">
        <f t="shared" si="9"/>
        <v>394</v>
      </c>
      <c r="B400" s="11" t="s">
        <v>2678</v>
      </c>
      <c r="C400" s="11" t="s">
        <v>17</v>
      </c>
      <c r="D400" s="11"/>
      <c r="E400" s="11" t="s">
        <v>2671</v>
      </c>
      <c r="F400" s="12" t="s">
        <v>2679</v>
      </c>
      <c r="G400" s="13">
        <v>2503</v>
      </c>
      <c r="H400" s="13">
        <v>3945</v>
      </c>
      <c r="I400" s="14" t="s">
        <v>41</v>
      </c>
      <c r="J400" s="46" t="s">
        <v>50</v>
      </c>
      <c r="K400" s="8" t="s">
        <v>781</v>
      </c>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0"/>
      <c r="AI400" s="60"/>
      <c r="AJ400" s="60"/>
      <c r="AK400" s="60"/>
      <c r="AL400" s="60"/>
      <c r="AM400" s="60"/>
      <c r="AN400" s="60"/>
      <c r="AO400" s="60"/>
      <c r="AP400" s="60"/>
      <c r="AQ400" s="60"/>
      <c r="AR400" s="60"/>
      <c r="AS400" s="60"/>
      <c r="AT400" s="60"/>
      <c r="AU400" s="60"/>
      <c r="AV400" s="60"/>
      <c r="AW400" s="60"/>
      <c r="AX400" s="60"/>
      <c r="AY400" s="60"/>
      <c r="AZ400" s="60"/>
      <c r="BA400" s="60"/>
      <c r="BB400" s="60"/>
      <c r="BC400" s="60"/>
      <c r="BD400" s="60"/>
      <c r="BE400" s="60"/>
      <c r="BF400" s="60"/>
      <c r="BG400" s="60"/>
      <c r="BH400" s="60"/>
      <c r="BI400" s="60"/>
      <c r="BJ400" s="60"/>
      <c r="BK400" s="60"/>
      <c r="BL400" s="60"/>
      <c r="BM400" s="60"/>
      <c r="BN400" s="60"/>
      <c r="BO400" s="60"/>
      <c r="BP400" s="60"/>
      <c r="BQ400" s="60"/>
      <c r="BR400" s="60"/>
      <c r="BS400" s="60"/>
      <c r="BT400" s="60"/>
      <c r="BU400" s="60"/>
      <c r="BV400" s="60"/>
      <c r="BW400" s="60"/>
      <c r="BX400" s="60"/>
      <c r="BY400" s="60"/>
      <c r="BZ400" s="60"/>
      <c r="CA400" s="60"/>
      <c r="CB400" s="60"/>
      <c r="CC400" s="60"/>
      <c r="CD400" s="60"/>
      <c r="CE400" s="60"/>
      <c r="CF400" s="60"/>
      <c r="CG400" s="60"/>
      <c r="CH400" s="60"/>
      <c r="CI400" s="60"/>
      <c r="CJ400" s="60"/>
      <c r="CK400" s="60"/>
      <c r="CL400" s="60"/>
      <c r="CM400" s="60"/>
      <c r="CN400" s="60"/>
      <c r="CO400" s="60"/>
      <c r="CP400" s="60"/>
      <c r="CQ400" s="60"/>
      <c r="CR400" s="60"/>
      <c r="CS400" s="60"/>
      <c r="CT400" s="60"/>
      <c r="CU400" s="60"/>
      <c r="CV400" s="60"/>
      <c r="CW400" s="60"/>
      <c r="CX400" s="60"/>
      <c r="CY400" s="60"/>
      <c r="CZ400" s="60"/>
      <c r="DA400" s="60"/>
      <c r="DB400" s="60"/>
      <c r="DC400" s="60"/>
      <c r="DD400" s="60"/>
      <c r="DE400" s="60"/>
      <c r="DF400" s="60"/>
      <c r="DG400" s="60"/>
      <c r="DH400" s="60"/>
      <c r="DI400" s="60"/>
      <c r="DJ400" s="60"/>
      <c r="DK400" s="60"/>
      <c r="DL400" s="60"/>
      <c r="DM400" s="60"/>
      <c r="DN400" s="60"/>
      <c r="DO400" s="60"/>
      <c r="DP400" s="60"/>
      <c r="DQ400" s="60"/>
      <c r="DR400" s="60"/>
      <c r="DS400" s="60"/>
      <c r="DT400" s="60"/>
      <c r="DU400" s="60"/>
      <c r="DV400" s="60"/>
      <c r="DW400" s="60"/>
      <c r="DX400" s="60"/>
      <c r="DY400" s="60"/>
      <c r="DZ400" s="60"/>
      <c r="EA400" s="60"/>
      <c r="EB400" s="60"/>
      <c r="EC400" s="60"/>
      <c r="ED400" s="60"/>
      <c r="EE400" s="60"/>
      <c r="EF400" s="60"/>
      <c r="EG400" s="60"/>
      <c r="EH400" s="60"/>
      <c r="EI400" s="60"/>
      <c r="EJ400" s="60"/>
      <c r="EK400" s="60"/>
      <c r="EL400" s="60"/>
      <c r="EM400" s="60"/>
      <c r="EN400" s="60"/>
      <c r="EO400" s="60"/>
      <c r="EP400" s="60"/>
      <c r="EQ400" s="60"/>
      <c r="ER400" s="60"/>
      <c r="ES400" s="60"/>
      <c r="ET400" s="60"/>
      <c r="EU400" s="60"/>
      <c r="EV400" s="60"/>
      <c r="EW400" s="60"/>
      <c r="EX400" s="60"/>
      <c r="EY400" s="60"/>
      <c r="EZ400" s="60"/>
      <c r="FA400" s="60"/>
      <c r="FB400" s="60"/>
      <c r="FC400" s="60"/>
      <c r="FD400" s="60"/>
      <c r="FE400" s="60"/>
      <c r="FF400" s="60"/>
      <c r="FG400" s="60"/>
      <c r="FH400" s="60"/>
      <c r="FI400" s="60"/>
      <c r="FJ400" s="60"/>
      <c r="FK400" s="60"/>
      <c r="FL400" s="60"/>
      <c r="FM400" s="60"/>
      <c r="FN400" s="60"/>
      <c r="FO400" s="60"/>
      <c r="FP400" s="60"/>
      <c r="FQ400" s="60"/>
      <c r="FR400" s="60"/>
      <c r="FS400" s="60"/>
      <c r="FT400" s="60"/>
      <c r="FU400" s="60"/>
      <c r="FV400" s="60"/>
      <c r="FW400" s="60"/>
      <c r="FX400" s="60"/>
      <c r="FY400" s="60"/>
      <c r="FZ400" s="60"/>
      <c r="GA400" s="60"/>
      <c r="GB400" s="60"/>
      <c r="GC400" s="60"/>
      <c r="GD400" s="60"/>
      <c r="GE400" s="60"/>
      <c r="GF400" s="60"/>
      <c r="GG400" s="60"/>
      <c r="GH400" s="60"/>
      <c r="GI400" s="60"/>
      <c r="GJ400" s="60"/>
      <c r="GK400" s="60"/>
      <c r="GL400" s="60"/>
      <c r="GM400" s="60"/>
      <c r="GN400" s="60"/>
      <c r="GO400" s="60"/>
      <c r="GP400" s="60"/>
      <c r="GQ400" s="60"/>
      <c r="GR400" s="60"/>
      <c r="GS400" s="60"/>
      <c r="GT400" s="60"/>
      <c r="GU400" s="60"/>
      <c r="GV400" s="60"/>
      <c r="GW400" s="60"/>
      <c r="GX400" s="60"/>
      <c r="GY400" s="60"/>
      <c r="GZ400" s="60"/>
      <c r="HA400" s="60"/>
      <c r="HB400" s="60"/>
      <c r="HC400" s="60"/>
      <c r="HD400" s="60"/>
      <c r="HE400" s="60"/>
      <c r="HF400" s="60"/>
      <c r="HG400" s="60"/>
      <c r="HH400" s="60"/>
      <c r="HI400" s="60"/>
      <c r="HJ400" s="60"/>
      <c r="HK400" s="60"/>
      <c r="HL400" s="60"/>
      <c r="HM400" s="60"/>
      <c r="HN400" s="60"/>
      <c r="HO400" s="60"/>
    </row>
    <row r="401" spans="1:223" x14ac:dyDescent="0.2">
      <c r="A401" s="44">
        <f t="shared" si="9"/>
        <v>395</v>
      </c>
      <c r="B401" s="11" t="s">
        <v>2680</v>
      </c>
      <c r="C401" s="11" t="s">
        <v>17</v>
      </c>
      <c r="D401" s="11"/>
      <c r="E401" s="11" t="s">
        <v>2671</v>
      </c>
      <c r="F401" s="12" t="s">
        <v>90</v>
      </c>
      <c r="G401" s="13">
        <v>2297</v>
      </c>
      <c r="H401" s="13">
        <v>4888</v>
      </c>
      <c r="I401" s="14" t="s">
        <v>709</v>
      </c>
      <c r="J401" s="46" t="s">
        <v>50</v>
      </c>
      <c r="K401" s="8" t="s">
        <v>782</v>
      </c>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0"/>
      <c r="AI401" s="60"/>
      <c r="AJ401" s="60"/>
      <c r="AK401" s="60"/>
      <c r="AL401" s="60"/>
      <c r="AM401" s="60"/>
      <c r="AN401" s="60"/>
      <c r="AO401" s="60"/>
      <c r="AP401" s="60"/>
      <c r="AQ401" s="60"/>
      <c r="AR401" s="60"/>
      <c r="AS401" s="60"/>
      <c r="AT401" s="60"/>
      <c r="AU401" s="60"/>
      <c r="AV401" s="60"/>
      <c r="AW401" s="60"/>
      <c r="AX401" s="60"/>
      <c r="AY401" s="60"/>
      <c r="AZ401" s="60"/>
      <c r="BA401" s="60"/>
      <c r="BB401" s="60"/>
      <c r="BC401" s="60"/>
      <c r="BD401" s="60"/>
      <c r="BE401" s="60"/>
      <c r="BF401" s="60"/>
      <c r="BG401" s="60"/>
      <c r="BH401" s="60"/>
      <c r="BI401" s="60"/>
      <c r="BJ401" s="60"/>
      <c r="BK401" s="60"/>
      <c r="BL401" s="60"/>
      <c r="BM401" s="60"/>
      <c r="BN401" s="60"/>
      <c r="BO401" s="60"/>
      <c r="BP401" s="60"/>
      <c r="BQ401" s="60"/>
      <c r="BR401" s="60"/>
      <c r="BS401" s="60"/>
      <c r="BT401" s="60"/>
      <c r="BU401" s="60"/>
      <c r="BV401" s="60"/>
      <c r="BW401" s="60"/>
      <c r="BX401" s="60"/>
      <c r="BY401" s="60"/>
      <c r="BZ401" s="60"/>
      <c r="CA401" s="60"/>
      <c r="CB401" s="60"/>
      <c r="CC401" s="60"/>
      <c r="CD401" s="60"/>
      <c r="CE401" s="60"/>
      <c r="CF401" s="60"/>
      <c r="CG401" s="60"/>
      <c r="CH401" s="60"/>
      <c r="CI401" s="60"/>
      <c r="CJ401" s="60"/>
      <c r="CK401" s="60"/>
      <c r="CL401" s="60"/>
      <c r="CM401" s="60"/>
      <c r="CN401" s="60"/>
      <c r="CO401" s="60"/>
      <c r="CP401" s="60"/>
      <c r="CQ401" s="60"/>
      <c r="CR401" s="60"/>
      <c r="CS401" s="60"/>
      <c r="CT401" s="60"/>
      <c r="CU401" s="60"/>
      <c r="CV401" s="60"/>
      <c r="CW401" s="60"/>
      <c r="CX401" s="60"/>
      <c r="CY401" s="60"/>
      <c r="CZ401" s="60"/>
      <c r="DA401" s="60"/>
      <c r="DB401" s="60"/>
      <c r="DC401" s="60"/>
      <c r="DD401" s="60"/>
      <c r="DE401" s="60"/>
      <c r="DF401" s="60"/>
      <c r="DG401" s="60"/>
      <c r="DH401" s="60"/>
      <c r="DI401" s="60"/>
      <c r="DJ401" s="60"/>
      <c r="DK401" s="60"/>
      <c r="DL401" s="60"/>
      <c r="DM401" s="60"/>
      <c r="DN401" s="60"/>
      <c r="DO401" s="60"/>
      <c r="DP401" s="60"/>
      <c r="DQ401" s="60"/>
      <c r="DR401" s="60"/>
      <c r="DS401" s="60"/>
      <c r="DT401" s="60"/>
      <c r="DU401" s="60"/>
      <c r="DV401" s="60"/>
      <c r="DW401" s="60"/>
      <c r="DX401" s="60"/>
      <c r="DY401" s="60"/>
      <c r="DZ401" s="60"/>
      <c r="EA401" s="60"/>
      <c r="EB401" s="60"/>
      <c r="EC401" s="60"/>
      <c r="ED401" s="60"/>
      <c r="EE401" s="60"/>
      <c r="EF401" s="60"/>
      <c r="EG401" s="60"/>
      <c r="EH401" s="60"/>
      <c r="EI401" s="60"/>
      <c r="EJ401" s="60"/>
      <c r="EK401" s="60"/>
      <c r="EL401" s="60"/>
      <c r="EM401" s="60"/>
      <c r="EN401" s="60"/>
      <c r="EO401" s="60"/>
      <c r="EP401" s="60"/>
      <c r="EQ401" s="60"/>
      <c r="ER401" s="60"/>
      <c r="ES401" s="60"/>
      <c r="ET401" s="60"/>
      <c r="EU401" s="60"/>
      <c r="EV401" s="60"/>
      <c r="EW401" s="60"/>
      <c r="EX401" s="60"/>
      <c r="EY401" s="60"/>
      <c r="EZ401" s="60"/>
      <c r="FA401" s="60"/>
      <c r="FB401" s="60"/>
      <c r="FC401" s="60"/>
      <c r="FD401" s="60"/>
      <c r="FE401" s="60"/>
      <c r="FF401" s="60"/>
      <c r="FG401" s="60"/>
      <c r="FH401" s="60"/>
      <c r="FI401" s="60"/>
      <c r="FJ401" s="60"/>
      <c r="FK401" s="60"/>
      <c r="FL401" s="60"/>
      <c r="FM401" s="60"/>
      <c r="FN401" s="60"/>
      <c r="FO401" s="60"/>
      <c r="FP401" s="60"/>
      <c r="FQ401" s="60"/>
      <c r="FR401" s="60"/>
      <c r="FS401" s="60"/>
      <c r="FT401" s="60"/>
      <c r="FU401" s="60"/>
      <c r="FV401" s="60"/>
      <c r="FW401" s="60"/>
      <c r="FX401" s="60"/>
      <c r="FY401" s="60"/>
      <c r="FZ401" s="60"/>
      <c r="GA401" s="60"/>
      <c r="GB401" s="60"/>
      <c r="GC401" s="60"/>
      <c r="GD401" s="60"/>
      <c r="GE401" s="60"/>
      <c r="GF401" s="60"/>
      <c r="GG401" s="60"/>
      <c r="GH401" s="60"/>
      <c r="GI401" s="60"/>
      <c r="GJ401" s="60"/>
      <c r="GK401" s="60"/>
      <c r="GL401" s="60"/>
      <c r="GM401" s="60"/>
      <c r="GN401" s="60"/>
      <c r="GO401" s="60"/>
      <c r="GP401" s="60"/>
      <c r="GQ401" s="60"/>
      <c r="GR401" s="60"/>
      <c r="GS401" s="60"/>
      <c r="GT401" s="60"/>
      <c r="GU401" s="60"/>
      <c r="GV401" s="60"/>
      <c r="GW401" s="60"/>
      <c r="GX401" s="60"/>
      <c r="GY401" s="60"/>
      <c r="GZ401" s="60"/>
      <c r="HA401" s="60"/>
      <c r="HB401" s="60"/>
      <c r="HC401" s="60"/>
      <c r="HD401" s="60"/>
      <c r="HE401" s="60"/>
      <c r="HF401" s="60"/>
      <c r="HG401" s="60"/>
      <c r="HH401" s="60"/>
      <c r="HI401" s="60"/>
      <c r="HJ401" s="60"/>
      <c r="HK401" s="60"/>
      <c r="HL401" s="60"/>
      <c r="HM401" s="60"/>
      <c r="HN401" s="60"/>
      <c r="HO401" s="60"/>
    </row>
    <row r="402" spans="1:223" x14ac:dyDescent="0.2">
      <c r="A402" s="44">
        <f t="shared" si="9"/>
        <v>396</v>
      </c>
      <c r="B402" s="40" t="s">
        <v>2702</v>
      </c>
      <c r="C402" s="40" t="s">
        <v>17</v>
      </c>
      <c r="D402" s="40"/>
      <c r="E402" s="40" t="s">
        <v>2703</v>
      </c>
      <c r="F402" s="95" t="s">
        <v>2704</v>
      </c>
      <c r="G402" s="108">
        <v>8260</v>
      </c>
      <c r="H402" s="108">
        <v>16054</v>
      </c>
      <c r="I402" s="109" t="s">
        <v>2</v>
      </c>
      <c r="J402" s="110" t="s">
        <v>50</v>
      </c>
      <c r="K402" s="54" t="s">
        <v>781</v>
      </c>
    </row>
    <row r="403" spans="1:223" x14ac:dyDescent="0.2">
      <c r="A403" s="44">
        <f t="shared" si="9"/>
        <v>397</v>
      </c>
      <c r="B403" s="11" t="s">
        <v>2705</v>
      </c>
      <c r="C403" s="11" t="s">
        <v>17</v>
      </c>
      <c r="D403" s="11"/>
      <c r="E403" s="11" t="s">
        <v>2703</v>
      </c>
      <c r="F403" s="12" t="s">
        <v>355</v>
      </c>
      <c r="G403" s="13">
        <v>4247</v>
      </c>
      <c r="H403" s="13">
        <v>9558</v>
      </c>
      <c r="I403" s="14" t="s">
        <v>709</v>
      </c>
      <c r="J403" s="46" t="s">
        <v>50</v>
      </c>
      <c r="K403" s="8" t="s">
        <v>782</v>
      </c>
    </row>
    <row r="404" spans="1:223" x14ac:dyDescent="0.2">
      <c r="A404" s="44">
        <f t="shared" si="9"/>
        <v>398</v>
      </c>
      <c r="B404" s="11" t="s">
        <v>2706</v>
      </c>
      <c r="C404" s="11" t="s">
        <v>17</v>
      </c>
      <c r="D404" s="11"/>
      <c r="E404" s="11" t="s">
        <v>2703</v>
      </c>
      <c r="F404" s="12" t="s">
        <v>2707</v>
      </c>
      <c r="G404" s="13">
        <v>1257</v>
      </c>
      <c r="H404" s="13">
        <v>2749</v>
      </c>
      <c r="I404" s="14" t="s">
        <v>41</v>
      </c>
      <c r="J404" s="46" t="s">
        <v>50</v>
      </c>
      <c r="K404" s="8" t="s">
        <v>780</v>
      </c>
    </row>
    <row r="405" spans="1:223" x14ac:dyDescent="0.2">
      <c r="A405" s="44">
        <f t="shared" si="9"/>
        <v>399</v>
      </c>
      <c r="B405" s="11" t="s">
        <v>2724</v>
      </c>
      <c r="C405" s="11" t="s">
        <v>17</v>
      </c>
      <c r="D405" s="11"/>
      <c r="E405" s="11" t="s">
        <v>2717</v>
      </c>
      <c r="F405" s="12" t="s">
        <v>96</v>
      </c>
      <c r="G405" s="13">
        <v>3250</v>
      </c>
      <c r="H405" s="13">
        <v>5028</v>
      </c>
      <c r="I405" s="14" t="s">
        <v>41</v>
      </c>
      <c r="J405" s="46" t="s">
        <v>50</v>
      </c>
      <c r="K405" s="8" t="s">
        <v>781</v>
      </c>
    </row>
    <row r="406" spans="1:223" x14ac:dyDescent="0.2">
      <c r="A406" s="44">
        <f t="shared" si="9"/>
        <v>400</v>
      </c>
      <c r="B406" s="11" t="s">
        <v>2725</v>
      </c>
      <c r="C406" s="11" t="s">
        <v>17</v>
      </c>
      <c r="D406" s="11"/>
      <c r="E406" s="11" t="s">
        <v>2717</v>
      </c>
      <c r="F406" s="12" t="s">
        <v>2679</v>
      </c>
      <c r="G406" s="13">
        <v>1903</v>
      </c>
      <c r="H406" s="13">
        <v>3966</v>
      </c>
      <c r="I406" s="14" t="s">
        <v>41</v>
      </c>
      <c r="J406" s="46" t="s">
        <v>50</v>
      </c>
      <c r="K406" s="8" t="s">
        <v>781</v>
      </c>
    </row>
    <row r="407" spans="1:223" x14ac:dyDescent="0.2">
      <c r="A407" s="44">
        <f t="shared" si="9"/>
        <v>401</v>
      </c>
      <c r="B407" s="11" t="s">
        <v>2750</v>
      </c>
      <c r="C407" s="11" t="s">
        <v>17</v>
      </c>
      <c r="D407" s="11"/>
      <c r="E407" s="11" t="s">
        <v>2745</v>
      </c>
      <c r="F407" s="12" t="s">
        <v>2751</v>
      </c>
      <c r="G407" s="13">
        <v>4786</v>
      </c>
      <c r="H407" s="13">
        <v>10130</v>
      </c>
      <c r="I407" s="14" t="s">
        <v>41</v>
      </c>
      <c r="J407" s="46" t="s">
        <v>50</v>
      </c>
    </row>
    <row r="408" spans="1:223" x14ac:dyDescent="0.2">
      <c r="A408" s="44">
        <f t="shared" si="9"/>
        <v>402</v>
      </c>
      <c r="B408" s="11" t="s">
        <v>2752</v>
      </c>
      <c r="C408" s="11" t="s">
        <v>17</v>
      </c>
      <c r="D408" s="11"/>
      <c r="E408" s="11" t="s">
        <v>2745</v>
      </c>
      <c r="F408" s="12" t="s">
        <v>2753</v>
      </c>
      <c r="G408" s="13">
        <v>606</v>
      </c>
      <c r="H408" s="13">
        <v>1305</v>
      </c>
      <c r="I408" s="14" t="s">
        <v>41</v>
      </c>
      <c r="J408" s="46" t="s">
        <v>50</v>
      </c>
    </row>
    <row r="409" spans="1:223" x14ac:dyDescent="0.2">
      <c r="A409" s="44">
        <f t="shared" si="9"/>
        <v>403</v>
      </c>
      <c r="B409" s="11" t="s">
        <v>2754</v>
      </c>
      <c r="C409" s="11" t="s">
        <v>17</v>
      </c>
      <c r="D409" s="11"/>
      <c r="E409" s="11" t="s">
        <v>2745</v>
      </c>
      <c r="F409" s="12" t="s">
        <v>2755</v>
      </c>
      <c r="G409" s="13">
        <v>2290</v>
      </c>
      <c r="H409" s="13">
        <v>5821</v>
      </c>
      <c r="I409" s="14" t="s">
        <v>709</v>
      </c>
      <c r="J409" s="46" t="s">
        <v>50</v>
      </c>
    </row>
    <row r="410" spans="1:223" x14ac:dyDescent="0.2">
      <c r="A410" s="44">
        <f t="shared" si="9"/>
        <v>404</v>
      </c>
      <c r="B410" s="11" t="s">
        <v>2756</v>
      </c>
      <c r="C410" s="11" t="s">
        <v>17</v>
      </c>
      <c r="D410" s="11"/>
      <c r="E410" s="11" t="s">
        <v>2745</v>
      </c>
      <c r="F410" s="12" t="s">
        <v>2757</v>
      </c>
      <c r="G410" s="13">
        <v>4325</v>
      </c>
      <c r="H410" s="13">
        <v>8254</v>
      </c>
      <c r="I410" s="14" t="s">
        <v>41</v>
      </c>
      <c r="J410" s="46" t="s">
        <v>50</v>
      </c>
      <c r="K410" s="8" t="s">
        <v>781</v>
      </c>
    </row>
    <row r="411" spans="1:223" x14ac:dyDescent="0.2">
      <c r="A411" s="44">
        <f t="shared" si="9"/>
        <v>405</v>
      </c>
      <c r="B411" s="11" t="s">
        <v>2758</v>
      </c>
      <c r="C411" s="11" t="s">
        <v>724</v>
      </c>
      <c r="D411" s="11"/>
      <c r="E411" s="11" t="s">
        <v>2745</v>
      </c>
      <c r="F411" s="12" t="s">
        <v>439</v>
      </c>
      <c r="G411" s="13">
        <v>9305</v>
      </c>
      <c r="H411" s="13">
        <v>20046</v>
      </c>
      <c r="I411" s="14" t="s">
        <v>41</v>
      </c>
      <c r="J411" s="46" t="s">
        <v>50</v>
      </c>
    </row>
    <row r="412" spans="1:223" x14ac:dyDescent="0.2">
      <c r="A412" s="44">
        <f t="shared" si="9"/>
        <v>406</v>
      </c>
      <c r="B412" s="11" t="s">
        <v>2771</v>
      </c>
      <c r="C412" s="11" t="s">
        <v>724</v>
      </c>
      <c r="D412" s="11"/>
      <c r="E412" s="11" t="s">
        <v>2769</v>
      </c>
      <c r="F412" s="12" t="s">
        <v>1669</v>
      </c>
      <c r="G412" s="13">
        <v>1015</v>
      </c>
      <c r="H412" s="13">
        <v>2230</v>
      </c>
      <c r="I412" s="14" t="s">
        <v>41</v>
      </c>
      <c r="J412" s="46" t="s">
        <v>50</v>
      </c>
      <c r="K412" s="8" t="s">
        <v>781</v>
      </c>
    </row>
    <row r="413" spans="1:223" x14ac:dyDescent="0.2">
      <c r="A413" s="44">
        <f t="shared" si="9"/>
        <v>407</v>
      </c>
      <c r="B413" s="11" t="s">
        <v>2772</v>
      </c>
      <c r="C413" s="11" t="s">
        <v>724</v>
      </c>
      <c r="D413" s="11"/>
      <c r="E413" s="11" t="s">
        <v>2769</v>
      </c>
      <c r="F413" s="12" t="s">
        <v>2773</v>
      </c>
      <c r="G413" s="13">
        <v>4610</v>
      </c>
      <c r="H413" s="13">
        <v>8092</v>
      </c>
      <c r="I413" s="14" t="s">
        <v>54</v>
      </c>
      <c r="J413" s="46" t="s">
        <v>50</v>
      </c>
    </row>
    <row r="414" spans="1:223" x14ac:dyDescent="0.2">
      <c r="A414" s="44">
        <f t="shared" si="9"/>
        <v>408</v>
      </c>
      <c r="B414" s="11" t="s">
        <v>2774</v>
      </c>
      <c r="C414" s="11" t="s">
        <v>724</v>
      </c>
      <c r="D414" s="11"/>
      <c r="E414" s="11" t="s">
        <v>2769</v>
      </c>
      <c r="F414" s="12" t="s">
        <v>539</v>
      </c>
      <c r="G414" s="13">
        <v>754</v>
      </c>
      <c r="H414" s="13">
        <v>1539</v>
      </c>
      <c r="I414" s="14" t="s">
        <v>41</v>
      </c>
      <c r="J414" s="46" t="s">
        <v>50</v>
      </c>
      <c r="K414" s="8" t="s">
        <v>781</v>
      </c>
    </row>
    <row r="415" spans="1:223" x14ac:dyDescent="0.2">
      <c r="A415" s="44">
        <f t="shared" si="9"/>
        <v>409</v>
      </c>
      <c r="B415" s="11" t="s">
        <v>2776</v>
      </c>
      <c r="C415" s="11" t="s">
        <v>724</v>
      </c>
      <c r="D415" s="11"/>
      <c r="E415" s="11" t="s">
        <v>2769</v>
      </c>
      <c r="F415" s="12" t="s">
        <v>2777</v>
      </c>
      <c r="G415" s="13">
        <v>5206</v>
      </c>
      <c r="H415" s="13">
        <v>10927</v>
      </c>
      <c r="I415" s="14" t="s">
        <v>709</v>
      </c>
      <c r="J415" s="46" t="s">
        <v>50</v>
      </c>
    </row>
    <row r="416" spans="1:223" x14ac:dyDescent="0.2">
      <c r="A416" s="44">
        <f t="shared" si="9"/>
        <v>410</v>
      </c>
      <c r="B416" s="11" t="s">
        <v>2775</v>
      </c>
      <c r="C416" s="11" t="s">
        <v>724</v>
      </c>
      <c r="D416" s="11"/>
      <c r="E416" s="11" t="s">
        <v>2769</v>
      </c>
      <c r="F416" s="12" t="s">
        <v>506</v>
      </c>
      <c r="G416" s="13">
        <v>8225</v>
      </c>
      <c r="H416" s="13">
        <v>15410</v>
      </c>
      <c r="I416" s="14" t="s">
        <v>41</v>
      </c>
      <c r="J416" s="46" t="s">
        <v>50</v>
      </c>
      <c r="K416" s="8" t="s">
        <v>781</v>
      </c>
    </row>
    <row r="417" spans="1:11" x14ac:dyDescent="0.2">
      <c r="A417" s="44">
        <f t="shared" si="9"/>
        <v>411</v>
      </c>
      <c r="B417" s="40" t="s">
        <v>2802</v>
      </c>
      <c r="C417" s="40" t="s">
        <v>2820</v>
      </c>
      <c r="D417" s="40"/>
      <c r="E417" s="40" t="s">
        <v>2794</v>
      </c>
      <c r="F417" s="95" t="s">
        <v>391</v>
      </c>
      <c r="G417" s="108">
        <v>888</v>
      </c>
      <c r="H417" s="108">
        <v>1810</v>
      </c>
      <c r="I417" s="109" t="s">
        <v>709</v>
      </c>
      <c r="J417" s="110" t="s">
        <v>50</v>
      </c>
      <c r="K417" s="54" t="s">
        <v>781</v>
      </c>
    </row>
    <row r="418" spans="1:11" x14ac:dyDescent="0.2">
      <c r="A418" s="44">
        <f t="shared" si="9"/>
        <v>412</v>
      </c>
      <c r="B418" s="11" t="s">
        <v>2795</v>
      </c>
      <c r="C418" s="11" t="s">
        <v>724</v>
      </c>
      <c r="D418" s="11"/>
      <c r="E418" s="11" t="s">
        <v>2794</v>
      </c>
      <c r="F418" s="12" t="s">
        <v>2796</v>
      </c>
      <c r="G418" s="13">
        <v>2422</v>
      </c>
      <c r="H418" s="13">
        <v>4481</v>
      </c>
      <c r="I418" s="14" t="s">
        <v>41</v>
      </c>
      <c r="J418" s="46" t="s">
        <v>50</v>
      </c>
      <c r="K418" s="8" t="s">
        <v>781</v>
      </c>
    </row>
    <row r="419" spans="1:11" x14ac:dyDescent="0.2">
      <c r="A419" s="44">
        <f t="shared" si="9"/>
        <v>413</v>
      </c>
      <c r="B419" s="11" t="s">
        <v>2797</v>
      </c>
      <c r="C419" s="11" t="s">
        <v>724</v>
      </c>
      <c r="D419" s="11"/>
      <c r="E419" s="11" t="s">
        <v>2794</v>
      </c>
      <c r="F419" s="12" t="s">
        <v>2798</v>
      </c>
      <c r="G419" s="13">
        <v>2264</v>
      </c>
      <c r="H419" s="13">
        <v>4552</v>
      </c>
      <c r="I419" s="14" t="s">
        <v>41</v>
      </c>
      <c r="J419" s="46" t="s">
        <v>50</v>
      </c>
      <c r="K419" s="8" t="s">
        <v>781</v>
      </c>
    </row>
    <row r="420" spans="1:11" x14ac:dyDescent="0.2">
      <c r="A420" s="44">
        <f t="shared" si="9"/>
        <v>414</v>
      </c>
      <c r="B420" s="11" t="s">
        <v>2799</v>
      </c>
      <c r="C420" s="11" t="s">
        <v>724</v>
      </c>
      <c r="D420" s="11"/>
      <c r="E420" s="11" t="s">
        <v>2794</v>
      </c>
      <c r="F420" s="12" t="s">
        <v>222</v>
      </c>
      <c r="G420" s="13">
        <v>2854</v>
      </c>
      <c r="H420" s="13">
        <v>7496</v>
      </c>
      <c r="I420" s="14" t="s">
        <v>709</v>
      </c>
      <c r="J420" s="46" t="s">
        <v>50</v>
      </c>
    </row>
    <row r="421" spans="1:11" x14ac:dyDescent="0.2">
      <c r="A421" s="44">
        <f>ROW()-6</f>
        <v>415</v>
      </c>
      <c r="B421" s="11" t="s">
        <v>2800</v>
      </c>
      <c r="C421" s="11" t="s">
        <v>724</v>
      </c>
      <c r="D421" s="11"/>
      <c r="E421" s="11" t="s">
        <v>2794</v>
      </c>
      <c r="F421" s="12" t="s">
        <v>2801</v>
      </c>
      <c r="G421" s="13">
        <v>9077</v>
      </c>
      <c r="H421" s="13">
        <v>16720</v>
      </c>
      <c r="I421" s="14" t="s">
        <v>41</v>
      </c>
      <c r="J421" s="46" t="s">
        <v>50</v>
      </c>
    </row>
    <row r="422" spans="1:11" x14ac:dyDescent="0.2">
      <c r="A422" s="44">
        <f t="shared" ref="A422:A450" si="10">ROW()-6</f>
        <v>416</v>
      </c>
      <c r="B422" s="11" t="s">
        <v>2829</v>
      </c>
      <c r="C422" s="11" t="s">
        <v>724</v>
      </c>
      <c r="D422" s="11"/>
      <c r="E422" s="11" t="s">
        <v>2824</v>
      </c>
      <c r="F422" s="12" t="s">
        <v>2830</v>
      </c>
      <c r="G422" s="13">
        <v>1773</v>
      </c>
      <c r="H422" s="13">
        <v>3346</v>
      </c>
      <c r="I422" s="14" t="s">
        <v>41</v>
      </c>
      <c r="J422" s="46" t="s">
        <v>50</v>
      </c>
      <c r="K422" s="8" t="s">
        <v>781</v>
      </c>
    </row>
    <row r="423" spans="1:11" x14ac:dyDescent="0.2">
      <c r="A423" s="44">
        <f t="shared" si="10"/>
        <v>417</v>
      </c>
      <c r="B423" s="11" t="s">
        <v>2831</v>
      </c>
      <c r="C423" s="11" t="s">
        <v>724</v>
      </c>
      <c r="D423" s="11"/>
      <c r="E423" s="11" t="s">
        <v>2824</v>
      </c>
      <c r="F423" s="12" t="s">
        <v>2832</v>
      </c>
      <c r="G423" s="13">
        <v>990</v>
      </c>
      <c r="H423" s="13">
        <v>2214</v>
      </c>
      <c r="I423" s="14" t="s">
        <v>51</v>
      </c>
      <c r="J423" s="46" t="s">
        <v>50</v>
      </c>
    </row>
    <row r="424" spans="1:11" x14ac:dyDescent="0.2">
      <c r="A424" s="44">
        <f t="shared" si="10"/>
        <v>418</v>
      </c>
      <c r="B424" s="11" t="s">
        <v>2833</v>
      </c>
      <c r="C424" s="11" t="s">
        <v>724</v>
      </c>
      <c r="D424" s="11"/>
      <c r="E424" s="11" t="s">
        <v>2824</v>
      </c>
      <c r="F424" s="12" t="s">
        <v>391</v>
      </c>
      <c r="G424" s="13">
        <v>985</v>
      </c>
      <c r="H424" s="13">
        <v>2011</v>
      </c>
      <c r="I424" s="14" t="s">
        <v>41</v>
      </c>
      <c r="J424" s="46" t="s">
        <v>50</v>
      </c>
      <c r="K424" s="8" t="s">
        <v>780</v>
      </c>
    </row>
    <row r="425" spans="1:11" x14ac:dyDescent="0.2">
      <c r="A425" s="44">
        <f t="shared" si="10"/>
        <v>419</v>
      </c>
      <c r="B425" s="11" t="s">
        <v>2834</v>
      </c>
      <c r="C425" s="11" t="s">
        <v>17</v>
      </c>
      <c r="D425" s="11"/>
      <c r="E425" s="11" t="s">
        <v>2824</v>
      </c>
      <c r="F425" s="12" t="s">
        <v>2835</v>
      </c>
      <c r="G425" s="13">
        <v>1475</v>
      </c>
      <c r="H425" s="13">
        <v>2839</v>
      </c>
      <c r="I425" s="14" t="s">
        <v>41</v>
      </c>
      <c r="J425" s="46" t="s">
        <v>50</v>
      </c>
    </row>
    <row r="426" spans="1:11" x14ac:dyDescent="0.2">
      <c r="A426" s="44">
        <f t="shared" si="10"/>
        <v>420</v>
      </c>
      <c r="B426" s="11" t="s">
        <v>2836</v>
      </c>
      <c r="C426" s="11" t="s">
        <v>17</v>
      </c>
      <c r="D426" s="11"/>
      <c r="E426" s="11" t="s">
        <v>2824</v>
      </c>
      <c r="F426" s="12" t="s">
        <v>2837</v>
      </c>
      <c r="G426" s="13">
        <v>1783</v>
      </c>
      <c r="H426" s="13">
        <v>6030</v>
      </c>
      <c r="I426" s="14" t="s">
        <v>51</v>
      </c>
      <c r="J426" s="46" t="s">
        <v>50</v>
      </c>
      <c r="K426" s="8" t="s">
        <v>781</v>
      </c>
    </row>
    <row r="427" spans="1:11" x14ac:dyDescent="0.2">
      <c r="A427" s="44">
        <f t="shared" si="10"/>
        <v>421</v>
      </c>
      <c r="B427" s="11" t="s">
        <v>2845</v>
      </c>
      <c r="C427" s="11" t="s">
        <v>724</v>
      </c>
      <c r="D427" s="11"/>
      <c r="E427" s="11" t="s">
        <v>2846</v>
      </c>
      <c r="F427" s="12" t="s">
        <v>388</v>
      </c>
      <c r="G427" s="13">
        <v>3637</v>
      </c>
      <c r="H427" s="13">
        <v>7449</v>
      </c>
      <c r="I427" s="14" t="s">
        <v>41</v>
      </c>
      <c r="J427" s="46" t="s">
        <v>50</v>
      </c>
    </row>
    <row r="428" spans="1:11" x14ac:dyDescent="0.2">
      <c r="A428" s="44">
        <f t="shared" si="10"/>
        <v>422</v>
      </c>
      <c r="B428" s="11" t="s">
        <v>2847</v>
      </c>
      <c r="C428" s="11" t="s">
        <v>724</v>
      </c>
      <c r="D428" s="11"/>
      <c r="E428" s="11" t="s">
        <v>2846</v>
      </c>
      <c r="F428" s="12" t="s">
        <v>538</v>
      </c>
      <c r="G428" s="13">
        <v>75468</v>
      </c>
      <c r="H428" s="13">
        <v>165312</v>
      </c>
      <c r="I428" s="14" t="s">
        <v>41</v>
      </c>
      <c r="J428" s="46" t="s">
        <v>50</v>
      </c>
      <c r="K428" s="8" t="s">
        <v>781</v>
      </c>
    </row>
    <row r="429" spans="1:11" x14ac:dyDescent="0.2">
      <c r="A429" s="44">
        <f t="shared" si="10"/>
        <v>423</v>
      </c>
      <c r="B429" s="11" t="s">
        <v>2848</v>
      </c>
      <c r="C429" s="11" t="s">
        <v>17</v>
      </c>
      <c r="D429" s="11"/>
      <c r="E429" s="11" t="s">
        <v>2846</v>
      </c>
      <c r="F429" s="12" t="s">
        <v>2849</v>
      </c>
      <c r="G429" s="13">
        <v>4665</v>
      </c>
      <c r="H429" s="13">
        <v>9786</v>
      </c>
      <c r="I429" s="14" t="s">
        <v>2</v>
      </c>
      <c r="J429" s="46" t="s">
        <v>50</v>
      </c>
    </row>
    <row r="430" spans="1:11" x14ac:dyDescent="0.2">
      <c r="A430" s="44">
        <f t="shared" si="10"/>
        <v>424</v>
      </c>
      <c r="B430" s="11" t="s">
        <v>2850</v>
      </c>
      <c r="C430" s="11" t="s">
        <v>17</v>
      </c>
      <c r="D430" s="11"/>
      <c r="E430" s="11" t="s">
        <v>2846</v>
      </c>
      <c r="F430" s="12" t="s">
        <v>344</v>
      </c>
      <c r="G430" s="13">
        <v>867</v>
      </c>
      <c r="H430" s="13">
        <v>1640</v>
      </c>
      <c r="I430" s="14" t="s">
        <v>2</v>
      </c>
      <c r="J430" s="46" t="s">
        <v>50</v>
      </c>
    </row>
    <row r="431" spans="1:11" x14ac:dyDescent="0.2">
      <c r="A431" s="44">
        <f t="shared" si="10"/>
        <v>425</v>
      </c>
      <c r="B431" s="11" t="s">
        <v>2869</v>
      </c>
      <c r="C431" s="11" t="s">
        <v>724</v>
      </c>
      <c r="D431" s="11"/>
      <c r="E431" s="11" t="s">
        <v>2858</v>
      </c>
      <c r="F431" s="12" t="s">
        <v>341</v>
      </c>
      <c r="G431" s="13">
        <v>1676</v>
      </c>
      <c r="H431" s="13">
        <v>3431</v>
      </c>
      <c r="I431" s="14" t="s">
        <v>41</v>
      </c>
      <c r="J431" s="46" t="s">
        <v>50</v>
      </c>
      <c r="K431" s="8" t="s">
        <v>781</v>
      </c>
    </row>
    <row r="432" spans="1:11" x14ac:dyDescent="0.2">
      <c r="A432" s="44">
        <f t="shared" si="10"/>
        <v>426</v>
      </c>
      <c r="B432" s="11" t="s">
        <v>2870</v>
      </c>
      <c r="C432" s="11" t="s">
        <v>724</v>
      </c>
      <c r="D432" s="11"/>
      <c r="E432" s="11" t="s">
        <v>2858</v>
      </c>
      <c r="F432" s="12" t="s">
        <v>2871</v>
      </c>
      <c r="G432" s="13">
        <v>2741</v>
      </c>
      <c r="H432" s="13">
        <v>5302</v>
      </c>
      <c r="I432" s="14" t="s">
        <v>41</v>
      </c>
      <c r="J432" s="46" t="s">
        <v>50</v>
      </c>
      <c r="K432" s="8" t="s">
        <v>781</v>
      </c>
    </row>
    <row r="433" spans="1:11" x14ac:dyDescent="0.2">
      <c r="A433" s="44">
        <f t="shared" si="10"/>
        <v>427</v>
      </c>
      <c r="B433" s="11" t="s">
        <v>2872</v>
      </c>
      <c r="C433" s="11" t="s">
        <v>724</v>
      </c>
      <c r="D433" s="11"/>
      <c r="E433" s="11" t="s">
        <v>2858</v>
      </c>
      <c r="F433" s="12" t="s">
        <v>2679</v>
      </c>
      <c r="G433" s="13">
        <v>4165</v>
      </c>
      <c r="H433" s="13">
        <v>7982</v>
      </c>
      <c r="I433" s="14" t="s">
        <v>41</v>
      </c>
      <c r="J433" s="46" t="s">
        <v>50</v>
      </c>
      <c r="K433" s="8" t="s">
        <v>782</v>
      </c>
    </row>
    <row r="434" spans="1:11" x14ac:dyDescent="0.2">
      <c r="A434" s="44">
        <f t="shared" si="10"/>
        <v>428</v>
      </c>
      <c r="B434" s="11" t="s">
        <v>2873</v>
      </c>
      <c r="C434" s="11" t="s">
        <v>17</v>
      </c>
      <c r="D434" s="11"/>
      <c r="E434" s="11" t="s">
        <v>2858</v>
      </c>
      <c r="F434" s="12" t="s">
        <v>2874</v>
      </c>
      <c r="G434" s="13">
        <v>1222</v>
      </c>
      <c r="H434" s="13">
        <v>989</v>
      </c>
      <c r="I434" s="14" t="s">
        <v>2</v>
      </c>
      <c r="J434" s="46" t="s">
        <v>50</v>
      </c>
      <c r="K434" s="8" t="s">
        <v>781</v>
      </c>
    </row>
    <row r="435" spans="1:11" x14ac:dyDescent="0.2">
      <c r="A435" s="44">
        <f t="shared" si="10"/>
        <v>429</v>
      </c>
      <c r="B435" s="113" t="s">
        <v>2880</v>
      </c>
      <c r="C435" s="113" t="s">
        <v>17</v>
      </c>
      <c r="D435" s="113"/>
      <c r="E435" s="113" t="s">
        <v>2878</v>
      </c>
      <c r="F435" s="111" t="s">
        <v>388</v>
      </c>
      <c r="G435" s="114">
        <v>3550</v>
      </c>
      <c r="H435" s="114">
        <v>7549</v>
      </c>
      <c r="I435" s="115" t="s">
        <v>41</v>
      </c>
      <c r="J435" s="116" t="s">
        <v>50</v>
      </c>
      <c r="K435" s="117"/>
    </row>
    <row r="436" spans="1:11" x14ac:dyDescent="0.2">
      <c r="A436" s="44">
        <f t="shared" si="10"/>
        <v>430</v>
      </c>
      <c r="B436" s="113" t="s">
        <v>2881</v>
      </c>
      <c r="C436" s="113" t="s">
        <v>17</v>
      </c>
      <c r="D436" s="113"/>
      <c r="E436" s="113" t="s">
        <v>2878</v>
      </c>
      <c r="F436" s="111" t="s">
        <v>2882</v>
      </c>
      <c r="G436" s="114">
        <v>763</v>
      </c>
      <c r="H436" s="114">
        <v>1396</v>
      </c>
      <c r="I436" s="115" t="s">
        <v>709</v>
      </c>
      <c r="J436" s="116" t="s">
        <v>50</v>
      </c>
      <c r="K436" s="117"/>
    </row>
    <row r="437" spans="1:11" x14ac:dyDescent="0.2">
      <c r="A437" s="44">
        <f t="shared" si="10"/>
        <v>431</v>
      </c>
      <c r="B437" s="113" t="s">
        <v>2883</v>
      </c>
      <c r="C437" s="113" t="s">
        <v>17</v>
      </c>
      <c r="D437" s="113"/>
      <c r="E437" s="113" t="s">
        <v>2878</v>
      </c>
      <c r="F437" s="111" t="s">
        <v>2884</v>
      </c>
      <c r="G437" s="114">
        <v>3099</v>
      </c>
      <c r="H437" s="114">
        <v>7407</v>
      </c>
      <c r="I437" s="115" t="s">
        <v>41</v>
      </c>
      <c r="J437" s="116" t="s">
        <v>50</v>
      </c>
      <c r="K437" s="117" t="s">
        <v>781</v>
      </c>
    </row>
    <row r="438" spans="1:11" x14ac:dyDescent="0.2">
      <c r="A438" s="44">
        <f t="shared" si="10"/>
        <v>432</v>
      </c>
      <c r="B438" s="113" t="s">
        <v>2885</v>
      </c>
      <c r="C438" s="113" t="s">
        <v>17</v>
      </c>
      <c r="D438" s="113"/>
      <c r="E438" s="113" t="s">
        <v>2878</v>
      </c>
      <c r="F438" s="111" t="s">
        <v>90</v>
      </c>
      <c r="G438" s="114">
        <v>3117</v>
      </c>
      <c r="H438" s="114">
        <v>6179</v>
      </c>
      <c r="I438" s="115" t="s">
        <v>709</v>
      </c>
      <c r="J438" s="116" t="s">
        <v>50</v>
      </c>
      <c r="K438" s="117" t="s">
        <v>781</v>
      </c>
    </row>
    <row r="439" spans="1:11" x14ac:dyDescent="0.2">
      <c r="A439" s="44">
        <f t="shared" si="10"/>
        <v>433</v>
      </c>
      <c r="B439" s="113" t="s">
        <v>2886</v>
      </c>
      <c r="C439" s="113" t="s">
        <v>17</v>
      </c>
      <c r="D439" s="113"/>
      <c r="E439" s="113" t="s">
        <v>2878</v>
      </c>
      <c r="F439" s="111" t="s">
        <v>2887</v>
      </c>
      <c r="G439" s="114">
        <v>583</v>
      </c>
      <c r="H439" s="114">
        <v>1252.7</v>
      </c>
      <c r="I439" s="115" t="s">
        <v>51</v>
      </c>
      <c r="J439" s="116" t="s">
        <v>50</v>
      </c>
      <c r="K439" s="117"/>
    </row>
    <row r="440" spans="1:11" x14ac:dyDescent="0.2">
      <c r="A440" s="44">
        <f t="shared" si="10"/>
        <v>434</v>
      </c>
      <c r="B440" s="113" t="s">
        <v>2904</v>
      </c>
      <c r="C440" s="113" t="s">
        <v>17</v>
      </c>
      <c r="D440" s="113"/>
      <c r="E440" s="113" t="s">
        <v>2896</v>
      </c>
      <c r="F440" s="111" t="s">
        <v>2905</v>
      </c>
      <c r="G440" s="114">
        <v>12436</v>
      </c>
      <c r="H440" s="114">
        <v>28107</v>
      </c>
      <c r="I440" s="115" t="s">
        <v>41</v>
      </c>
      <c r="J440" s="116" t="s">
        <v>50</v>
      </c>
      <c r="K440" s="117" t="s">
        <v>782</v>
      </c>
    </row>
    <row r="441" spans="1:11" x14ac:dyDescent="0.2">
      <c r="A441" s="44">
        <f t="shared" si="10"/>
        <v>435</v>
      </c>
      <c r="B441" s="113" t="s">
        <v>2920</v>
      </c>
      <c r="C441" s="113" t="s">
        <v>17</v>
      </c>
      <c r="D441" s="113"/>
      <c r="E441" s="113" t="s">
        <v>2908</v>
      </c>
      <c r="F441" s="111" t="s">
        <v>579</v>
      </c>
      <c r="G441" s="114">
        <v>5063</v>
      </c>
      <c r="H441" s="114">
        <v>8519</v>
      </c>
      <c r="I441" s="115" t="s">
        <v>41</v>
      </c>
      <c r="J441" s="116" t="s">
        <v>50</v>
      </c>
      <c r="K441" s="117"/>
    </row>
    <row r="442" spans="1:11" x14ac:dyDescent="0.2">
      <c r="A442" s="44">
        <f t="shared" si="10"/>
        <v>436</v>
      </c>
      <c r="B442" s="40" t="s">
        <v>2922</v>
      </c>
      <c r="C442" s="40" t="s">
        <v>724</v>
      </c>
      <c r="D442" s="40"/>
      <c r="E442" s="40" t="s">
        <v>2923</v>
      </c>
      <c r="F442" s="95" t="s">
        <v>2790</v>
      </c>
      <c r="G442" s="108">
        <v>4153</v>
      </c>
      <c r="H442" s="108">
        <v>7218</v>
      </c>
      <c r="I442" s="109" t="s">
        <v>41</v>
      </c>
      <c r="J442" s="110" t="s">
        <v>50</v>
      </c>
      <c r="K442" s="54" t="s">
        <v>781</v>
      </c>
    </row>
    <row r="443" spans="1:11" x14ac:dyDescent="0.2">
      <c r="A443" s="44">
        <f t="shared" si="10"/>
        <v>437</v>
      </c>
      <c r="B443" s="11" t="s">
        <v>2924</v>
      </c>
      <c r="C443" s="11" t="s">
        <v>17</v>
      </c>
      <c r="D443" s="11"/>
      <c r="E443" s="11" t="s">
        <v>2923</v>
      </c>
      <c r="F443" s="12" t="s">
        <v>2925</v>
      </c>
      <c r="G443" s="13">
        <v>2979</v>
      </c>
      <c r="H443" s="13">
        <v>5730</v>
      </c>
      <c r="I443" s="14" t="s">
        <v>41</v>
      </c>
      <c r="J443" s="46" t="s">
        <v>50</v>
      </c>
      <c r="K443" s="8" t="s">
        <v>781</v>
      </c>
    </row>
    <row r="444" spans="1:11" x14ac:dyDescent="0.2">
      <c r="A444" s="44">
        <f t="shared" si="10"/>
        <v>438</v>
      </c>
      <c r="B444" s="11" t="s">
        <v>2926</v>
      </c>
      <c r="C444" s="11" t="s">
        <v>17</v>
      </c>
      <c r="D444" s="11"/>
      <c r="E444" s="11" t="s">
        <v>2923</v>
      </c>
      <c r="F444" s="12" t="s">
        <v>2927</v>
      </c>
      <c r="G444" s="13">
        <v>6200</v>
      </c>
      <c r="H444" s="13">
        <v>12022</v>
      </c>
      <c r="I444" s="14" t="s">
        <v>2</v>
      </c>
      <c r="J444" s="46" t="s">
        <v>50</v>
      </c>
      <c r="K444" s="8" t="s">
        <v>781</v>
      </c>
    </row>
    <row r="445" spans="1:11" x14ac:dyDescent="0.2">
      <c r="A445" s="44">
        <f t="shared" si="10"/>
        <v>439</v>
      </c>
      <c r="B445" s="11" t="s">
        <v>2955</v>
      </c>
      <c r="C445" s="11" t="s">
        <v>17</v>
      </c>
      <c r="D445" s="11"/>
      <c r="E445" s="11" t="s">
        <v>2946</v>
      </c>
      <c r="F445" s="12" t="s">
        <v>2956</v>
      </c>
      <c r="G445" s="13">
        <v>6626</v>
      </c>
      <c r="H445" s="13">
        <v>12084</v>
      </c>
      <c r="I445" s="14" t="s">
        <v>41</v>
      </c>
      <c r="J445" s="46" t="s">
        <v>50</v>
      </c>
    </row>
    <row r="446" spans="1:11" x14ac:dyDescent="0.2">
      <c r="A446" s="44">
        <f t="shared" si="10"/>
        <v>440</v>
      </c>
      <c r="B446" s="11" t="s">
        <v>2957</v>
      </c>
      <c r="C446" s="11" t="s">
        <v>17</v>
      </c>
      <c r="D446" s="11"/>
      <c r="E446" s="11" t="s">
        <v>2946</v>
      </c>
      <c r="F446" s="12" t="s">
        <v>78</v>
      </c>
      <c r="G446" s="13">
        <v>192</v>
      </c>
      <c r="H446" s="13">
        <v>385</v>
      </c>
      <c r="I446" s="14" t="s">
        <v>41</v>
      </c>
      <c r="J446" s="46" t="s">
        <v>50</v>
      </c>
    </row>
    <row r="447" spans="1:11" x14ac:dyDescent="0.2">
      <c r="A447" s="44">
        <f t="shared" si="10"/>
        <v>441</v>
      </c>
      <c r="B447" s="11" t="s">
        <v>2958</v>
      </c>
      <c r="C447" s="11" t="s">
        <v>17</v>
      </c>
      <c r="D447" s="11"/>
      <c r="E447" s="11" t="s">
        <v>2946</v>
      </c>
      <c r="F447" s="12" t="s">
        <v>2959</v>
      </c>
      <c r="G447" s="13">
        <v>1763</v>
      </c>
      <c r="H447" s="13">
        <v>3963</v>
      </c>
      <c r="I447" s="14" t="s">
        <v>51</v>
      </c>
      <c r="J447" s="46" t="s">
        <v>50</v>
      </c>
    </row>
    <row r="448" spans="1:11" x14ac:dyDescent="0.2">
      <c r="A448" s="44">
        <f t="shared" si="10"/>
        <v>442</v>
      </c>
      <c r="B448" s="113" t="s">
        <v>2976</v>
      </c>
      <c r="C448" s="113" t="s">
        <v>724</v>
      </c>
      <c r="D448" s="113" t="s">
        <v>2968</v>
      </c>
      <c r="E448" s="113" t="s">
        <v>2964</v>
      </c>
      <c r="F448" s="111" t="s">
        <v>670</v>
      </c>
      <c r="G448" s="114">
        <v>1939</v>
      </c>
      <c r="H448" s="114">
        <v>4825</v>
      </c>
      <c r="I448" s="115" t="s">
        <v>51</v>
      </c>
      <c r="J448" s="116" t="s">
        <v>50</v>
      </c>
      <c r="K448" s="117" t="s">
        <v>781</v>
      </c>
    </row>
    <row r="449" spans="1:223" x14ac:dyDescent="0.2">
      <c r="A449" s="44">
        <f t="shared" si="10"/>
        <v>443</v>
      </c>
      <c r="B449" s="113" t="s">
        <v>2977</v>
      </c>
      <c r="C449" s="113" t="s">
        <v>724</v>
      </c>
      <c r="D449" s="113" t="s">
        <v>2968</v>
      </c>
      <c r="E449" s="113" t="s">
        <v>2964</v>
      </c>
      <c r="F449" s="111" t="s">
        <v>543</v>
      </c>
      <c r="G449" s="114">
        <v>1074</v>
      </c>
      <c r="H449" s="114">
        <v>2124</v>
      </c>
      <c r="I449" s="115" t="s">
        <v>41</v>
      </c>
      <c r="J449" s="116" t="s">
        <v>50</v>
      </c>
      <c r="K449" s="117" t="s">
        <v>2968</v>
      </c>
    </row>
    <row r="450" spans="1:223" x14ac:dyDescent="0.2">
      <c r="A450" s="44">
        <f t="shared" si="10"/>
        <v>444</v>
      </c>
      <c r="B450" s="113" t="s">
        <v>2978</v>
      </c>
      <c r="C450" s="113" t="s">
        <v>724</v>
      </c>
      <c r="D450" s="113" t="s">
        <v>2968</v>
      </c>
      <c r="E450" s="113" t="s">
        <v>2964</v>
      </c>
      <c r="F450" s="111" t="s">
        <v>2979</v>
      </c>
      <c r="G450" s="114">
        <v>4883</v>
      </c>
      <c r="H450" s="114">
        <v>14339</v>
      </c>
      <c r="I450" s="115" t="s">
        <v>41</v>
      </c>
      <c r="J450" s="116" t="s">
        <v>50</v>
      </c>
      <c r="K450" s="117" t="s">
        <v>2968</v>
      </c>
    </row>
    <row r="451" spans="1:223" s="59" customFormat="1" x14ac:dyDescent="0.2">
      <c r="A451" s="122" t="s">
        <v>2684</v>
      </c>
      <c r="B451" s="123"/>
      <c r="C451" s="123"/>
      <c r="D451" s="123"/>
      <c r="E451" s="123"/>
      <c r="F451" s="123"/>
      <c r="G451" s="123"/>
      <c r="H451" s="123"/>
      <c r="I451" s="123"/>
      <c r="J451" s="123"/>
      <c r="K451" s="124"/>
    </row>
    <row r="452" spans="1:223" x14ac:dyDescent="0.2">
      <c r="A452" s="44">
        <f>ROW()-7</f>
        <v>445</v>
      </c>
      <c r="B452" s="11" t="s">
        <v>1195</v>
      </c>
      <c r="C452" s="11" t="s">
        <v>1230</v>
      </c>
      <c r="D452" s="15"/>
      <c r="E452" s="56">
        <v>2008.04</v>
      </c>
      <c r="F452" s="16" t="s">
        <v>128</v>
      </c>
      <c r="G452" s="17">
        <v>537</v>
      </c>
      <c r="H452" s="17">
        <v>1280</v>
      </c>
      <c r="I452" s="18" t="s">
        <v>4</v>
      </c>
      <c r="J452" s="52" t="s">
        <v>50</v>
      </c>
      <c r="K452" s="10"/>
      <c r="ED452" s="60"/>
      <c r="EE452" s="60"/>
      <c r="EF452" s="60"/>
      <c r="EG452" s="60"/>
      <c r="EH452" s="60"/>
      <c r="EI452" s="60"/>
      <c r="EJ452" s="60"/>
      <c r="EK452" s="60"/>
      <c r="EL452" s="60"/>
      <c r="EM452" s="60"/>
      <c r="EN452" s="60"/>
      <c r="EO452" s="60"/>
      <c r="EP452" s="60"/>
      <c r="EQ452" s="60"/>
      <c r="ER452" s="60"/>
      <c r="ES452" s="60"/>
      <c r="ET452" s="60"/>
      <c r="EU452" s="60"/>
      <c r="EV452" s="60"/>
      <c r="EW452" s="60"/>
      <c r="EX452" s="60"/>
      <c r="EY452" s="60"/>
      <c r="EZ452" s="60"/>
      <c r="FA452" s="60"/>
      <c r="FB452" s="60"/>
      <c r="FC452" s="60"/>
      <c r="FD452" s="60"/>
      <c r="FE452" s="60"/>
      <c r="FF452" s="60"/>
      <c r="FG452" s="60"/>
      <c r="FH452" s="60"/>
      <c r="FI452" s="60"/>
      <c r="FJ452" s="60"/>
      <c r="FK452" s="60"/>
      <c r="FL452" s="60"/>
      <c r="FM452" s="60"/>
      <c r="FN452" s="60"/>
      <c r="FO452" s="60"/>
      <c r="FP452" s="60"/>
      <c r="FQ452" s="60"/>
      <c r="FR452" s="60"/>
      <c r="FS452" s="60"/>
      <c r="FT452" s="60"/>
      <c r="FU452" s="60"/>
      <c r="FV452" s="60"/>
      <c r="FW452" s="60"/>
      <c r="FX452" s="60"/>
      <c r="FY452" s="60"/>
      <c r="FZ452" s="60"/>
      <c r="GA452" s="60"/>
      <c r="GB452" s="60"/>
      <c r="GC452" s="60"/>
      <c r="GD452" s="60"/>
      <c r="GE452" s="60"/>
      <c r="GF452" s="60"/>
      <c r="GG452" s="60"/>
      <c r="GH452" s="60"/>
      <c r="GI452" s="60"/>
      <c r="GJ452" s="60"/>
      <c r="GK452" s="60"/>
      <c r="GL452" s="60"/>
      <c r="GM452" s="60"/>
      <c r="GN452" s="60"/>
      <c r="GO452" s="60"/>
      <c r="GP452" s="60"/>
      <c r="GQ452" s="60"/>
      <c r="GR452" s="60"/>
      <c r="GS452" s="60"/>
      <c r="GT452" s="60"/>
      <c r="GU452" s="60"/>
      <c r="GV452" s="60"/>
      <c r="GW452" s="60"/>
      <c r="GX452" s="60"/>
      <c r="GY452" s="60"/>
      <c r="GZ452" s="60"/>
      <c r="HA452" s="60"/>
      <c r="HB452" s="60"/>
      <c r="HC452" s="60"/>
      <c r="HD452" s="60"/>
      <c r="HE452" s="60"/>
      <c r="HF452" s="60"/>
      <c r="HG452" s="60"/>
      <c r="HH452" s="60"/>
      <c r="HI452" s="60"/>
      <c r="HJ452" s="60"/>
      <c r="HK452" s="60"/>
      <c r="HL452" s="60"/>
      <c r="HM452" s="60"/>
      <c r="HN452" s="60"/>
      <c r="HO452" s="60"/>
    </row>
    <row r="453" spans="1:223" x14ac:dyDescent="0.2">
      <c r="A453" s="44">
        <f t="shared" ref="A453:A517" si="11">ROW()-7</f>
        <v>446</v>
      </c>
      <c r="B453" s="11" t="s">
        <v>1196</v>
      </c>
      <c r="C453" s="11" t="s">
        <v>1230</v>
      </c>
      <c r="D453" s="15"/>
      <c r="E453" s="55">
        <v>2009.02</v>
      </c>
      <c r="F453" s="12" t="s">
        <v>366</v>
      </c>
      <c r="G453" s="13">
        <v>84</v>
      </c>
      <c r="H453" s="13">
        <v>102</v>
      </c>
      <c r="I453" s="46" t="s">
        <v>2</v>
      </c>
      <c r="J453" s="46" t="s">
        <v>50</v>
      </c>
      <c r="ED453" s="60"/>
      <c r="EE453" s="60"/>
      <c r="EF453" s="60"/>
      <c r="EG453" s="60"/>
      <c r="EH453" s="60"/>
      <c r="EI453" s="60"/>
      <c r="EJ453" s="60"/>
      <c r="EK453" s="60"/>
      <c r="EL453" s="60"/>
      <c r="EM453" s="60"/>
      <c r="EN453" s="60"/>
      <c r="EO453" s="60"/>
      <c r="EP453" s="60"/>
      <c r="EQ453" s="60"/>
      <c r="ER453" s="60"/>
      <c r="ES453" s="60"/>
      <c r="ET453" s="60"/>
      <c r="EU453" s="60"/>
      <c r="EV453" s="60"/>
      <c r="EW453" s="60"/>
      <c r="EX453" s="60"/>
      <c r="EY453" s="60"/>
      <c r="EZ453" s="60"/>
      <c r="FA453" s="60"/>
      <c r="FB453" s="60"/>
      <c r="FC453" s="60"/>
      <c r="FD453" s="60"/>
      <c r="FE453" s="60"/>
      <c r="FF453" s="60"/>
      <c r="FG453" s="60"/>
      <c r="FH453" s="60"/>
      <c r="FI453" s="60"/>
      <c r="FJ453" s="60"/>
      <c r="FK453" s="60"/>
      <c r="FL453" s="60"/>
      <c r="FM453" s="60"/>
      <c r="FN453" s="60"/>
      <c r="FO453" s="60"/>
      <c r="FP453" s="60"/>
      <c r="FQ453" s="60"/>
      <c r="FR453" s="60"/>
      <c r="FS453" s="60"/>
      <c r="FT453" s="60"/>
      <c r="FU453" s="60"/>
      <c r="FV453" s="60"/>
      <c r="FW453" s="60"/>
      <c r="FX453" s="60"/>
      <c r="FY453" s="60"/>
      <c r="FZ453" s="60"/>
      <c r="GA453" s="60"/>
      <c r="GB453" s="60"/>
      <c r="GC453" s="60"/>
      <c r="GD453" s="60"/>
      <c r="GE453" s="60"/>
      <c r="GU453" s="60"/>
      <c r="GV453" s="60"/>
      <c r="GW453" s="60"/>
      <c r="GX453" s="60"/>
      <c r="GY453" s="60"/>
      <c r="GZ453" s="60"/>
      <c r="HA453" s="60"/>
      <c r="HB453" s="60"/>
      <c r="HC453" s="60"/>
      <c r="HD453" s="60"/>
      <c r="HE453" s="60"/>
      <c r="HF453" s="60"/>
      <c r="HG453" s="60"/>
      <c r="HH453" s="60"/>
      <c r="HI453" s="60"/>
      <c r="HJ453" s="60"/>
      <c r="HK453" s="60"/>
      <c r="HL453" s="60"/>
      <c r="HM453" s="60"/>
      <c r="HN453" s="60"/>
      <c r="HO453" s="60"/>
    </row>
    <row r="454" spans="1:223" x14ac:dyDescent="0.2">
      <c r="A454" s="44">
        <f t="shared" si="11"/>
        <v>447</v>
      </c>
      <c r="B454" s="11" t="s">
        <v>1197</v>
      </c>
      <c r="C454" s="11" t="s">
        <v>1230</v>
      </c>
      <c r="D454" s="15"/>
      <c r="E454" s="55">
        <v>2009.02</v>
      </c>
      <c r="F454" s="12" t="s">
        <v>366</v>
      </c>
      <c r="G454" s="13">
        <v>339</v>
      </c>
      <c r="H454" s="13">
        <v>431</v>
      </c>
      <c r="I454" s="46" t="s">
        <v>2</v>
      </c>
      <c r="J454" s="46" t="s">
        <v>50</v>
      </c>
      <c r="ED454" s="60"/>
      <c r="EE454" s="60"/>
      <c r="EF454" s="60"/>
      <c r="EG454" s="60"/>
      <c r="EH454" s="60"/>
      <c r="EI454" s="60"/>
      <c r="EJ454" s="60"/>
      <c r="EK454" s="60"/>
      <c r="EL454" s="60"/>
      <c r="EM454" s="60"/>
      <c r="EN454" s="60"/>
      <c r="EO454" s="60"/>
      <c r="EP454" s="60"/>
      <c r="EQ454" s="60"/>
      <c r="ER454" s="60"/>
      <c r="ES454" s="60"/>
      <c r="ET454" s="60"/>
      <c r="EU454" s="60"/>
      <c r="EV454" s="60"/>
      <c r="EW454" s="60"/>
      <c r="EX454" s="60"/>
      <c r="EY454" s="60"/>
      <c r="EZ454" s="60"/>
      <c r="FA454" s="60"/>
      <c r="FB454" s="60"/>
      <c r="FC454" s="60"/>
      <c r="FD454" s="60"/>
      <c r="FE454" s="60"/>
      <c r="FF454" s="60"/>
      <c r="FG454" s="60"/>
      <c r="FH454" s="60"/>
      <c r="FI454" s="60"/>
      <c r="FJ454" s="60"/>
      <c r="FK454" s="60"/>
      <c r="FL454" s="60"/>
      <c r="FM454" s="60"/>
      <c r="FN454" s="60"/>
      <c r="FO454" s="60"/>
      <c r="FP454" s="60"/>
      <c r="FQ454" s="60"/>
      <c r="FR454" s="60"/>
      <c r="FS454" s="60"/>
      <c r="FT454" s="60"/>
      <c r="FU454" s="60"/>
      <c r="FV454" s="60"/>
      <c r="FW454" s="60"/>
      <c r="FX454" s="60"/>
      <c r="FY454" s="60"/>
      <c r="FZ454" s="60"/>
      <c r="GA454" s="60"/>
      <c r="GB454" s="60"/>
      <c r="GC454" s="60"/>
      <c r="GD454" s="60"/>
      <c r="GE454" s="60"/>
    </row>
    <row r="455" spans="1:223" x14ac:dyDescent="0.2">
      <c r="A455" s="44">
        <f t="shared" si="11"/>
        <v>448</v>
      </c>
      <c r="B455" s="11" t="s">
        <v>1199</v>
      </c>
      <c r="C455" s="11" t="s">
        <v>1230</v>
      </c>
      <c r="D455" s="15"/>
      <c r="E455" s="56">
        <v>2011.01</v>
      </c>
      <c r="F455" s="12" t="s">
        <v>494</v>
      </c>
      <c r="G455" s="13">
        <v>530</v>
      </c>
      <c r="H455" s="13">
        <v>579</v>
      </c>
      <c r="I455" s="46" t="s">
        <v>4</v>
      </c>
      <c r="J455" s="46" t="s">
        <v>50</v>
      </c>
      <c r="ED455" s="60"/>
      <c r="EE455" s="60"/>
      <c r="EF455" s="60"/>
      <c r="EG455" s="60"/>
      <c r="EH455" s="60"/>
      <c r="EI455" s="60"/>
      <c r="EJ455" s="60"/>
      <c r="EK455" s="60"/>
      <c r="EL455" s="60"/>
      <c r="EM455" s="60"/>
      <c r="EN455" s="60"/>
      <c r="EO455" s="60"/>
      <c r="EP455" s="60"/>
      <c r="EQ455" s="60"/>
      <c r="ER455" s="60"/>
      <c r="ES455" s="60"/>
      <c r="ET455" s="60"/>
      <c r="EU455" s="60"/>
      <c r="EV455" s="60"/>
      <c r="EW455" s="60"/>
      <c r="EX455" s="60"/>
      <c r="EY455" s="60"/>
      <c r="EZ455" s="60"/>
      <c r="FA455" s="60"/>
      <c r="FB455" s="60"/>
      <c r="FC455" s="60"/>
      <c r="FD455" s="60"/>
      <c r="FE455" s="60"/>
      <c r="FF455" s="60"/>
      <c r="FG455" s="60"/>
      <c r="FH455" s="60"/>
      <c r="FI455" s="60"/>
      <c r="FJ455" s="60"/>
      <c r="FK455" s="60"/>
      <c r="FL455" s="60"/>
      <c r="FM455" s="60"/>
      <c r="FN455" s="60"/>
      <c r="FO455" s="60"/>
      <c r="FP455" s="60"/>
      <c r="FQ455" s="60"/>
      <c r="FR455" s="60"/>
      <c r="FS455" s="60"/>
      <c r="FT455" s="60"/>
      <c r="FU455" s="60"/>
      <c r="FV455" s="60"/>
      <c r="FW455" s="60"/>
      <c r="FX455" s="60"/>
      <c r="FY455" s="60"/>
      <c r="FZ455" s="60"/>
      <c r="GA455" s="60"/>
      <c r="GB455" s="60"/>
      <c r="GC455" s="60"/>
      <c r="GD455" s="60"/>
      <c r="GE455" s="60"/>
      <c r="GF455" s="60"/>
      <c r="GG455" s="60"/>
      <c r="GH455" s="60"/>
      <c r="GI455" s="60"/>
      <c r="GJ455" s="60"/>
      <c r="GK455" s="60"/>
      <c r="GL455" s="60"/>
      <c r="GM455" s="60"/>
      <c r="GN455" s="60"/>
      <c r="GO455" s="60"/>
      <c r="GP455" s="60"/>
      <c r="GQ455" s="60"/>
      <c r="GR455" s="60"/>
      <c r="GS455" s="60"/>
      <c r="GT455" s="60"/>
      <c r="GU455" s="60"/>
      <c r="GV455" s="60"/>
      <c r="GW455" s="60"/>
      <c r="GX455" s="60"/>
      <c r="GY455" s="60"/>
      <c r="GZ455" s="60"/>
      <c r="HA455" s="60"/>
      <c r="HB455" s="60"/>
      <c r="HC455" s="60"/>
      <c r="HD455" s="60"/>
      <c r="HE455" s="60"/>
      <c r="HF455" s="60"/>
      <c r="HG455" s="60"/>
      <c r="HH455" s="60"/>
      <c r="HI455" s="60"/>
      <c r="HJ455" s="60"/>
      <c r="HK455" s="60"/>
      <c r="HL455" s="60"/>
      <c r="HM455" s="60"/>
      <c r="HN455" s="60"/>
      <c r="HO455" s="60"/>
    </row>
    <row r="456" spans="1:223" x14ac:dyDescent="0.2">
      <c r="A456" s="44">
        <f t="shared" si="11"/>
        <v>449</v>
      </c>
      <c r="B456" s="11" t="s">
        <v>1200</v>
      </c>
      <c r="C456" s="11" t="s">
        <v>1230</v>
      </c>
      <c r="D456" s="15"/>
      <c r="E456" s="56">
        <v>2011.03</v>
      </c>
      <c r="F456" s="12" t="s">
        <v>443</v>
      </c>
      <c r="G456" s="13">
        <v>727</v>
      </c>
      <c r="H456" s="13">
        <v>1406</v>
      </c>
      <c r="I456" s="46" t="s">
        <v>4</v>
      </c>
      <c r="J456" s="46" t="s">
        <v>50</v>
      </c>
      <c r="ED456" s="60"/>
      <c r="EE456" s="60"/>
      <c r="EF456" s="60"/>
      <c r="EG456" s="60"/>
      <c r="EH456" s="60"/>
      <c r="EI456" s="60"/>
      <c r="EJ456" s="60"/>
      <c r="EK456" s="60"/>
      <c r="EL456" s="60"/>
      <c r="EM456" s="60"/>
      <c r="EN456" s="60"/>
      <c r="EO456" s="60"/>
      <c r="EP456" s="60"/>
      <c r="EQ456" s="60"/>
      <c r="ER456" s="60"/>
      <c r="ES456" s="60"/>
      <c r="ET456" s="60"/>
      <c r="EU456" s="60"/>
      <c r="EV456" s="60"/>
      <c r="EW456" s="60"/>
      <c r="EX456" s="60"/>
      <c r="EY456" s="60"/>
      <c r="EZ456" s="60"/>
      <c r="FA456" s="60"/>
      <c r="FB456" s="60"/>
      <c r="FC456" s="60"/>
      <c r="FD456" s="60"/>
      <c r="FE456" s="60"/>
      <c r="FF456" s="60"/>
      <c r="FG456" s="60"/>
      <c r="FH456" s="60"/>
      <c r="FI456" s="60"/>
      <c r="FJ456" s="60"/>
      <c r="FK456" s="60"/>
      <c r="FL456" s="60"/>
      <c r="FM456" s="60"/>
      <c r="FN456" s="60"/>
      <c r="FO456" s="60"/>
      <c r="FP456" s="60"/>
      <c r="FQ456" s="60"/>
      <c r="FR456" s="60"/>
      <c r="FS456" s="60"/>
      <c r="FT456" s="60"/>
      <c r="FU456" s="60"/>
      <c r="FV456" s="60"/>
      <c r="FW456" s="60"/>
      <c r="FX456" s="60"/>
      <c r="FY456" s="60"/>
      <c r="FZ456" s="60"/>
      <c r="GA456" s="60"/>
      <c r="GB456" s="60"/>
      <c r="GC456" s="60"/>
      <c r="GD456" s="60"/>
      <c r="GE456" s="60"/>
    </row>
    <row r="457" spans="1:223" x14ac:dyDescent="0.2">
      <c r="A457" s="44">
        <f t="shared" si="11"/>
        <v>450</v>
      </c>
      <c r="B457" s="11" t="s">
        <v>1201</v>
      </c>
      <c r="C457" s="11" t="s">
        <v>1230</v>
      </c>
      <c r="D457" s="15"/>
      <c r="E457" s="56">
        <v>2011.11</v>
      </c>
      <c r="F457" s="12" t="s">
        <v>388</v>
      </c>
      <c r="G457" s="13">
        <v>293</v>
      </c>
      <c r="H457" s="13">
        <v>651</v>
      </c>
      <c r="I457" s="46" t="s">
        <v>4</v>
      </c>
      <c r="J457" s="46" t="s">
        <v>50</v>
      </c>
      <c r="ED457" s="60"/>
      <c r="EE457" s="60"/>
      <c r="EF457" s="60"/>
      <c r="EG457" s="60"/>
      <c r="EH457" s="60"/>
      <c r="EI457" s="60"/>
      <c r="EJ457" s="60"/>
      <c r="EK457" s="60"/>
      <c r="EL457" s="60"/>
      <c r="EM457" s="60"/>
      <c r="EN457" s="60"/>
      <c r="EO457" s="60"/>
      <c r="EP457" s="60"/>
      <c r="EQ457" s="60"/>
      <c r="ER457" s="60"/>
      <c r="ES457" s="60"/>
      <c r="ET457" s="60"/>
      <c r="EU457" s="60"/>
      <c r="EV457" s="60"/>
      <c r="EW457" s="60"/>
      <c r="EX457" s="60"/>
      <c r="EY457" s="60"/>
      <c r="EZ457" s="60"/>
      <c r="FA457" s="60"/>
      <c r="FB457" s="60"/>
      <c r="FC457" s="60"/>
      <c r="FD457" s="60"/>
      <c r="FE457" s="60"/>
      <c r="FF457" s="60"/>
      <c r="FG457" s="60"/>
      <c r="FH457" s="60"/>
      <c r="FI457" s="60"/>
      <c r="FJ457" s="60"/>
      <c r="FK457" s="60"/>
      <c r="FL457" s="60"/>
      <c r="FM457" s="60"/>
      <c r="FN457" s="60"/>
      <c r="FO457" s="60"/>
      <c r="FP457" s="60"/>
      <c r="FQ457" s="60"/>
      <c r="FR457" s="60"/>
      <c r="FS457" s="60"/>
      <c r="FT457" s="60"/>
      <c r="FU457" s="60"/>
      <c r="FV457" s="60"/>
      <c r="FW457" s="60"/>
      <c r="FX457" s="60"/>
      <c r="FY457" s="60"/>
      <c r="FZ457" s="60"/>
      <c r="GA457" s="60"/>
      <c r="GB457" s="60"/>
      <c r="GC457" s="60"/>
      <c r="GD457" s="60"/>
      <c r="GE457" s="60"/>
      <c r="GF457" s="60"/>
      <c r="GG457" s="60"/>
      <c r="GH457" s="60"/>
      <c r="GI457" s="60"/>
      <c r="GJ457" s="60"/>
      <c r="GK457" s="60"/>
      <c r="GL457" s="60"/>
      <c r="GM457" s="60"/>
      <c r="GN457" s="60"/>
      <c r="GO457" s="60"/>
      <c r="GP457" s="60"/>
      <c r="GQ457" s="60"/>
      <c r="GR457" s="60"/>
      <c r="GS457" s="60"/>
      <c r="GT457" s="60"/>
      <c r="GU457" s="60"/>
      <c r="GV457" s="60"/>
      <c r="GW457" s="60"/>
      <c r="GX457" s="60"/>
      <c r="GY457" s="60"/>
      <c r="GZ457" s="60"/>
      <c r="HA457" s="60"/>
      <c r="HB457" s="60"/>
      <c r="HC457" s="60"/>
      <c r="HD457" s="60"/>
      <c r="HE457" s="60"/>
      <c r="HF457" s="60"/>
      <c r="HG457" s="60"/>
      <c r="HH457" s="60"/>
      <c r="HI457" s="60"/>
      <c r="HJ457" s="60"/>
      <c r="HK457" s="60"/>
      <c r="HL457" s="60"/>
      <c r="HM457" s="60"/>
      <c r="HN457" s="60"/>
      <c r="HO457" s="60"/>
    </row>
    <row r="458" spans="1:223" x14ac:dyDescent="0.2">
      <c r="A458" s="44">
        <f t="shared" si="11"/>
        <v>451</v>
      </c>
      <c r="B458" s="11" t="s">
        <v>1202</v>
      </c>
      <c r="C458" s="11" t="s">
        <v>1230</v>
      </c>
      <c r="D458" s="15"/>
      <c r="E458" s="56">
        <v>2012.02</v>
      </c>
      <c r="F458" s="12" t="s">
        <v>365</v>
      </c>
      <c r="G458" s="13">
        <v>395</v>
      </c>
      <c r="H458" s="13">
        <v>423</v>
      </c>
      <c r="I458" s="14" t="s">
        <v>2152</v>
      </c>
      <c r="J458" s="46" t="s">
        <v>50</v>
      </c>
      <c r="ED458" s="60"/>
      <c r="EE458" s="60"/>
      <c r="EF458" s="60"/>
      <c r="EG458" s="60"/>
      <c r="EH458" s="60"/>
      <c r="EI458" s="60"/>
      <c r="EJ458" s="60"/>
      <c r="EK458" s="60"/>
      <c r="EL458" s="60"/>
      <c r="EM458" s="60"/>
      <c r="EN458" s="60"/>
      <c r="EO458" s="60"/>
      <c r="EP458" s="60"/>
      <c r="EQ458" s="60"/>
      <c r="ER458" s="60"/>
      <c r="ES458" s="60"/>
      <c r="ET458" s="60"/>
      <c r="EU458" s="60"/>
      <c r="EV458" s="60"/>
      <c r="EW458" s="60"/>
      <c r="EX458" s="60"/>
      <c r="EY458" s="60"/>
      <c r="EZ458" s="60"/>
      <c r="FA458" s="60"/>
      <c r="FB458" s="60"/>
      <c r="FC458" s="60"/>
      <c r="FD458" s="60"/>
      <c r="FE458" s="60"/>
      <c r="FF458" s="60"/>
      <c r="FG458" s="60"/>
      <c r="FH458" s="60"/>
      <c r="FI458" s="60"/>
      <c r="FJ458" s="60"/>
      <c r="FK458" s="60"/>
      <c r="FL458" s="60"/>
      <c r="FM458" s="60"/>
      <c r="FN458" s="60"/>
      <c r="FO458" s="60"/>
      <c r="FP458" s="60"/>
      <c r="FQ458" s="60"/>
      <c r="FR458" s="60"/>
      <c r="FS458" s="60"/>
      <c r="FT458" s="60"/>
      <c r="FU458" s="60"/>
      <c r="FV458" s="60"/>
      <c r="FW458" s="60"/>
      <c r="FX458" s="60"/>
      <c r="FY458" s="60"/>
      <c r="FZ458" s="60"/>
      <c r="GA458" s="60"/>
      <c r="GB458" s="60"/>
      <c r="GC458" s="60"/>
      <c r="GD458" s="60"/>
      <c r="GE458" s="60"/>
      <c r="GU458" s="60"/>
      <c r="GV458" s="60"/>
      <c r="GW458" s="60"/>
      <c r="GX458" s="60"/>
      <c r="GY458" s="60"/>
      <c r="GZ458" s="60"/>
      <c r="HA458" s="60"/>
      <c r="HB458" s="60"/>
      <c r="HC458" s="60"/>
      <c r="HD458" s="60"/>
      <c r="HE458" s="60"/>
      <c r="HF458" s="60"/>
      <c r="HG458" s="60"/>
      <c r="HH458" s="60"/>
      <c r="HI458" s="60"/>
      <c r="HJ458" s="60"/>
      <c r="HK458" s="60"/>
      <c r="HL458" s="60"/>
      <c r="HM458" s="60"/>
      <c r="HN458" s="60"/>
      <c r="HO458" s="60"/>
    </row>
    <row r="459" spans="1:223" x14ac:dyDescent="0.2">
      <c r="A459" s="44">
        <f t="shared" si="11"/>
        <v>452</v>
      </c>
      <c r="B459" s="15" t="s">
        <v>1203</v>
      </c>
      <c r="C459" s="11" t="s">
        <v>1230</v>
      </c>
      <c r="D459" s="15"/>
      <c r="E459" s="56">
        <v>2012.04</v>
      </c>
      <c r="F459" s="16" t="s">
        <v>76</v>
      </c>
      <c r="G459" s="17">
        <v>823</v>
      </c>
      <c r="H459" s="17">
        <v>1292</v>
      </c>
      <c r="I459" s="18" t="s">
        <v>2</v>
      </c>
      <c r="J459" s="52" t="s">
        <v>50</v>
      </c>
      <c r="ED459" s="60"/>
      <c r="EE459" s="60"/>
      <c r="EF459" s="60"/>
      <c r="EG459" s="60"/>
      <c r="EH459" s="60"/>
      <c r="EI459" s="60"/>
      <c r="EJ459" s="60"/>
      <c r="EK459" s="60"/>
      <c r="EL459" s="60"/>
      <c r="EM459" s="60"/>
      <c r="EN459" s="60"/>
      <c r="EO459" s="60"/>
      <c r="EP459" s="60"/>
      <c r="EQ459" s="60"/>
      <c r="ER459" s="60"/>
      <c r="ES459" s="60"/>
      <c r="ET459" s="60"/>
      <c r="EU459" s="60"/>
      <c r="EV459" s="60"/>
      <c r="EW459" s="60"/>
      <c r="EX459" s="60"/>
      <c r="EY459" s="60"/>
      <c r="EZ459" s="60"/>
      <c r="FA459" s="60"/>
      <c r="FB459" s="60"/>
      <c r="FC459" s="60"/>
      <c r="FD459" s="60"/>
      <c r="FE459" s="60"/>
      <c r="FF459" s="60"/>
      <c r="FG459" s="60"/>
      <c r="FH459" s="60"/>
      <c r="FI459" s="60"/>
      <c r="FJ459" s="60"/>
      <c r="FK459" s="60"/>
      <c r="FL459" s="60"/>
      <c r="FM459" s="60"/>
      <c r="FN459" s="60"/>
      <c r="FO459" s="60"/>
      <c r="FP459" s="60"/>
      <c r="FQ459" s="60"/>
      <c r="FR459" s="60"/>
      <c r="FS459" s="60"/>
      <c r="FT459" s="60"/>
      <c r="FU459" s="60"/>
      <c r="FV459" s="60"/>
      <c r="FW459" s="60"/>
      <c r="FX459" s="60"/>
      <c r="FY459" s="60"/>
      <c r="FZ459" s="60"/>
      <c r="GA459" s="60"/>
      <c r="GB459" s="60"/>
      <c r="GC459" s="60"/>
      <c r="GD459" s="60"/>
      <c r="GE459" s="60"/>
    </row>
    <row r="460" spans="1:223" x14ac:dyDescent="0.2">
      <c r="A460" s="44">
        <f t="shared" si="11"/>
        <v>453</v>
      </c>
      <c r="B460" s="11" t="s">
        <v>1204</v>
      </c>
      <c r="C460" s="11" t="s">
        <v>1230</v>
      </c>
      <c r="D460" s="15"/>
      <c r="E460" s="55">
        <v>2012.06</v>
      </c>
      <c r="F460" s="12" t="s">
        <v>339</v>
      </c>
      <c r="G460" s="13">
        <v>230</v>
      </c>
      <c r="H460" s="13">
        <v>374</v>
      </c>
      <c r="I460" s="14" t="s">
        <v>853</v>
      </c>
      <c r="J460" s="46" t="s">
        <v>50</v>
      </c>
      <c r="K460" s="8" t="s">
        <v>2171</v>
      </c>
      <c r="ED460" s="60"/>
      <c r="EE460" s="60"/>
      <c r="EF460" s="60"/>
      <c r="EG460" s="60"/>
      <c r="EH460" s="60"/>
      <c r="EI460" s="60"/>
      <c r="EJ460" s="60"/>
      <c r="EK460" s="60"/>
      <c r="EL460" s="60"/>
      <c r="EM460" s="60"/>
      <c r="EN460" s="60"/>
      <c r="EO460" s="60"/>
      <c r="EP460" s="60"/>
      <c r="EQ460" s="60"/>
      <c r="ER460" s="60"/>
      <c r="ES460" s="60"/>
      <c r="ET460" s="60"/>
      <c r="EU460" s="60"/>
      <c r="EV460" s="60"/>
      <c r="EW460" s="60"/>
      <c r="EX460" s="60"/>
      <c r="EY460" s="60"/>
      <c r="EZ460" s="60"/>
      <c r="FA460" s="60"/>
      <c r="FB460" s="60"/>
      <c r="FC460" s="60"/>
      <c r="FD460" s="60"/>
      <c r="FE460" s="60"/>
      <c r="FF460" s="60"/>
      <c r="FG460" s="60"/>
      <c r="FH460" s="60"/>
      <c r="FI460" s="60"/>
      <c r="FJ460" s="60"/>
      <c r="FK460" s="60"/>
      <c r="FL460" s="60"/>
      <c r="FM460" s="60"/>
      <c r="FN460" s="60"/>
      <c r="FO460" s="60"/>
      <c r="FP460" s="60"/>
      <c r="FQ460" s="60"/>
      <c r="FR460" s="60"/>
      <c r="FS460" s="60"/>
      <c r="FT460" s="60"/>
      <c r="FU460" s="60"/>
      <c r="FV460" s="60"/>
      <c r="FW460" s="60"/>
      <c r="FX460" s="60"/>
      <c r="FY460" s="60"/>
      <c r="FZ460" s="60"/>
      <c r="GA460" s="60"/>
      <c r="GB460" s="60"/>
      <c r="GC460" s="60"/>
      <c r="GD460" s="60"/>
      <c r="GE460" s="60"/>
    </row>
    <row r="461" spans="1:223" x14ac:dyDescent="0.2">
      <c r="A461" s="44">
        <f t="shared" si="11"/>
        <v>454</v>
      </c>
      <c r="B461" s="15" t="s">
        <v>1205</v>
      </c>
      <c r="C461" s="11" t="s">
        <v>1230</v>
      </c>
      <c r="D461" s="15"/>
      <c r="E461" s="56">
        <v>2012.11</v>
      </c>
      <c r="F461" s="12" t="s">
        <v>363</v>
      </c>
      <c r="G461" s="13">
        <v>379</v>
      </c>
      <c r="H461" s="13">
        <v>664</v>
      </c>
      <c r="I461" s="14" t="s">
        <v>2</v>
      </c>
      <c r="J461" s="46" t="s">
        <v>50</v>
      </c>
      <c r="ED461" s="60"/>
      <c r="EE461" s="60"/>
      <c r="EF461" s="60"/>
      <c r="EG461" s="60"/>
      <c r="EH461" s="60"/>
      <c r="EI461" s="60"/>
      <c r="EJ461" s="60"/>
      <c r="EK461" s="60"/>
      <c r="EL461" s="60"/>
      <c r="EM461" s="60"/>
      <c r="EN461" s="60"/>
      <c r="EO461" s="60"/>
      <c r="EP461" s="60"/>
      <c r="EQ461" s="60"/>
      <c r="ER461" s="60"/>
      <c r="ES461" s="60"/>
      <c r="ET461" s="60"/>
      <c r="EU461" s="60"/>
      <c r="EV461" s="60"/>
      <c r="EW461" s="60"/>
      <c r="EX461" s="60"/>
      <c r="EY461" s="60"/>
      <c r="EZ461" s="60"/>
      <c r="FA461" s="60"/>
      <c r="FB461" s="60"/>
      <c r="FC461" s="60"/>
      <c r="FD461" s="60"/>
      <c r="FE461" s="60"/>
      <c r="FF461" s="60"/>
      <c r="FG461" s="60"/>
      <c r="FH461" s="60"/>
      <c r="FI461" s="60"/>
      <c r="FJ461" s="60"/>
      <c r="FK461" s="60"/>
      <c r="FL461" s="60"/>
      <c r="FM461" s="60"/>
      <c r="FN461" s="60"/>
      <c r="FO461" s="60"/>
      <c r="FP461" s="60"/>
      <c r="FQ461" s="60"/>
      <c r="FR461" s="60"/>
      <c r="FS461" s="60"/>
      <c r="FT461" s="60"/>
      <c r="FU461" s="60"/>
      <c r="FV461" s="60"/>
      <c r="FW461" s="60"/>
      <c r="FX461" s="60"/>
      <c r="FY461" s="60"/>
      <c r="FZ461" s="60"/>
      <c r="GA461" s="60"/>
      <c r="GB461" s="60"/>
      <c r="GC461" s="60"/>
      <c r="GD461" s="60"/>
      <c r="GE461" s="60"/>
    </row>
    <row r="462" spans="1:223" x14ac:dyDescent="0.2">
      <c r="A462" s="44">
        <f t="shared" si="11"/>
        <v>455</v>
      </c>
      <c r="B462" s="15" t="s">
        <v>1206</v>
      </c>
      <c r="C462" s="11" t="s">
        <v>1230</v>
      </c>
      <c r="D462" s="15"/>
      <c r="E462" s="55">
        <v>2013.02</v>
      </c>
      <c r="F462" s="12" t="s">
        <v>369</v>
      </c>
      <c r="G462" s="13">
        <v>1237</v>
      </c>
      <c r="H462" s="13">
        <v>2786</v>
      </c>
      <c r="I462" s="14" t="s">
        <v>2167</v>
      </c>
      <c r="J462" s="46" t="s">
        <v>50</v>
      </c>
      <c r="ED462" s="60"/>
      <c r="EE462" s="60"/>
      <c r="EF462" s="60"/>
      <c r="EG462" s="60"/>
      <c r="EH462" s="60"/>
      <c r="EI462" s="60"/>
      <c r="EJ462" s="60"/>
      <c r="EK462" s="60"/>
      <c r="EL462" s="60"/>
      <c r="EM462" s="60"/>
      <c r="EN462" s="60"/>
      <c r="EO462" s="60"/>
      <c r="EP462" s="60"/>
      <c r="EQ462" s="60"/>
      <c r="ER462" s="60"/>
      <c r="ES462" s="60"/>
      <c r="ET462" s="60"/>
      <c r="EU462" s="60"/>
      <c r="EV462" s="60"/>
      <c r="EW462" s="60"/>
      <c r="EX462" s="60"/>
      <c r="EY462" s="60"/>
      <c r="EZ462" s="60"/>
      <c r="FA462" s="60"/>
      <c r="FB462" s="60"/>
      <c r="FC462" s="60"/>
      <c r="FD462" s="60"/>
      <c r="FE462" s="60"/>
      <c r="FF462" s="60"/>
      <c r="FG462" s="60"/>
      <c r="FH462" s="60"/>
      <c r="FI462" s="60"/>
      <c r="FJ462" s="60"/>
      <c r="FK462" s="60"/>
      <c r="FL462" s="60"/>
      <c r="FM462" s="60"/>
      <c r="FN462" s="60"/>
      <c r="FO462" s="60"/>
      <c r="FP462" s="60"/>
      <c r="FQ462" s="60"/>
      <c r="FR462" s="60"/>
      <c r="FS462" s="60"/>
      <c r="FT462" s="60"/>
      <c r="FU462" s="60"/>
      <c r="FV462" s="60"/>
      <c r="FW462" s="60"/>
      <c r="FX462" s="60"/>
      <c r="FY462" s="60"/>
      <c r="FZ462" s="60"/>
      <c r="GA462" s="60"/>
      <c r="GB462" s="60"/>
      <c r="GC462" s="60"/>
      <c r="GD462" s="60"/>
      <c r="GE462" s="60"/>
    </row>
    <row r="463" spans="1:223" x14ac:dyDescent="0.2">
      <c r="A463" s="44">
        <f t="shared" si="11"/>
        <v>456</v>
      </c>
      <c r="B463" s="15" t="s">
        <v>1208</v>
      </c>
      <c r="C463" s="15" t="s">
        <v>1230</v>
      </c>
      <c r="D463" s="15"/>
      <c r="E463" s="55">
        <v>2013.04</v>
      </c>
      <c r="F463" s="12" t="s">
        <v>344</v>
      </c>
      <c r="G463" s="13">
        <v>287</v>
      </c>
      <c r="H463" s="13">
        <v>709</v>
      </c>
      <c r="I463" s="14" t="s">
        <v>2197</v>
      </c>
      <c r="J463" s="46" t="s">
        <v>50</v>
      </c>
      <c r="K463" s="8" t="s">
        <v>2198</v>
      </c>
      <c r="ED463" s="60"/>
      <c r="EE463" s="60"/>
      <c r="EF463" s="60"/>
      <c r="EG463" s="60"/>
      <c r="EH463" s="60"/>
      <c r="EI463" s="60"/>
      <c r="EJ463" s="60"/>
      <c r="EK463" s="60"/>
      <c r="EL463" s="60"/>
      <c r="EM463" s="60"/>
      <c r="EN463" s="60"/>
      <c r="EO463" s="60"/>
      <c r="EP463" s="60"/>
      <c r="EQ463" s="60"/>
      <c r="ER463" s="60"/>
      <c r="ES463" s="60"/>
      <c r="ET463" s="60"/>
      <c r="EU463" s="60"/>
      <c r="EV463" s="60"/>
      <c r="EW463" s="60"/>
      <c r="EX463" s="60"/>
      <c r="EY463" s="60"/>
      <c r="EZ463" s="60"/>
      <c r="FA463" s="60"/>
      <c r="FB463" s="60"/>
      <c r="FC463" s="60"/>
      <c r="FD463" s="60"/>
      <c r="FE463" s="60"/>
      <c r="FF463" s="60"/>
      <c r="FG463" s="60"/>
      <c r="FH463" s="60"/>
      <c r="FI463" s="60"/>
      <c r="FJ463" s="60"/>
      <c r="FK463" s="60"/>
      <c r="FL463" s="60"/>
      <c r="FM463" s="60"/>
      <c r="FN463" s="60"/>
      <c r="FO463" s="60"/>
      <c r="FP463" s="60"/>
      <c r="FQ463" s="60"/>
      <c r="FR463" s="60"/>
      <c r="FS463" s="60"/>
      <c r="FT463" s="60"/>
      <c r="FU463" s="60"/>
      <c r="FV463" s="60"/>
      <c r="FW463" s="60"/>
      <c r="FX463" s="60"/>
      <c r="FY463" s="60"/>
      <c r="FZ463" s="60"/>
      <c r="GA463" s="60"/>
      <c r="GB463" s="60"/>
      <c r="GC463" s="60"/>
      <c r="GD463" s="60"/>
      <c r="GE463" s="60"/>
    </row>
    <row r="464" spans="1:223" x14ac:dyDescent="0.2">
      <c r="A464" s="44">
        <f t="shared" si="11"/>
        <v>457</v>
      </c>
      <c r="B464" s="15" t="s">
        <v>1209</v>
      </c>
      <c r="C464" s="15" t="s">
        <v>1230</v>
      </c>
      <c r="D464" s="15"/>
      <c r="E464" s="55">
        <v>2013.06</v>
      </c>
      <c r="F464" s="12" t="s">
        <v>334</v>
      </c>
      <c r="G464" s="13">
        <v>729</v>
      </c>
      <c r="H464" s="13">
        <v>1139</v>
      </c>
      <c r="I464" s="14" t="s">
        <v>2167</v>
      </c>
      <c r="J464" s="46" t="s">
        <v>50</v>
      </c>
      <c r="ED464" s="60"/>
      <c r="EE464" s="60"/>
      <c r="EF464" s="60"/>
      <c r="EG464" s="60"/>
      <c r="EH464" s="60"/>
      <c r="EI464" s="60"/>
      <c r="EJ464" s="60"/>
      <c r="EK464" s="60"/>
      <c r="EL464" s="60"/>
      <c r="EM464" s="60"/>
      <c r="EN464" s="60"/>
      <c r="EO464" s="60"/>
      <c r="EP464" s="60"/>
      <c r="EQ464" s="60"/>
      <c r="ER464" s="60"/>
      <c r="ES464" s="60"/>
      <c r="ET464" s="60"/>
      <c r="EU464" s="60"/>
      <c r="EV464" s="60"/>
      <c r="EW464" s="60"/>
      <c r="EX464" s="60"/>
      <c r="EY464" s="60"/>
      <c r="EZ464" s="60"/>
      <c r="FA464" s="60"/>
      <c r="FB464" s="60"/>
      <c r="FC464" s="60"/>
      <c r="FD464" s="60"/>
      <c r="FE464" s="60"/>
      <c r="FF464" s="60"/>
      <c r="FG464" s="60"/>
      <c r="FH464" s="60"/>
      <c r="FI464" s="60"/>
      <c r="FJ464" s="60"/>
      <c r="FK464" s="60"/>
      <c r="FL464" s="60"/>
      <c r="FM464" s="60"/>
      <c r="FN464" s="60"/>
      <c r="FO464" s="60"/>
      <c r="FP464" s="60"/>
      <c r="FQ464" s="60"/>
      <c r="FR464" s="60"/>
      <c r="FS464" s="60"/>
      <c r="FT464" s="60"/>
      <c r="FU464" s="60"/>
      <c r="FV464" s="60"/>
      <c r="FW464" s="60"/>
      <c r="FX464" s="60"/>
      <c r="FY464" s="60"/>
      <c r="FZ464" s="60"/>
      <c r="GA464" s="60"/>
      <c r="GB464" s="60"/>
      <c r="GC464" s="60"/>
      <c r="GD464" s="60"/>
      <c r="GE464" s="60"/>
    </row>
    <row r="465" spans="1:238" x14ac:dyDescent="0.2">
      <c r="A465" s="44">
        <f t="shared" si="11"/>
        <v>458</v>
      </c>
      <c r="B465" s="15" t="s">
        <v>1694</v>
      </c>
      <c r="C465" s="11" t="s">
        <v>1230</v>
      </c>
      <c r="D465" s="34"/>
      <c r="E465" s="56">
        <v>2013.12</v>
      </c>
      <c r="F465" s="42" t="s">
        <v>254</v>
      </c>
      <c r="G465" s="17">
        <v>391</v>
      </c>
      <c r="H465" s="13">
        <v>111</v>
      </c>
      <c r="I465" s="14" t="s">
        <v>2225</v>
      </c>
      <c r="J465" s="46"/>
      <c r="K465" s="8" t="s">
        <v>2226</v>
      </c>
    </row>
    <row r="466" spans="1:238" x14ac:dyDescent="0.2">
      <c r="A466" s="44">
        <f t="shared" si="11"/>
        <v>459</v>
      </c>
      <c r="B466" s="11" t="s">
        <v>1210</v>
      </c>
      <c r="C466" s="11" t="s">
        <v>1230</v>
      </c>
      <c r="D466" s="15"/>
      <c r="E466" s="55">
        <v>2013.12</v>
      </c>
      <c r="F466" s="12" t="s">
        <v>333</v>
      </c>
      <c r="G466" s="13">
        <v>602</v>
      </c>
      <c r="H466" s="13">
        <v>840</v>
      </c>
      <c r="I466" s="14" t="s">
        <v>2199</v>
      </c>
      <c r="J466" s="46" t="s">
        <v>50</v>
      </c>
    </row>
    <row r="467" spans="1:238" x14ac:dyDescent="0.2">
      <c r="A467" s="44">
        <f t="shared" si="11"/>
        <v>460</v>
      </c>
      <c r="B467" s="15" t="s">
        <v>1028</v>
      </c>
      <c r="C467" s="11" t="s">
        <v>1230</v>
      </c>
      <c r="D467" s="15"/>
      <c r="E467" s="56">
        <v>2014.02</v>
      </c>
      <c r="F467" s="42" t="s">
        <v>189</v>
      </c>
      <c r="G467" s="43">
        <v>1234</v>
      </c>
      <c r="H467" s="13">
        <v>2058</v>
      </c>
      <c r="I467" s="14" t="s">
        <v>2187</v>
      </c>
      <c r="J467" s="46" t="s">
        <v>50</v>
      </c>
      <c r="K467" s="9"/>
    </row>
    <row r="468" spans="1:238" x14ac:dyDescent="0.2">
      <c r="A468" s="44">
        <f t="shared" si="11"/>
        <v>461</v>
      </c>
      <c r="B468" s="15" t="s">
        <v>1212</v>
      </c>
      <c r="C468" s="11" t="s">
        <v>1230</v>
      </c>
      <c r="D468" s="15"/>
      <c r="E468" s="56">
        <v>2014.02</v>
      </c>
      <c r="F468" s="42" t="s">
        <v>315</v>
      </c>
      <c r="G468" s="43">
        <v>314</v>
      </c>
      <c r="H468" s="13">
        <v>535</v>
      </c>
      <c r="I468" s="14" t="s">
        <v>2220</v>
      </c>
      <c r="J468" s="46" t="s">
        <v>50</v>
      </c>
      <c r="K468" s="8" t="s">
        <v>2189</v>
      </c>
    </row>
    <row r="469" spans="1:238" x14ac:dyDescent="0.2">
      <c r="A469" s="44">
        <f t="shared" si="11"/>
        <v>462</v>
      </c>
      <c r="B469" s="15" t="s">
        <v>1213</v>
      </c>
      <c r="C469" s="11" t="s">
        <v>1230</v>
      </c>
      <c r="D469" s="15"/>
      <c r="E469" s="56">
        <v>2014.04</v>
      </c>
      <c r="F469" s="42" t="s">
        <v>229</v>
      </c>
      <c r="G469" s="43">
        <v>94</v>
      </c>
      <c r="H469" s="13">
        <v>214</v>
      </c>
      <c r="I469" s="14" t="s">
        <v>3</v>
      </c>
      <c r="J469" s="46" t="s">
        <v>50</v>
      </c>
      <c r="K469" s="8" t="s">
        <v>2198</v>
      </c>
    </row>
    <row r="470" spans="1:238" x14ac:dyDescent="0.2">
      <c r="A470" s="44">
        <f t="shared" si="11"/>
        <v>463</v>
      </c>
      <c r="B470" s="15" t="s">
        <v>1310</v>
      </c>
      <c r="C470" s="11" t="s">
        <v>1230</v>
      </c>
      <c r="D470" s="15"/>
      <c r="E470" s="56">
        <v>2014.04</v>
      </c>
      <c r="F470" s="42" t="s">
        <v>320</v>
      </c>
      <c r="G470" s="17">
        <v>416</v>
      </c>
      <c r="H470" s="17">
        <v>623</v>
      </c>
      <c r="I470" s="18" t="s">
        <v>5</v>
      </c>
      <c r="J470" s="52" t="s">
        <v>30</v>
      </c>
      <c r="K470" s="10" t="s">
        <v>2244</v>
      </c>
    </row>
    <row r="471" spans="1:238" x14ac:dyDescent="0.2">
      <c r="A471" s="44">
        <f t="shared" si="11"/>
        <v>464</v>
      </c>
      <c r="B471" s="15" t="s">
        <v>1554</v>
      </c>
      <c r="C471" s="11" t="s">
        <v>1230</v>
      </c>
      <c r="D471" s="11"/>
      <c r="E471" s="56">
        <v>2014.04</v>
      </c>
      <c r="F471" s="42" t="s">
        <v>318</v>
      </c>
      <c r="G471" s="43">
        <v>1652</v>
      </c>
      <c r="H471" s="13">
        <v>3221</v>
      </c>
      <c r="I471" s="14" t="s">
        <v>2187</v>
      </c>
      <c r="J471" s="46" t="s">
        <v>50</v>
      </c>
      <c r="K471" s="8" t="s">
        <v>2245</v>
      </c>
    </row>
    <row r="472" spans="1:238" x14ac:dyDescent="0.2">
      <c r="A472" s="44">
        <f t="shared" si="11"/>
        <v>465</v>
      </c>
      <c r="B472" s="15" t="s">
        <v>1214</v>
      </c>
      <c r="C472" s="15" t="s">
        <v>1230</v>
      </c>
      <c r="D472" s="15"/>
      <c r="E472" s="56">
        <v>2014.06</v>
      </c>
      <c r="F472" s="42" t="s">
        <v>325</v>
      </c>
      <c r="G472" s="43">
        <v>142</v>
      </c>
      <c r="H472" s="13">
        <v>135</v>
      </c>
      <c r="I472" s="14" t="s">
        <v>2194</v>
      </c>
      <c r="J472" s="46" t="s">
        <v>50</v>
      </c>
      <c r="K472" s="8" t="s">
        <v>2251</v>
      </c>
    </row>
    <row r="473" spans="1:238" x14ac:dyDescent="0.2">
      <c r="A473" s="44">
        <f t="shared" si="11"/>
        <v>466</v>
      </c>
      <c r="B473" s="11" t="s">
        <v>1216</v>
      </c>
      <c r="C473" s="11" t="s">
        <v>1230</v>
      </c>
      <c r="D473" s="11"/>
      <c r="E473" s="56">
        <v>2014.08</v>
      </c>
      <c r="F473" s="12" t="s">
        <v>272</v>
      </c>
      <c r="G473" s="13">
        <v>523</v>
      </c>
      <c r="H473" s="13">
        <v>1231</v>
      </c>
      <c r="I473" s="14" t="s">
        <v>2117</v>
      </c>
      <c r="J473" s="46" t="s">
        <v>50</v>
      </c>
      <c r="K473" s="9" t="s">
        <v>2198</v>
      </c>
    </row>
    <row r="474" spans="1:238" x14ac:dyDescent="0.2">
      <c r="A474" s="44">
        <f t="shared" si="11"/>
        <v>467</v>
      </c>
      <c r="B474" s="11" t="s">
        <v>1035</v>
      </c>
      <c r="C474" s="11" t="s">
        <v>1230</v>
      </c>
      <c r="D474" s="15"/>
      <c r="E474" s="56" t="s">
        <v>2262</v>
      </c>
      <c r="F474" s="12" t="s">
        <v>187</v>
      </c>
      <c r="G474" s="13">
        <v>1630</v>
      </c>
      <c r="H474" s="13">
        <v>3657</v>
      </c>
      <c r="I474" s="14" t="s">
        <v>2187</v>
      </c>
      <c r="J474" s="46" t="s">
        <v>50</v>
      </c>
    </row>
    <row r="475" spans="1:238" x14ac:dyDescent="0.2">
      <c r="A475" s="44">
        <f t="shared" si="11"/>
        <v>468</v>
      </c>
      <c r="B475" s="11" t="s">
        <v>1219</v>
      </c>
      <c r="C475" s="11" t="s">
        <v>1230</v>
      </c>
      <c r="D475" s="11"/>
      <c r="E475" s="56">
        <v>2015.01</v>
      </c>
      <c r="F475" s="12" t="s">
        <v>306</v>
      </c>
      <c r="G475" s="13">
        <v>1822</v>
      </c>
      <c r="H475" s="13">
        <v>3508</v>
      </c>
      <c r="I475" s="14" t="s">
        <v>2191</v>
      </c>
      <c r="J475" s="46" t="s">
        <v>50</v>
      </c>
    </row>
    <row r="476" spans="1:238" s="8" customFormat="1" x14ac:dyDescent="0.2">
      <c r="A476" s="44">
        <f t="shared" si="11"/>
        <v>469</v>
      </c>
      <c r="B476" s="15" t="s">
        <v>1220</v>
      </c>
      <c r="C476" s="11" t="s">
        <v>1230</v>
      </c>
      <c r="D476" s="15"/>
      <c r="E476" s="56">
        <v>2015.03</v>
      </c>
      <c r="F476" s="16" t="s">
        <v>252</v>
      </c>
      <c r="G476" s="17">
        <v>1305</v>
      </c>
      <c r="H476" s="17">
        <v>2550</v>
      </c>
      <c r="I476" s="14" t="s">
        <v>2203</v>
      </c>
      <c r="J476" s="52" t="s">
        <v>50</v>
      </c>
      <c r="K476" s="10"/>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c r="CU476" s="3"/>
      <c r="CV476" s="3"/>
      <c r="CW476" s="3"/>
      <c r="CX476" s="3"/>
      <c r="CY476" s="3"/>
      <c r="CZ476" s="3"/>
      <c r="DA476" s="3"/>
      <c r="DB476" s="3"/>
      <c r="DC476" s="3"/>
      <c r="DD476" s="3"/>
      <c r="DE476" s="3"/>
      <c r="DF476" s="3"/>
      <c r="DG476" s="3"/>
      <c r="DH476" s="3"/>
      <c r="DI476" s="3"/>
      <c r="DJ476" s="3"/>
      <c r="DK476" s="3"/>
      <c r="DL476" s="3"/>
      <c r="DM476" s="3"/>
      <c r="DN476" s="3"/>
      <c r="DO476" s="3"/>
      <c r="DP476" s="3"/>
      <c r="DQ476" s="3"/>
      <c r="DR476" s="3"/>
      <c r="DS476" s="3"/>
      <c r="DT476" s="3"/>
      <c r="DU476" s="3"/>
      <c r="DV476" s="3"/>
      <c r="DW476" s="3"/>
      <c r="DX476" s="3"/>
      <c r="DY476" s="3"/>
      <c r="DZ476" s="3"/>
      <c r="EA476" s="3"/>
      <c r="EB476" s="3"/>
      <c r="EC476" s="3"/>
      <c r="ED476" s="3"/>
      <c r="EE476" s="3"/>
      <c r="EF476" s="3"/>
      <c r="EG476" s="3"/>
      <c r="EH476" s="3"/>
      <c r="EI476" s="3"/>
      <c r="EJ476" s="3"/>
      <c r="EK476" s="3"/>
      <c r="EL476" s="3"/>
      <c r="EM476" s="3"/>
      <c r="EN476" s="3"/>
      <c r="EO476" s="3"/>
      <c r="EP476" s="3"/>
      <c r="EQ476" s="3"/>
      <c r="ER476" s="3"/>
      <c r="ES476" s="3"/>
      <c r="ET476" s="3"/>
      <c r="EU476" s="3"/>
      <c r="EV476" s="3"/>
      <c r="EW476" s="3"/>
      <c r="EX476" s="3"/>
      <c r="EY476" s="3"/>
      <c r="EZ476" s="3"/>
      <c r="FA476" s="3"/>
      <c r="FB476" s="3"/>
      <c r="FC476" s="3"/>
      <c r="FD476" s="3"/>
      <c r="FE476" s="3"/>
      <c r="FF476" s="3"/>
      <c r="FG476" s="3"/>
      <c r="FH476" s="3"/>
      <c r="FI476" s="3"/>
      <c r="FJ476" s="3"/>
      <c r="FK476" s="3"/>
      <c r="FL476" s="3"/>
      <c r="FM476" s="3"/>
      <c r="FN476" s="3"/>
      <c r="FO476" s="3"/>
      <c r="FP476" s="3"/>
      <c r="FQ476" s="3"/>
      <c r="FR476" s="3"/>
      <c r="FS476" s="3"/>
      <c r="FT476" s="3"/>
      <c r="FU476" s="3"/>
      <c r="FV476" s="3"/>
      <c r="FW476" s="3"/>
      <c r="FX476" s="3"/>
      <c r="FY476" s="3"/>
      <c r="FZ476" s="3"/>
      <c r="GA476" s="3"/>
      <c r="GB476" s="3"/>
      <c r="GC476" s="3"/>
      <c r="GD476" s="3"/>
      <c r="GE476" s="3"/>
      <c r="GF476" s="3"/>
      <c r="GG476" s="3"/>
      <c r="GH476" s="3"/>
      <c r="GI476" s="3"/>
      <c r="GJ476" s="3"/>
      <c r="GK476" s="3"/>
      <c r="GL476" s="3"/>
      <c r="GM476" s="3"/>
      <c r="GN476" s="3"/>
      <c r="GO476" s="3"/>
      <c r="GP476" s="3"/>
      <c r="GQ476" s="3"/>
      <c r="GR476" s="3"/>
      <c r="GS476" s="3"/>
      <c r="GT476" s="3"/>
      <c r="GU476" s="3"/>
      <c r="GV476" s="3"/>
      <c r="GW476" s="3"/>
      <c r="GX476" s="3"/>
      <c r="GY476" s="3"/>
      <c r="GZ476" s="3"/>
      <c r="HA476" s="3"/>
      <c r="HB476" s="3"/>
      <c r="HC476" s="3"/>
      <c r="HD476" s="3"/>
      <c r="HE476" s="3"/>
      <c r="HF476" s="3"/>
      <c r="HG476" s="3"/>
      <c r="HH476" s="3"/>
      <c r="HI476" s="3"/>
      <c r="HJ476" s="3"/>
      <c r="HK476" s="3"/>
      <c r="HL476" s="3"/>
      <c r="HM476" s="3"/>
      <c r="HN476" s="3"/>
      <c r="HO476" s="3"/>
      <c r="HP476" s="3"/>
      <c r="HQ476" s="3"/>
      <c r="HR476" s="3"/>
      <c r="HS476" s="3"/>
      <c r="HT476" s="3"/>
      <c r="HU476" s="3"/>
      <c r="HV476" s="3"/>
      <c r="HW476" s="3"/>
      <c r="HX476" s="3"/>
      <c r="HY476" s="3"/>
      <c r="HZ476" s="3"/>
      <c r="IA476" s="3"/>
      <c r="IB476" s="3"/>
      <c r="IC476" s="3"/>
      <c r="ID476" s="3"/>
    </row>
    <row r="477" spans="1:238" s="8" customFormat="1" x14ac:dyDescent="0.2">
      <c r="A477" s="44">
        <f t="shared" si="11"/>
        <v>470</v>
      </c>
      <c r="B477" s="15" t="s">
        <v>1221</v>
      </c>
      <c r="C477" s="15" t="s">
        <v>1230</v>
      </c>
      <c r="D477" s="15"/>
      <c r="E477" s="56">
        <v>2015.05</v>
      </c>
      <c r="F477" s="16" t="s">
        <v>189</v>
      </c>
      <c r="G477" s="17">
        <v>616</v>
      </c>
      <c r="H477" s="17">
        <v>1226</v>
      </c>
      <c r="I477" s="18" t="s">
        <v>2283</v>
      </c>
      <c r="J477" s="52" t="s">
        <v>50</v>
      </c>
      <c r="K477" s="9"/>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c r="CU477" s="3"/>
      <c r="CV477" s="3"/>
      <c r="CW477" s="3"/>
      <c r="CX477" s="3"/>
      <c r="CY477" s="3"/>
      <c r="CZ477" s="3"/>
      <c r="DA477" s="3"/>
      <c r="DB477" s="3"/>
      <c r="DC477" s="3"/>
      <c r="DD477" s="3"/>
      <c r="DE477" s="3"/>
      <c r="DF477" s="3"/>
      <c r="DG477" s="3"/>
      <c r="DH477" s="3"/>
      <c r="DI477" s="3"/>
      <c r="DJ477" s="3"/>
      <c r="DK477" s="3"/>
      <c r="DL477" s="3"/>
      <c r="DM477" s="3"/>
      <c r="DN477" s="3"/>
      <c r="DO477" s="3"/>
      <c r="DP477" s="3"/>
      <c r="DQ477" s="3"/>
      <c r="DR477" s="3"/>
      <c r="DS477" s="3"/>
      <c r="DT477" s="3"/>
      <c r="DU477" s="3"/>
      <c r="DV477" s="3"/>
      <c r="DW477" s="3"/>
      <c r="DX477" s="3"/>
      <c r="DY477" s="3"/>
      <c r="DZ477" s="3"/>
      <c r="EA477" s="3"/>
      <c r="EB477" s="3"/>
      <c r="EC477" s="3"/>
      <c r="ED477" s="3"/>
      <c r="EE477" s="3"/>
      <c r="EF477" s="3"/>
      <c r="EG477" s="3"/>
      <c r="EH477" s="3"/>
      <c r="EI477" s="3"/>
      <c r="EJ477" s="3"/>
      <c r="EK477" s="3"/>
      <c r="EL477" s="3"/>
      <c r="EM477" s="3"/>
      <c r="EN477" s="3"/>
      <c r="EO477" s="3"/>
      <c r="EP477" s="3"/>
      <c r="EQ477" s="3"/>
      <c r="ER477" s="3"/>
      <c r="ES477" s="3"/>
      <c r="ET477" s="3"/>
      <c r="EU477" s="3"/>
      <c r="EV477" s="3"/>
      <c r="EW477" s="3"/>
      <c r="EX477" s="3"/>
      <c r="EY477" s="3"/>
      <c r="EZ477" s="3"/>
      <c r="FA477" s="3"/>
      <c r="FB477" s="3"/>
      <c r="FC477" s="3"/>
      <c r="FD477" s="3"/>
      <c r="FE477" s="3"/>
      <c r="FF477" s="3"/>
      <c r="FG477" s="3"/>
      <c r="FH477" s="3"/>
      <c r="FI477" s="3"/>
      <c r="FJ477" s="3"/>
      <c r="FK477" s="3"/>
      <c r="FL477" s="3"/>
      <c r="FM477" s="3"/>
      <c r="FN477" s="3"/>
      <c r="FO477" s="3"/>
      <c r="FP477" s="3"/>
      <c r="FQ477" s="3"/>
      <c r="FR477" s="3"/>
      <c r="FS477" s="3"/>
      <c r="FT477" s="3"/>
      <c r="FU477" s="3"/>
      <c r="FV477" s="3"/>
      <c r="FW477" s="3"/>
      <c r="FX477" s="3"/>
      <c r="FY477" s="3"/>
      <c r="FZ477" s="3"/>
      <c r="GA477" s="3"/>
      <c r="GB477" s="3"/>
      <c r="GC477" s="3"/>
      <c r="GD477" s="3"/>
      <c r="GE477" s="3"/>
      <c r="GF477" s="3"/>
      <c r="GG477" s="3"/>
      <c r="GH477" s="3"/>
      <c r="GI477" s="3"/>
      <c r="GJ477" s="3"/>
      <c r="GK477" s="3"/>
      <c r="GL477" s="3"/>
      <c r="GM477" s="3"/>
      <c r="GN477" s="3"/>
      <c r="GO477" s="3"/>
      <c r="GP477" s="3"/>
      <c r="GQ477" s="3"/>
      <c r="GR477" s="3"/>
      <c r="GS477" s="3"/>
      <c r="GT477" s="3"/>
      <c r="GU477" s="3"/>
      <c r="GV477" s="3"/>
      <c r="GW477" s="3"/>
      <c r="GX477" s="3"/>
      <c r="GY477" s="3"/>
      <c r="GZ477" s="3"/>
      <c r="HA477" s="3"/>
      <c r="HB477" s="3"/>
      <c r="HC477" s="3"/>
      <c r="HD477" s="3"/>
      <c r="HE477" s="3"/>
      <c r="HF477" s="3"/>
      <c r="HG477" s="3"/>
      <c r="HH477" s="3"/>
      <c r="HI477" s="3"/>
      <c r="HJ477" s="3"/>
      <c r="HK477" s="3"/>
      <c r="HL477" s="3"/>
      <c r="HM477" s="3"/>
      <c r="HN477" s="3"/>
      <c r="HO477" s="3"/>
      <c r="HP477" s="3"/>
      <c r="HQ477" s="3"/>
      <c r="HR477" s="3"/>
      <c r="HS477" s="3"/>
      <c r="HT477" s="3"/>
      <c r="HU477" s="3"/>
      <c r="HV477" s="3"/>
      <c r="HW477" s="3"/>
      <c r="HX477" s="3"/>
      <c r="HY477" s="3"/>
      <c r="HZ477" s="3"/>
      <c r="IA477" s="3"/>
      <c r="IB477" s="3"/>
      <c r="IC477" s="3"/>
      <c r="ID477" s="3"/>
    </row>
    <row r="478" spans="1:238" s="8" customFormat="1" x14ac:dyDescent="0.2">
      <c r="A478" s="44">
        <f t="shared" si="11"/>
        <v>471</v>
      </c>
      <c r="B478" s="15" t="s">
        <v>1222</v>
      </c>
      <c r="C478" s="15" t="s">
        <v>1230</v>
      </c>
      <c r="D478" s="15"/>
      <c r="E478" s="56">
        <v>2015.05</v>
      </c>
      <c r="F478" s="16" t="s">
        <v>264</v>
      </c>
      <c r="G478" s="17">
        <v>877</v>
      </c>
      <c r="H478" s="17">
        <v>1547</v>
      </c>
      <c r="I478" s="18" t="s">
        <v>2179</v>
      </c>
      <c r="J478" s="52" t="s">
        <v>50</v>
      </c>
      <c r="K478" s="9"/>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c r="CU478" s="3"/>
      <c r="CV478" s="3"/>
      <c r="CW478" s="3"/>
      <c r="CX478" s="3"/>
      <c r="CY478" s="3"/>
      <c r="CZ478" s="3"/>
      <c r="DA478" s="3"/>
      <c r="DB478" s="3"/>
      <c r="DC478" s="3"/>
      <c r="DD478" s="3"/>
      <c r="DE478" s="3"/>
      <c r="DF478" s="3"/>
      <c r="DG478" s="3"/>
      <c r="DH478" s="3"/>
      <c r="DI478" s="3"/>
      <c r="DJ478" s="3"/>
      <c r="DK478" s="3"/>
      <c r="DL478" s="3"/>
      <c r="DM478" s="3"/>
      <c r="DN478" s="3"/>
      <c r="DO478" s="3"/>
      <c r="DP478" s="3"/>
      <c r="DQ478" s="3"/>
      <c r="DR478" s="3"/>
      <c r="DS478" s="3"/>
      <c r="DT478" s="3"/>
      <c r="DU478" s="3"/>
      <c r="DV478" s="3"/>
      <c r="DW478" s="3"/>
      <c r="DX478" s="3"/>
      <c r="DY478" s="3"/>
      <c r="DZ478" s="3"/>
      <c r="EA478" s="3"/>
      <c r="EB478" s="3"/>
      <c r="EC478" s="3"/>
      <c r="ED478" s="3"/>
      <c r="EE478" s="3"/>
      <c r="EF478" s="3"/>
      <c r="EG478" s="3"/>
      <c r="EH478" s="3"/>
      <c r="EI478" s="3"/>
      <c r="EJ478" s="3"/>
      <c r="EK478" s="3"/>
      <c r="EL478" s="3"/>
      <c r="EM478" s="3"/>
      <c r="EN478" s="3"/>
      <c r="EO478" s="3"/>
      <c r="EP478" s="3"/>
      <c r="EQ478" s="3"/>
      <c r="ER478" s="3"/>
      <c r="ES478" s="3"/>
      <c r="ET478" s="3"/>
      <c r="EU478" s="3"/>
      <c r="EV478" s="3"/>
      <c r="EW478" s="3"/>
      <c r="EX478" s="3"/>
      <c r="EY478" s="3"/>
      <c r="EZ478" s="3"/>
      <c r="FA478" s="3"/>
      <c r="FB478" s="3"/>
      <c r="FC478" s="3"/>
      <c r="FD478" s="3"/>
      <c r="FE478" s="3"/>
      <c r="FF478" s="3"/>
      <c r="FG478" s="3"/>
      <c r="FH478" s="3"/>
      <c r="FI478" s="3"/>
      <c r="FJ478" s="3"/>
      <c r="FK478" s="3"/>
      <c r="FL478" s="3"/>
      <c r="FM478" s="3"/>
      <c r="FN478" s="3"/>
      <c r="FO478" s="3"/>
      <c r="FP478" s="3"/>
      <c r="FQ478" s="3"/>
      <c r="FR478" s="3"/>
      <c r="FS478" s="3"/>
      <c r="FT478" s="3"/>
      <c r="FU478" s="3"/>
      <c r="FV478" s="3"/>
      <c r="FW478" s="3"/>
      <c r="FX478" s="3"/>
      <c r="FY478" s="3"/>
      <c r="FZ478" s="3"/>
      <c r="GA478" s="3"/>
      <c r="GB478" s="3"/>
      <c r="GC478" s="3"/>
      <c r="GD478" s="3"/>
      <c r="GE478" s="3"/>
      <c r="GF478" s="3"/>
      <c r="GG478" s="3"/>
      <c r="GH478" s="3"/>
      <c r="GI478" s="3"/>
      <c r="GJ478" s="3"/>
      <c r="GK478" s="3"/>
      <c r="GL478" s="3"/>
      <c r="GM478" s="3"/>
      <c r="GN478" s="3"/>
      <c r="GO478" s="3"/>
      <c r="GP478" s="3"/>
      <c r="GQ478" s="3"/>
      <c r="GR478" s="3"/>
      <c r="GS478" s="3"/>
      <c r="GT478" s="3"/>
      <c r="GU478" s="3"/>
      <c r="GV478" s="3"/>
      <c r="GW478" s="3"/>
      <c r="GX478" s="3"/>
      <c r="GY478" s="3"/>
      <c r="GZ478" s="3"/>
      <c r="HA478" s="3"/>
      <c r="HB478" s="3"/>
      <c r="HC478" s="3"/>
      <c r="HD478" s="3"/>
      <c r="HE478" s="3"/>
      <c r="HF478" s="3"/>
      <c r="HG478" s="3"/>
      <c r="HH478" s="3"/>
      <c r="HI478" s="3"/>
      <c r="HJ478" s="3"/>
      <c r="HK478" s="3"/>
      <c r="HL478" s="3"/>
      <c r="HM478" s="3"/>
      <c r="HN478" s="3"/>
      <c r="HO478" s="3"/>
      <c r="HP478" s="3"/>
      <c r="HQ478" s="3"/>
      <c r="HR478" s="3"/>
      <c r="HS478" s="3"/>
      <c r="HT478" s="3"/>
      <c r="HU478" s="3"/>
      <c r="HV478" s="3"/>
      <c r="HW478" s="3"/>
      <c r="HX478" s="3"/>
      <c r="HY478" s="3"/>
      <c r="HZ478" s="3"/>
      <c r="IA478" s="3"/>
      <c r="IB478" s="3"/>
      <c r="IC478" s="3"/>
      <c r="ID478" s="3"/>
    </row>
    <row r="479" spans="1:238" s="8" customFormat="1" x14ac:dyDescent="0.2">
      <c r="A479" s="44">
        <f t="shared" si="11"/>
        <v>472</v>
      </c>
      <c r="B479" s="15" t="s">
        <v>1223</v>
      </c>
      <c r="C479" s="15" t="s">
        <v>1230</v>
      </c>
      <c r="D479" s="15"/>
      <c r="E479" s="56">
        <v>2015.05</v>
      </c>
      <c r="F479" s="16" t="s">
        <v>143</v>
      </c>
      <c r="G479" s="17">
        <v>561</v>
      </c>
      <c r="H479" s="17">
        <v>1075</v>
      </c>
      <c r="I479" s="18" t="s">
        <v>2261</v>
      </c>
      <c r="J479" s="52" t="s">
        <v>50</v>
      </c>
      <c r="K479" s="10"/>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c r="CU479" s="3"/>
      <c r="CV479" s="3"/>
      <c r="CW479" s="3"/>
      <c r="CX479" s="3"/>
      <c r="CY479" s="3"/>
      <c r="CZ479" s="3"/>
      <c r="DA479" s="3"/>
      <c r="DB479" s="3"/>
      <c r="DC479" s="3"/>
      <c r="DD479" s="3"/>
      <c r="DE479" s="3"/>
      <c r="DF479" s="3"/>
      <c r="DG479" s="3"/>
      <c r="DH479" s="3"/>
      <c r="DI479" s="3"/>
      <c r="DJ479" s="3"/>
      <c r="DK479" s="3"/>
      <c r="DL479" s="3"/>
      <c r="DM479" s="3"/>
      <c r="DN479" s="3"/>
      <c r="DO479" s="3"/>
      <c r="DP479" s="3"/>
      <c r="DQ479" s="3"/>
      <c r="DR479" s="3"/>
      <c r="DS479" s="3"/>
      <c r="DT479" s="3"/>
      <c r="DU479" s="3"/>
      <c r="DV479" s="3"/>
      <c r="DW479" s="3"/>
      <c r="DX479" s="3"/>
      <c r="DY479" s="3"/>
      <c r="DZ479" s="3"/>
      <c r="EA479" s="3"/>
      <c r="EB479" s="3"/>
      <c r="EC479" s="3"/>
      <c r="ED479" s="3"/>
      <c r="EE479" s="3"/>
      <c r="EF479" s="3"/>
      <c r="EG479" s="3"/>
      <c r="EH479" s="3"/>
      <c r="EI479" s="3"/>
      <c r="EJ479" s="3"/>
      <c r="EK479" s="3"/>
      <c r="EL479" s="3"/>
      <c r="EM479" s="3"/>
      <c r="EN479" s="3"/>
      <c r="EO479" s="3"/>
      <c r="EP479" s="3"/>
      <c r="EQ479" s="3"/>
      <c r="ER479" s="3"/>
      <c r="ES479" s="3"/>
      <c r="ET479" s="3"/>
      <c r="EU479" s="3"/>
      <c r="EV479" s="3"/>
      <c r="EW479" s="3"/>
      <c r="EX479" s="3"/>
      <c r="EY479" s="3"/>
      <c r="EZ479" s="3"/>
      <c r="FA479" s="3"/>
      <c r="FB479" s="3"/>
      <c r="FC479" s="3"/>
      <c r="FD479" s="3"/>
      <c r="FE479" s="3"/>
      <c r="FF479" s="3"/>
      <c r="FG479" s="3"/>
      <c r="FH479" s="3"/>
      <c r="FI479" s="3"/>
      <c r="FJ479" s="3"/>
      <c r="FK479" s="3"/>
      <c r="FL479" s="3"/>
      <c r="FM479" s="3"/>
      <c r="FN479" s="3"/>
      <c r="FO479" s="3"/>
      <c r="FP479" s="3"/>
      <c r="FQ479" s="3"/>
      <c r="FR479" s="3"/>
      <c r="FS479" s="3"/>
      <c r="FT479" s="3"/>
      <c r="FU479" s="3"/>
      <c r="FV479" s="3"/>
      <c r="FW479" s="3"/>
      <c r="FX479" s="3"/>
      <c r="FY479" s="3"/>
      <c r="FZ479" s="3"/>
      <c r="GA479" s="3"/>
      <c r="GB479" s="3"/>
      <c r="GC479" s="3"/>
      <c r="GD479" s="3"/>
      <c r="GE479" s="3"/>
      <c r="GF479" s="3"/>
      <c r="GG479" s="3"/>
      <c r="GH479" s="3"/>
      <c r="GI479" s="3"/>
      <c r="GJ479" s="3"/>
      <c r="GK479" s="3"/>
      <c r="GL479" s="3"/>
      <c r="GM479" s="3"/>
      <c r="GN479" s="3"/>
      <c r="GO479" s="3"/>
      <c r="GP479" s="3"/>
      <c r="GQ479" s="3"/>
      <c r="GR479" s="3"/>
      <c r="GS479" s="3"/>
      <c r="GT479" s="3"/>
      <c r="GU479" s="3"/>
      <c r="GV479" s="3"/>
      <c r="GW479" s="3"/>
      <c r="GX479" s="3"/>
      <c r="GY479" s="3"/>
      <c r="GZ479" s="3"/>
      <c r="HA479" s="3"/>
      <c r="HB479" s="3"/>
      <c r="HC479" s="3"/>
      <c r="HD479" s="3"/>
      <c r="HE479" s="3"/>
      <c r="HF479" s="3"/>
      <c r="HG479" s="3"/>
      <c r="HH479" s="3"/>
      <c r="HI479" s="3"/>
      <c r="HJ479" s="3"/>
      <c r="HK479" s="3"/>
      <c r="HL479" s="3"/>
      <c r="HM479" s="3"/>
      <c r="HN479" s="3"/>
      <c r="HO479" s="3"/>
      <c r="HP479" s="3"/>
      <c r="HQ479" s="3"/>
      <c r="HR479" s="3"/>
      <c r="HS479" s="3"/>
      <c r="HT479" s="3"/>
      <c r="HU479" s="3"/>
      <c r="HV479" s="3"/>
      <c r="HW479" s="3"/>
      <c r="HX479" s="3"/>
      <c r="HY479" s="3"/>
      <c r="HZ479" s="3"/>
      <c r="IA479" s="3"/>
      <c r="IB479" s="3"/>
      <c r="IC479" s="3"/>
      <c r="ID479" s="3"/>
    </row>
    <row r="480" spans="1:238" s="8" customFormat="1" x14ac:dyDescent="0.2">
      <c r="A480" s="44">
        <f t="shared" si="11"/>
        <v>473</v>
      </c>
      <c r="B480" s="15" t="s">
        <v>1049</v>
      </c>
      <c r="C480" s="15" t="s">
        <v>1230</v>
      </c>
      <c r="D480" s="15"/>
      <c r="E480" s="56">
        <v>2015.07</v>
      </c>
      <c r="F480" s="16" t="s">
        <v>221</v>
      </c>
      <c r="G480" s="17">
        <v>488</v>
      </c>
      <c r="H480" s="17">
        <v>974</v>
      </c>
      <c r="I480" s="18" t="s">
        <v>2167</v>
      </c>
      <c r="J480" s="52" t="s">
        <v>50</v>
      </c>
      <c r="K480" s="10"/>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c r="CU480" s="3"/>
      <c r="CV480" s="3"/>
      <c r="CW480" s="3"/>
      <c r="CX480" s="3"/>
      <c r="CY480" s="3"/>
      <c r="CZ480" s="3"/>
      <c r="DA480" s="3"/>
      <c r="DB480" s="3"/>
      <c r="DC480" s="3"/>
      <c r="DD480" s="3"/>
      <c r="DE480" s="3"/>
      <c r="DF480" s="3"/>
      <c r="DG480" s="3"/>
      <c r="DH480" s="3"/>
      <c r="DI480" s="3"/>
      <c r="DJ480" s="3"/>
      <c r="DK480" s="3"/>
      <c r="DL480" s="3"/>
      <c r="DM480" s="3"/>
      <c r="DN480" s="3"/>
      <c r="DO480" s="3"/>
      <c r="DP480" s="3"/>
      <c r="DQ480" s="3"/>
      <c r="DR480" s="3"/>
      <c r="DS480" s="3"/>
      <c r="DT480" s="3"/>
      <c r="DU480" s="3"/>
      <c r="DV480" s="3"/>
      <c r="DW480" s="3"/>
      <c r="DX480" s="3"/>
      <c r="DY480" s="3"/>
      <c r="DZ480" s="3"/>
      <c r="EA480" s="3"/>
      <c r="EB480" s="3"/>
      <c r="EC480" s="3"/>
      <c r="ED480" s="3"/>
      <c r="EE480" s="3"/>
      <c r="EF480" s="3"/>
      <c r="EG480" s="3"/>
      <c r="EH480" s="3"/>
      <c r="EI480" s="3"/>
      <c r="EJ480" s="3"/>
      <c r="EK480" s="3"/>
      <c r="EL480" s="3"/>
      <c r="EM480" s="3"/>
      <c r="EN480" s="3"/>
      <c r="EO480" s="3"/>
      <c r="EP480" s="3"/>
      <c r="EQ480" s="3"/>
      <c r="ER480" s="3"/>
      <c r="ES480" s="3"/>
      <c r="ET480" s="3"/>
      <c r="EU480" s="3"/>
      <c r="EV480" s="3"/>
      <c r="EW480" s="3"/>
      <c r="EX480" s="3"/>
      <c r="EY480" s="3"/>
      <c r="EZ480" s="3"/>
      <c r="FA480" s="3"/>
      <c r="FB480" s="3"/>
      <c r="FC480" s="3"/>
      <c r="FD480" s="3"/>
      <c r="FE480" s="3"/>
      <c r="FF480" s="3"/>
      <c r="FG480" s="3"/>
      <c r="FH480" s="3"/>
      <c r="FI480" s="3"/>
      <c r="FJ480" s="3"/>
      <c r="FK480" s="3"/>
      <c r="FL480" s="3"/>
      <c r="FM480" s="3"/>
      <c r="FN480" s="3"/>
      <c r="FO480" s="3"/>
      <c r="FP480" s="3"/>
      <c r="FQ480" s="3"/>
      <c r="FR480" s="3"/>
      <c r="FS480" s="3"/>
      <c r="FT480" s="3"/>
      <c r="FU480" s="3"/>
      <c r="FV480" s="3"/>
      <c r="FW480" s="3"/>
      <c r="FX480" s="3"/>
      <c r="FY480" s="3"/>
      <c r="FZ480" s="3"/>
      <c r="GA480" s="3"/>
      <c r="GB480" s="3"/>
      <c r="GC480" s="3"/>
      <c r="GD480" s="3"/>
      <c r="GE480" s="3"/>
      <c r="GF480" s="3"/>
      <c r="GG480" s="3"/>
      <c r="GH480" s="3"/>
      <c r="GI480" s="3"/>
      <c r="GJ480" s="3"/>
      <c r="GK480" s="3"/>
      <c r="GL480" s="3"/>
      <c r="GM480" s="3"/>
      <c r="GN480" s="3"/>
      <c r="GO480" s="3"/>
      <c r="GP480" s="3"/>
      <c r="GQ480" s="3"/>
      <c r="GR480" s="3"/>
      <c r="GS480" s="3"/>
      <c r="GT480" s="3"/>
      <c r="GU480" s="3"/>
      <c r="GV480" s="3"/>
      <c r="GW480" s="3"/>
      <c r="GX480" s="3"/>
      <c r="GY480" s="3"/>
      <c r="GZ480" s="3"/>
      <c r="HA480" s="3"/>
      <c r="HB480" s="3"/>
      <c r="HC480" s="3"/>
      <c r="HD480" s="3"/>
      <c r="HE480" s="3"/>
      <c r="HF480" s="3"/>
      <c r="HG480" s="3"/>
      <c r="HH480" s="3"/>
      <c r="HI480" s="3"/>
      <c r="HJ480" s="3"/>
      <c r="HK480" s="3"/>
      <c r="HL480" s="3"/>
      <c r="HM480" s="3"/>
      <c r="HN480" s="3"/>
      <c r="HO480" s="3"/>
      <c r="HP480" s="3"/>
      <c r="HQ480" s="3"/>
      <c r="HR480" s="3"/>
      <c r="HS480" s="3"/>
      <c r="HT480" s="3"/>
      <c r="HU480" s="3"/>
      <c r="HV480" s="3"/>
      <c r="HW480" s="3"/>
      <c r="HX480" s="3"/>
      <c r="HY480" s="3"/>
      <c r="HZ480" s="3"/>
      <c r="IA480" s="3"/>
      <c r="IB480" s="3"/>
      <c r="IC480" s="3"/>
      <c r="ID480" s="3"/>
    </row>
    <row r="481" spans="1:238" s="8" customFormat="1" x14ac:dyDescent="0.2">
      <c r="A481" s="44">
        <f t="shared" si="11"/>
        <v>474</v>
      </c>
      <c r="B481" s="15" t="s">
        <v>1224</v>
      </c>
      <c r="C481" s="15" t="s">
        <v>1230</v>
      </c>
      <c r="D481" s="15"/>
      <c r="E481" s="56">
        <v>2015.07</v>
      </c>
      <c r="F481" s="16" t="s">
        <v>185</v>
      </c>
      <c r="G481" s="17">
        <v>1124</v>
      </c>
      <c r="H481" s="17">
        <v>2891</v>
      </c>
      <c r="I481" s="18" t="s">
        <v>2188</v>
      </c>
      <c r="J481" s="52" t="s">
        <v>50</v>
      </c>
      <c r="K481" s="10"/>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c r="CU481" s="3"/>
      <c r="CV481" s="3"/>
      <c r="CW481" s="3"/>
      <c r="CX481" s="3"/>
      <c r="CY481" s="3"/>
      <c r="CZ481" s="3"/>
      <c r="DA481" s="3"/>
      <c r="DB481" s="3"/>
      <c r="DC481" s="3"/>
      <c r="DD481" s="3"/>
      <c r="DE481" s="3"/>
      <c r="DF481" s="3"/>
      <c r="DG481" s="3"/>
      <c r="DH481" s="3"/>
      <c r="DI481" s="3"/>
      <c r="DJ481" s="3"/>
      <c r="DK481" s="3"/>
      <c r="DL481" s="3"/>
      <c r="DM481" s="3"/>
      <c r="DN481" s="3"/>
      <c r="DO481" s="3"/>
      <c r="DP481" s="3"/>
      <c r="DQ481" s="3"/>
      <c r="DR481" s="3"/>
      <c r="DS481" s="3"/>
      <c r="DT481" s="3"/>
      <c r="DU481" s="3"/>
      <c r="DV481" s="3"/>
      <c r="DW481" s="3"/>
      <c r="DX481" s="3"/>
      <c r="DY481" s="3"/>
      <c r="DZ481" s="3"/>
      <c r="EA481" s="3"/>
      <c r="EB481" s="3"/>
      <c r="EC481" s="3"/>
      <c r="ED481" s="3"/>
      <c r="EE481" s="3"/>
      <c r="EF481" s="3"/>
      <c r="EG481" s="3"/>
      <c r="EH481" s="3"/>
      <c r="EI481" s="3"/>
      <c r="EJ481" s="3"/>
      <c r="EK481" s="3"/>
      <c r="EL481" s="3"/>
      <c r="EM481" s="3"/>
      <c r="EN481" s="3"/>
      <c r="EO481" s="3"/>
      <c r="EP481" s="3"/>
      <c r="EQ481" s="3"/>
      <c r="ER481" s="3"/>
      <c r="ES481" s="3"/>
      <c r="ET481" s="3"/>
      <c r="EU481" s="3"/>
      <c r="EV481" s="3"/>
      <c r="EW481" s="3"/>
      <c r="EX481" s="3"/>
      <c r="EY481" s="3"/>
      <c r="EZ481" s="3"/>
      <c r="FA481" s="3"/>
      <c r="FB481" s="3"/>
      <c r="FC481" s="3"/>
      <c r="FD481" s="3"/>
      <c r="FE481" s="3"/>
      <c r="FF481" s="3"/>
      <c r="FG481" s="3"/>
      <c r="FH481" s="3"/>
      <c r="FI481" s="3"/>
      <c r="FJ481" s="3"/>
      <c r="FK481" s="3"/>
      <c r="FL481" s="3"/>
      <c r="FM481" s="3"/>
      <c r="FN481" s="3"/>
      <c r="FO481" s="3"/>
      <c r="FP481" s="3"/>
      <c r="FQ481" s="3"/>
      <c r="FR481" s="3"/>
      <c r="FS481" s="3"/>
      <c r="FT481" s="3"/>
      <c r="FU481" s="3"/>
      <c r="FV481" s="3"/>
      <c r="FW481" s="3"/>
      <c r="FX481" s="3"/>
      <c r="FY481" s="3"/>
      <c r="FZ481" s="3"/>
      <c r="GA481" s="3"/>
      <c r="GB481" s="3"/>
      <c r="GC481" s="3"/>
      <c r="GD481" s="3"/>
      <c r="GE481" s="3"/>
      <c r="GF481" s="3"/>
      <c r="GG481" s="3"/>
      <c r="GH481" s="3"/>
      <c r="GI481" s="3"/>
      <c r="GJ481" s="3"/>
      <c r="GK481" s="3"/>
      <c r="GL481" s="3"/>
      <c r="GM481" s="3"/>
      <c r="GN481" s="3"/>
      <c r="GO481" s="3"/>
      <c r="GP481" s="3"/>
      <c r="GQ481" s="3"/>
      <c r="GR481" s="3"/>
      <c r="GS481" s="3"/>
      <c r="GT481" s="3"/>
      <c r="GU481" s="3"/>
      <c r="GV481" s="3"/>
      <c r="GW481" s="3"/>
      <c r="GX481" s="3"/>
      <c r="GY481" s="3"/>
      <c r="GZ481" s="3"/>
      <c r="HA481" s="3"/>
      <c r="HB481" s="3"/>
      <c r="HC481" s="3"/>
      <c r="HD481" s="3"/>
      <c r="HE481" s="3"/>
      <c r="HF481" s="3"/>
      <c r="HG481" s="3"/>
      <c r="HH481" s="3"/>
      <c r="HI481" s="3"/>
      <c r="HJ481" s="3"/>
      <c r="HK481" s="3"/>
      <c r="HL481" s="3"/>
      <c r="HM481" s="3"/>
      <c r="HN481" s="3"/>
      <c r="HO481" s="3"/>
      <c r="HP481" s="3"/>
      <c r="HQ481" s="3"/>
      <c r="HR481" s="3"/>
      <c r="HS481" s="3"/>
      <c r="HT481" s="3"/>
      <c r="HU481" s="3"/>
      <c r="HV481" s="3"/>
      <c r="HW481" s="3"/>
      <c r="HX481" s="3"/>
      <c r="HY481" s="3"/>
      <c r="HZ481" s="3"/>
      <c r="IA481" s="3"/>
      <c r="IB481" s="3"/>
      <c r="IC481" s="3"/>
      <c r="ID481" s="3"/>
    </row>
    <row r="482" spans="1:238" s="8" customFormat="1" x14ac:dyDescent="0.2">
      <c r="A482" s="44">
        <f t="shared" si="11"/>
        <v>475</v>
      </c>
      <c r="B482" s="15" t="s">
        <v>2304</v>
      </c>
      <c r="C482" s="15" t="s">
        <v>2305</v>
      </c>
      <c r="D482" s="15"/>
      <c r="E482" s="56">
        <v>2015.08</v>
      </c>
      <c r="F482" s="16" t="s">
        <v>185</v>
      </c>
      <c r="G482" s="17">
        <v>1205</v>
      </c>
      <c r="H482" s="17">
        <v>2187</v>
      </c>
      <c r="I482" s="18" t="s">
        <v>2220</v>
      </c>
      <c r="J482" s="52" t="s">
        <v>50</v>
      </c>
      <c r="K482" s="10"/>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c r="CU482" s="3"/>
      <c r="CV482" s="3"/>
      <c r="CW482" s="3"/>
      <c r="CX482" s="3"/>
      <c r="CY482" s="3"/>
      <c r="CZ482" s="3"/>
      <c r="DA482" s="3"/>
      <c r="DB482" s="3"/>
      <c r="DC482" s="3"/>
      <c r="DD482" s="3"/>
      <c r="DE482" s="3"/>
      <c r="DF482" s="3"/>
      <c r="DG482" s="3"/>
      <c r="DH482" s="3"/>
      <c r="DI482" s="3"/>
      <c r="DJ482" s="3"/>
      <c r="DK482" s="3"/>
      <c r="DL482" s="3"/>
      <c r="DM482" s="3"/>
      <c r="DN482" s="3"/>
      <c r="DO482" s="3"/>
      <c r="DP482" s="3"/>
      <c r="DQ482" s="3"/>
      <c r="DR482" s="3"/>
      <c r="DS482" s="3"/>
      <c r="DT482" s="3"/>
      <c r="DU482" s="3"/>
      <c r="DV482" s="3"/>
      <c r="DW482" s="3"/>
      <c r="DX482" s="3"/>
      <c r="DY482" s="3"/>
      <c r="DZ482" s="3"/>
      <c r="EA482" s="3"/>
      <c r="EB482" s="3"/>
      <c r="EC482" s="3"/>
      <c r="ED482" s="3"/>
      <c r="EE482" s="3"/>
      <c r="EF482" s="3"/>
      <c r="EG482" s="3"/>
      <c r="EH482" s="3"/>
      <c r="EI482" s="3"/>
      <c r="EJ482" s="3"/>
      <c r="EK482" s="3"/>
      <c r="EL482" s="3"/>
      <c r="EM482" s="3"/>
      <c r="EN482" s="3"/>
      <c r="EO482" s="3"/>
      <c r="EP482" s="3"/>
      <c r="EQ482" s="3"/>
      <c r="ER482" s="3"/>
      <c r="ES482" s="3"/>
      <c r="ET482" s="3"/>
      <c r="EU482" s="3"/>
      <c r="EV482" s="3"/>
      <c r="EW482" s="3"/>
      <c r="EX482" s="3"/>
      <c r="EY482" s="3"/>
      <c r="EZ482" s="3"/>
      <c r="FA482" s="3"/>
      <c r="FB482" s="3"/>
      <c r="FC482" s="3"/>
      <c r="FD482" s="3"/>
      <c r="FE482" s="3"/>
      <c r="FF482" s="3"/>
      <c r="FG482" s="3"/>
      <c r="FH482" s="3"/>
      <c r="FI482" s="3"/>
      <c r="FJ482" s="3"/>
      <c r="FK482" s="3"/>
      <c r="FL482" s="3"/>
      <c r="FM482" s="3"/>
      <c r="FN482" s="3"/>
      <c r="FO482" s="3"/>
      <c r="FP482" s="3"/>
      <c r="FQ482" s="3"/>
      <c r="FR482" s="3"/>
      <c r="FS482" s="3"/>
      <c r="FT482" s="3"/>
      <c r="FU482" s="3"/>
      <c r="FV482" s="3"/>
      <c r="FW482" s="3"/>
      <c r="FX482" s="3"/>
      <c r="FY482" s="3"/>
      <c r="FZ482" s="3"/>
      <c r="GA482" s="3"/>
      <c r="GB482" s="3"/>
      <c r="GC482" s="3"/>
      <c r="GD482" s="3"/>
      <c r="GE482" s="3"/>
      <c r="GF482" s="3"/>
      <c r="GG482" s="3"/>
      <c r="GH482" s="3"/>
      <c r="GI482" s="3"/>
      <c r="GJ482" s="3"/>
      <c r="GK482" s="3"/>
      <c r="GL482" s="3"/>
      <c r="GM482" s="3"/>
      <c r="GN482" s="3"/>
      <c r="GO482" s="3"/>
      <c r="GP482" s="3"/>
      <c r="GQ482" s="3"/>
      <c r="GR482" s="3"/>
      <c r="GS482" s="3"/>
      <c r="GT482" s="3"/>
      <c r="GU482" s="3"/>
      <c r="GV482" s="3"/>
      <c r="GW482" s="3"/>
      <c r="GX482" s="3"/>
      <c r="GY482" s="3"/>
      <c r="GZ482" s="3"/>
      <c r="HA482" s="3"/>
      <c r="HB482" s="3"/>
      <c r="HC482" s="3"/>
      <c r="HD482" s="3"/>
      <c r="HE482" s="3"/>
      <c r="HF482" s="3"/>
      <c r="HG482" s="3"/>
      <c r="HH482" s="3"/>
      <c r="HI482" s="3"/>
      <c r="HJ482" s="3"/>
      <c r="HK482" s="3"/>
      <c r="HL482" s="3"/>
      <c r="HM482" s="3"/>
      <c r="HN482" s="3"/>
      <c r="HO482" s="3"/>
      <c r="HP482" s="3"/>
      <c r="HQ482" s="3"/>
      <c r="HR482" s="3"/>
      <c r="HS482" s="3"/>
      <c r="HT482" s="3"/>
      <c r="HU482" s="3"/>
      <c r="HV482" s="3"/>
      <c r="HW482" s="3"/>
      <c r="HX482" s="3"/>
      <c r="HY482" s="3"/>
      <c r="HZ482" s="3"/>
      <c r="IA482" s="3"/>
      <c r="IB482" s="3"/>
      <c r="IC482" s="3"/>
      <c r="ID482" s="3"/>
    </row>
    <row r="483" spans="1:238" s="8" customFormat="1" x14ac:dyDescent="0.2">
      <c r="A483" s="44">
        <f t="shared" si="11"/>
        <v>476</v>
      </c>
      <c r="B483" s="15" t="s">
        <v>1225</v>
      </c>
      <c r="C483" s="15" t="s">
        <v>18</v>
      </c>
      <c r="D483" s="15"/>
      <c r="E483" s="56">
        <v>2015.09</v>
      </c>
      <c r="F483" s="16" t="s">
        <v>227</v>
      </c>
      <c r="G483" s="17">
        <v>1014</v>
      </c>
      <c r="H483" s="17">
        <v>1502</v>
      </c>
      <c r="I483" s="18" t="s">
        <v>2156</v>
      </c>
      <c r="J483" s="52" t="s">
        <v>50</v>
      </c>
      <c r="K483" s="10"/>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c r="CU483" s="3"/>
      <c r="CV483" s="3"/>
      <c r="CW483" s="3"/>
      <c r="CX483" s="3"/>
      <c r="CY483" s="3"/>
      <c r="CZ483" s="3"/>
      <c r="DA483" s="3"/>
      <c r="DB483" s="3"/>
      <c r="DC483" s="3"/>
      <c r="DD483" s="3"/>
      <c r="DE483" s="3"/>
      <c r="DF483" s="3"/>
      <c r="DG483" s="3"/>
      <c r="DH483" s="3"/>
      <c r="DI483" s="3"/>
      <c r="DJ483" s="3"/>
      <c r="DK483" s="3"/>
      <c r="DL483" s="3"/>
      <c r="DM483" s="3"/>
      <c r="DN483" s="3"/>
      <c r="DO483" s="3"/>
      <c r="DP483" s="3"/>
      <c r="DQ483" s="3"/>
      <c r="DR483" s="3"/>
      <c r="DS483" s="3"/>
      <c r="DT483" s="3"/>
      <c r="DU483" s="3"/>
      <c r="DV483" s="3"/>
      <c r="DW483" s="3"/>
      <c r="DX483" s="3"/>
      <c r="DY483" s="3"/>
      <c r="DZ483" s="3"/>
      <c r="EA483" s="3"/>
      <c r="EB483" s="3"/>
      <c r="EC483" s="3"/>
      <c r="ED483" s="3"/>
      <c r="EE483" s="3"/>
      <c r="EF483" s="3"/>
      <c r="EG483" s="3"/>
      <c r="EH483" s="3"/>
      <c r="EI483" s="3"/>
      <c r="EJ483" s="3"/>
      <c r="EK483" s="3"/>
      <c r="EL483" s="3"/>
      <c r="EM483" s="3"/>
      <c r="EN483" s="3"/>
      <c r="EO483" s="3"/>
      <c r="EP483" s="3"/>
      <c r="EQ483" s="3"/>
      <c r="ER483" s="3"/>
      <c r="ES483" s="3"/>
      <c r="ET483" s="3"/>
      <c r="EU483" s="3"/>
      <c r="EV483" s="3"/>
      <c r="EW483" s="3"/>
      <c r="EX483" s="3"/>
      <c r="EY483" s="3"/>
      <c r="EZ483" s="3"/>
      <c r="FA483" s="3"/>
      <c r="FB483" s="3"/>
      <c r="FC483" s="3"/>
      <c r="FD483" s="3"/>
      <c r="FE483" s="3"/>
      <c r="FF483" s="3"/>
      <c r="FG483" s="3"/>
      <c r="FH483" s="3"/>
      <c r="FI483" s="3"/>
      <c r="FJ483" s="3"/>
      <c r="FK483" s="3"/>
      <c r="FL483" s="3"/>
      <c r="FM483" s="3"/>
      <c r="FN483" s="3"/>
      <c r="FO483" s="3"/>
      <c r="FP483" s="3"/>
      <c r="FQ483" s="3"/>
      <c r="FR483" s="3"/>
      <c r="FS483" s="3"/>
      <c r="FT483" s="3"/>
      <c r="FU483" s="3"/>
      <c r="FV483" s="3"/>
      <c r="FW483" s="3"/>
      <c r="FX483" s="3"/>
      <c r="FY483" s="3"/>
      <c r="FZ483" s="3"/>
      <c r="GA483" s="3"/>
      <c r="GB483" s="3"/>
      <c r="GC483" s="3"/>
      <c r="GD483" s="3"/>
      <c r="GE483" s="3"/>
      <c r="GF483" s="3"/>
      <c r="GG483" s="3"/>
      <c r="GH483" s="3"/>
      <c r="GI483" s="3"/>
      <c r="GJ483" s="3"/>
      <c r="GK483" s="3"/>
      <c r="GL483" s="3"/>
      <c r="GM483" s="3"/>
      <c r="GN483" s="3"/>
      <c r="GO483" s="3"/>
      <c r="GP483" s="3"/>
      <c r="GQ483" s="3"/>
      <c r="GR483" s="3"/>
      <c r="GS483" s="3"/>
      <c r="GT483" s="3"/>
      <c r="GU483" s="3"/>
      <c r="GV483" s="3"/>
      <c r="GW483" s="3"/>
      <c r="GX483" s="3"/>
      <c r="GY483" s="3"/>
      <c r="GZ483" s="3"/>
      <c r="HA483" s="3"/>
      <c r="HB483" s="3"/>
      <c r="HC483" s="3"/>
      <c r="HD483" s="3"/>
      <c r="HE483" s="3"/>
      <c r="HF483" s="3"/>
      <c r="HG483" s="3"/>
      <c r="HH483" s="3"/>
      <c r="HI483" s="3"/>
      <c r="HJ483" s="3"/>
      <c r="HK483" s="3"/>
      <c r="HL483" s="3"/>
      <c r="HM483" s="3"/>
      <c r="HN483" s="3"/>
      <c r="HO483" s="3"/>
      <c r="HP483" s="3"/>
      <c r="HQ483" s="3"/>
      <c r="HR483" s="3"/>
      <c r="HS483" s="3"/>
      <c r="HT483" s="3"/>
      <c r="HU483" s="3"/>
      <c r="HV483" s="3"/>
      <c r="HW483" s="3"/>
      <c r="HX483" s="3"/>
      <c r="HY483" s="3"/>
      <c r="HZ483" s="3"/>
      <c r="IA483" s="3"/>
      <c r="IB483" s="3"/>
      <c r="IC483" s="3"/>
      <c r="ID483" s="3"/>
    </row>
    <row r="484" spans="1:238" s="8" customFormat="1" x14ac:dyDescent="0.2">
      <c r="A484" s="44">
        <f t="shared" si="11"/>
        <v>477</v>
      </c>
      <c r="B484" s="15" t="s">
        <v>1226</v>
      </c>
      <c r="C484" s="15" t="s">
        <v>1230</v>
      </c>
      <c r="D484" s="15"/>
      <c r="E484" s="56">
        <v>2015.09</v>
      </c>
      <c r="F484" s="16" t="s">
        <v>222</v>
      </c>
      <c r="G484" s="17">
        <v>655</v>
      </c>
      <c r="H484" s="17">
        <v>850</v>
      </c>
      <c r="I484" s="18" t="s">
        <v>2187</v>
      </c>
      <c r="J484" s="52" t="s">
        <v>50</v>
      </c>
      <c r="K484" s="10" t="s">
        <v>2310</v>
      </c>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c r="CU484" s="3"/>
      <c r="CV484" s="3"/>
      <c r="CW484" s="3"/>
      <c r="CX484" s="3"/>
      <c r="CY484" s="3"/>
      <c r="CZ484" s="3"/>
      <c r="DA484" s="3"/>
      <c r="DB484" s="3"/>
      <c r="DC484" s="3"/>
      <c r="DD484" s="3"/>
      <c r="DE484" s="3"/>
      <c r="DF484" s="3"/>
      <c r="DG484" s="3"/>
      <c r="DH484" s="3"/>
      <c r="DI484" s="3"/>
      <c r="DJ484" s="3"/>
      <c r="DK484" s="3"/>
      <c r="DL484" s="3"/>
      <c r="DM484" s="3"/>
      <c r="DN484" s="3"/>
      <c r="DO484" s="3"/>
      <c r="DP484" s="3"/>
      <c r="DQ484" s="3"/>
      <c r="DR484" s="3"/>
      <c r="DS484" s="3"/>
      <c r="DT484" s="3"/>
      <c r="DU484" s="3"/>
      <c r="DV484" s="3"/>
      <c r="DW484" s="3"/>
      <c r="DX484" s="3"/>
      <c r="DY484" s="3"/>
      <c r="DZ484" s="3"/>
      <c r="EA484" s="3"/>
      <c r="EB484" s="3"/>
      <c r="EC484" s="3"/>
      <c r="ED484" s="3"/>
      <c r="EE484" s="3"/>
      <c r="EF484" s="3"/>
      <c r="EG484" s="3"/>
      <c r="EH484" s="3"/>
      <c r="EI484" s="3"/>
      <c r="EJ484" s="3"/>
      <c r="EK484" s="3"/>
      <c r="EL484" s="3"/>
      <c r="EM484" s="3"/>
      <c r="EN484" s="3"/>
      <c r="EO484" s="3"/>
      <c r="EP484" s="3"/>
      <c r="EQ484" s="3"/>
      <c r="ER484" s="3"/>
      <c r="ES484" s="3"/>
      <c r="ET484" s="3"/>
      <c r="EU484" s="3"/>
      <c r="EV484" s="3"/>
      <c r="EW484" s="3"/>
      <c r="EX484" s="3"/>
      <c r="EY484" s="3"/>
      <c r="EZ484" s="3"/>
      <c r="FA484" s="3"/>
      <c r="FB484" s="3"/>
      <c r="FC484" s="3"/>
      <c r="FD484" s="3"/>
      <c r="FE484" s="3"/>
      <c r="FF484" s="3"/>
      <c r="FG484" s="3"/>
      <c r="FH484" s="3"/>
      <c r="FI484" s="3"/>
      <c r="FJ484" s="3"/>
      <c r="FK484" s="3"/>
      <c r="FL484" s="3"/>
      <c r="FM484" s="3"/>
      <c r="FN484" s="3"/>
      <c r="FO484" s="3"/>
      <c r="FP484" s="3"/>
      <c r="FQ484" s="3"/>
      <c r="FR484" s="3"/>
      <c r="FS484" s="3"/>
      <c r="FT484" s="3"/>
      <c r="FU484" s="3"/>
      <c r="FV484" s="3"/>
      <c r="FW484" s="3"/>
      <c r="FX484" s="3"/>
      <c r="FY484" s="3"/>
      <c r="FZ484" s="3"/>
      <c r="GA484" s="3"/>
      <c r="GB484" s="3"/>
      <c r="GC484" s="3"/>
      <c r="GD484" s="3"/>
      <c r="GE484" s="3"/>
      <c r="GF484" s="3"/>
      <c r="GG484" s="3"/>
      <c r="GH484" s="3"/>
      <c r="GI484" s="3"/>
      <c r="GJ484" s="3"/>
      <c r="GK484" s="3"/>
      <c r="GL484" s="3"/>
      <c r="GM484" s="3"/>
      <c r="GN484" s="3"/>
      <c r="GO484" s="3"/>
      <c r="GP484" s="3"/>
      <c r="GQ484" s="3"/>
      <c r="GR484" s="3"/>
      <c r="GS484" s="3"/>
      <c r="GT484" s="3"/>
      <c r="GU484" s="3"/>
      <c r="GV484" s="3"/>
      <c r="GW484" s="3"/>
      <c r="GX484" s="3"/>
      <c r="GY484" s="3"/>
      <c r="GZ484" s="3"/>
      <c r="HA484" s="3"/>
      <c r="HB484" s="3"/>
      <c r="HC484" s="3"/>
      <c r="HD484" s="3"/>
      <c r="HE484" s="3"/>
      <c r="HF484" s="3"/>
      <c r="HG484" s="3"/>
      <c r="HH484" s="3"/>
      <c r="HI484" s="3"/>
      <c r="HJ484" s="3"/>
      <c r="HK484" s="3"/>
      <c r="HL484" s="3"/>
      <c r="HM484" s="3"/>
      <c r="HN484" s="3"/>
      <c r="HO484" s="3"/>
      <c r="HP484" s="3"/>
      <c r="HQ484" s="3"/>
      <c r="HR484" s="3"/>
      <c r="HS484" s="3"/>
      <c r="HT484" s="3"/>
      <c r="HU484" s="3"/>
      <c r="HV484" s="3"/>
      <c r="HW484" s="3"/>
      <c r="HX484" s="3"/>
      <c r="HY484" s="3"/>
      <c r="HZ484" s="3"/>
      <c r="IA484" s="3"/>
      <c r="IB484" s="3"/>
      <c r="IC484" s="3"/>
      <c r="ID484" s="3"/>
    </row>
    <row r="485" spans="1:238" s="8" customFormat="1" x14ac:dyDescent="0.2">
      <c r="A485" s="44">
        <f t="shared" si="11"/>
        <v>478</v>
      </c>
      <c r="B485" s="15" t="s">
        <v>2320</v>
      </c>
      <c r="C485" s="15" t="s">
        <v>1230</v>
      </c>
      <c r="D485" s="15"/>
      <c r="E485" s="56" t="s">
        <v>990</v>
      </c>
      <c r="F485" s="16" t="s">
        <v>138</v>
      </c>
      <c r="G485" s="17">
        <v>238</v>
      </c>
      <c r="H485" s="17">
        <v>421</v>
      </c>
      <c r="I485" s="18" t="s">
        <v>2321</v>
      </c>
      <c r="J485" s="52" t="s">
        <v>50</v>
      </c>
      <c r="K485" s="9"/>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c r="CI485" s="3"/>
      <c r="CJ485" s="3"/>
      <c r="CK485" s="3"/>
      <c r="CL485" s="3"/>
      <c r="CM485" s="3"/>
      <c r="CN485" s="3"/>
      <c r="CO485" s="3"/>
      <c r="CP485" s="3"/>
      <c r="CQ485" s="3"/>
      <c r="CR485" s="3"/>
      <c r="CS485" s="3"/>
      <c r="CT485" s="3"/>
      <c r="CU485" s="3"/>
      <c r="CV485" s="3"/>
      <c r="CW485" s="3"/>
      <c r="CX485" s="3"/>
      <c r="CY485" s="3"/>
      <c r="CZ485" s="3"/>
      <c r="DA485" s="3"/>
      <c r="DB485" s="3"/>
      <c r="DC485" s="3"/>
      <c r="DD485" s="3"/>
      <c r="DE485" s="3"/>
      <c r="DF485" s="3"/>
      <c r="DG485" s="3"/>
      <c r="DH485" s="3"/>
      <c r="DI485" s="3"/>
      <c r="DJ485" s="3"/>
      <c r="DK485" s="3"/>
      <c r="DL485" s="3"/>
      <c r="DM485" s="3"/>
      <c r="DN485" s="3"/>
      <c r="DO485" s="3"/>
      <c r="DP485" s="3"/>
      <c r="DQ485" s="3"/>
      <c r="DR485" s="3"/>
      <c r="DS485" s="3"/>
      <c r="DT485" s="3"/>
      <c r="DU485" s="3"/>
      <c r="DV485" s="3"/>
      <c r="DW485" s="3"/>
      <c r="DX485" s="3"/>
      <c r="DY485" s="3"/>
      <c r="DZ485" s="3"/>
      <c r="EA485" s="3"/>
      <c r="EB485" s="3"/>
      <c r="EC485" s="3"/>
      <c r="ED485" s="3"/>
      <c r="EE485" s="3"/>
      <c r="EF485" s="3"/>
      <c r="EG485" s="3"/>
      <c r="EH485" s="3"/>
      <c r="EI485" s="3"/>
      <c r="EJ485" s="3"/>
      <c r="EK485" s="3"/>
      <c r="EL485" s="3"/>
      <c r="EM485" s="3"/>
      <c r="EN485" s="3"/>
      <c r="EO485" s="3"/>
      <c r="EP485" s="3"/>
      <c r="EQ485" s="3"/>
      <c r="ER485" s="3"/>
      <c r="ES485" s="3"/>
      <c r="ET485" s="3"/>
      <c r="EU485" s="3"/>
      <c r="EV485" s="3"/>
      <c r="EW485" s="3"/>
      <c r="EX485" s="3"/>
      <c r="EY485" s="3"/>
      <c r="EZ485" s="3"/>
      <c r="FA485" s="3"/>
      <c r="FB485" s="3"/>
      <c r="FC485" s="3"/>
      <c r="FD485" s="3"/>
      <c r="FE485" s="3"/>
      <c r="FF485" s="3"/>
      <c r="FG485" s="3"/>
      <c r="FH485" s="3"/>
      <c r="FI485" s="3"/>
      <c r="FJ485" s="3"/>
      <c r="FK485" s="3"/>
      <c r="FL485" s="3"/>
      <c r="FM485" s="3"/>
      <c r="FN485" s="3"/>
      <c r="FO485" s="3"/>
      <c r="FP485" s="3"/>
      <c r="FQ485" s="3"/>
      <c r="FR485" s="3"/>
      <c r="FS485" s="3"/>
      <c r="FT485" s="3"/>
      <c r="FU485" s="3"/>
      <c r="FV485" s="3"/>
      <c r="FW485" s="3"/>
      <c r="FX485" s="3"/>
      <c r="FY485" s="3"/>
      <c r="FZ485" s="3"/>
      <c r="GA485" s="3"/>
      <c r="GB485" s="3"/>
      <c r="GC485" s="3"/>
      <c r="GD485" s="3"/>
      <c r="GE485" s="3"/>
      <c r="GF485" s="3"/>
      <c r="GG485" s="3"/>
      <c r="GH485" s="3"/>
      <c r="GI485" s="3"/>
      <c r="GJ485" s="3"/>
      <c r="GK485" s="3"/>
      <c r="GL485" s="3"/>
      <c r="GM485" s="3"/>
      <c r="GN485" s="3"/>
      <c r="GO485" s="3"/>
      <c r="GP485" s="3"/>
      <c r="GQ485" s="3"/>
      <c r="GR485" s="3"/>
      <c r="GS485" s="3"/>
      <c r="GT485" s="3"/>
      <c r="GU485" s="3"/>
      <c r="GV485" s="3"/>
      <c r="GW485" s="3"/>
      <c r="GX485" s="3"/>
      <c r="GY485" s="3"/>
      <c r="GZ485" s="3"/>
      <c r="HA485" s="3"/>
      <c r="HB485" s="3"/>
      <c r="HC485" s="3"/>
      <c r="HD485" s="3"/>
      <c r="HE485" s="3"/>
      <c r="HF485" s="3"/>
      <c r="HG485" s="3"/>
      <c r="HH485" s="3"/>
      <c r="HI485" s="3"/>
      <c r="HJ485" s="3"/>
      <c r="HK485" s="3"/>
      <c r="HL485" s="3"/>
      <c r="HM485" s="3"/>
      <c r="HN485" s="3"/>
      <c r="HO485" s="3"/>
      <c r="HP485" s="3"/>
      <c r="HQ485" s="3"/>
      <c r="HR485" s="3"/>
      <c r="HS485" s="3"/>
      <c r="HT485" s="3"/>
      <c r="HU485" s="3"/>
      <c r="HV485" s="3"/>
      <c r="HW485" s="3"/>
      <c r="HX485" s="3"/>
      <c r="HY485" s="3"/>
      <c r="HZ485" s="3"/>
      <c r="IA485" s="3"/>
      <c r="IB485" s="3"/>
      <c r="IC485" s="3"/>
      <c r="ID485" s="3"/>
    </row>
    <row r="486" spans="1:238" s="8" customFormat="1" x14ac:dyDescent="0.2">
      <c r="A486" s="44">
        <f t="shared" si="11"/>
        <v>479</v>
      </c>
      <c r="B486" s="15" t="s">
        <v>1228</v>
      </c>
      <c r="C486" s="15" t="s">
        <v>1230</v>
      </c>
      <c r="D486" s="15"/>
      <c r="E486" s="56">
        <v>2016.03</v>
      </c>
      <c r="F486" s="16" t="s">
        <v>245</v>
      </c>
      <c r="G486" s="17">
        <v>656</v>
      </c>
      <c r="H486" s="17">
        <v>1194</v>
      </c>
      <c r="I486" s="18" t="s">
        <v>2117</v>
      </c>
      <c r="J486" s="52" t="s">
        <v>50</v>
      </c>
      <c r="K486" s="10"/>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c r="CU486" s="3"/>
      <c r="CV486" s="3"/>
      <c r="CW486" s="3"/>
      <c r="CX486" s="3"/>
      <c r="CY486" s="3"/>
      <c r="CZ486" s="3"/>
      <c r="DA486" s="3"/>
      <c r="DB486" s="3"/>
      <c r="DC486" s="3"/>
      <c r="DD486" s="3"/>
      <c r="DE486" s="3"/>
      <c r="DF486" s="3"/>
      <c r="DG486" s="3"/>
      <c r="DH486" s="3"/>
      <c r="DI486" s="3"/>
      <c r="DJ486" s="3"/>
      <c r="DK486" s="3"/>
      <c r="DL486" s="3"/>
      <c r="DM486" s="3"/>
      <c r="DN486" s="3"/>
      <c r="DO486" s="3"/>
      <c r="DP486" s="3"/>
      <c r="DQ486" s="3"/>
      <c r="DR486" s="3"/>
      <c r="DS486" s="3"/>
      <c r="DT486" s="3"/>
      <c r="DU486" s="3"/>
      <c r="DV486" s="3"/>
      <c r="DW486" s="3"/>
      <c r="DX486" s="3"/>
      <c r="DY486" s="3"/>
      <c r="DZ486" s="3"/>
      <c r="EA486" s="3"/>
      <c r="EB486" s="3"/>
      <c r="EC486" s="3"/>
      <c r="ED486" s="3"/>
      <c r="EE486" s="3"/>
      <c r="EF486" s="3"/>
      <c r="EG486" s="3"/>
      <c r="EH486" s="3"/>
      <c r="EI486" s="3"/>
      <c r="EJ486" s="3"/>
      <c r="EK486" s="3"/>
      <c r="EL486" s="3"/>
      <c r="EM486" s="3"/>
      <c r="EN486" s="3"/>
      <c r="EO486" s="3"/>
      <c r="EP486" s="3"/>
      <c r="EQ486" s="3"/>
      <c r="ER486" s="3"/>
      <c r="ES486" s="3"/>
      <c r="ET486" s="3"/>
      <c r="EU486" s="3"/>
      <c r="EV486" s="3"/>
      <c r="EW486" s="3"/>
      <c r="EX486" s="3"/>
      <c r="EY486" s="3"/>
      <c r="EZ486" s="3"/>
      <c r="FA486" s="3"/>
      <c r="FB486" s="3"/>
      <c r="FC486" s="3"/>
      <c r="FD486" s="3"/>
      <c r="FE486" s="3"/>
      <c r="FF486" s="3"/>
      <c r="FG486" s="3"/>
      <c r="FH486" s="3"/>
      <c r="FI486" s="3"/>
      <c r="FJ486" s="3"/>
      <c r="FK486" s="3"/>
      <c r="FL486" s="3"/>
      <c r="FM486" s="3"/>
      <c r="FN486" s="3"/>
      <c r="FO486" s="3"/>
      <c r="FP486" s="3"/>
      <c r="FQ486" s="3"/>
      <c r="FR486" s="3"/>
      <c r="FS486" s="3"/>
      <c r="FT486" s="3"/>
      <c r="FU486" s="3"/>
      <c r="FV486" s="3"/>
      <c r="FW486" s="3"/>
      <c r="FX486" s="3"/>
      <c r="FY486" s="3"/>
      <c r="FZ486" s="3"/>
      <c r="GA486" s="3"/>
      <c r="GB486" s="3"/>
      <c r="GC486" s="3"/>
      <c r="GD486" s="3"/>
      <c r="GE486" s="3"/>
      <c r="GF486" s="3"/>
      <c r="GG486" s="3"/>
      <c r="GH486" s="3"/>
      <c r="GI486" s="3"/>
      <c r="GJ486" s="3"/>
      <c r="GK486" s="3"/>
      <c r="GL486" s="3"/>
      <c r="GM486" s="3"/>
      <c r="GN486" s="3"/>
      <c r="GO486" s="3"/>
      <c r="GP486" s="3"/>
      <c r="GQ486" s="3"/>
      <c r="GR486" s="3"/>
      <c r="GS486" s="3"/>
      <c r="GT486" s="3"/>
      <c r="GU486" s="3"/>
      <c r="GV486" s="3"/>
      <c r="GW486" s="3"/>
      <c r="GX486" s="3"/>
      <c r="GY486" s="3"/>
      <c r="GZ486" s="3"/>
      <c r="HA486" s="3"/>
      <c r="HB486" s="3"/>
      <c r="HC486" s="3"/>
      <c r="HD486" s="3"/>
      <c r="HE486" s="3"/>
      <c r="HF486" s="3"/>
      <c r="HG486" s="3"/>
      <c r="HH486" s="3"/>
      <c r="HI486" s="3"/>
      <c r="HJ486" s="3"/>
      <c r="HK486" s="3"/>
      <c r="HL486" s="3"/>
      <c r="HM486" s="3"/>
      <c r="HN486" s="3"/>
      <c r="HO486" s="3"/>
      <c r="HP486" s="3"/>
      <c r="HQ486" s="3"/>
      <c r="HR486" s="3"/>
      <c r="HS486" s="3"/>
      <c r="HT486" s="3"/>
      <c r="HU486" s="3"/>
      <c r="HV486" s="3"/>
      <c r="HW486" s="3"/>
      <c r="HX486" s="3"/>
      <c r="HY486" s="3"/>
      <c r="HZ486" s="3"/>
      <c r="IA486" s="3"/>
      <c r="IB486" s="3"/>
      <c r="IC486" s="3"/>
      <c r="ID486" s="3"/>
    </row>
    <row r="487" spans="1:238" s="8" customFormat="1" x14ac:dyDescent="0.2">
      <c r="A487" s="44">
        <f t="shared" si="11"/>
        <v>480</v>
      </c>
      <c r="B487" s="15" t="s">
        <v>1229</v>
      </c>
      <c r="C487" s="15" t="s">
        <v>1230</v>
      </c>
      <c r="D487" s="15"/>
      <c r="E487" s="56">
        <v>2016.04</v>
      </c>
      <c r="F487" s="16" t="s">
        <v>128</v>
      </c>
      <c r="G487" s="17">
        <v>1267</v>
      </c>
      <c r="H487" s="17">
        <v>2693</v>
      </c>
      <c r="I487" s="18" t="s">
        <v>2199</v>
      </c>
      <c r="J487" s="52" t="s">
        <v>50</v>
      </c>
      <c r="K487" s="10"/>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c r="CE487" s="3"/>
      <c r="CF487" s="3"/>
      <c r="CG487" s="3"/>
      <c r="CH487" s="3"/>
      <c r="CI487" s="3"/>
      <c r="CJ487" s="3"/>
      <c r="CK487" s="3"/>
      <c r="CL487" s="3"/>
      <c r="CM487" s="3"/>
      <c r="CN487" s="3"/>
      <c r="CO487" s="3"/>
      <c r="CP487" s="3"/>
      <c r="CQ487" s="3"/>
      <c r="CR487" s="3"/>
      <c r="CS487" s="3"/>
      <c r="CT487" s="3"/>
      <c r="CU487" s="3"/>
      <c r="CV487" s="3"/>
      <c r="CW487" s="3"/>
      <c r="CX487" s="3"/>
      <c r="CY487" s="3"/>
      <c r="CZ487" s="3"/>
      <c r="DA487" s="3"/>
      <c r="DB487" s="3"/>
      <c r="DC487" s="3"/>
      <c r="DD487" s="3"/>
      <c r="DE487" s="3"/>
      <c r="DF487" s="3"/>
      <c r="DG487" s="3"/>
      <c r="DH487" s="3"/>
      <c r="DI487" s="3"/>
      <c r="DJ487" s="3"/>
      <c r="DK487" s="3"/>
      <c r="DL487" s="3"/>
      <c r="DM487" s="3"/>
      <c r="DN487" s="3"/>
      <c r="DO487" s="3"/>
      <c r="DP487" s="3"/>
      <c r="DQ487" s="3"/>
      <c r="DR487" s="3"/>
      <c r="DS487" s="3"/>
      <c r="DT487" s="3"/>
      <c r="DU487" s="3"/>
      <c r="DV487" s="3"/>
      <c r="DW487" s="3"/>
      <c r="DX487" s="3"/>
      <c r="DY487" s="3"/>
      <c r="DZ487" s="3"/>
      <c r="EA487" s="3"/>
      <c r="EB487" s="3"/>
      <c r="EC487" s="3"/>
      <c r="ED487" s="3"/>
      <c r="EE487" s="3"/>
      <c r="EF487" s="3"/>
      <c r="EG487" s="3"/>
      <c r="EH487" s="3"/>
      <c r="EI487" s="3"/>
      <c r="EJ487" s="3"/>
      <c r="EK487" s="3"/>
      <c r="EL487" s="3"/>
      <c r="EM487" s="3"/>
      <c r="EN487" s="3"/>
      <c r="EO487" s="3"/>
      <c r="EP487" s="3"/>
      <c r="EQ487" s="3"/>
      <c r="ER487" s="3"/>
      <c r="ES487" s="3"/>
      <c r="ET487" s="3"/>
      <c r="EU487" s="3"/>
      <c r="EV487" s="3"/>
      <c r="EW487" s="3"/>
      <c r="EX487" s="3"/>
      <c r="EY487" s="3"/>
      <c r="EZ487" s="3"/>
      <c r="FA487" s="3"/>
      <c r="FB487" s="3"/>
      <c r="FC487" s="3"/>
      <c r="FD487" s="3"/>
      <c r="FE487" s="3"/>
      <c r="FF487" s="3"/>
      <c r="FG487" s="3"/>
      <c r="FH487" s="3"/>
      <c r="FI487" s="3"/>
      <c r="FJ487" s="3"/>
      <c r="FK487" s="3"/>
      <c r="FL487" s="3"/>
      <c r="FM487" s="3"/>
      <c r="FN487" s="3"/>
      <c r="FO487" s="3"/>
      <c r="FP487" s="3"/>
      <c r="FQ487" s="3"/>
      <c r="FR487" s="3"/>
      <c r="FS487" s="3"/>
      <c r="FT487" s="3"/>
      <c r="FU487" s="3"/>
      <c r="FV487" s="3"/>
      <c r="FW487" s="3"/>
      <c r="FX487" s="3"/>
      <c r="FY487" s="3"/>
      <c r="FZ487" s="3"/>
      <c r="GA487" s="3"/>
      <c r="GB487" s="3"/>
      <c r="GC487" s="3"/>
      <c r="GD487" s="3"/>
      <c r="GE487" s="3"/>
      <c r="GF487" s="3"/>
      <c r="GG487" s="3"/>
      <c r="GH487" s="3"/>
      <c r="GI487" s="3"/>
      <c r="GJ487" s="3"/>
      <c r="GK487" s="3"/>
      <c r="GL487" s="3"/>
      <c r="GM487" s="3"/>
      <c r="GN487" s="3"/>
      <c r="GO487" s="3"/>
      <c r="GP487" s="3"/>
      <c r="GQ487" s="3"/>
      <c r="GR487" s="3"/>
      <c r="GS487" s="3"/>
      <c r="GT487" s="3"/>
      <c r="GU487" s="3"/>
      <c r="GV487" s="3"/>
      <c r="GW487" s="3"/>
      <c r="GX487" s="3"/>
      <c r="GY487" s="3"/>
      <c r="GZ487" s="3"/>
      <c r="HA487" s="3"/>
      <c r="HB487" s="3"/>
      <c r="HC487" s="3"/>
      <c r="HD487" s="3"/>
      <c r="HE487" s="3"/>
      <c r="HF487" s="3"/>
      <c r="HG487" s="3"/>
      <c r="HH487" s="3"/>
      <c r="HI487" s="3"/>
      <c r="HJ487" s="3"/>
      <c r="HK487" s="3"/>
      <c r="HL487" s="3"/>
      <c r="HM487" s="3"/>
      <c r="HN487" s="3"/>
      <c r="HO487" s="3"/>
      <c r="HP487" s="3"/>
      <c r="HQ487" s="3"/>
      <c r="HR487" s="3"/>
      <c r="HS487" s="3"/>
      <c r="HT487" s="3"/>
      <c r="HU487" s="3"/>
      <c r="HV487" s="3"/>
      <c r="HW487" s="3"/>
      <c r="HX487" s="3"/>
      <c r="HY487" s="3"/>
      <c r="HZ487" s="3"/>
      <c r="IA487" s="3"/>
      <c r="IB487" s="3"/>
      <c r="IC487" s="3"/>
      <c r="ID487" s="3"/>
    </row>
    <row r="488" spans="1:238" s="8" customFormat="1" x14ac:dyDescent="0.2">
      <c r="A488" s="44">
        <f t="shared" si="11"/>
        <v>481</v>
      </c>
      <c r="B488" s="15" t="s">
        <v>1232</v>
      </c>
      <c r="C488" s="15" t="s">
        <v>1230</v>
      </c>
      <c r="D488" s="15"/>
      <c r="E488" s="56">
        <v>2016.06</v>
      </c>
      <c r="F488" s="16" t="s">
        <v>162</v>
      </c>
      <c r="G488" s="17">
        <v>123</v>
      </c>
      <c r="H488" s="17">
        <v>283</v>
      </c>
      <c r="I488" s="18" t="s">
        <v>4</v>
      </c>
      <c r="J488" s="52" t="s">
        <v>50</v>
      </c>
      <c r="K488" s="10"/>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c r="CE488" s="3"/>
      <c r="CF488" s="3"/>
      <c r="CG488" s="3"/>
      <c r="CH488" s="3"/>
      <c r="CI488" s="3"/>
      <c r="CJ488" s="3"/>
      <c r="CK488" s="3"/>
      <c r="CL488" s="3"/>
      <c r="CM488" s="3"/>
      <c r="CN488" s="3"/>
      <c r="CO488" s="3"/>
      <c r="CP488" s="3"/>
      <c r="CQ488" s="3"/>
      <c r="CR488" s="3"/>
      <c r="CS488" s="3"/>
      <c r="CT488" s="3"/>
      <c r="CU488" s="3"/>
      <c r="CV488" s="3"/>
      <c r="CW488" s="3"/>
      <c r="CX488" s="3"/>
      <c r="CY488" s="3"/>
      <c r="CZ488" s="3"/>
      <c r="DA488" s="3"/>
      <c r="DB488" s="3"/>
      <c r="DC488" s="3"/>
      <c r="DD488" s="3"/>
      <c r="DE488" s="3"/>
      <c r="DF488" s="3"/>
      <c r="DG488" s="3"/>
      <c r="DH488" s="3"/>
      <c r="DI488" s="3"/>
      <c r="DJ488" s="3"/>
      <c r="DK488" s="3"/>
      <c r="DL488" s="3"/>
      <c r="DM488" s="3"/>
      <c r="DN488" s="3"/>
      <c r="DO488" s="3"/>
      <c r="DP488" s="3"/>
      <c r="DQ488" s="3"/>
      <c r="DR488" s="3"/>
      <c r="DS488" s="3"/>
      <c r="DT488" s="3"/>
      <c r="DU488" s="3"/>
      <c r="DV488" s="3"/>
      <c r="DW488" s="3"/>
      <c r="DX488" s="3"/>
      <c r="DY488" s="3"/>
      <c r="DZ488" s="3"/>
      <c r="EA488" s="3"/>
      <c r="EB488" s="3"/>
      <c r="EC488" s="3"/>
      <c r="ED488" s="3"/>
      <c r="EE488" s="3"/>
      <c r="EF488" s="3"/>
      <c r="EG488" s="3"/>
      <c r="EH488" s="3"/>
      <c r="EI488" s="3"/>
      <c r="EJ488" s="3"/>
      <c r="EK488" s="3"/>
      <c r="EL488" s="3"/>
      <c r="EM488" s="3"/>
      <c r="EN488" s="3"/>
      <c r="EO488" s="3"/>
      <c r="EP488" s="3"/>
      <c r="EQ488" s="3"/>
      <c r="ER488" s="3"/>
      <c r="ES488" s="3"/>
      <c r="ET488" s="3"/>
      <c r="EU488" s="3"/>
      <c r="EV488" s="3"/>
      <c r="EW488" s="3"/>
      <c r="EX488" s="3"/>
      <c r="EY488" s="3"/>
      <c r="EZ488" s="3"/>
      <c r="FA488" s="3"/>
      <c r="FB488" s="3"/>
      <c r="FC488" s="3"/>
      <c r="FD488" s="3"/>
      <c r="FE488" s="3"/>
      <c r="FF488" s="3"/>
      <c r="FG488" s="3"/>
      <c r="FH488" s="3"/>
      <c r="FI488" s="3"/>
      <c r="FJ488" s="3"/>
      <c r="FK488" s="3"/>
      <c r="FL488" s="3"/>
      <c r="FM488" s="3"/>
      <c r="FN488" s="3"/>
      <c r="FO488" s="3"/>
      <c r="FP488" s="3"/>
      <c r="FQ488" s="3"/>
      <c r="FR488" s="3"/>
      <c r="FS488" s="3"/>
      <c r="FT488" s="3"/>
      <c r="FU488" s="3"/>
      <c r="FV488" s="3"/>
      <c r="FW488" s="3"/>
      <c r="FX488" s="3"/>
      <c r="FY488" s="3"/>
      <c r="FZ488" s="3"/>
      <c r="GA488" s="3"/>
      <c r="GB488" s="3"/>
      <c r="GC488" s="3"/>
      <c r="GD488" s="3"/>
      <c r="GE488" s="3"/>
      <c r="GF488" s="3"/>
      <c r="GG488" s="3"/>
      <c r="GH488" s="3"/>
      <c r="GI488" s="3"/>
      <c r="GJ488" s="3"/>
      <c r="GK488" s="3"/>
      <c r="GL488" s="3"/>
      <c r="GM488" s="3"/>
      <c r="GN488" s="3"/>
      <c r="GO488" s="3"/>
      <c r="GP488" s="3"/>
      <c r="GQ488" s="3"/>
      <c r="GR488" s="3"/>
      <c r="GS488" s="3"/>
      <c r="GT488" s="3"/>
      <c r="GU488" s="3"/>
      <c r="GV488" s="3"/>
      <c r="GW488" s="3"/>
      <c r="GX488" s="3"/>
      <c r="GY488" s="3"/>
      <c r="GZ488" s="3"/>
      <c r="HA488" s="3"/>
      <c r="HB488" s="3"/>
      <c r="HC488" s="3"/>
      <c r="HD488" s="3"/>
      <c r="HE488" s="3"/>
      <c r="HF488" s="3"/>
      <c r="HG488" s="3"/>
      <c r="HH488" s="3"/>
      <c r="HI488" s="3"/>
      <c r="HJ488" s="3"/>
      <c r="HK488" s="3"/>
      <c r="HL488" s="3"/>
      <c r="HM488" s="3"/>
      <c r="HN488" s="3"/>
      <c r="HO488" s="3"/>
      <c r="HP488" s="3"/>
      <c r="HQ488" s="3"/>
      <c r="HR488" s="3"/>
      <c r="HS488" s="3"/>
      <c r="HT488" s="3"/>
      <c r="HU488" s="3"/>
      <c r="HV488" s="3"/>
      <c r="HW488" s="3"/>
      <c r="HX488" s="3"/>
      <c r="HY488" s="3"/>
      <c r="HZ488" s="3"/>
      <c r="IA488" s="3"/>
      <c r="IB488" s="3"/>
      <c r="IC488" s="3"/>
      <c r="ID488" s="3"/>
    </row>
    <row r="489" spans="1:238" s="8" customFormat="1" x14ac:dyDescent="0.2">
      <c r="A489" s="44">
        <f t="shared" si="11"/>
        <v>482</v>
      </c>
      <c r="B489" s="15" t="s">
        <v>2339</v>
      </c>
      <c r="C489" s="15" t="s">
        <v>1230</v>
      </c>
      <c r="D489" s="15"/>
      <c r="E489" s="56">
        <v>2016.06</v>
      </c>
      <c r="F489" s="16" t="s">
        <v>125</v>
      </c>
      <c r="G489" s="17">
        <v>1207</v>
      </c>
      <c r="H489" s="17">
        <v>1630</v>
      </c>
      <c r="I489" s="18" t="s">
        <v>4</v>
      </c>
      <c r="J489" s="52" t="s">
        <v>50</v>
      </c>
      <c r="K489" s="10" t="s">
        <v>2313</v>
      </c>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3"/>
      <c r="CQ489" s="3"/>
      <c r="CR489" s="3"/>
      <c r="CS489" s="3"/>
      <c r="CT489" s="3"/>
      <c r="CU489" s="3"/>
      <c r="CV489" s="3"/>
      <c r="CW489" s="3"/>
      <c r="CX489" s="3"/>
      <c r="CY489" s="3"/>
      <c r="CZ489" s="3"/>
      <c r="DA489" s="3"/>
      <c r="DB489" s="3"/>
      <c r="DC489" s="3"/>
      <c r="DD489" s="3"/>
      <c r="DE489" s="3"/>
      <c r="DF489" s="3"/>
      <c r="DG489" s="3"/>
      <c r="DH489" s="3"/>
      <c r="DI489" s="3"/>
      <c r="DJ489" s="3"/>
      <c r="DK489" s="3"/>
      <c r="DL489" s="3"/>
      <c r="DM489" s="3"/>
      <c r="DN489" s="3"/>
      <c r="DO489" s="3"/>
      <c r="DP489" s="3"/>
      <c r="DQ489" s="3"/>
      <c r="DR489" s="3"/>
      <c r="DS489" s="3"/>
      <c r="DT489" s="3"/>
      <c r="DU489" s="3"/>
      <c r="DV489" s="3"/>
      <c r="DW489" s="3"/>
      <c r="DX489" s="3"/>
      <c r="DY489" s="3"/>
      <c r="DZ489" s="3"/>
      <c r="EA489" s="3"/>
      <c r="EB489" s="3"/>
      <c r="EC489" s="3"/>
      <c r="ED489" s="3"/>
      <c r="EE489" s="3"/>
      <c r="EF489" s="3"/>
      <c r="EG489" s="3"/>
      <c r="EH489" s="3"/>
      <c r="EI489" s="3"/>
      <c r="EJ489" s="3"/>
      <c r="EK489" s="3"/>
      <c r="EL489" s="3"/>
      <c r="EM489" s="3"/>
      <c r="EN489" s="3"/>
      <c r="EO489" s="3"/>
      <c r="EP489" s="3"/>
      <c r="EQ489" s="3"/>
      <c r="ER489" s="3"/>
      <c r="ES489" s="3"/>
      <c r="ET489" s="3"/>
      <c r="EU489" s="3"/>
      <c r="EV489" s="3"/>
      <c r="EW489" s="3"/>
      <c r="EX489" s="3"/>
      <c r="EY489" s="3"/>
      <c r="EZ489" s="3"/>
      <c r="FA489" s="3"/>
      <c r="FB489" s="3"/>
      <c r="FC489" s="3"/>
      <c r="FD489" s="3"/>
      <c r="FE489" s="3"/>
      <c r="FF489" s="3"/>
      <c r="FG489" s="3"/>
      <c r="FH489" s="3"/>
      <c r="FI489" s="3"/>
      <c r="FJ489" s="3"/>
      <c r="FK489" s="3"/>
      <c r="FL489" s="3"/>
      <c r="FM489" s="3"/>
      <c r="FN489" s="3"/>
      <c r="FO489" s="3"/>
      <c r="FP489" s="3"/>
      <c r="FQ489" s="3"/>
      <c r="FR489" s="3"/>
      <c r="FS489" s="3"/>
      <c r="FT489" s="3"/>
      <c r="FU489" s="3"/>
      <c r="FV489" s="3"/>
      <c r="FW489" s="3"/>
      <c r="FX489" s="3"/>
      <c r="FY489" s="3"/>
      <c r="FZ489" s="3"/>
      <c r="GA489" s="3"/>
      <c r="GB489" s="3"/>
      <c r="GC489" s="3"/>
      <c r="GD489" s="3"/>
      <c r="GE489" s="3"/>
      <c r="GF489" s="3"/>
      <c r="GG489" s="3"/>
      <c r="GH489" s="3"/>
      <c r="GI489" s="3"/>
      <c r="GJ489" s="3"/>
      <c r="GK489" s="3"/>
      <c r="GL489" s="3"/>
      <c r="GM489" s="3"/>
      <c r="GN489" s="3"/>
      <c r="GO489" s="3"/>
      <c r="GP489" s="3"/>
      <c r="GQ489" s="3"/>
      <c r="GR489" s="3"/>
      <c r="GS489" s="3"/>
      <c r="GT489" s="3"/>
      <c r="GU489" s="3"/>
      <c r="GV489" s="3"/>
      <c r="GW489" s="3"/>
      <c r="GX489" s="3"/>
      <c r="GY489" s="3"/>
      <c r="GZ489" s="3"/>
      <c r="HA489" s="3"/>
      <c r="HB489" s="3"/>
      <c r="HC489" s="3"/>
      <c r="HD489" s="3"/>
      <c r="HE489" s="3"/>
      <c r="HF489" s="3"/>
      <c r="HG489" s="3"/>
      <c r="HH489" s="3"/>
      <c r="HI489" s="3"/>
      <c r="HJ489" s="3"/>
      <c r="HK489" s="3"/>
      <c r="HL489" s="3"/>
      <c r="HM489" s="3"/>
      <c r="HN489" s="3"/>
      <c r="HO489" s="3"/>
      <c r="HP489" s="3"/>
      <c r="HQ489" s="3"/>
      <c r="HR489" s="3"/>
      <c r="HS489" s="3"/>
      <c r="HT489" s="3"/>
      <c r="HU489" s="3"/>
      <c r="HV489" s="3"/>
      <c r="HW489" s="3"/>
      <c r="HX489" s="3"/>
      <c r="HY489" s="3"/>
      <c r="HZ489" s="3"/>
      <c r="IA489" s="3"/>
      <c r="IB489" s="3"/>
      <c r="IC489" s="3"/>
      <c r="ID489" s="3"/>
    </row>
    <row r="490" spans="1:238" s="8" customFormat="1" x14ac:dyDescent="0.2">
      <c r="A490" s="44">
        <f t="shared" si="11"/>
        <v>483</v>
      </c>
      <c r="B490" s="15" t="s">
        <v>1233</v>
      </c>
      <c r="C490" s="15" t="s">
        <v>2347</v>
      </c>
      <c r="D490" s="15"/>
      <c r="E490" s="56">
        <v>2016.08</v>
      </c>
      <c r="F490" s="16" t="s">
        <v>196</v>
      </c>
      <c r="G490" s="17">
        <v>457</v>
      </c>
      <c r="H490" s="17">
        <v>914</v>
      </c>
      <c r="I490" s="18" t="s">
        <v>4</v>
      </c>
      <c r="J490" s="52" t="s">
        <v>50</v>
      </c>
      <c r="K490" s="9"/>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c r="CE490" s="3"/>
      <c r="CF490" s="3"/>
      <c r="CG490" s="3"/>
      <c r="CH490" s="3"/>
      <c r="CI490" s="3"/>
      <c r="CJ490" s="3"/>
      <c r="CK490" s="3"/>
      <c r="CL490" s="3"/>
      <c r="CM490" s="3"/>
      <c r="CN490" s="3"/>
      <c r="CO490" s="3"/>
      <c r="CP490" s="3"/>
      <c r="CQ490" s="3"/>
      <c r="CR490" s="3"/>
      <c r="CS490" s="3"/>
      <c r="CT490" s="3"/>
      <c r="CU490" s="3"/>
      <c r="CV490" s="3"/>
      <c r="CW490" s="3"/>
      <c r="CX490" s="3"/>
      <c r="CY490" s="3"/>
      <c r="CZ490" s="3"/>
      <c r="DA490" s="3"/>
      <c r="DB490" s="3"/>
      <c r="DC490" s="3"/>
      <c r="DD490" s="3"/>
      <c r="DE490" s="3"/>
      <c r="DF490" s="3"/>
      <c r="DG490" s="3"/>
      <c r="DH490" s="3"/>
      <c r="DI490" s="3"/>
      <c r="DJ490" s="3"/>
      <c r="DK490" s="3"/>
      <c r="DL490" s="3"/>
      <c r="DM490" s="3"/>
      <c r="DN490" s="3"/>
      <c r="DO490" s="3"/>
      <c r="DP490" s="3"/>
      <c r="DQ490" s="3"/>
      <c r="DR490" s="3"/>
      <c r="DS490" s="3"/>
      <c r="DT490" s="3"/>
      <c r="DU490" s="3"/>
      <c r="DV490" s="3"/>
      <c r="DW490" s="3"/>
      <c r="DX490" s="3"/>
      <c r="DY490" s="3"/>
      <c r="DZ490" s="3"/>
      <c r="EA490" s="3"/>
      <c r="EB490" s="3"/>
      <c r="EC490" s="3"/>
      <c r="ED490" s="3"/>
      <c r="EE490" s="3"/>
      <c r="EF490" s="3"/>
      <c r="EG490" s="3"/>
      <c r="EH490" s="3"/>
      <c r="EI490" s="3"/>
      <c r="EJ490" s="3"/>
      <c r="EK490" s="3"/>
      <c r="EL490" s="3"/>
      <c r="EM490" s="3"/>
      <c r="EN490" s="3"/>
      <c r="EO490" s="3"/>
      <c r="EP490" s="3"/>
      <c r="EQ490" s="3"/>
      <c r="ER490" s="3"/>
      <c r="ES490" s="3"/>
      <c r="ET490" s="3"/>
      <c r="EU490" s="3"/>
      <c r="EV490" s="3"/>
      <c r="EW490" s="3"/>
      <c r="EX490" s="3"/>
      <c r="EY490" s="3"/>
      <c r="EZ490" s="3"/>
      <c r="FA490" s="3"/>
      <c r="FB490" s="3"/>
      <c r="FC490" s="3"/>
      <c r="FD490" s="3"/>
      <c r="FE490" s="3"/>
      <c r="FF490" s="3"/>
      <c r="FG490" s="3"/>
      <c r="FH490" s="3"/>
      <c r="FI490" s="3"/>
      <c r="FJ490" s="3"/>
      <c r="FK490" s="3"/>
      <c r="FL490" s="3"/>
      <c r="FM490" s="3"/>
      <c r="FN490" s="3"/>
      <c r="FO490" s="3"/>
      <c r="FP490" s="3"/>
      <c r="FQ490" s="3"/>
      <c r="FR490" s="3"/>
      <c r="FS490" s="3"/>
      <c r="FT490" s="3"/>
      <c r="FU490" s="3"/>
      <c r="FV490" s="3"/>
      <c r="FW490" s="3"/>
      <c r="FX490" s="3"/>
      <c r="FY490" s="3"/>
      <c r="FZ490" s="3"/>
      <c r="GA490" s="3"/>
      <c r="GB490" s="3"/>
      <c r="GC490" s="3"/>
      <c r="GD490" s="3"/>
      <c r="GE490" s="3"/>
      <c r="GF490" s="3"/>
      <c r="GG490" s="3"/>
      <c r="GH490" s="3"/>
      <c r="GI490" s="3"/>
      <c r="GJ490" s="3"/>
      <c r="GK490" s="3"/>
      <c r="GL490" s="3"/>
      <c r="GM490" s="3"/>
      <c r="GN490" s="3"/>
      <c r="GO490" s="3"/>
      <c r="GP490" s="3"/>
      <c r="GQ490" s="3"/>
      <c r="GR490" s="3"/>
      <c r="GS490" s="3"/>
      <c r="GT490" s="3"/>
      <c r="GU490" s="3"/>
      <c r="GV490" s="3"/>
      <c r="GW490" s="3"/>
      <c r="GX490" s="3"/>
      <c r="GY490" s="3"/>
      <c r="GZ490" s="3"/>
      <c r="HA490" s="3"/>
      <c r="HB490" s="3"/>
      <c r="HC490" s="3"/>
      <c r="HD490" s="3"/>
      <c r="HE490" s="3"/>
      <c r="HF490" s="3"/>
      <c r="HG490" s="3"/>
      <c r="HH490" s="3"/>
      <c r="HI490" s="3"/>
      <c r="HJ490" s="3"/>
      <c r="HK490" s="3"/>
      <c r="HL490" s="3"/>
      <c r="HM490" s="3"/>
      <c r="HN490" s="3"/>
      <c r="HO490" s="3"/>
      <c r="HP490" s="3"/>
      <c r="HQ490" s="3"/>
      <c r="HR490" s="3"/>
      <c r="HS490" s="3"/>
      <c r="HT490" s="3"/>
      <c r="HU490" s="3"/>
      <c r="HV490" s="3"/>
      <c r="HW490" s="3"/>
      <c r="HX490" s="3"/>
      <c r="HY490" s="3"/>
      <c r="HZ490" s="3"/>
      <c r="IA490" s="3"/>
      <c r="IB490" s="3"/>
      <c r="IC490" s="3"/>
      <c r="ID490" s="3"/>
    </row>
    <row r="491" spans="1:238" s="8" customFormat="1" x14ac:dyDescent="0.2">
      <c r="A491" s="44">
        <f t="shared" si="11"/>
        <v>484</v>
      </c>
      <c r="B491" s="15" t="s">
        <v>1234</v>
      </c>
      <c r="C491" s="15" t="s">
        <v>2347</v>
      </c>
      <c r="D491" s="15"/>
      <c r="E491" s="56">
        <v>2016.08</v>
      </c>
      <c r="F491" s="16" t="s">
        <v>219</v>
      </c>
      <c r="G491" s="17">
        <v>392</v>
      </c>
      <c r="H491" s="17">
        <v>861</v>
      </c>
      <c r="I491" s="18" t="s">
        <v>3</v>
      </c>
      <c r="J491" s="52" t="s">
        <v>50</v>
      </c>
      <c r="K491" s="9"/>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c r="CE491" s="3"/>
      <c r="CF491" s="3"/>
      <c r="CG491" s="3"/>
      <c r="CH491" s="3"/>
      <c r="CI491" s="3"/>
      <c r="CJ491" s="3"/>
      <c r="CK491" s="3"/>
      <c r="CL491" s="3"/>
      <c r="CM491" s="3"/>
      <c r="CN491" s="3"/>
      <c r="CO491" s="3"/>
      <c r="CP491" s="3"/>
      <c r="CQ491" s="3"/>
      <c r="CR491" s="3"/>
      <c r="CS491" s="3"/>
      <c r="CT491" s="3"/>
      <c r="CU491" s="3"/>
      <c r="CV491" s="3"/>
      <c r="CW491" s="3"/>
      <c r="CX491" s="3"/>
      <c r="CY491" s="3"/>
      <c r="CZ491" s="3"/>
      <c r="DA491" s="3"/>
      <c r="DB491" s="3"/>
      <c r="DC491" s="3"/>
      <c r="DD491" s="3"/>
      <c r="DE491" s="3"/>
      <c r="DF491" s="3"/>
      <c r="DG491" s="3"/>
      <c r="DH491" s="3"/>
      <c r="DI491" s="3"/>
      <c r="DJ491" s="3"/>
      <c r="DK491" s="3"/>
      <c r="DL491" s="3"/>
      <c r="DM491" s="3"/>
      <c r="DN491" s="3"/>
      <c r="DO491" s="3"/>
      <c r="DP491" s="3"/>
      <c r="DQ491" s="3"/>
      <c r="DR491" s="3"/>
      <c r="DS491" s="3"/>
      <c r="DT491" s="3"/>
      <c r="DU491" s="3"/>
      <c r="DV491" s="3"/>
      <c r="DW491" s="3"/>
      <c r="DX491" s="3"/>
      <c r="DY491" s="3"/>
      <c r="DZ491" s="3"/>
      <c r="EA491" s="3"/>
      <c r="EB491" s="3"/>
      <c r="EC491" s="3"/>
      <c r="ED491" s="3"/>
      <c r="EE491" s="3"/>
      <c r="EF491" s="3"/>
      <c r="EG491" s="3"/>
      <c r="EH491" s="3"/>
      <c r="EI491" s="3"/>
      <c r="EJ491" s="3"/>
      <c r="EK491" s="3"/>
      <c r="EL491" s="3"/>
      <c r="EM491" s="3"/>
      <c r="EN491" s="3"/>
      <c r="EO491" s="3"/>
      <c r="EP491" s="3"/>
      <c r="EQ491" s="3"/>
      <c r="ER491" s="3"/>
      <c r="ES491" s="3"/>
      <c r="ET491" s="3"/>
      <c r="EU491" s="3"/>
      <c r="EV491" s="3"/>
      <c r="EW491" s="3"/>
      <c r="EX491" s="3"/>
      <c r="EY491" s="3"/>
      <c r="EZ491" s="3"/>
      <c r="FA491" s="3"/>
      <c r="FB491" s="3"/>
      <c r="FC491" s="3"/>
      <c r="FD491" s="3"/>
      <c r="FE491" s="3"/>
      <c r="FF491" s="3"/>
      <c r="FG491" s="3"/>
      <c r="FH491" s="3"/>
      <c r="FI491" s="3"/>
      <c r="FJ491" s="3"/>
      <c r="FK491" s="3"/>
      <c r="FL491" s="3"/>
      <c r="FM491" s="3"/>
      <c r="FN491" s="3"/>
      <c r="FO491" s="3"/>
      <c r="FP491" s="3"/>
      <c r="FQ491" s="3"/>
      <c r="FR491" s="3"/>
      <c r="FS491" s="3"/>
      <c r="FT491" s="3"/>
      <c r="FU491" s="3"/>
      <c r="FV491" s="3"/>
      <c r="FW491" s="3"/>
      <c r="FX491" s="3"/>
      <c r="FY491" s="3"/>
      <c r="FZ491" s="3"/>
      <c r="GA491" s="3"/>
      <c r="GB491" s="3"/>
      <c r="GC491" s="3"/>
      <c r="GD491" s="3"/>
      <c r="GE491" s="3"/>
      <c r="GF491" s="3"/>
      <c r="GG491" s="3"/>
      <c r="GH491" s="3"/>
      <c r="GI491" s="3"/>
      <c r="GJ491" s="3"/>
      <c r="GK491" s="3"/>
      <c r="GL491" s="3"/>
      <c r="GM491" s="3"/>
      <c r="GN491" s="3"/>
      <c r="GO491" s="3"/>
      <c r="GP491" s="3"/>
      <c r="GQ491" s="3"/>
      <c r="GR491" s="3"/>
      <c r="GS491" s="3"/>
      <c r="GT491" s="3"/>
      <c r="GU491" s="3"/>
      <c r="GV491" s="3"/>
      <c r="GW491" s="3"/>
      <c r="GX491" s="3"/>
      <c r="GY491" s="3"/>
      <c r="GZ491" s="3"/>
      <c r="HA491" s="3"/>
      <c r="HB491" s="3"/>
      <c r="HC491" s="3"/>
      <c r="HD491" s="3"/>
      <c r="HE491" s="3"/>
      <c r="HF491" s="3"/>
      <c r="HG491" s="3"/>
      <c r="HH491" s="3"/>
      <c r="HI491" s="3"/>
      <c r="HJ491" s="3"/>
      <c r="HK491" s="3"/>
      <c r="HL491" s="3"/>
      <c r="HM491" s="3"/>
      <c r="HN491" s="3"/>
      <c r="HO491" s="3"/>
      <c r="HP491" s="3"/>
      <c r="HQ491" s="3"/>
      <c r="HR491" s="3"/>
      <c r="HS491" s="3"/>
      <c r="HT491" s="3"/>
      <c r="HU491" s="3"/>
      <c r="HV491" s="3"/>
      <c r="HW491" s="3"/>
      <c r="HX491" s="3"/>
      <c r="HY491" s="3"/>
      <c r="HZ491" s="3"/>
      <c r="IA491" s="3"/>
      <c r="IB491" s="3"/>
      <c r="IC491" s="3"/>
      <c r="ID491" s="3"/>
    </row>
    <row r="492" spans="1:238" s="8" customFormat="1" x14ac:dyDescent="0.2">
      <c r="A492" s="44">
        <f t="shared" si="11"/>
        <v>485</v>
      </c>
      <c r="B492" s="15" t="s">
        <v>1235</v>
      </c>
      <c r="C492" s="15" t="s">
        <v>1230</v>
      </c>
      <c r="D492" s="15"/>
      <c r="E492" s="56">
        <v>2016.09</v>
      </c>
      <c r="F492" s="16" t="s">
        <v>143</v>
      </c>
      <c r="G492" s="17">
        <v>173</v>
      </c>
      <c r="H492" s="17">
        <v>390</v>
      </c>
      <c r="I492" s="18" t="s">
        <v>4</v>
      </c>
      <c r="J492" s="52" t="s">
        <v>50</v>
      </c>
      <c r="K492" s="10" t="s">
        <v>2355</v>
      </c>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c r="CE492" s="3"/>
      <c r="CF492" s="3"/>
      <c r="CG492" s="3"/>
      <c r="CH492" s="3"/>
      <c r="CI492" s="3"/>
      <c r="CJ492" s="3"/>
      <c r="CK492" s="3"/>
      <c r="CL492" s="3"/>
      <c r="CM492" s="3"/>
      <c r="CN492" s="3"/>
      <c r="CO492" s="3"/>
      <c r="CP492" s="3"/>
      <c r="CQ492" s="3"/>
      <c r="CR492" s="3"/>
      <c r="CS492" s="3"/>
      <c r="CT492" s="3"/>
      <c r="CU492" s="3"/>
      <c r="CV492" s="3"/>
      <c r="CW492" s="3"/>
      <c r="CX492" s="3"/>
      <c r="CY492" s="3"/>
      <c r="CZ492" s="3"/>
      <c r="DA492" s="3"/>
      <c r="DB492" s="3"/>
      <c r="DC492" s="3"/>
      <c r="DD492" s="3"/>
      <c r="DE492" s="3"/>
      <c r="DF492" s="3"/>
      <c r="DG492" s="3"/>
      <c r="DH492" s="3"/>
      <c r="DI492" s="3"/>
      <c r="DJ492" s="3"/>
      <c r="DK492" s="3"/>
      <c r="DL492" s="3"/>
      <c r="DM492" s="3"/>
      <c r="DN492" s="3"/>
      <c r="DO492" s="3"/>
      <c r="DP492" s="3"/>
      <c r="DQ492" s="3"/>
      <c r="DR492" s="3"/>
      <c r="DS492" s="3"/>
      <c r="DT492" s="3"/>
      <c r="DU492" s="3"/>
      <c r="DV492" s="3"/>
      <c r="DW492" s="3"/>
      <c r="DX492" s="3"/>
      <c r="DY492" s="3"/>
      <c r="DZ492" s="3"/>
      <c r="EA492" s="3"/>
      <c r="EB492" s="3"/>
      <c r="EC492" s="3"/>
      <c r="ED492" s="3"/>
      <c r="EE492" s="3"/>
      <c r="EF492" s="3"/>
      <c r="EG492" s="3"/>
      <c r="EH492" s="3"/>
      <c r="EI492" s="3"/>
      <c r="EJ492" s="3"/>
      <c r="EK492" s="3"/>
      <c r="EL492" s="3"/>
      <c r="EM492" s="3"/>
      <c r="EN492" s="3"/>
      <c r="EO492" s="3"/>
      <c r="EP492" s="3"/>
      <c r="EQ492" s="3"/>
      <c r="ER492" s="3"/>
      <c r="ES492" s="3"/>
      <c r="ET492" s="3"/>
      <c r="EU492" s="3"/>
      <c r="EV492" s="3"/>
      <c r="EW492" s="3"/>
      <c r="EX492" s="3"/>
      <c r="EY492" s="3"/>
      <c r="EZ492" s="3"/>
      <c r="FA492" s="3"/>
      <c r="FB492" s="3"/>
      <c r="FC492" s="3"/>
      <c r="FD492" s="3"/>
      <c r="FE492" s="3"/>
      <c r="FF492" s="3"/>
      <c r="FG492" s="3"/>
      <c r="FH492" s="3"/>
      <c r="FI492" s="3"/>
      <c r="FJ492" s="3"/>
      <c r="FK492" s="3"/>
      <c r="FL492" s="3"/>
      <c r="FM492" s="3"/>
      <c r="FN492" s="3"/>
      <c r="FO492" s="3"/>
      <c r="FP492" s="3"/>
      <c r="FQ492" s="3"/>
      <c r="FR492" s="3"/>
      <c r="FS492" s="3"/>
      <c r="FT492" s="3"/>
      <c r="FU492" s="3"/>
      <c r="FV492" s="3"/>
      <c r="FW492" s="3"/>
      <c r="FX492" s="3"/>
      <c r="FY492" s="3"/>
      <c r="FZ492" s="3"/>
      <c r="GA492" s="3"/>
      <c r="GB492" s="3"/>
      <c r="GC492" s="3"/>
      <c r="GD492" s="3"/>
      <c r="GE492" s="3"/>
      <c r="GF492" s="3"/>
      <c r="GG492" s="3"/>
      <c r="GH492" s="3"/>
      <c r="GI492" s="3"/>
      <c r="GJ492" s="3"/>
      <c r="GK492" s="3"/>
      <c r="GL492" s="3"/>
      <c r="GM492" s="3"/>
      <c r="GN492" s="3"/>
      <c r="GO492" s="3"/>
      <c r="GP492" s="3"/>
      <c r="GQ492" s="3"/>
      <c r="GR492" s="3"/>
      <c r="GS492" s="3"/>
      <c r="GT492" s="3"/>
      <c r="GU492" s="3"/>
      <c r="GV492" s="3"/>
      <c r="GW492" s="3"/>
      <c r="GX492" s="3"/>
      <c r="GY492" s="3"/>
      <c r="GZ492" s="3"/>
      <c r="HA492" s="3"/>
      <c r="HB492" s="3"/>
      <c r="HC492" s="3"/>
      <c r="HD492" s="3"/>
      <c r="HE492" s="3"/>
      <c r="HF492" s="3"/>
      <c r="HG492" s="3"/>
      <c r="HH492" s="3"/>
      <c r="HI492" s="3"/>
      <c r="HJ492" s="3"/>
      <c r="HK492" s="3"/>
      <c r="HL492" s="3"/>
      <c r="HM492" s="3"/>
      <c r="HN492" s="3"/>
      <c r="HO492" s="3"/>
      <c r="HP492" s="3"/>
      <c r="HQ492" s="3"/>
      <c r="HR492" s="3"/>
      <c r="HS492" s="3"/>
      <c r="HT492" s="3"/>
      <c r="HU492" s="3"/>
      <c r="HV492" s="3"/>
      <c r="HW492" s="3"/>
      <c r="HX492" s="3"/>
      <c r="HY492" s="3"/>
      <c r="HZ492" s="3"/>
      <c r="IA492" s="3"/>
      <c r="IB492" s="3"/>
      <c r="IC492" s="3"/>
      <c r="ID492" s="3"/>
    </row>
    <row r="493" spans="1:238" s="8" customFormat="1" x14ac:dyDescent="0.2">
      <c r="A493" s="44">
        <f t="shared" si="11"/>
        <v>486</v>
      </c>
      <c r="B493" s="15" t="s">
        <v>1236</v>
      </c>
      <c r="C493" s="15" t="s">
        <v>1230</v>
      </c>
      <c r="D493" s="15"/>
      <c r="E493" s="56" t="s">
        <v>890</v>
      </c>
      <c r="F493" s="16" t="s">
        <v>143</v>
      </c>
      <c r="G493" s="17">
        <v>505</v>
      </c>
      <c r="H493" s="17">
        <v>915</v>
      </c>
      <c r="I493" s="18" t="s">
        <v>4</v>
      </c>
      <c r="J493" s="52" t="s">
        <v>50</v>
      </c>
      <c r="K493" s="10"/>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c r="CE493" s="3"/>
      <c r="CF493" s="3"/>
      <c r="CG493" s="3"/>
      <c r="CH493" s="3"/>
      <c r="CI493" s="3"/>
      <c r="CJ493" s="3"/>
      <c r="CK493" s="3"/>
      <c r="CL493" s="3"/>
      <c r="CM493" s="3"/>
      <c r="CN493" s="3"/>
      <c r="CO493" s="3"/>
      <c r="CP493" s="3"/>
      <c r="CQ493" s="3"/>
      <c r="CR493" s="3"/>
      <c r="CS493" s="3"/>
      <c r="CT493" s="3"/>
      <c r="CU493" s="3"/>
      <c r="CV493" s="3"/>
      <c r="CW493" s="3"/>
      <c r="CX493" s="3"/>
      <c r="CY493" s="3"/>
      <c r="CZ493" s="3"/>
      <c r="DA493" s="3"/>
      <c r="DB493" s="3"/>
      <c r="DC493" s="3"/>
      <c r="DD493" s="3"/>
      <c r="DE493" s="3"/>
      <c r="DF493" s="3"/>
      <c r="DG493" s="3"/>
      <c r="DH493" s="3"/>
      <c r="DI493" s="3"/>
      <c r="DJ493" s="3"/>
      <c r="DK493" s="3"/>
      <c r="DL493" s="3"/>
      <c r="DM493" s="3"/>
      <c r="DN493" s="3"/>
      <c r="DO493" s="3"/>
      <c r="DP493" s="3"/>
      <c r="DQ493" s="3"/>
      <c r="DR493" s="3"/>
      <c r="DS493" s="3"/>
      <c r="DT493" s="3"/>
      <c r="DU493" s="3"/>
      <c r="DV493" s="3"/>
      <c r="DW493" s="3"/>
      <c r="DX493" s="3"/>
      <c r="DY493" s="3"/>
      <c r="DZ493" s="3"/>
      <c r="EA493" s="3"/>
      <c r="EB493" s="3"/>
      <c r="EC493" s="3"/>
      <c r="ED493" s="3"/>
      <c r="EE493" s="3"/>
      <c r="EF493" s="3"/>
      <c r="EG493" s="3"/>
      <c r="EH493" s="3"/>
      <c r="EI493" s="3"/>
      <c r="EJ493" s="3"/>
      <c r="EK493" s="3"/>
      <c r="EL493" s="3"/>
      <c r="EM493" s="3"/>
      <c r="EN493" s="3"/>
      <c r="EO493" s="3"/>
      <c r="EP493" s="3"/>
      <c r="EQ493" s="3"/>
      <c r="ER493" s="3"/>
      <c r="ES493" s="3"/>
      <c r="ET493" s="3"/>
      <c r="EU493" s="3"/>
      <c r="EV493" s="3"/>
      <c r="EW493" s="3"/>
      <c r="EX493" s="3"/>
      <c r="EY493" s="3"/>
      <c r="EZ493" s="3"/>
      <c r="FA493" s="3"/>
      <c r="FB493" s="3"/>
      <c r="FC493" s="3"/>
      <c r="FD493" s="3"/>
      <c r="FE493" s="3"/>
      <c r="FF493" s="3"/>
      <c r="FG493" s="3"/>
      <c r="FH493" s="3"/>
      <c r="FI493" s="3"/>
      <c r="FJ493" s="3"/>
      <c r="FK493" s="3"/>
      <c r="FL493" s="3"/>
      <c r="FM493" s="3"/>
      <c r="FN493" s="3"/>
      <c r="FO493" s="3"/>
      <c r="FP493" s="3"/>
      <c r="FQ493" s="3"/>
      <c r="FR493" s="3"/>
      <c r="FS493" s="3"/>
      <c r="FT493" s="3"/>
      <c r="FU493" s="3"/>
      <c r="FV493" s="3"/>
      <c r="FW493" s="3"/>
      <c r="FX493" s="3"/>
      <c r="FY493" s="3"/>
      <c r="FZ493" s="3"/>
      <c r="GA493" s="3"/>
      <c r="GB493" s="3"/>
      <c r="GC493" s="3"/>
      <c r="GD493" s="3"/>
      <c r="GE493" s="3"/>
      <c r="GF493" s="3"/>
      <c r="GG493" s="3"/>
      <c r="GH493" s="3"/>
      <c r="GI493" s="3"/>
      <c r="GJ493" s="3"/>
      <c r="GK493" s="3"/>
      <c r="GL493" s="3"/>
      <c r="GM493" s="3"/>
      <c r="GN493" s="3"/>
      <c r="GO493" s="3"/>
      <c r="GP493" s="3"/>
      <c r="GQ493" s="3"/>
      <c r="GR493" s="3"/>
      <c r="GS493" s="3"/>
      <c r="GT493" s="3"/>
      <c r="GU493" s="3"/>
      <c r="GV493" s="3"/>
      <c r="GW493" s="3"/>
      <c r="GX493" s="3"/>
      <c r="GY493" s="3"/>
      <c r="GZ493" s="3"/>
      <c r="HA493" s="3"/>
      <c r="HB493" s="3"/>
      <c r="HC493" s="3"/>
      <c r="HD493" s="3"/>
      <c r="HE493" s="3"/>
      <c r="HF493" s="3"/>
      <c r="HG493" s="3"/>
      <c r="HH493" s="3"/>
      <c r="HI493" s="3"/>
      <c r="HJ493" s="3"/>
      <c r="HK493" s="3"/>
      <c r="HL493" s="3"/>
      <c r="HM493" s="3"/>
      <c r="HN493" s="3"/>
      <c r="HO493" s="3"/>
      <c r="HP493" s="3"/>
      <c r="HQ493" s="3"/>
      <c r="HR493" s="3"/>
      <c r="HS493" s="3"/>
      <c r="HT493" s="3"/>
      <c r="HU493" s="3"/>
      <c r="HV493" s="3"/>
      <c r="HW493" s="3"/>
      <c r="HX493" s="3"/>
      <c r="HY493" s="3"/>
      <c r="HZ493" s="3"/>
      <c r="IA493" s="3"/>
      <c r="IB493" s="3"/>
      <c r="IC493" s="3"/>
      <c r="ID493" s="3"/>
    </row>
    <row r="494" spans="1:238" s="8" customFormat="1" x14ac:dyDescent="0.2">
      <c r="A494" s="44">
        <f t="shared" si="11"/>
        <v>487</v>
      </c>
      <c r="B494" s="15" t="s">
        <v>1237</v>
      </c>
      <c r="C494" s="15" t="s">
        <v>1230</v>
      </c>
      <c r="D494" s="15"/>
      <c r="E494" s="56" t="s">
        <v>890</v>
      </c>
      <c r="F494" s="16" t="s">
        <v>187</v>
      </c>
      <c r="G494" s="17">
        <v>1236</v>
      </c>
      <c r="H494" s="17">
        <v>2552</v>
      </c>
      <c r="I494" s="18" t="s">
        <v>4</v>
      </c>
      <c r="J494" s="52" t="s">
        <v>50</v>
      </c>
      <c r="K494" s="10"/>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3"/>
      <c r="CQ494" s="3"/>
      <c r="CR494" s="3"/>
      <c r="CS494" s="3"/>
      <c r="CT494" s="3"/>
      <c r="CU494" s="3"/>
      <c r="CV494" s="3"/>
      <c r="CW494" s="3"/>
      <c r="CX494" s="3"/>
      <c r="CY494" s="3"/>
      <c r="CZ494" s="3"/>
      <c r="DA494" s="3"/>
      <c r="DB494" s="3"/>
      <c r="DC494" s="3"/>
      <c r="DD494" s="3"/>
      <c r="DE494" s="3"/>
      <c r="DF494" s="3"/>
      <c r="DG494" s="3"/>
      <c r="DH494" s="3"/>
      <c r="DI494" s="3"/>
      <c r="DJ494" s="3"/>
      <c r="DK494" s="3"/>
      <c r="DL494" s="3"/>
      <c r="DM494" s="3"/>
      <c r="DN494" s="3"/>
      <c r="DO494" s="3"/>
      <c r="DP494" s="3"/>
      <c r="DQ494" s="3"/>
      <c r="DR494" s="3"/>
      <c r="DS494" s="3"/>
      <c r="DT494" s="3"/>
      <c r="DU494" s="3"/>
      <c r="DV494" s="3"/>
      <c r="DW494" s="3"/>
      <c r="DX494" s="3"/>
      <c r="DY494" s="3"/>
      <c r="DZ494" s="3"/>
      <c r="EA494" s="3"/>
      <c r="EB494" s="3"/>
      <c r="EC494" s="3"/>
      <c r="ED494" s="3"/>
      <c r="EE494" s="3"/>
      <c r="EF494" s="3"/>
      <c r="EG494" s="3"/>
      <c r="EH494" s="3"/>
      <c r="EI494" s="3"/>
      <c r="EJ494" s="3"/>
      <c r="EK494" s="3"/>
      <c r="EL494" s="3"/>
      <c r="EM494" s="3"/>
      <c r="EN494" s="3"/>
      <c r="EO494" s="3"/>
      <c r="EP494" s="3"/>
      <c r="EQ494" s="3"/>
      <c r="ER494" s="3"/>
      <c r="ES494" s="3"/>
      <c r="ET494" s="3"/>
      <c r="EU494" s="3"/>
      <c r="EV494" s="3"/>
      <c r="EW494" s="3"/>
      <c r="EX494" s="3"/>
      <c r="EY494" s="3"/>
      <c r="EZ494" s="3"/>
      <c r="FA494" s="3"/>
      <c r="FB494" s="3"/>
      <c r="FC494" s="3"/>
      <c r="FD494" s="3"/>
      <c r="FE494" s="3"/>
      <c r="FF494" s="3"/>
      <c r="FG494" s="3"/>
      <c r="FH494" s="3"/>
      <c r="FI494" s="3"/>
      <c r="FJ494" s="3"/>
      <c r="FK494" s="3"/>
      <c r="FL494" s="3"/>
      <c r="FM494" s="3"/>
      <c r="FN494" s="3"/>
      <c r="FO494" s="3"/>
      <c r="FP494" s="3"/>
      <c r="FQ494" s="3"/>
      <c r="FR494" s="3"/>
      <c r="FS494" s="3"/>
      <c r="FT494" s="3"/>
      <c r="FU494" s="3"/>
      <c r="FV494" s="3"/>
      <c r="FW494" s="3"/>
      <c r="FX494" s="3"/>
      <c r="FY494" s="3"/>
      <c r="FZ494" s="3"/>
      <c r="GA494" s="3"/>
      <c r="GB494" s="3"/>
      <c r="GC494" s="3"/>
      <c r="GD494" s="3"/>
      <c r="GE494" s="3"/>
      <c r="GF494" s="3"/>
      <c r="GG494" s="3"/>
      <c r="GH494" s="3"/>
      <c r="GI494" s="3"/>
      <c r="GJ494" s="3"/>
      <c r="GK494" s="3"/>
      <c r="GL494" s="3"/>
      <c r="GM494" s="3"/>
      <c r="GN494" s="3"/>
      <c r="GO494" s="3"/>
      <c r="GP494" s="3"/>
      <c r="GQ494" s="3"/>
      <c r="GR494" s="3"/>
      <c r="GS494" s="3"/>
      <c r="GT494" s="3"/>
      <c r="GU494" s="3"/>
      <c r="GV494" s="3"/>
      <c r="GW494" s="3"/>
      <c r="GX494" s="3"/>
      <c r="GY494" s="3"/>
      <c r="GZ494" s="3"/>
      <c r="HA494" s="3"/>
      <c r="HB494" s="3"/>
      <c r="HC494" s="3"/>
      <c r="HD494" s="3"/>
      <c r="HE494" s="3"/>
      <c r="HF494" s="3"/>
      <c r="HG494" s="3"/>
      <c r="HH494" s="3"/>
      <c r="HI494" s="3"/>
      <c r="HJ494" s="3"/>
      <c r="HK494" s="3"/>
      <c r="HL494" s="3"/>
      <c r="HM494" s="3"/>
      <c r="HN494" s="3"/>
      <c r="HO494" s="3"/>
      <c r="HP494" s="3"/>
      <c r="HQ494" s="3"/>
      <c r="HR494" s="3"/>
      <c r="HS494" s="3"/>
      <c r="HT494" s="3"/>
      <c r="HU494" s="3"/>
      <c r="HV494" s="3"/>
      <c r="HW494" s="3"/>
      <c r="HX494" s="3"/>
      <c r="HY494" s="3"/>
      <c r="HZ494" s="3"/>
      <c r="IA494" s="3"/>
      <c r="IB494" s="3"/>
      <c r="IC494" s="3"/>
      <c r="ID494" s="3"/>
    </row>
    <row r="495" spans="1:238" s="8" customFormat="1" x14ac:dyDescent="0.2">
      <c r="A495" s="44">
        <f t="shared" si="11"/>
        <v>488</v>
      </c>
      <c r="B495" s="15" t="s">
        <v>1238</v>
      </c>
      <c r="C495" s="15" t="s">
        <v>1230</v>
      </c>
      <c r="D495" s="15"/>
      <c r="E495" s="56" t="s">
        <v>890</v>
      </c>
      <c r="F495" s="16" t="s">
        <v>159</v>
      </c>
      <c r="G495" s="17">
        <v>191</v>
      </c>
      <c r="H495" s="17">
        <v>446</v>
      </c>
      <c r="I495" s="18" t="s">
        <v>40</v>
      </c>
      <c r="J495" s="52" t="s">
        <v>50</v>
      </c>
      <c r="K495" s="10"/>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c r="CE495" s="3"/>
      <c r="CF495" s="3"/>
      <c r="CG495" s="3"/>
      <c r="CH495" s="3"/>
      <c r="CI495" s="3"/>
      <c r="CJ495" s="3"/>
      <c r="CK495" s="3"/>
      <c r="CL495" s="3"/>
      <c r="CM495" s="3"/>
      <c r="CN495" s="3"/>
      <c r="CO495" s="3"/>
      <c r="CP495" s="3"/>
      <c r="CQ495" s="3"/>
      <c r="CR495" s="3"/>
      <c r="CS495" s="3"/>
      <c r="CT495" s="3"/>
      <c r="CU495" s="3"/>
      <c r="CV495" s="3"/>
      <c r="CW495" s="3"/>
      <c r="CX495" s="3"/>
      <c r="CY495" s="3"/>
      <c r="CZ495" s="3"/>
      <c r="DA495" s="3"/>
      <c r="DB495" s="3"/>
      <c r="DC495" s="3"/>
      <c r="DD495" s="3"/>
      <c r="DE495" s="3"/>
      <c r="DF495" s="3"/>
      <c r="DG495" s="3"/>
      <c r="DH495" s="3"/>
      <c r="DI495" s="3"/>
      <c r="DJ495" s="3"/>
      <c r="DK495" s="3"/>
      <c r="DL495" s="3"/>
      <c r="DM495" s="3"/>
      <c r="DN495" s="3"/>
      <c r="DO495" s="3"/>
      <c r="DP495" s="3"/>
      <c r="DQ495" s="3"/>
      <c r="DR495" s="3"/>
      <c r="DS495" s="3"/>
      <c r="DT495" s="3"/>
      <c r="DU495" s="3"/>
      <c r="DV495" s="3"/>
      <c r="DW495" s="3"/>
      <c r="DX495" s="3"/>
      <c r="DY495" s="3"/>
      <c r="DZ495" s="3"/>
      <c r="EA495" s="3"/>
      <c r="EB495" s="3"/>
      <c r="EC495" s="3"/>
      <c r="ED495" s="3"/>
      <c r="EE495" s="3"/>
      <c r="EF495" s="3"/>
      <c r="EG495" s="3"/>
      <c r="EH495" s="3"/>
      <c r="EI495" s="3"/>
      <c r="EJ495" s="3"/>
      <c r="EK495" s="3"/>
      <c r="EL495" s="3"/>
      <c r="EM495" s="3"/>
      <c r="EN495" s="3"/>
      <c r="EO495" s="3"/>
      <c r="EP495" s="3"/>
      <c r="EQ495" s="3"/>
      <c r="ER495" s="3"/>
      <c r="ES495" s="3"/>
      <c r="ET495" s="3"/>
      <c r="EU495" s="3"/>
      <c r="EV495" s="3"/>
      <c r="EW495" s="3"/>
      <c r="EX495" s="3"/>
      <c r="EY495" s="3"/>
      <c r="EZ495" s="3"/>
      <c r="FA495" s="3"/>
      <c r="FB495" s="3"/>
      <c r="FC495" s="3"/>
      <c r="FD495" s="3"/>
      <c r="FE495" s="3"/>
      <c r="FF495" s="3"/>
      <c r="FG495" s="3"/>
      <c r="FH495" s="3"/>
      <c r="FI495" s="3"/>
      <c r="FJ495" s="3"/>
      <c r="FK495" s="3"/>
      <c r="FL495" s="3"/>
      <c r="FM495" s="3"/>
      <c r="FN495" s="3"/>
      <c r="FO495" s="3"/>
      <c r="FP495" s="3"/>
      <c r="FQ495" s="3"/>
      <c r="FR495" s="3"/>
      <c r="FS495" s="3"/>
      <c r="FT495" s="3"/>
      <c r="FU495" s="3"/>
      <c r="FV495" s="3"/>
      <c r="FW495" s="3"/>
      <c r="FX495" s="3"/>
      <c r="FY495" s="3"/>
      <c r="FZ495" s="3"/>
      <c r="GA495" s="3"/>
      <c r="GB495" s="3"/>
      <c r="GC495" s="3"/>
      <c r="GD495" s="3"/>
      <c r="GE495" s="3"/>
      <c r="GF495" s="3"/>
      <c r="GG495" s="3"/>
      <c r="GH495" s="3"/>
      <c r="GI495" s="3"/>
      <c r="GJ495" s="3"/>
      <c r="GK495" s="3"/>
      <c r="GL495" s="3"/>
      <c r="GM495" s="3"/>
      <c r="GN495" s="3"/>
      <c r="GO495" s="3"/>
      <c r="GP495" s="3"/>
      <c r="GQ495" s="3"/>
      <c r="GR495" s="3"/>
      <c r="GS495" s="3"/>
      <c r="GT495" s="3"/>
      <c r="GU495" s="3"/>
      <c r="GV495" s="3"/>
      <c r="GW495" s="3"/>
      <c r="GX495" s="3"/>
      <c r="GY495" s="3"/>
      <c r="GZ495" s="3"/>
      <c r="HA495" s="3"/>
      <c r="HB495" s="3"/>
      <c r="HC495" s="3"/>
      <c r="HD495" s="3"/>
      <c r="HE495" s="3"/>
      <c r="HF495" s="3"/>
      <c r="HG495" s="3"/>
      <c r="HH495" s="3"/>
      <c r="HI495" s="3"/>
      <c r="HJ495" s="3"/>
      <c r="HK495" s="3"/>
      <c r="HL495" s="3"/>
      <c r="HM495" s="3"/>
      <c r="HN495" s="3"/>
      <c r="HO495" s="3"/>
      <c r="HP495" s="3"/>
      <c r="HQ495" s="3"/>
      <c r="HR495" s="3"/>
      <c r="HS495" s="3"/>
      <c r="HT495" s="3"/>
      <c r="HU495" s="3"/>
      <c r="HV495" s="3"/>
      <c r="HW495" s="3"/>
      <c r="HX495" s="3"/>
      <c r="HY495" s="3"/>
      <c r="HZ495" s="3"/>
      <c r="IA495" s="3"/>
      <c r="IB495" s="3"/>
      <c r="IC495" s="3"/>
      <c r="ID495" s="3"/>
    </row>
    <row r="496" spans="1:238" s="8" customFormat="1" x14ac:dyDescent="0.2">
      <c r="A496" s="44">
        <f t="shared" si="11"/>
        <v>489</v>
      </c>
      <c r="B496" s="15" t="s">
        <v>1239</v>
      </c>
      <c r="C496" s="15" t="s">
        <v>1230</v>
      </c>
      <c r="D496" s="15"/>
      <c r="E496" s="56" t="s">
        <v>890</v>
      </c>
      <c r="F496" s="16" t="s">
        <v>183</v>
      </c>
      <c r="G496" s="17">
        <v>618</v>
      </c>
      <c r="H496" s="17">
        <v>1141</v>
      </c>
      <c r="I496" s="18" t="s">
        <v>4</v>
      </c>
      <c r="J496" s="52" t="s">
        <v>50</v>
      </c>
      <c r="K496" s="10"/>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c r="CE496" s="3"/>
      <c r="CF496" s="3"/>
      <c r="CG496" s="3"/>
      <c r="CH496" s="3"/>
      <c r="CI496" s="3"/>
      <c r="CJ496" s="3"/>
      <c r="CK496" s="3"/>
      <c r="CL496" s="3"/>
      <c r="CM496" s="3"/>
      <c r="CN496" s="3"/>
      <c r="CO496" s="3"/>
      <c r="CP496" s="3"/>
      <c r="CQ496" s="3"/>
      <c r="CR496" s="3"/>
      <c r="CS496" s="3"/>
      <c r="CT496" s="3"/>
      <c r="CU496" s="3"/>
      <c r="CV496" s="3"/>
      <c r="CW496" s="3"/>
      <c r="CX496" s="3"/>
      <c r="CY496" s="3"/>
      <c r="CZ496" s="3"/>
      <c r="DA496" s="3"/>
      <c r="DB496" s="3"/>
      <c r="DC496" s="3"/>
      <c r="DD496" s="3"/>
      <c r="DE496" s="3"/>
      <c r="DF496" s="3"/>
      <c r="DG496" s="3"/>
      <c r="DH496" s="3"/>
      <c r="DI496" s="3"/>
      <c r="DJ496" s="3"/>
      <c r="DK496" s="3"/>
      <c r="DL496" s="3"/>
      <c r="DM496" s="3"/>
      <c r="DN496" s="3"/>
      <c r="DO496" s="3"/>
      <c r="DP496" s="3"/>
      <c r="DQ496" s="3"/>
      <c r="DR496" s="3"/>
      <c r="DS496" s="3"/>
      <c r="DT496" s="3"/>
      <c r="DU496" s="3"/>
      <c r="DV496" s="3"/>
      <c r="DW496" s="3"/>
      <c r="DX496" s="3"/>
      <c r="DY496" s="3"/>
      <c r="DZ496" s="3"/>
      <c r="EA496" s="3"/>
      <c r="EB496" s="3"/>
      <c r="EC496" s="3"/>
      <c r="ED496" s="3"/>
      <c r="EE496" s="3"/>
      <c r="EF496" s="3"/>
      <c r="EG496" s="3"/>
      <c r="EH496" s="3"/>
      <c r="EI496" s="3"/>
      <c r="EJ496" s="3"/>
      <c r="EK496" s="3"/>
      <c r="EL496" s="3"/>
      <c r="EM496" s="3"/>
      <c r="EN496" s="3"/>
      <c r="EO496" s="3"/>
      <c r="EP496" s="3"/>
      <c r="EQ496" s="3"/>
      <c r="ER496" s="3"/>
      <c r="ES496" s="3"/>
      <c r="ET496" s="3"/>
      <c r="EU496" s="3"/>
      <c r="EV496" s="3"/>
      <c r="EW496" s="3"/>
      <c r="EX496" s="3"/>
      <c r="EY496" s="3"/>
      <c r="EZ496" s="3"/>
      <c r="FA496" s="3"/>
      <c r="FB496" s="3"/>
      <c r="FC496" s="3"/>
      <c r="FD496" s="3"/>
      <c r="FE496" s="3"/>
      <c r="FF496" s="3"/>
      <c r="FG496" s="3"/>
      <c r="FH496" s="3"/>
      <c r="FI496" s="3"/>
      <c r="FJ496" s="3"/>
      <c r="FK496" s="3"/>
      <c r="FL496" s="3"/>
      <c r="FM496" s="3"/>
      <c r="FN496" s="3"/>
      <c r="FO496" s="3"/>
      <c r="FP496" s="3"/>
      <c r="FQ496" s="3"/>
      <c r="FR496" s="3"/>
      <c r="FS496" s="3"/>
      <c r="FT496" s="3"/>
      <c r="FU496" s="3"/>
      <c r="FV496" s="3"/>
      <c r="FW496" s="3"/>
      <c r="FX496" s="3"/>
      <c r="FY496" s="3"/>
      <c r="FZ496" s="3"/>
      <c r="GA496" s="3"/>
      <c r="GB496" s="3"/>
      <c r="GC496" s="3"/>
      <c r="GD496" s="3"/>
      <c r="GE496" s="3"/>
      <c r="GF496" s="3"/>
      <c r="GG496" s="3"/>
      <c r="GH496" s="3"/>
      <c r="GI496" s="3"/>
      <c r="GJ496" s="3"/>
      <c r="GK496" s="3"/>
      <c r="GL496" s="3"/>
      <c r="GM496" s="3"/>
      <c r="GN496" s="3"/>
      <c r="GO496" s="3"/>
      <c r="GP496" s="3"/>
      <c r="GQ496" s="3"/>
      <c r="GR496" s="3"/>
      <c r="GS496" s="3"/>
      <c r="GT496" s="3"/>
      <c r="GU496" s="3"/>
      <c r="GV496" s="3"/>
      <c r="GW496" s="3"/>
      <c r="GX496" s="3"/>
      <c r="GY496" s="3"/>
      <c r="GZ496" s="3"/>
      <c r="HA496" s="3"/>
      <c r="HB496" s="3"/>
      <c r="HC496" s="3"/>
      <c r="HD496" s="3"/>
      <c r="HE496" s="3"/>
      <c r="HF496" s="3"/>
      <c r="HG496" s="3"/>
      <c r="HH496" s="3"/>
      <c r="HI496" s="3"/>
      <c r="HJ496" s="3"/>
      <c r="HK496" s="3"/>
      <c r="HL496" s="3"/>
      <c r="HM496" s="3"/>
      <c r="HN496" s="3"/>
      <c r="HO496" s="3"/>
      <c r="HP496" s="3"/>
      <c r="HQ496" s="3"/>
      <c r="HR496" s="3"/>
      <c r="HS496" s="3"/>
      <c r="HT496" s="3"/>
      <c r="HU496" s="3"/>
      <c r="HV496" s="3"/>
      <c r="HW496" s="3"/>
      <c r="HX496" s="3"/>
      <c r="HY496" s="3"/>
      <c r="HZ496" s="3"/>
      <c r="IA496" s="3"/>
      <c r="IB496" s="3"/>
      <c r="IC496" s="3"/>
      <c r="ID496" s="3"/>
    </row>
    <row r="497" spans="1:238" s="8" customFormat="1" x14ac:dyDescent="0.2">
      <c r="A497" s="44">
        <f t="shared" si="11"/>
        <v>490</v>
      </c>
      <c r="B497" s="15" t="s">
        <v>1240</v>
      </c>
      <c r="C497" s="15" t="s">
        <v>2381</v>
      </c>
      <c r="D497" s="15"/>
      <c r="E497" s="56">
        <v>2016.12</v>
      </c>
      <c r="F497" s="16" t="s">
        <v>128</v>
      </c>
      <c r="G497" s="17">
        <v>686</v>
      </c>
      <c r="H497" s="17">
        <v>1551</v>
      </c>
      <c r="I497" s="22" t="s">
        <v>2312</v>
      </c>
      <c r="J497" s="22" t="s">
        <v>50</v>
      </c>
      <c r="K497" s="10"/>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c r="CE497" s="3"/>
      <c r="CF497" s="3"/>
      <c r="CG497" s="3"/>
      <c r="CH497" s="3"/>
      <c r="CI497" s="3"/>
      <c r="CJ497" s="3"/>
      <c r="CK497" s="3"/>
      <c r="CL497" s="3"/>
      <c r="CM497" s="3"/>
      <c r="CN497" s="3"/>
      <c r="CO497" s="3"/>
      <c r="CP497" s="3"/>
      <c r="CQ497" s="3"/>
      <c r="CR497" s="3"/>
      <c r="CS497" s="3"/>
      <c r="CT497" s="3"/>
      <c r="CU497" s="3"/>
      <c r="CV497" s="3"/>
      <c r="CW497" s="3"/>
      <c r="CX497" s="3"/>
      <c r="CY497" s="3"/>
      <c r="CZ497" s="3"/>
      <c r="DA497" s="3"/>
      <c r="DB497" s="3"/>
      <c r="DC497" s="3"/>
      <c r="DD497" s="3"/>
      <c r="DE497" s="3"/>
      <c r="DF497" s="3"/>
      <c r="DG497" s="3"/>
      <c r="DH497" s="3"/>
      <c r="DI497" s="3"/>
      <c r="DJ497" s="3"/>
      <c r="DK497" s="3"/>
      <c r="DL497" s="3"/>
      <c r="DM497" s="3"/>
      <c r="DN497" s="3"/>
      <c r="DO497" s="3"/>
      <c r="DP497" s="3"/>
      <c r="DQ497" s="3"/>
      <c r="DR497" s="3"/>
      <c r="DS497" s="3"/>
      <c r="DT497" s="3"/>
      <c r="DU497" s="3"/>
      <c r="DV497" s="3"/>
      <c r="DW497" s="3"/>
      <c r="DX497" s="3"/>
      <c r="DY497" s="3"/>
      <c r="DZ497" s="3"/>
      <c r="EA497" s="3"/>
      <c r="EB497" s="3"/>
      <c r="EC497" s="3"/>
      <c r="ED497" s="3"/>
      <c r="EE497" s="3"/>
      <c r="EF497" s="3"/>
      <c r="EG497" s="3"/>
      <c r="EH497" s="3"/>
      <c r="EI497" s="3"/>
      <c r="EJ497" s="3"/>
      <c r="EK497" s="3"/>
      <c r="EL497" s="3"/>
      <c r="EM497" s="3"/>
      <c r="EN497" s="3"/>
      <c r="EO497" s="3"/>
      <c r="EP497" s="3"/>
      <c r="EQ497" s="3"/>
      <c r="ER497" s="3"/>
      <c r="ES497" s="3"/>
      <c r="ET497" s="3"/>
      <c r="EU497" s="3"/>
      <c r="EV497" s="3"/>
      <c r="EW497" s="3"/>
      <c r="EX497" s="3"/>
      <c r="EY497" s="3"/>
      <c r="EZ497" s="3"/>
      <c r="FA497" s="3"/>
      <c r="FB497" s="3"/>
      <c r="FC497" s="3"/>
      <c r="FD497" s="3"/>
      <c r="FE497" s="3"/>
      <c r="FF497" s="3"/>
      <c r="FG497" s="3"/>
      <c r="FH497" s="3"/>
      <c r="FI497" s="3"/>
      <c r="FJ497" s="3"/>
      <c r="FK497" s="3"/>
      <c r="FL497" s="3"/>
      <c r="FM497" s="3"/>
      <c r="FN497" s="3"/>
      <c r="FO497" s="3"/>
      <c r="FP497" s="3"/>
      <c r="FQ497" s="3"/>
      <c r="FR497" s="3"/>
      <c r="FS497" s="3"/>
      <c r="FT497" s="3"/>
      <c r="FU497" s="3"/>
      <c r="FV497" s="3"/>
      <c r="FW497" s="3"/>
      <c r="FX497" s="3"/>
      <c r="FY497" s="3"/>
      <c r="FZ497" s="3"/>
      <c r="GA497" s="3"/>
      <c r="GB497" s="3"/>
      <c r="GC497" s="3"/>
      <c r="GD497" s="3"/>
      <c r="GE497" s="3"/>
      <c r="GF497" s="3"/>
      <c r="GG497" s="3"/>
      <c r="GH497" s="3"/>
      <c r="GI497" s="3"/>
      <c r="GJ497" s="3"/>
      <c r="GK497" s="3"/>
      <c r="GL497" s="3"/>
      <c r="GM497" s="3"/>
      <c r="GN497" s="3"/>
      <c r="GO497" s="3"/>
      <c r="GP497" s="3"/>
      <c r="GQ497" s="3"/>
      <c r="GR497" s="3"/>
      <c r="GS497" s="3"/>
      <c r="GT497" s="3"/>
      <c r="GU497" s="3"/>
      <c r="GV497" s="3"/>
      <c r="GW497" s="3"/>
      <c r="GX497" s="3"/>
      <c r="GY497" s="3"/>
      <c r="GZ497" s="3"/>
      <c r="HA497" s="3"/>
      <c r="HB497" s="3"/>
      <c r="HC497" s="3"/>
      <c r="HD497" s="3"/>
      <c r="HE497" s="3"/>
      <c r="HF497" s="3"/>
      <c r="HG497" s="3"/>
      <c r="HH497" s="3"/>
      <c r="HI497" s="3"/>
      <c r="HJ497" s="3"/>
      <c r="HK497" s="3"/>
      <c r="HL497" s="3"/>
      <c r="HM497" s="3"/>
      <c r="HN497" s="3"/>
      <c r="HO497" s="3"/>
      <c r="HP497" s="3"/>
      <c r="HQ497" s="3"/>
      <c r="HR497" s="3"/>
      <c r="HS497" s="3"/>
      <c r="HT497" s="3"/>
      <c r="HU497" s="3"/>
      <c r="HV497" s="3"/>
      <c r="HW497" s="3"/>
      <c r="HX497" s="3"/>
      <c r="HY497" s="3"/>
      <c r="HZ497" s="3"/>
      <c r="IA497" s="3"/>
      <c r="IB497" s="3"/>
      <c r="IC497" s="3"/>
      <c r="ID497" s="3"/>
    </row>
    <row r="498" spans="1:238" s="8" customFormat="1" x14ac:dyDescent="0.2">
      <c r="A498" s="44">
        <f t="shared" si="11"/>
        <v>491</v>
      </c>
      <c r="B498" s="15" t="s">
        <v>1241</v>
      </c>
      <c r="C498" s="15" t="s">
        <v>2382</v>
      </c>
      <c r="D498" s="15"/>
      <c r="E498" s="56">
        <v>2016.12</v>
      </c>
      <c r="F498" s="16" t="s">
        <v>128</v>
      </c>
      <c r="G498" s="17">
        <v>1229</v>
      </c>
      <c r="H498" s="17">
        <v>1954</v>
      </c>
      <c r="I498" s="18" t="s">
        <v>4</v>
      </c>
      <c r="J498" s="22" t="s">
        <v>50</v>
      </c>
      <c r="K498" s="10"/>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c r="CE498" s="3"/>
      <c r="CF498" s="3"/>
      <c r="CG498" s="3"/>
      <c r="CH498" s="3"/>
      <c r="CI498" s="3"/>
      <c r="CJ498" s="3"/>
      <c r="CK498" s="3"/>
      <c r="CL498" s="3"/>
      <c r="CM498" s="3"/>
      <c r="CN498" s="3"/>
      <c r="CO498" s="3"/>
      <c r="CP498" s="3"/>
      <c r="CQ498" s="3"/>
      <c r="CR498" s="3"/>
      <c r="CS498" s="3"/>
      <c r="CT498" s="3"/>
      <c r="CU498" s="3"/>
      <c r="CV498" s="3"/>
      <c r="CW498" s="3"/>
      <c r="CX498" s="3"/>
      <c r="CY498" s="3"/>
      <c r="CZ498" s="3"/>
      <c r="DA498" s="3"/>
      <c r="DB498" s="3"/>
      <c r="DC498" s="3"/>
      <c r="DD498" s="3"/>
      <c r="DE498" s="3"/>
      <c r="DF498" s="3"/>
      <c r="DG498" s="3"/>
      <c r="DH498" s="3"/>
      <c r="DI498" s="3"/>
      <c r="DJ498" s="3"/>
      <c r="DK498" s="3"/>
      <c r="DL498" s="3"/>
      <c r="DM498" s="3"/>
      <c r="DN498" s="3"/>
      <c r="DO498" s="3"/>
      <c r="DP498" s="3"/>
      <c r="DQ498" s="3"/>
      <c r="DR498" s="3"/>
      <c r="DS498" s="3"/>
      <c r="DT498" s="3"/>
      <c r="DU498" s="3"/>
      <c r="DV498" s="3"/>
      <c r="DW498" s="3"/>
      <c r="DX498" s="3"/>
      <c r="DY498" s="3"/>
      <c r="DZ498" s="3"/>
      <c r="EA498" s="3"/>
      <c r="EB498" s="3"/>
      <c r="EC498" s="3"/>
      <c r="ED498" s="3"/>
      <c r="EE498" s="3"/>
      <c r="EF498" s="3"/>
      <c r="EG498" s="3"/>
      <c r="EH498" s="3"/>
      <c r="EI498" s="3"/>
      <c r="EJ498" s="3"/>
      <c r="EK498" s="3"/>
      <c r="EL498" s="3"/>
      <c r="EM498" s="3"/>
      <c r="EN498" s="3"/>
      <c r="EO498" s="3"/>
      <c r="EP498" s="3"/>
      <c r="EQ498" s="3"/>
      <c r="ER498" s="3"/>
      <c r="ES498" s="3"/>
      <c r="ET498" s="3"/>
      <c r="EU498" s="3"/>
      <c r="EV498" s="3"/>
      <c r="EW498" s="3"/>
      <c r="EX498" s="3"/>
      <c r="EY498" s="3"/>
      <c r="EZ498" s="3"/>
      <c r="FA498" s="3"/>
      <c r="FB498" s="3"/>
      <c r="FC498" s="3"/>
      <c r="FD498" s="3"/>
      <c r="FE498" s="3"/>
      <c r="FF498" s="3"/>
      <c r="FG498" s="3"/>
      <c r="FH498" s="3"/>
      <c r="FI498" s="3"/>
      <c r="FJ498" s="3"/>
      <c r="FK498" s="3"/>
      <c r="FL498" s="3"/>
      <c r="FM498" s="3"/>
      <c r="FN498" s="3"/>
      <c r="FO498" s="3"/>
      <c r="FP498" s="3"/>
      <c r="FQ498" s="3"/>
      <c r="FR498" s="3"/>
      <c r="FS498" s="3"/>
      <c r="FT498" s="3"/>
      <c r="FU498" s="3"/>
      <c r="FV498" s="3"/>
      <c r="FW498" s="3"/>
      <c r="FX498" s="3"/>
      <c r="FY498" s="3"/>
      <c r="FZ498" s="3"/>
      <c r="GA498" s="3"/>
      <c r="GB498" s="3"/>
      <c r="GC498" s="3"/>
      <c r="GD498" s="3"/>
      <c r="GE498" s="3"/>
      <c r="GF498" s="3"/>
      <c r="GG498" s="3"/>
      <c r="GH498" s="3"/>
      <c r="GI498" s="3"/>
      <c r="GJ498" s="3"/>
      <c r="GK498" s="3"/>
      <c r="GL498" s="3"/>
      <c r="GM498" s="3"/>
      <c r="GN498" s="3"/>
      <c r="GO498" s="3"/>
      <c r="GP498" s="3"/>
      <c r="GQ498" s="3"/>
      <c r="GR498" s="3"/>
      <c r="GS498" s="3"/>
      <c r="GT498" s="3"/>
      <c r="GU498" s="3"/>
      <c r="GV498" s="3"/>
      <c r="GW498" s="3"/>
      <c r="GX498" s="3"/>
      <c r="GY498" s="3"/>
      <c r="GZ498" s="3"/>
      <c r="HA498" s="3"/>
      <c r="HB498" s="3"/>
      <c r="HC498" s="3"/>
      <c r="HD498" s="3"/>
      <c r="HE498" s="3"/>
      <c r="HF498" s="3"/>
      <c r="HG498" s="3"/>
      <c r="HH498" s="3"/>
      <c r="HI498" s="3"/>
      <c r="HJ498" s="3"/>
      <c r="HK498" s="3"/>
      <c r="HL498" s="3"/>
      <c r="HM498" s="3"/>
      <c r="HN498" s="3"/>
      <c r="HO498" s="3"/>
      <c r="HP498" s="3"/>
      <c r="HQ498" s="3"/>
      <c r="HR498" s="3"/>
      <c r="HS498" s="3"/>
      <c r="HT498" s="3"/>
      <c r="HU498" s="3"/>
      <c r="HV498" s="3"/>
      <c r="HW498" s="3"/>
      <c r="HX498" s="3"/>
      <c r="HY498" s="3"/>
      <c r="HZ498" s="3"/>
      <c r="IA498" s="3"/>
      <c r="IB498" s="3"/>
      <c r="IC498" s="3"/>
      <c r="ID498" s="3"/>
    </row>
    <row r="499" spans="1:238" s="8" customFormat="1" x14ac:dyDescent="0.2">
      <c r="A499" s="44">
        <f t="shared" si="11"/>
        <v>492</v>
      </c>
      <c r="B499" s="15" t="s">
        <v>1242</v>
      </c>
      <c r="C499" s="15" t="s">
        <v>2390</v>
      </c>
      <c r="D499" s="16"/>
      <c r="E499" s="56">
        <v>2017.01</v>
      </c>
      <c r="F499" s="16" t="s">
        <v>140</v>
      </c>
      <c r="G499" s="20">
        <v>448</v>
      </c>
      <c r="H499" s="17">
        <v>850</v>
      </c>
      <c r="I499" s="18" t="s">
        <v>4</v>
      </c>
      <c r="J499" s="22" t="s">
        <v>50</v>
      </c>
      <c r="K499" s="10"/>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c r="CE499" s="3"/>
      <c r="CF499" s="3"/>
      <c r="CG499" s="3"/>
      <c r="CH499" s="3"/>
      <c r="CI499" s="3"/>
      <c r="CJ499" s="3"/>
      <c r="CK499" s="3"/>
      <c r="CL499" s="3"/>
      <c r="CM499" s="3"/>
      <c r="CN499" s="3"/>
      <c r="CO499" s="3"/>
      <c r="CP499" s="3"/>
      <c r="CQ499" s="3"/>
      <c r="CR499" s="3"/>
      <c r="CS499" s="3"/>
      <c r="CT499" s="3"/>
      <c r="CU499" s="3"/>
      <c r="CV499" s="3"/>
      <c r="CW499" s="3"/>
      <c r="CX499" s="3"/>
      <c r="CY499" s="3"/>
      <c r="CZ499" s="3"/>
      <c r="DA499" s="3"/>
      <c r="DB499" s="3"/>
      <c r="DC499" s="3"/>
      <c r="DD499" s="3"/>
      <c r="DE499" s="3"/>
      <c r="DF499" s="3"/>
      <c r="DG499" s="3"/>
      <c r="DH499" s="3"/>
      <c r="DI499" s="3"/>
      <c r="DJ499" s="3"/>
      <c r="DK499" s="3"/>
      <c r="DL499" s="3"/>
      <c r="DM499" s="3"/>
      <c r="DN499" s="3"/>
      <c r="DO499" s="3"/>
      <c r="DP499" s="3"/>
      <c r="DQ499" s="3"/>
      <c r="DR499" s="3"/>
      <c r="DS499" s="3"/>
      <c r="DT499" s="3"/>
      <c r="DU499" s="3"/>
      <c r="DV499" s="3"/>
      <c r="DW499" s="3"/>
      <c r="DX499" s="3"/>
      <c r="DY499" s="3"/>
      <c r="DZ499" s="3"/>
      <c r="EA499" s="3"/>
      <c r="EB499" s="3"/>
      <c r="EC499" s="3"/>
      <c r="ED499" s="3"/>
      <c r="EE499" s="3"/>
      <c r="EF499" s="3"/>
      <c r="EG499" s="3"/>
      <c r="EH499" s="3"/>
      <c r="EI499" s="3"/>
      <c r="EJ499" s="3"/>
      <c r="EK499" s="3"/>
      <c r="EL499" s="3"/>
      <c r="EM499" s="3"/>
      <c r="EN499" s="3"/>
      <c r="EO499" s="3"/>
      <c r="EP499" s="3"/>
      <c r="EQ499" s="3"/>
      <c r="ER499" s="3"/>
      <c r="ES499" s="3"/>
      <c r="ET499" s="3"/>
      <c r="EU499" s="3"/>
      <c r="EV499" s="3"/>
      <c r="EW499" s="3"/>
      <c r="EX499" s="3"/>
      <c r="EY499" s="3"/>
      <c r="EZ499" s="3"/>
      <c r="FA499" s="3"/>
      <c r="FB499" s="3"/>
      <c r="FC499" s="3"/>
      <c r="FD499" s="3"/>
      <c r="FE499" s="3"/>
      <c r="FF499" s="3"/>
      <c r="FG499" s="3"/>
      <c r="FH499" s="3"/>
      <c r="FI499" s="3"/>
      <c r="FJ499" s="3"/>
      <c r="FK499" s="3"/>
      <c r="FL499" s="3"/>
      <c r="FM499" s="3"/>
      <c r="FN499" s="3"/>
      <c r="FO499" s="3"/>
      <c r="FP499" s="3"/>
      <c r="FQ499" s="3"/>
      <c r="FR499" s="3"/>
      <c r="FS499" s="3"/>
      <c r="FT499" s="3"/>
      <c r="FU499" s="3"/>
      <c r="FV499" s="3"/>
      <c r="FW499" s="3"/>
      <c r="FX499" s="3"/>
      <c r="FY499" s="3"/>
      <c r="FZ499" s="3"/>
      <c r="GA499" s="3"/>
      <c r="GB499" s="3"/>
      <c r="GC499" s="3"/>
      <c r="GD499" s="3"/>
      <c r="GE499" s="3"/>
      <c r="GF499" s="3"/>
      <c r="GG499" s="3"/>
      <c r="GH499" s="3"/>
      <c r="GI499" s="3"/>
      <c r="GJ499" s="3"/>
      <c r="GK499" s="3"/>
      <c r="GL499" s="3"/>
      <c r="GM499" s="3"/>
      <c r="GN499" s="3"/>
      <c r="GO499" s="3"/>
      <c r="GP499" s="3"/>
      <c r="GQ499" s="3"/>
      <c r="GR499" s="3"/>
      <c r="GS499" s="3"/>
      <c r="GT499" s="3"/>
      <c r="GU499" s="3"/>
      <c r="GV499" s="3"/>
      <c r="GW499" s="3"/>
      <c r="GX499" s="3"/>
      <c r="GY499" s="3"/>
      <c r="GZ499" s="3"/>
      <c r="HA499" s="3"/>
      <c r="HB499" s="3"/>
      <c r="HC499" s="3"/>
      <c r="HD499" s="3"/>
      <c r="HE499" s="3"/>
      <c r="HF499" s="3"/>
      <c r="HG499" s="3"/>
      <c r="HH499" s="3"/>
      <c r="HI499" s="3"/>
      <c r="HJ499" s="3"/>
      <c r="HK499" s="3"/>
      <c r="HL499" s="3"/>
      <c r="HM499" s="3"/>
      <c r="HN499" s="3"/>
      <c r="HO499" s="3"/>
      <c r="HP499" s="3"/>
      <c r="HQ499" s="3"/>
      <c r="HR499" s="3"/>
      <c r="HS499" s="3"/>
      <c r="HT499" s="3"/>
      <c r="HU499" s="3"/>
      <c r="HV499" s="3"/>
      <c r="HW499" s="3"/>
      <c r="HX499" s="3"/>
      <c r="HY499" s="3"/>
      <c r="HZ499" s="3"/>
      <c r="IA499" s="3"/>
      <c r="IB499" s="3"/>
      <c r="IC499" s="3"/>
      <c r="ID499" s="3"/>
    </row>
    <row r="500" spans="1:238" s="8" customFormat="1" x14ac:dyDescent="0.2">
      <c r="A500" s="44">
        <f t="shared" si="11"/>
        <v>493</v>
      </c>
      <c r="B500" s="15" t="s">
        <v>1243</v>
      </c>
      <c r="C500" s="15" t="s">
        <v>2390</v>
      </c>
      <c r="D500" s="16"/>
      <c r="E500" s="56">
        <v>2017.01</v>
      </c>
      <c r="F500" s="16" t="s">
        <v>130</v>
      </c>
      <c r="G500" s="20">
        <v>266</v>
      </c>
      <c r="H500" s="17">
        <v>596</v>
      </c>
      <c r="I500" s="18" t="s">
        <v>4</v>
      </c>
      <c r="J500" s="22" t="s">
        <v>50</v>
      </c>
      <c r="K500" s="10"/>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c r="CE500" s="3"/>
      <c r="CF500" s="3"/>
      <c r="CG500" s="3"/>
      <c r="CH500" s="3"/>
      <c r="CI500" s="3"/>
      <c r="CJ500" s="3"/>
      <c r="CK500" s="3"/>
      <c r="CL500" s="3"/>
      <c r="CM500" s="3"/>
      <c r="CN500" s="3"/>
      <c r="CO500" s="3"/>
      <c r="CP500" s="3"/>
      <c r="CQ500" s="3"/>
      <c r="CR500" s="3"/>
      <c r="CS500" s="3"/>
      <c r="CT500" s="3"/>
      <c r="CU500" s="3"/>
      <c r="CV500" s="3"/>
      <c r="CW500" s="3"/>
      <c r="CX500" s="3"/>
      <c r="CY500" s="3"/>
      <c r="CZ500" s="3"/>
      <c r="DA500" s="3"/>
      <c r="DB500" s="3"/>
      <c r="DC500" s="3"/>
      <c r="DD500" s="3"/>
      <c r="DE500" s="3"/>
      <c r="DF500" s="3"/>
      <c r="DG500" s="3"/>
      <c r="DH500" s="3"/>
      <c r="DI500" s="3"/>
      <c r="DJ500" s="3"/>
      <c r="DK500" s="3"/>
      <c r="DL500" s="3"/>
      <c r="DM500" s="3"/>
      <c r="DN500" s="3"/>
      <c r="DO500" s="3"/>
      <c r="DP500" s="3"/>
      <c r="DQ500" s="3"/>
      <c r="DR500" s="3"/>
      <c r="DS500" s="3"/>
      <c r="DT500" s="3"/>
      <c r="DU500" s="3"/>
      <c r="DV500" s="3"/>
      <c r="DW500" s="3"/>
      <c r="DX500" s="3"/>
      <c r="DY500" s="3"/>
      <c r="DZ500" s="3"/>
      <c r="EA500" s="3"/>
      <c r="EB500" s="3"/>
      <c r="EC500" s="3"/>
      <c r="ED500" s="3"/>
      <c r="EE500" s="3"/>
      <c r="EF500" s="3"/>
      <c r="EG500" s="3"/>
      <c r="EH500" s="3"/>
      <c r="EI500" s="3"/>
      <c r="EJ500" s="3"/>
      <c r="EK500" s="3"/>
      <c r="EL500" s="3"/>
      <c r="EM500" s="3"/>
      <c r="EN500" s="3"/>
      <c r="EO500" s="3"/>
      <c r="EP500" s="3"/>
      <c r="EQ500" s="3"/>
      <c r="ER500" s="3"/>
      <c r="ES500" s="3"/>
      <c r="ET500" s="3"/>
      <c r="EU500" s="3"/>
      <c r="EV500" s="3"/>
      <c r="EW500" s="3"/>
      <c r="EX500" s="3"/>
      <c r="EY500" s="3"/>
      <c r="EZ500" s="3"/>
      <c r="FA500" s="3"/>
      <c r="FB500" s="3"/>
      <c r="FC500" s="3"/>
      <c r="FD500" s="3"/>
      <c r="FE500" s="3"/>
      <c r="FF500" s="3"/>
      <c r="FG500" s="3"/>
      <c r="FH500" s="3"/>
      <c r="FI500" s="3"/>
      <c r="FJ500" s="3"/>
      <c r="FK500" s="3"/>
      <c r="FL500" s="3"/>
      <c r="FM500" s="3"/>
      <c r="FN500" s="3"/>
      <c r="FO500" s="3"/>
      <c r="FP500" s="3"/>
      <c r="FQ500" s="3"/>
      <c r="FR500" s="3"/>
      <c r="FS500" s="3"/>
      <c r="FT500" s="3"/>
      <c r="FU500" s="3"/>
      <c r="FV500" s="3"/>
      <c r="FW500" s="3"/>
      <c r="FX500" s="3"/>
      <c r="FY500" s="3"/>
      <c r="FZ500" s="3"/>
      <c r="GA500" s="3"/>
      <c r="GB500" s="3"/>
      <c r="GC500" s="3"/>
      <c r="GD500" s="3"/>
      <c r="GE500" s="3"/>
      <c r="GF500" s="3"/>
      <c r="GG500" s="3"/>
      <c r="GH500" s="3"/>
      <c r="GI500" s="3"/>
      <c r="GJ500" s="3"/>
      <c r="GK500" s="3"/>
      <c r="GL500" s="3"/>
      <c r="GM500" s="3"/>
      <c r="GN500" s="3"/>
      <c r="GO500" s="3"/>
      <c r="GP500" s="3"/>
      <c r="GQ500" s="3"/>
      <c r="GR500" s="3"/>
      <c r="GS500" s="3"/>
      <c r="GT500" s="3"/>
      <c r="GU500" s="3"/>
      <c r="GV500" s="3"/>
      <c r="GW500" s="3"/>
      <c r="GX500" s="3"/>
      <c r="GY500" s="3"/>
      <c r="GZ500" s="3"/>
      <c r="HA500" s="3"/>
      <c r="HB500" s="3"/>
      <c r="HC500" s="3"/>
      <c r="HD500" s="3"/>
      <c r="HE500" s="3"/>
      <c r="HF500" s="3"/>
      <c r="HG500" s="3"/>
      <c r="HH500" s="3"/>
      <c r="HI500" s="3"/>
      <c r="HJ500" s="3"/>
      <c r="HK500" s="3"/>
      <c r="HL500" s="3"/>
      <c r="HM500" s="3"/>
      <c r="HN500" s="3"/>
      <c r="HO500" s="3"/>
      <c r="HP500" s="3"/>
      <c r="HQ500" s="3"/>
      <c r="HR500" s="3"/>
      <c r="HS500" s="3"/>
      <c r="HT500" s="3"/>
      <c r="HU500" s="3"/>
      <c r="HV500" s="3"/>
      <c r="HW500" s="3"/>
      <c r="HX500" s="3"/>
      <c r="HY500" s="3"/>
      <c r="HZ500" s="3"/>
      <c r="IA500" s="3"/>
      <c r="IB500" s="3"/>
      <c r="IC500" s="3"/>
      <c r="ID500" s="3"/>
    </row>
    <row r="501" spans="1:238" s="8" customFormat="1" x14ac:dyDescent="0.2">
      <c r="A501" s="44">
        <f t="shared" si="11"/>
        <v>494</v>
      </c>
      <c r="B501" s="15" t="s">
        <v>1244</v>
      </c>
      <c r="C501" s="15" t="s">
        <v>18</v>
      </c>
      <c r="D501" s="15"/>
      <c r="E501" s="56">
        <v>2017.02</v>
      </c>
      <c r="F501" s="16" t="s">
        <v>138</v>
      </c>
      <c r="G501" s="20">
        <v>211</v>
      </c>
      <c r="H501" s="17">
        <v>459</v>
      </c>
      <c r="I501" s="18" t="s">
        <v>4</v>
      </c>
      <c r="J501" s="22" t="s">
        <v>50</v>
      </c>
      <c r="K501" s="10"/>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c r="CE501" s="3"/>
      <c r="CF501" s="3"/>
      <c r="CG501" s="3"/>
      <c r="CH501" s="3"/>
      <c r="CI501" s="3"/>
      <c r="CJ501" s="3"/>
      <c r="CK501" s="3"/>
      <c r="CL501" s="3"/>
      <c r="CM501" s="3"/>
      <c r="CN501" s="3"/>
      <c r="CO501" s="3"/>
      <c r="CP501" s="3"/>
      <c r="CQ501" s="3"/>
      <c r="CR501" s="3"/>
      <c r="CS501" s="3"/>
      <c r="CT501" s="3"/>
      <c r="CU501" s="3"/>
      <c r="CV501" s="3"/>
      <c r="CW501" s="3"/>
      <c r="CX501" s="3"/>
      <c r="CY501" s="3"/>
      <c r="CZ501" s="3"/>
      <c r="DA501" s="3"/>
      <c r="DB501" s="3"/>
      <c r="DC501" s="3"/>
      <c r="DD501" s="3"/>
      <c r="DE501" s="3"/>
      <c r="DF501" s="3"/>
      <c r="DG501" s="3"/>
      <c r="DH501" s="3"/>
      <c r="DI501" s="3"/>
      <c r="DJ501" s="3"/>
      <c r="DK501" s="3"/>
      <c r="DL501" s="3"/>
      <c r="DM501" s="3"/>
      <c r="DN501" s="3"/>
      <c r="DO501" s="3"/>
      <c r="DP501" s="3"/>
      <c r="DQ501" s="3"/>
      <c r="DR501" s="3"/>
      <c r="DS501" s="3"/>
      <c r="DT501" s="3"/>
      <c r="DU501" s="3"/>
      <c r="DV501" s="3"/>
      <c r="DW501" s="3"/>
      <c r="DX501" s="3"/>
      <c r="DY501" s="3"/>
      <c r="DZ501" s="3"/>
      <c r="EA501" s="3"/>
      <c r="EB501" s="3"/>
      <c r="EC501" s="3"/>
      <c r="ED501" s="3"/>
      <c r="EE501" s="3"/>
      <c r="EF501" s="3"/>
      <c r="EG501" s="3"/>
      <c r="EH501" s="3"/>
      <c r="EI501" s="3"/>
      <c r="EJ501" s="3"/>
      <c r="EK501" s="3"/>
      <c r="EL501" s="3"/>
      <c r="EM501" s="3"/>
      <c r="EN501" s="3"/>
      <c r="EO501" s="3"/>
      <c r="EP501" s="3"/>
      <c r="EQ501" s="3"/>
      <c r="ER501" s="3"/>
      <c r="ES501" s="3"/>
      <c r="ET501" s="3"/>
      <c r="EU501" s="3"/>
      <c r="EV501" s="3"/>
      <c r="EW501" s="3"/>
      <c r="EX501" s="3"/>
      <c r="EY501" s="3"/>
      <c r="EZ501" s="3"/>
      <c r="FA501" s="3"/>
      <c r="FB501" s="3"/>
      <c r="FC501" s="3"/>
      <c r="FD501" s="3"/>
      <c r="FE501" s="3"/>
      <c r="FF501" s="3"/>
      <c r="FG501" s="3"/>
      <c r="FH501" s="3"/>
      <c r="FI501" s="3"/>
      <c r="FJ501" s="3"/>
      <c r="FK501" s="3"/>
      <c r="FL501" s="3"/>
      <c r="FM501" s="3"/>
      <c r="FN501" s="3"/>
      <c r="FO501" s="3"/>
      <c r="FP501" s="3"/>
      <c r="FQ501" s="3"/>
      <c r="FR501" s="3"/>
      <c r="FS501" s="3"/>
      <c r="FT501" s="3"/>
      <c r="FU501" s="3"/>
      <c r="FV501" s="3"/>
      <c r="FW501" s="3"/>
      <c r="FX501" s="3"/>
      <c r="FY501" s="3"/>
      <c r="FZ501" s="3"/>
      <c r="GA501" s="3"/>
      <c r="GB501" s="3"/>
      <c r="GC501" s="3"/>
      <c r="GD501" s="3"/>
      <c r="GE501" s="3"/>
      <c r="GF501" s="3"/>
      <c r="GG501" s="3"/>
      <c r="GH501" s="3"/>
      <c r="GI501" s="3"/>
      <c r="GJ501" s="3"/>
      <c r="GK501" s="3"/>
      <c r="GL501" s="3"/>
      <c r="GM501" s="3"/>
      <c r="GN501" s="3"/>
      <c r="GO501" s="3"/>
      <c r="GP501" s="3"/>
      <c r="GQ501" s="3"/>
      <c r="GR501" s="3"/>
      <c r="GS501" s="3"/>
      <c r="GT501" s="3"/>
      <c r="GU501" s="3"/>
      <c r="GV501" s="3"/>
      <c r="GW501" s="3"/>
      <c r="GX501" s="3"/>
      <c r="GY501" s="3"/>
      <c r="GZ501" s="3"/>
      <c r="HA501" s="3"/>
      <c r="HB501" s="3"/>
      <c r="HC501" s="3"/>
      <c r="HD501" s="3"/>
      <c r="HE501" s="3"/>
      <c r="HF501" s="3"/>
      <c r="HG501" s="3"/>
      <c r="HH501" s="3"/>
      <c r="HI501" s="3"/>
      <c r="HJ501" s="3"/>
      <c r="HK501" s="3"/>
      <c r="HL501" s="3"/>
      <c r="HM501" s="3"/>
      <c r="HN501" s="3"/>
      <c r="HO501" s="3"/>
      <c r="HP501" s="3"/>
      <c r="HQ501" s="3"/>
      <c r="HR501" s="3"/>
      <c r="HS501" s="3"/>
      <c r="HT501" s="3"/>
      <c r="HU501" s="3"/>
      <c r="HV501" s="3"/>
      <c r="HW501" s="3"/>
      <c r="HX501" s="3"/>
      <c r="HY501" s="3"/>
      <c r="HZ501" s="3"/>
      <c r="IA501" s="3"/>
      <c r="IB501" s="3"/>
      <c r="IC501" s="3"/>
      <c r="ID501" s="3"/>
    </row>
    <row r="502" spans="1:238" s="8" customFormat="1" x14ac:dyDescent="0.2">
      <c r="A502" s="44">
        <f t="shared" si="11"/>
        <v>495</v>
      </c>
      <c r="B502" s="15" t="s">
        <v>1245</v>
      </c>
      <c r="C502" s="15" t="s">
        <v>2393</v>
      </c>
      <c r="D502" s="16"/>
      <c r="E502" s="56">
        <v>2017.02</v>
      </c>
      <c r="F502" s="16" t="s">
        <v>145</v>
      </c>
      <c r="G502" s="20">
        <v>309</v>
      </c>
      <c r="H502" s="17">
        <v>627</v>
      </c>
      <c r="I502" s="18" t="s">
        <v>4</v>
      </c>
      <c r="J502" s="22" t="s">
        <v>50</v>
      </c>
      <c r="K502" s="10"/>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c r="CE502" s="3"/>
      <c r="CF502" s="3"/>
      <c r="CG502" s="3"/>
      <c r="CH502" s="3"/>
      <c r="CI502" s="3"/>
      <c r="CJ502" s="3"/>
      <c r="CK502" s="3"/>
      <c r="CL502" s="3"/>
      <c r="CM502" s="3"/>
      <c r="CN502" s="3"/>
      <c r="CO502" s="3"/>
      <c r="CP502" s="3"/>
      <c r="CQ502" s="3"/>
      <c r="CR502" s="3"/>
      <c r="CS502" s="3"/>
      <c r="CT502" s="3"/>
      <c r="CU502" s="3"/>
      <c r="CV502" s="3"/>
      <c r="CW502" s="3"/>
      <c r="CX502" s="3"/>
      <c r="CY502" s="3"/>
      <c r="CZ502" s="3"/>
      <c r="DA502" s="3"/>
      <c r="DB502" s="3"/>
      <c r="DC502" s="3"/>
      <c r="DD502" s="3"/>
      <c r="DE502" s="3"/>
      <c r="DF502" s="3"/>
      <c r="DG502" s="3"/>
      <c r="DH502" s="3"/>
      <c r="DI502" s="3"/>
      <c r="DJ502" s="3"/>
      <c r="DK502" s="3"/>
      <c r="DL502" s="3"/>
      <c r="DM502" s="3"/>
      <c r="DN502" s="3"/>
      <c r="DO502" s="3"/>
      <c r="DP502" s="3"/>
      <c r="DQ502" s="3"/>
      <c r="DR502" s="3"/>
      <c r="DS502" s="3"/>
      <c r="DT502" s="3"/>
      <c r="DU502" s="3"/>
      <c r="DV502" s="3"/>
      <c r="DW502" s="3"/>
      <c r="DX502" s="3"/>
      <c r="DY502" s="3"/>
      <c r="DZ502" s="3"/>
      <c r="EA502" s="3"/>
      <c r="EB502" s="3"/>
      <c r="EC502" s="3"/>
      <c r="ED502" s="3"/>
      <c r="EE502" s="3"/>
      <c r="EF502" s="3"/>
      <c r="EG502" s="3"/>
      <c r="EH502" s="3"/>
      <c r="EI502" s="3"/>
      <c r="EJ502" s="3"/>
      <c r="EK502" s="3"/>
      <c r="EL502" s="3"/>
      <c r="EM502" s="3"/>
      <c r="EN502" s="3"/>
      <c r="EO502" s="3"/>
      <c r="EP502" s="3"/>
      <c r="EQ502" s="3"/>
      <c r="ER502" s="3"/>
      <c r="ES502" s="3"/>
      <c r="ET502" s="3"/>
      <c r="EU502" s="3"/>
      <c r="EV502" s="3"/>
      <c r="EW502" s="3"/>
      <c r="EX502" s="3"/>
      <c r="EY502" s="3"/>
      <c r="EZ502" s="3"/>
      <c r="FA502" s="3"/>
      <c r="FB502" s="3"/>
      <c r="FC502" s="3"/>
      <c r="FD502" s="3"/>
      <c r="FE502" s="3"/>
      <c r="FF502" s="3"/>
      <c r="FG502" s="3"/>
      <c r="FH502" s="3"/>
      <c r="FI502" s="3"/>
      <c r="FJ502" s="3"/>
      <c r="FK502" s="3"/>
      <c r="FL502" s="3"/>
      <c r="FM502" s="3"/>
      <c r="FN502" s="3"/>
      <c r="FO502" s="3"/>
      <c r="FP502" s="3"/>
      <c r="FQ502" s="3"/>
      <c r="FR502" s="3"/>
      <c r="FS502" s="3"/>
      <c r="FT502" s="3"/>
      <c r="FU502" s="3"/>
      <c r="FV502" s="3"/>
      <c r="FW502" s="3"/>
      <c r="FX502" s="3"/>
      <c r="FY502" s="3"/>
      <c r="FZ502" s="3"/>
      <c r="GA502" s="3"/>
      <c r="GB502" s="3"/>
      <c r="GC502" s="3"/>
      <c r="GD502" s="3"/>
      <c r="GE502" s="3"/>
      <c r="GF502" s="3"/>
      <c r="GG502" s="3"/>
      <c r="GH502" s="3"/>
      <c r="GI502" s="3"/>
      <c r="GJ502" s="3"/>
      <c r="GK502" s="3"/>
      <c r="GL502" s="3"/>
      <c r="GM502" s="3"/>
      <c r="GN502" s="3"/>
      <c r="GO502" s="3"/>
      <c r="GP502" s="3"/>
      <c r="GQ502" s="3"/>
      <c r="GR502" s="3"/>
      <c r="GS502" s="3"/>
      <c r="GT502" s="3"/>
      <c r="GU502" s="3"/>
      <c r="GV502" s="3"/>
      <c r="GW502" s="3"/>
      <c r="GX502" s="3"/>
      <c r="GY502" s="3"/>
      <c r="GZ502" s="3"/>
      <c r="HA502" s="3"/>
      <c r="HB502" s="3"/>
      <c r="HC502" s="3"/>
      <c r="HD502" s="3"/>
      <c r="HE502" s="3"/>
      <c r="HF502" s="3"/>
      <c r="HG502" s="3"/>
      <c r="HH502" s="3"/>
      <c r="HI502" s="3"/>
      <c r="HJ502" s="3"/>
      <c r="HK502" s="3"/>
      <c r="HL502" s="3"/>
      <c r="HM502" s="3"/>
      <c r="HN502" s="3"/>
      <c r="HO502" s="3"/>
      <c r="HP502" s="3"/>
      <c r="HQ502" s="3"/>
      <c r="HR502" s="3"/>
      <c r="HS502" s="3"/>
      <c r="HT502" s="3"/>
      <c r="HU502" s="3"/>
      <c r="HV502" s="3"/>
      <c r="HW502" s="3"/>
      <c r="HX502" s="3"/>
      <c r="HY502" s="3"/>
      <c r="HZ502" s="3"/>
      <c r="IA502" s="3"/>
      <c r="IB502" s="3"/>
      <c r="IC502" s="3"/>
      <c r="ID502" s="3"/>
    </row>
    <row r="503" spans="1:238" s="8" customFormat="1" x14ac:dyDescent="0.2">
      <c r="A503" s="44">
        <f t="shared" si="11"/>
        <v>496</v>
      </c>
      <c r="B503" s="15" t="s">
        <v>1246</v>
      </c>
      <c r="C503" s="15" t="s">
        <v>2347</v>
      </c>
      <c r="D503" s="16"/>
      <c r="E503" s="56">
        <v>2017.02</v>
      </c>
      <c r="F503" s="16" t="s">
        <v>139</v>
      </c>
      <c r="G503" s="23">
        <v>774</v>
      </c>
      <c r="H503" s="17">
        <v>1116</v>
      </c>
      <c r="I503" s="18" t="s">
        <v>4</v>
      </c>
      <c r="J503" s="22" t="s">
        <v>2177</v>
      </c>
      <c r="K503" s="10" t="s">
        <v>2170</v>
      </c>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c r="CE503" s="3"/>
      <c r="CF503" s="3"/>
      <c r="CG503" s="3"/>
      <c r="CH503" s="3"/>
      <c r="CI503" s="3"/>
      <c r="CJ503" s="3"/>
      <c r="CK503" s="3"/>
      <c r="CL503" s="3"/>
      <c r="CM503" s="3"/>
      <c r="CN503" s="3"/>
      <c r="CO503" s="3"/>
      <c r="CP503" s="3"/>
      <c r="CQ503" s="3"/>
      <c r="CR503" s="3"/>
      <c r="CS503" s="3"/>
      <c r="CT503" s="3"/>
      <c r="CU503" s="3"/>
      <c r="CV503" s="3"/>
      <c r="CW503" s="3"/>
      <c r="CX503" s="3"/>
      <c r="CY503" s="3"/>
      <c r="CZ503" s="3"/>
      <c r="DA503" s="3"/>
      <c r="DB503" s="3"/>
      <c r="DC503" s="3"/>
      <c r="DD503" s="3"/>
      <c r="DE503" s="3"/>
      <c r="DF503" s="3"/>
      <c r="DG503" s="3"/>
      <c r="DH503" s="3"/>
      <c r="DI503" s="3"/>
      <c r="DJ503" s="3"/>
      <c r="DK503" s="3"/>
      <c r="DL503" s="3"/>
      <c r="DM503" s="3"/>
      <c r="DN503" s="3"/>
      <c r="DO503" s="3"/>
      <c r="DP503" s="3"/>
      <c r="DQ503" s="3"/>
      <c r="DR503" s="3"/>
      <c r="DS503" s="3"/>
      <c r="DT503" s="3"/>
      <c r="DU503" s="3"/>
      <c r="DV503" s="3"/>
      <c r="DW503" s="3"/>
      <c r="DX503" s="3"/>
      <c r="DY503" s="3"/>
      <c r="DZ503" s="3"/>
      <c r="EA503" s="3"/>
      <c r="EB503" s="3"/>
      <c r="EC503" s="3"/>
      <c r="ED503" s="3"/>
      <c r="EE503" s="3"/>
      <c r="EF503" s="3"/>
      <c r="EG503" s="3"/>
      <c r="EH503" s="3"/>
      <c r="EI503" s="3"/>
      <c r="EJ503" s="3"/>
      <c r="EK503" s="3"/>
      <c r="EL503" s="3"/>
      <c r="EM503" s="3"/>
      <c r="EN503" s="3"/>
      <c r="EO503" s="3"/>
      <c r="EP503" s="3"/>
      <c r="EQ503" s="3"/>
      <c r="ER503" s="3"/>
      <c r="ES503" s="3"/>
      <c r="ET503" s="3"/>
      <c r="EU503" s="3"/>
      <c r="EV503" s="3"/>
      <c r="EW503" s="3"/>
      <c r="EX503" s="3"/>
      <c r="EY503" s="3"/>
      <c r="EZ503" s="3"/>
      <c r="FA503" s="3"/>
      <c r="FB503" s="3"/>
      <c r="FC503" s="3"/>
      <c r="FD503" s="3"/>
      <c r="FE503" s="3"/>
      <c r="FF503" s="3"/>
      <c r="FG503" s="3"/>
      <c r="FH503" s="3"/>
      <c r="FI503" s="3"/>
      <c r="FJ503" s="3"/>
      <c r="FK503" s="3"/>
      <c r="FL503" s="3"/>
      <c r="FM503" s="3"/>
      <c r="FN503" s="3"/>
      <c r="FO503" s="3"/>
      <c r="FP503" s="3"/>
      <c r="FQ503" s="3"/>
      <c r="FR503" s="3"/>
      <c r="FS503" s="3"/>
      <c r="FT503" s="3"/>
      <c r="FU503" s="3"/>
      <c r="FV503" s="3"/>
      <c r="FW503" s="3"/>
      <c r="FX503" s="3"/>
      <c r="FY503" s="3"/>
      <c r="FZ503" s="3"/>
      <c r="GA503" s="3"/>
      <c r="GB503" s="3"/>
      <c r="GC503" s="3"/>
      <c r="GD503" s="3"/>
      <c r="GE503" s="3"/>
      <c r="GF503" s="3"/>
      <c r="GG503" s="3"/>
      <c r="GH503" s="3"/>
      <c r="GI503" s="3"/>
      <c r="GJ503" s="3"/>
      <c r="GK503" s="3"/>
      <c r="GL503" s="3"/>
      <c r="GM503" s="3"/>
      <c r="GN503" s="3"/>
      <c r="GO503" s="3"/>
      <c r="GP503" s="3"/>
      <c r="GQ503" s="3"/>
      <c r="GR503" s="3"/>
      <c r="GS503" s="3"/>
      <c r="GT503" s="3"/>
      <c r="GU503" s="3"/>
      <c r="GV503" s="3"/>
      <c r="GW503" s="3"/>
      <c r="GX503" s="3"/>
      <c r="GY503" s="3"/>
      <c r="GZ503" s="3"/>
      <c r="HA503" s="3"/>
      <c r="HB503" s="3"/>
      <c r="HC503" s="3"/>
      <c r="HD503" s="3"/>
      <c r="HE503" s="3"/>
      <c r="HF503" s="3"/>
      <c r="HG503" s="3"/>
      <c r="HH503" s="3"/>
      <c r="HI503" s="3"/>
      <c r="HJ503" s="3"/>
      <c r="HK503" s="3"/>
      <c r="HL503" s="3"/>
      <c r="HM503" s="3"/>
      <c r="HN503" s="3"/>
      <c r="HO503" s="3"/>
      <c r="HP503" s="3"/>
      <c r="HQ503" s="3"/>
      <c r="HR503" s="3"/>
      <c r="HS503" s="3"/>
      <c r="HT503" s="3"/>
      <c r="HU503" s="3"/>
      <c r="HV503" s="3"/>
      <c r="HW503" s="3"/>
      <c r="HX503" s="3"/>
      <c r="HY503" s="3"/>
      <c r="HZ503" s="3"/>
      <c r="IA503" s="3"/>
      <c r="IB503" s="3"/>
      <c r="IC503" s="3"/>
      <c r="ID503" s="3"/>
    </row>
    <row r="504" spans="1:238" s="8" customFormat="1" x14ac:dyDescent="0.2">
      <c r="A504" s="44">
        <f t="shared" si="11"/>
        <v>497</v>
      </c>
      <c r="B504" s="15" t="s">
        <v>1247</v>
      </c>
      <c r="C504" s="15" t="s">
        <v>2382</v>
      </c>
      <c r="D504" s="16"/>
      <c r="E504" s="56">
        <v>2017.02</v>
      </c>
      <c r="F504" s="16" t="s">
        <v>147</v>
      </c>
      <c r="G504" s="20">
        <v>326</v>
      </c>
      <c r="H504" s="17">
        <v>674</v>
      </c>
      <c r="I504" s="18" t="s">
        <v>4</v>
      </c>
      <c r="J504" s="22" t="s">
        <v>50</v>
      </c>
      <c r="K504" s="10"/>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c r="CE504" s="3"/>
      <c r="CF504" s="3"/>
      <c r="CG504" s="3"/>
      <c r="CH504" s="3"/>
      <c r="CI504" s="3"/>
      <c r="CJ504" s="3"/>
      <c r="CK504" s="3"/>
      <c r="CL504" s="3"/>
      <c r="CM504" s="3"/>
      <c r="CN504" s="3"/>
      <c r="CO504" s="3"/>
      <c r="CP504" s="3"/>
      <c r="CQ504" s="3"/>
      <c r="CR504" s="3"/>
      <c r="CS504" s="3"/>
      <c r="CT504" s="3"/>
      <c r="CU504" s="3"/>
      <c r="CV504" s="3"/>
      <c r="CW504" s="3"/>
      <c r="CX504" s="3"/>
      <c r="CY504" s="3"/>
      <c r="CZ504" s="3"/>
      <c r="DA504" s="3"/>
      <c r="DB504" s="3"/>
      <c r="DC504" s="3"/>
      <c r="DD504" s="3"/>
      <c r="DE504" s="3"/>
      <c r="DF504" s="3"/>
      <c r="DG504" s="3"/>
      <c r="DH504" s="3"/>
      <c r="DI504" s="3"/>
      <c r="DJ504" s="3"/>
      <c r="DK504" s="3"/>
      <c r="DL504" s="3"/>
      <c r="DM504" s="3"/>
      <c r="DN504" s="3"/>
      <c r="DO504" s="3"/>
      <c r="DP504" s="3"/>
      <c r="DQ504" s="3"/>
      <c r="DR504" s="3"/>
      <c r="DS504" s="3"/>
      <c r="DT504" s="3"/>
      <c r="DU504" s="3"/>
      <c r="DV504" s="3"/>
      <c r="DW504" s="3"/>
      <c r="DX504" s="3"/>
      <c r="DY504" s="3"/>
      <c r="DZ504" s="3"/>
      <c r="EA504" s="3"/>
      <c r="EB504" s="3"/>
      <c r="EC504" s="3"/>
      <c r="ED504" s="3"/>
      <c r="EE504" s="3"/>
      <c r="EF504" s="3"/>
      <c r="EG504" s="3"/>
      <c r="EH504" s="3"/>
      <c r="EI504" s="3"/>
      <c r="EJ504" s="3"/>
      <c r="EK504" s="3"/>
      <c r="EL504" s="3"/>
      <c r="EM504" s="3"/>
      <c r="EN504" s="3"/>
      <c r="EO504" s="3"/>
      <c r="EP504" s="3"/>
      <c r="EQ504" s="3"/>
      <c r="ER504" s="3"/>
      <c r="ES504" s="3"/>
      <c r="ET504" s="3"/>
      <c r="EU504" s="3"/>
      <c r="EV504" s="3"/>
      <c r="EW504" s="3"/>
      <c r="EX504" s="3"/>
      <c r="EY504" s="3"/>
      <c r="EZ504" s="3"/>
      <c r="FA504" s="3"/>
      <c r="FB504" s="3"/>
      <c r="FC504" s="3"/>
      <c r="FD504" s="3"/>
      <c r="FE504" s="3"/>
      <c r="FF504" s="3"/>
      <c r="FG504" s="3"/>
      <c r="FH504" s="3"/>
      <c r="FI504" s="3"/>
      <c r="FJ504" s="3"/>
      <c r="FK504" s="3"/>
      <c r="FL504" s="3"/>
      <c r="FM504" s="3"/>
      <c r="FN504" s="3"/>
      <c r="FO504" s="3"/>
      <c r="FP504" s="3"/>
      <c r="FQ504" s="3"/>
      <c r="FR504" s="3"/>
      <c r="FS504" s="3"/>
      <c r="FT504" s="3"/>
      <c r="FU504" s="3"/>
      <c r="FV504" s="3"/>
      <c r="FW504" s="3"/>
      <c r="FX504" s="3"/>
      <c r="FY504" s="3"/>
      <c r="FZ504" s="3"/>
      <c r="GA504" s="3"/>
      <c r="GB504" s="3"/>
      <c r="GC504" s="3"/>
      <c r="GD504" s="3"/>
      <c r="GE504" s="3"/>
      <c r="GF504" s="3"/>
      <c r="GG504" s="3"/>
      <c r="GH504" s="3"/>
      <c r="GI504" s="3"/>
      <c r="GJ504" s="3"/>
      <c r="GK504" s="3"/>
      <c r="GL504" s="3"/>
      <c r="GM504" s="3"/>
      <c r="GN504" s="3"/>
      <c r="GO504" s="3"/>
      <c r="GP504" s="3"/>
      <c r="GQ504" s="3"/>
      <c r="GR504" s="3"/>
      <c r="GS504" s="3"/>
      <c r="GT504" s="3"/>
      <c r="GU504" s="3"/>
      <c r="GV504" s="3"/>
      <c r="GW504" s="3"/>
      <c r="GX504" s="3"/>
      <c r="GY504" s="3"/>
      <c r="GZ504" s="3"/>
      <c r="HA504" s="3"/>
      <c r="HB504" s="3"/>
      <c r="HC504" s="3"/>
      <c r="HD504" s="3"/>
      <c r="HE504" s="3"/>
      <c r="HF504" s="3"/>
      <c r="HG504" s="3"/>
      <c r="HH504" s="3"/>
      <c r="HI504" s="3"/>
      <c r="HJ504" s="3"/>
      <c r="HK504" s="3"/>
      <c r="HL504" s="3"/>
      <c r="HM504" s="3"/>
      <c r="HN504" s="3"/>
      <c r="HO504" s="3"/>
      <c r="HP504" s="3"/>
      <c r="HQ504" s="3"/>
      <c r="HR504" s="3"/>
      <c r="HS504" s="3"/>
      <c r="HT504" s="3"/>
      <c r="HU504" s="3"/>
      <c r="HV504" s="3"/>
      <c r="HW504" s="3"/>
      <c r="HX504" s="3"/>
      <c r="HY504" s="3"/>
      <c r="HZ504" s="3"/>
      <c r="IA504" s="3"/>
      <c r="IB504" s="3"/>
      <c r="IC504" s="3"/>
      <c r="ID504" s="3"/>
    </row>
    <row r="505" spans="1:238" s="8" customFormat="1" x14ac:dyDescent="0.2">
      <c r="A505" s="44">
        <f t="shared" si="11"/>
        <v>498</v>
      </c>
      <c r="B505" s="15" t="s">
        <v>1248</v>
      </c>
      <c r="C505" s="15" t="s">
        <v>18</v>
      </c>
      <c r="D505" s="15"/>
      <c r="E505" s="56">
        <v>2017.03</v>
      </c>
      <c r="F505" s="16" t="s">
        <v>80</v>
      </c>
      <c r="G505" s="17">
        <v>348</v>
      </c>
      <c r="H505" s="17">
        <v>843</v>
      </c>
      <c r="I505" s="18" t="s">
        <v>4</v>
      </c>
      <c r="J505" s="22" t="s">
        <v>50</v>
      </c>
      <c r="K505" s="10"/>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c r="CE505" s="3"/>
      <c r="CF505" s="3"/>
      <c r="CG505" s="3"/>
      <c r="CH505" s="3"/>
      <c r="CI505" s="3"/>
      <c r="CJ505" s="3"/>
      <c r="CK505" s="3"/>
      <c r="CL505" s="3"/>
      <c r="CM505" s="3"/>
      <c r="CN505" s="3"/>
      <c r="CO505" s="3"/>
      <c r="CP505" s="3"/>
      <c r="CQ505" s="3"/>
      <c r="CR505" s="3"/>
      <c r="CS505" s="3"/>
      <c r="CT505" s="3"/>
      <c r="CU505" s="3"/>
      <c r="CV505" s="3"/>
      <c r="CW505" s="3"/>
      <c r="CX505" s="3"/>
      <c r="CY505" s="3"/>
      <c r="CZ505" s="3"/>
      <c r="DA505" s="3"/>
      <c r="DB505" s="3"/>
      <c r="DC505" s="3"/>
      <c r="DD505" s="3"/>
      <c r="DE505" s="3"/>
      <c r="DF505" s="3"/>
      <c r="DG505" s="3"/>
      <c r="DH505" s="3"/>
      <c r="DI505" s="3"/>
      <c r="DJ505" s="3"/>
      <c r="DK505" s="3"/>
      <c r="DL505" s="3"/>
      <c r="DM505" s="3"/>
      <c r="DN505" s="3"/>
      <c r="DO505" s="3"/>
      <c r="DP505" s="3"/>
      <c r="DQ505" s="3"/>
      <c r="DR505" s="3"/>
      <c r="DS505" s="3"/>
      <c r="DT505" s="3"/>
      <c r="DU505" s="3"/>
      <c r="DV505" s="3"/>
      <c r="DW505" s="3"/>
      <c r="DX505" s="3"/>
      <c r="DY505" s="3"/>
      <c r="DZ505" s="3"/>
      <c r="EA505" s="3"/>
      <c r="EB505" s="3"/>
      <c r="EC505" s="3"/>
      <c r="ED505" s="3"/>
      <c r="EE505" s="3"/>
      <c r="EF505" s="3"/>
      <c r="EG505" s="3"/>
      <c r="EH505" s="3"/>
      <c r="EI505" s="3"/>
      <c r="EJ505" s="3"/>
      <c r="EK505" s="3"/>
      <c r="EL505" s="3"/>
      <c r="EM505" s="3"/>
      <c r="EN505" s="3"/>
      <c r="EO505" s="3"/>
      <c r="EP505" s="3"/>
      <c r="EQ505" s="3"/>
      <c r="ER505" s="3"/>
      <c r="ES505" s="3"/>
      <c r="ET505" s="3"/>
      <c r="EU505" s="3"/>
      <c r="EV505" s="3"/>
      <c r="EW505" s="3"/>
      <c r="EX505" s="3"/>
      <c r="EY505" s="3"/>
      <c r="EZ505" s="3"/>
      <c r="FA505" s="3"/>
      <c r="FB505" s="3"/>
      <c r="FC505" s="3"/>
      <c r="FD505" s="3"/>
      <c r="FE505" s="3"/>
      <c r="FF505" s="3"/>
      <c r="FG505" s="3"/>
      <c r="FH505" s="3"/>
      <c r="FI505" s="3"/>
      <c r="FJ505" s="3"/>
      <c r="FK505" s="3"/>
      <c r="FL505" s="3"/>
      <c r="FM505" s="3"/>
      <c r="FN505" s="3"/>
      <c r="FO505" s="3"/>
      <c r="FP505" s="3"/>
      <c r="FQ505" s="3"/>
      <c r="FR505" s="3"/>
      <c r="FS505" s="3"/>
      <c r="FT505" s="3"/>
      <c r="FU505" s="3"/>
      <c r="FV505" s="3"/>
      <c r="FW505" s="3"/>
      <c r="FX505" s="3"/>
      <c r="FY505" s="3"/>
      <c r="FZ505" s="3"/>
      <c r="GA505" s="3"/>
      <c r="GB505" s="3"/>
      <c r="GC505" s="3"/>
      <c r="GD505" s="3"/>
      <c r="GE505" s="3"/>
      <c r="GF505" s="3"/>
      <c r="GG505" s="3"/>
      <c r="GH505" s="3"/>
      <c r="GI505" s="3"/>
      <c r="GJ505" s="3"/>
      <c r="GK505" s="3"/>
      <c r="GL505" s="3"/>
      <c r="GM505" s="3"/>
      <c r="GN505" s="3"/>
      <c r="GO505" s="3"/>
      <c r="GP505" s="3"/>
      <c r="GQ505" s="3"/>
      <c r="GR505" s="3"/>
      <c r="GS505" s="3"/>
      <c r="GT505" s="3"/>
      <c r="GU505" s="3"/>
      <c r="GV505" s="3"/>
      <c r="GW505" s="3"/>
      <c r="GX505" s="3"/>
      <c r="GY505" s="3"/>
      <c r="GZ505" s="3"/>
      <c r="HA505" s="3"/>
      <c r="HB505" s="3"/>
      <c r="HC505" s="3"/>
      <c r="HD505" s="3"/>
      <c r="HE505" s="3"/>
      <c r="HF505" s="3"/>
      <c r="HG505" s="3"/>
      <c r="HH505" s="3"/>
      <c r="HI505" s="3"/>
      <c r="HJ505" s="3"/>
      <c r="HK505" s="3"/>
      <c r="HL505" s="3"/>
      <c r="HM505" s="3"/>
      <c r="HN505" s="3"/>
      <c r="HO505" s="3"/>
      <c r="HP505" s="3"/>
      <c r="HQ505" s="3"/>
      <c r="HR505" s="3"/>
      <c r="HS505" s="3"/>
      <c r="HT505" s="3"/>
      <c r="HU505" s="3"/>
      <c r="HV505" s="3"/>
      <c r="HW505" s="3"/>
      <c r="HX505" s="3"/>
      <c r="HY505" s="3"/>
      <c r="HZ505" s="3"/>
      <c r="IA505" s="3"/>
      <c r="IB505" s="3"/>
      <c r="IC505" s="3"/>
      <c r="ID505" s="3"/>
    </row>
    <row r="506" spans="1:238" s="8" customFormat="1" x14ac:dyDescent="0.2">
      <c r="A506" s="44">
        <f t="shared" si="11"/>
        <v>499</v>
      </c>
      <c r="B506" s="15" t="s">
        <v>1591</v>
      </c>
      <c r="C506" s="15" t="s">
        <v>18</v>
      </c>
      <c r="D506" s="11"/>
      <c r="E506" s="56">
        <v>2017.03</v>
      </c>
      <c r="F506" s="16" t="s">
        <v>144</v>
      </c>
      <c r="G506" s="17">
        <v>1981</v>
      </c>
      <c r="H506" s="17">
        <v>3861</v>
      </c>
      <c r="I506" s="22" t="s">
        <v>2117</v>
      </c>
      <c r="J506" s="22" t="s">
        <v>50</v>
      </c>
      <c r="K506" s="10"/>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c r="CE506" s="3"/>
      <c r="CF506" s="3"/>
      <c r="CG506" s="3"/>
      <c r="CH506" s="3"/>
      <c r="CI506" s="3"/>
      <c r="CJ506" s="3"/>
      <c r="CK506" s="3"/>
      <c r="CL506" s="3"/>
      <c r="CM506" s="3"/>
      <c r="CN506" s="3"/>
      <c r="CO506" s="3"/>
      <c r="CP506" s="3"/>
      <c r="CQ506" s="3"/>
      <c r="CR506" s="3"/>
      <c r="CS506" s="3"/>
      <c r="CT506" s="3"/>
      <c r="CU506" s="3"/>
      <c r="CV506" s="3"/>
      <c r="CW506" s="3"/>
      <c r="CX506" s="3"/>
      <c r="CY506" s="3"/>
      <c r="CZ506" s="3"/>
      <c r="DA506" s="3"/>
      <c r="DB506" s="3"/>
      <c r="DC506" s="3"/>
      <c r="DD506" s="3"/>
      <c r="DE506" s="3"/>
      <c r="DF506" s="3"/>
      <c r="DG506" s="3"/>
      <c r="DH506" s="3"/>
      <c r="DI506" s="3"/>
      <c r="DJ506" s="3"/>
      <c r="DK506" s="3"/>
      <c r="DL506" s="3"/>
      <c r="DM506" s="3"/>
      <c r="DN506" s="3"/>
      <c r="DO506" s="3"/>
      <c r="DP506" s="3"/>
      <c r="DQ506" s="3"/>
      <c r="DR506" s="3"/>
      <c r="DS506" s="3"/>
      <c r="DT506" s="3"/>
      <c r="DU506" s="3"/>
      <c r="DV506" s="3"/>
      <c r="DW506" s="3"/>
      <c r="DX506" s="3"/>
      <c r="DY506" s="3"/>
      <c r="DZ506" s="3"/>
      <c r="EA506" s="3"/>
      <c r="EB506" s="3"/>
      <c r="EC506" s="3"/>
      <c r="ED506" s="3"/>
      <c r="EE506" s="3"/>
      <c r="EF506" s="3"/>
      <c r="EG506" s="3"/>
      <c r="EH506" s="3"/>
      <c r="EI506" s="3"/>
      <c r="EJ506" s="3"/>
      <c r="EK506" s="3"/>
      <c r="EL506" s="3"/>
      <c r="EM506" s="3"/>
      <c r="EN506" s="3"/>
      <c r="EO506" s="3"/>
      <c r="EP506" s="3"/>
      <c r="EQ506" s="3"/>
      <c r="ER506" s="3"/>
      <c r="ES506" s="3"/>
      <c r="ET506" s="3"/>
      <c r="EU506" s="3"/>
      <c r="EV506" s="3"/>
      <c r="EW506" s="3"/>
      <c r="EX506" s="3"/>
      <c r="EY506" s="3"/>
      <c r="EZ506" s="3"/>
      <c r="FA506" s="3"/>
      <c r="FB506" s="3"/>
      <c r="FC506" s="3"/>
      <c r="FD506" s="3"/>
      <c r="FE506" s="3"/>
      <c r="FF506" s="3"/>
      <c r="FG506" s="3"/>
      <c r="FH506" s="3"/>
      <c r="FI506" s="3"/>
      <c r="FJ506" s="3"/>
      <c r="FK506" s="3"/>
      <c r="FL506" s="3"/>
      <c r="FM506" s="3"/>
      <c r="FN506" s="3"/>
      <c r="FO506" s="3"/>
      <c r="FP506" s="3"/>
      <c r="FQ506" s="3"/>
      <c r="FR506" s="3"/>
      <c r="FS506" s="3"/>
      <c r="FT506" s="3"/>
      <c r="FU506" s="3"/>
      <c r="FV506" s="3"/>
      <c r="FW506" s="3"/>
      <c r="FX506" s="3"/>
      <c r="FY506" s="3"/>
      <c r="FZ506" s="3"/>
      <c r="GA506" s="3"/>
      <c r="GB506" s="3"/>
      <c r="GC506" s="3"/>
      <c r="GD506" s="3"/>
      <c r="GE506" s="3"/>
      <c r="GF506" s="3"/>
      <c r="GG506" s="3"/>
      <c r="GH506" s="3"/>
      <c r="GI506" s="3"/>
      <c r="GJ506" s="3"/>
      <c r="GK506" s="3"/>
      <c r="GL506" s="3"/>
      <c r="GM506" s="3"/>
      <c r="GN506" s="3"/>
      <c r="GO506" s="3"/>
      <c r="GP506" s="3"/>
      <c r="GQ506" s="3"/>
      <c r="GR506" s="3"/>
      <c r="GS506" s="3"/>
      <c r="GT506" s="3"/>
      <c r="GU506" s="3"/>
      <c r="GV506" s="3"/>
      <c r="GW506" s="3"/>
      <c r="GX506" s="3"/>
      <c r="GY506" s="3"/>
      <c r="GZ506" s="3"/>
      <c r="HA506" s="3"/>
      <c r="HB506" s="3"/>
      <c r="HC506" s="3"/>
      <c r="HD506" s="3"/>
      <c r="HE506" s="3"/>
      <c r="HF506" s="3"/>
      <c r="HG506" s="3"/>
      <c r="HH506" s="3"/>
      <c r="HI506" s="3"/>
      <c r="HJ506" s="3"/>
      <c r="HK506" s="3"/>
      <c r="HL506" s="3"/>
      <c r="HM506" s="3"/>
      <c r="HN506" s="3"/>
      <c r="HO506" s="3"/>
      <c r="HP506" s="3"/>
      <c r="HQ506" s="3"/>
      <c r="HR506" s="3"/>
      <c r="HS506" s="3"/>
      <c r="HT506" s="3"/>
      <c r="HU506" s="3"/>
      <c r="HV506" s="3"/>
      <c r="HW506" s="3"/>
      <c r="HX506" s="3"/>
      <c r="HY506" s="3"/>
      <c r="HZ506" s="3"/>
      <c r="IA506" s="3"/>
      <c r="IB506" s="3"/>
      <c r="IC506" s="3"/>
      <c r="ID506" s="3"/>
    </row>
    <row r="507" spans="1:238" s="8" customFormat="1" x14ac:dyDescent="0.2">
      <c r="A507" s="44">
        <f t="shared" si="11"/>
        <v>500</v>
      </c>
      <c r="B507" s="25" t="s">
        <v>942</v>
      </c>
      <c r="C507" s="25" t="s">
        <v>18</v>
      </c>
      <c r="D507" s="15"/>
      <c r="E507" s="56">
        <v>2017.07</v>
      </c>
      <c r="F507" s="16" t="s">
        <v>96</v>
      </c>
      <c r="G507" s="17">
        <v>160</v>
      </c>
      <c r="H507" s="17">
        <v>788</v>
      </c>
      <c r="I507" s="18" t="s">
        <v>2117</v>
      </c>
      <c r="J507" s="52" t="s">
        <v>50</v>
      </c>
      <c r="K507" s="10" t="s">
        <v>2293</v>
      </c>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c r="CE507" s="3"/>
      <c r="CF507" s="3"/>
      <c r="CG507" s="3"/>
      <c r="CH507" s="3"/>
      <c r="CI507" s="3"/>
      <c r="CJ507" s="3"/>
      <c r="CK507" s="3"/>
      <c r="CL507" s="3"/>
      <c r="CM507" s="3"/>
      <c r="CN507" s="3"/>
      <c r="CO507" s="3"/>
      <c r="CP507" s="3"/>
      <c r="CQ507" s="3"/>
      <c r="CR507" s="3"/>
      <c r="CS507" s="3"/>
      <c r="CT507" s="3"/>
      <c r="CU507" s="3"/>
      <c r="CV507" s="3"/>
      <c r="CW507" s="3"/>
      <c r="CX507" s="3"/>
      <c r="CY507" s="3"/>
      <c r="CZ507" s="3"/>
      <c r="DA507" s="3"/>
      <c r="DB507" s="3"/>
      <c r="DC507" s="3"/>
      <c r="DD507" s="3"/>
      <c r="DE507" s="3"/>
      <c r="DF507" s="3"/>
      <c r="DG507" s="3"/>
      <c r="DH507" s="3"/>
      <c r="DI507" s="3"/>
      <c r="DJ507" s="3"/>
      <c r="DK507" s="3"/>
      <c r="DL507" s="3"/>
      <c r="DM507" s="3"/>
      <c r="DN507" s="3"/>
      <c r="DO507" s="3"/>
      <c r="DP507" s="3"/>
      <c r="DQ507" s="3"/>
      <c r="DR507" s="3"/>
      <c r="DS507" s="3"/>
      <c r="DT507" s="3"/>
      <c r="DU507" s="3"/>
      <c r="DV507" s="3"/>
      <c r="DW507" s="3"/>
      <c r="DX507" s="3"/>
      <c r="DY507" s="3"/>
      <c r="DZ507" s="3"/>
      <c r="EA507" s="3"/>
      <c r="EB507" s="3"/>
      <c r="EC507" s="3"/>
      <c r="ED507" s="3"/>
      <c r="EE507" s="3"/>
      <c r="EF507" s="3"/>
      <c r="EG507" s="3"/>
      <c r="EH507" s="3"/>
      <c r="EI507" s="3"/>
      <c r="EJ507" s="3"/>
      <c r="EK507" s="3"/>
      <c r="EL507" s="3"/>
      <c r="EM507" s="3"/>
      <c r="EN507" s="3"/>
      <c r="EO507" s="3"/>
      <c r="EP507" s="3"/>
      <c r="EQ507" s="3"/>
      <c r="ER507" s="3"/>
      <c r="ES507" s="3"/>
      <c r="ET507" s="3"/>
      <c r="EU507" s="3"/>
      <c r="EV507" s="3"/>
      <c r="EW507" s="3"/>
      <c r="EX507" s="3"/>
      <c r="EY507" s="3"/>
      <c r="EZ507" s="3"/>
      <c r="FA507" s="3"/>
      <c r="FB507" s="3"/>
      <c r="FC507" s="3"/>
      <c r="FD507" s="3"/>
      <c r="FE507" s="3"/>
      <c r="FF507" s="3"/>
      <c r="FG507" s="3"/>
      <c r="FH507" s="3"/>
      <c r="FI507" s="3"/>
      <c r="FJ507" s="3"/>
      <c r="FK507" s="3"/>
      <c r="FL507" s="3"/>
      <c r="FM507" s="3"/>
      <c r="FN507" s="3"/>
      <c r="FO507" s="3"/>
      <c r="FP507" s="3"/>
      <c r="FQ507" s="3"/>
      <c r="FR507" s="3"/>
      <c r="FS507" s="3"/>
      <c r="FT507" s="3"/>
      <c r="FU507" s="3"/>
      <c r="FV507" s="3"/>
      <c r="FW507" s="3"/>
      <c r="FX507" s="3"/>
      <c r="FY507" s="3"/>
      <c r="FZ507" s="3"/>
      <c r="GA507" s="3"/>
      <c r="GB507" s="3"/>
      <c r="GC507" s="3"/>
      <c r="GD507" s="3"/>
      <c r="GE507" s="3"/>
      <c r="GF507" s="3"/>
      <c r="GG507" s="3"/>
      <c r="GH507" s="3"/>
      <c r="GI507" s="3"/>
      <c r="GJ507" s="3"/>
      <c r="GK507" s="3"/>
      <c r="GL507" s="3"/>
      <c r="GM507" s="3"/>
      <c r="GN507" s="3"/>
      <c r="GO507" s="3"/>
      <c r="GP507" s="3"/>
      <c r="GQ507" s="3"/>
      <c r="GR507" s="3"/>
      <c r="GS507" s="3"/>
      <c r="GT507" s="3"/>
      <c r="GU507" s="3"/>
      <c r="GV507" s="3"/>
      <c r="GW507" s="3"/>
      <c r="GX507" s="3"/>
      <c r="GY507" s="3"/>
      <c r="GZ507" s="3"/>
      <c r="HA507" s="3"/>
      <c r="HB507" s="3"/>
      <c r="HC507" s="3"/>
      <c r="HD507" s="3"/>
      <c r="HE507" s="3"/>
      <c r="HF507" s="3"/>
      <c r="HG507" s="3"/>
      <c r="HH507" s="3"/>
      <c r="HI507" s="3"/>
      <c r="HJ507" s="3"/>
      <c r="HK507" s="3"/>
      <c r="HL507" s="3"/>
      <c r="HM507" s="3"/>
      <c r="HN507" s="3"/>
      <c r="HO507" s="3"/>
      <c r="HP507" s="3"/>
      <c r="HQ507" s="3"/>
      <c r="HR507" s="3"/>
      <c r="HS507" s="3"/>
      <c r="HT507" s="3"/>
      <c r="HU507" s="3"/>
      <c r="HV507" s="3"/>
      <c r="HW507" s="3"/>
      <c r="HX507" s="3"/>
      <c r="HY507" s="3"/>
      <c r="HZ507" s="3"/>
      <c r="IA507" s="3"/>
      <c r="IB507" s="3"/>
      <c r="IC507" s="3"/>
      <c r="ID507" s="3"/>
    </row>
    <row r="508" spans="1:238" x14ac:dyDescent="0.2">
      <c r="A508" s="44">
        <f t="shared" si="11"/>
        <v>501</v>
      </c>
      <c r="B508" s="25" t="s">
        <v>1249</v>
      </c>
      <c r="C508" s="15" t="s">
        <v>18</v>
      </c>
      <c r="D508" s="15"/>
      <c r="E508" s="56">
        <v>2017.07</v>
      </c>
      <c r="F508" s="16" t="s">
        <v>94</v>
      </c>
      <c r="G508" s="17">
        <v>989</v>
      </c>
      <c r="H508" s="17">
        <v>2213</v>
      </c>
      <c r="I508" s="18" t="s">
        <v>4</v>
      </c>
      <c r="J508" s="52" t="s">
        <v>50</v>
      </c>
      <c r="K508" s="10"/>
    </row>
    <row r="509" spans="1:238" x14ac:dyDescent="0.2">
      <c r="A509" s="44">
        <f t="shared" si="11"/>
        <v>502</v>
      </c>
      <c r="B509" s="15" t="s">
        <v>1250</v>
      </c>
      <c r="C509" s="15" t="s">
        <v>18</v>
      </c>
      <c r="D509" s="15"/>
      <c r="E509" s="56">
        <v>2017.07</v>
      </c>
      <c r="F509" s="16" t="s">
        <v>82</v>
      </c>
      <c r="G509" s="17">
        <v>387</v>
      </c>
      <c r="H509" s="17">
        <v>814</v>
      </c>
      <c r="I509" s="18" t="s">
        <v>2</v>
      </c>
      <c r="J509" s="52" t="s">
        <v>50</v>
      </c>
      <c r="K509" s="10"/>
    </row>
    <row r="510" spans="1:238" x14ac:dyDescent="0.2">
      <c r="A510" s="44">
        <f t="shared" si="11"/>
        <v>503</v>
      </c>
      <c r="B510" s="25" t="s">
        <v>1596</v>
      </c>
      <c r="C510" s="11" t="s">
        <v>18</v>
      </c>
      <c r="D510" s="11"/>
      <c r="E510" s="56">
        <v>2017.07</v>
      </c>
      <c r="F510" s="16" t="s">
        <v>92</v>
      </c>
      <c r="G510" s="17">
        <v>1780</v>
      </c>
      <c r="H510" s="17">
        <v>2833</v>
      </c>
      <c r="I510" s="18" t="s">
        <v>2119</v>
      </c>
      <c r="J510" s="52" t="s">
        <v>50</v>
      </c>
      <c r="K510" s="10"/>
    </row>
    <row r="511" spans="1:238" x14ac:dyDescent="0.2">
      <c r="A511" s="44">
        <f t="shared" si="11"/>
        <v>504</v>
      </c>
      <c r="B511" s="25" t="s">
        <v>1252</v>
      </c>
      <c r="C511" s="15" t="s">
        <v>18</v>
      </c>
      <c r="D511" s="16"/>
      <c r="E511" s="56">
        <v>2017.08</v>
      </c>
      <c r="F511" s="16" t="s">
        <v>79</v>
      </c>
      <c r="G511" s="17">
        <v>910</v>
      </c>
      <c r="H511" s="17">
        <v>2237</v>
      </c>
      <c r="I511" s="18" t="s">
        <v>2</v>
      </c>
      <c r="J511" s="52" t="s">
        <v>50</v>
      </c>
      <c r="K511" s="10" t="s">
        <v>2277</v>
      </c>
    </row>
    <row r="512" spans="1:238" x14ac:dyDescent="0.2">
      <c r="A512" s="44">
        <f t="shared" si="11"/>
        <v>505</v>
      </c>
      <c r="B512" s="25" t="s">
        <v>2431</v>
      </c>
      <c r="C512" s="15" t="s">
        <v>18</v>
      </c>
      <c r="D512" s="16"/>
      <c r="E512" s="56">
        <v>2017.08</v>
      </c>
      <c r="F512" s="16" t="s">
        <v>78</v>
      </c>
      <c r="G512" s="17">
        <v>897</v>
      </c>
      <c r="H512" s="17">
        <v>2263</v>
      </c>
      <c r="I512" s="18" t="s">
        <v>4</v>
      </c>
      <c r="J512" s="52" t="s">
        <v>50</v>
      </c>
      <c r="K512" s="10"/>
    </row>
    <row r="513" spans="1:11" x14ac:dyDescent="0.2">
      <c r="A513" s="44">
        <f t="shared" si="11"/>
        <v>506</v>
      </c>
      <c r="B513" s="25" t="s">
        <v>1253</v>
      </c>
      <c r="C513" s="25" t="s">
        <v>18</v>
      </c>
      <c r="D513" s="15"/>
      <c r="E513" s="56">
        <v>2017.08</v>
      </c>
      <c r="F513" s="16" t="s">
        <v>80</v>
      </c>
      <c r="G513" s="17">
        <v>325</v>
      </c>
      <c r="H513" s="17">
        <v>671</v>
      </c>
      <c r="I513" s="18" t="s">
        <v>4</v>
      </c>
      <c r="J513" s="52" t="s">
        <v>2233</v>
      </c>
      <c r="K513" s="10"/>
    </row>
    <row r="514" spans="1:11" x14ac:dyDescent="0.2">
      <c r="A514" s="44">
        <f t="shared" si="11"/>
        <v>507</v>
      </c>
      <c r="B514" s="25" t="s">
        <v>1254</v>
      </c>
      <c r="C514" s="25" t="s">
        <v>18</v>
      </c>
      <c r="D514" s="15"/>
      <c r="E514" s="56">
        <v>2017.08</v>
      </c>
      <c r="F514" s="16" t="s">
        <v>78</v>
      </c>
      <c r="G514" s="17">
        <v>897</v>
      </c>
      <c r="H514" s="17">
        <v>2263</v>
      </c>
      <c r="I514" s="18" t="s">
        <v>4</v>
      </c>
      <c r="J514" s="52" t="s">
        <v>50</v>
      </c>
      <c r="K514" s="10"/>
    </row>
    <row r="515" spans="1:11" x14ac:dyDescent="0.2">
      <c r="A515" s="44">
        <f t="shared" si="11"/>
        <v>508</v>
      </c>
      <c r="B515" s="25" t="s">
        <v>1255</v>
      </c>
      <c r="C515" s="25" t="s">
        <v>18</v>
      </c>
      <c r="D515" s="15"/>
      <c r="E515" s="56">
        <v>2017.08</v>
      </c>
      <c r="F515" s="16" t="s">
        <v>74</v>
      </c>
      <c r="G515" s="17">
        <v>189</v>
      </c>
      <c r="H515" s="17">
        <v>427</v>
      </c>
      <c r="I515" s="18" t="s">
        <v>4</v>
      </c>
      <c r="J515" s="52" t="s">
        <v>50</v>
      </c>
      <c r="K515" s="10"/>
    </row>
    <row r="516" spans="1:11" s="59" customFormat="1" x14ac:dyDescent="0.2">
      <c r="A516" s="44">
        <f t="shared" si="11"/>
        <v>509</v>
      </c>
      <c r="B516" s="25" t="s">
        <v>1256</v>
      </c>
      <c r="C516" s="15" t="s">
        <v>18</v>
      </c>
      <c r="D516" s="15"/>
      <c r="E516" s="56">
        <v>2017.09</v>
      </c>
      <c r="F516" s="16" t="s">
        <v>2438</v>
      </c>
      <c r="G516" s="17">
        <v>429</v>
      </c>
      <c r="H516" s="17">
        <v>947</v>
      </c>
      <c r="I516" s="18" t="s">
        <v>499</v>
      </c>
      <c r="J516" s="52" t="s">
        <v>50</v>
      </c>
      <c r="K516" s="10" t="s">
        <v>2439</v>
      </c>
    </row>
    <row r="517" spans="1:11" x14ac:dyDescent="0.2">
      <c r="A517" s="44">
        <f t="shared" si="11"/>
        <v>510</v>
      </c>
      <c r="B517" s="25" t="s">
        <v>1257</v>
      </c>
      <c r="C517" s="15" t="s">
        <v>18</v>
      </c>
      <c r="D517" s="15"/>
      <c r="E517" s="56">
        <v>2017.09</v>
      </c>
      <c r="F517" s="16" t="s">
        <v>2440</v>
      </c>
      <c r="G517" s="17">
        <v>1606</v>
      </c>
      <c r="H517" s="17">
        <v>4036</v>
      </c>
      <c r="I517" s="18" t="s">
        <v>41</v>
      </c>
      <c r="J517" s="52" t="s">
        <v>50</v>
      </c>
      <c r="K517" s="10"/>
    </row>
    <row r="518" spans="1:11" s="59" customFormat="1" x14ac:dyDescent="0.2">
      <c r="A518" s="44">
        <f t="shared" ref="A518:A582" si="12">ROW()-7</f>
        <v>511</v>
      </c>
      <c r="B518" s="25" t="s">
        <v>1258</v>
      </c>
      <c r="C518" s="15" t="s">
        <v>18</v>
      </c>
      <c r="D518" s="15"/>
      <c r="E518" s="56" t="s">
        <v>2450</v>
      </c>
      <c r="F518" s="16" t="s">
        <v>503</v>
      </c>
      <c r="G518" s="17">
        <v>400</v>
      </c>
      <c r="H518" s="67">
        <v>1069</v>
      </c>
      <c r="I518" s="18" t="s">
        <v>2</v>
      </c>
      <c r="J518" s="52" t="s">
        <v>50</v>
      </c>
      <c r="K518" s="10"/>
    </row>
    <row r="519" spans="1:11" s="59" customFormat="1" x14ac:dyDescent="0.2">
      <c r="A519" s="44">
        <f t="shared" si="12"/>
        <v>512</v>
      </c>
      <c r="B519" s="25" t="s">
        <v>1259</v>
      </c>
      <c r="C519" s="15" t="s">
        <v>18</v>
      </c>
      <c r="D519" s="15"/>
      <c r="E519" s="56" t="s">
        <v>2450</v>
      </c>
      <c r="F519" s="16" t="s">
        <v>114</v>
      </c>
      <c r="G519" s="17">
        <v>400</v>
      </c>
      <c r="H519" s="17">
        <v>1412</v>
      </c>
      <c r="I519" s="18" t="s">
        <v>4</v>
      </c>
      <c r="J519" s="52" t="s">
        <v>50</v>
      </c>
      <c r="K519" s="10"/>
    </row>
    <row r="520" spans="1:11" s="59" customFormat="1" x14ac:dyDescent="0.2">
      <c r="A520" s="44">
        <f t="shared" si="12"/>
        <v>513</v>
      </c>
      <c r="B520" s="25" t="s">
        <v>1260</v>
      </c>
      <c r="C520" s="15" t="s">
        <v>18</v>
      </c>
      <c r="D520" s="15"/>
      <c r="E520" s="56">
        <v>2017.11</v>
      </c>
      <c r="F520" s="16" t="s">
        <v>504</v>
      </c>
      <c r="G520" s="17">
        <v>1106</v>
      </c>
      <c r="H520" s="17">
        <v>1257</v>
      </c>
      <c r="I520" s="18" t="s">
        <v>40</v>
      </c>
      <c r="J520" s="52" t="s">
        <v>50</v>
      </c>
      <c r="K520" s="10"/>
    </row>
    <row r="521" spans="1:11" s="59" customFormat="1" x14ac:dyDescent="0.2">
      <c r="A521" s="44">
        <f t="shared" si="12"/>
        <v>514</v>
      </c>
      <c r="B521" s="25" t="s">
        <v>1261</v>
      </c>
      <c r="C521" s="15" t="s">
        <v>18</v>
      </c>
      <c r="D521" s="15"/>
      <c r="E521" s="56">
        <v>2017.11</v>
      </c>
      <c r="F521" s="16" t="s">
        <v>394</v>
      </c>
      <c r="G521" s="17">
        <v>204</v>
      </c>
      <c r="H521" s="17">
        <v>519</v>
      </c>
      <c r="I521" s="18" t="s">
        <v>3</v>
      </c>
      <c r="J521" s="52" t="s">
        <v>50</v>
      </c>
      <c r="K521" s="10"/>
    </row>
    <row r="522" spans="1:11" s="59" customFormat="1" x14ac:dyDescent="0.2">
      <c r="A522" s="44">
        <f t="shared" si="12"/>
        <v>515</v>
      </c>
      <c r="B522" s="25" t="s">
        <v>1262</v>
      </c>
      <c r="C522" s="15" t="s">
        <v>18</v>
      </c>
      <c r="D522" s="16"/>
      <c r="E522" s="56">
        <v>2017.12</v>
      </c>
      <c r="F522" s="26" t="s">
        <v>2460</v>
      </c>
      <c r="G522" s="17">
        <v>516</v>
      </c>
      <c r="H522" s="17">
        <v>1104</v>
      </c>
      <c r="I522" s="18" t="s">
        <v>2461</v>
      </c>
      <c r="J522" s="52" t="s">
        <v>50</v>
      </c>
      <c r="K522" s="10"/>
    </row>
    <row r="523" spans="1:11" s="59" customFormat="1" x14ac:dyDescent="0.2">
      <c r="A523" s="44">
        <f t="shared" si="12"/>
        <v>516</v>
      </c>
      <c r="B523" s="25" t="s">
        <v>1263</v>
      </c>
      <c r="C523" s="15" t="s">
        <v>18</v>
      </c>
      <c r="D523" s="16"/>
      <c r="E523" s="56">
        <v>2017.12</v>
      </c>
      <c r="F523" s="26" t="s">
        <v>96</v>
      </c>
      <c r="G523" s="17">
        <v>1898</v>
      </c>
      <c r="H523" s="17">
        <v>4066</v>
      </c>
      <c r="I523" s="18" t="s">
        <v>2156</v>
      </c>
      <c r="J523" s="52" t="s">
        <v>50</v>
      </c>
      <c r="K523" s="10" t="s">
        <v>2256</v>
      </c>
    </row>
    <row r="524" spans="1:11" s="59" customFormat="1" x14ac:dyDescent="0.2">
      <c r="A524" s="44">
        <f t="shared" si="12"/>
        <v>517</v>
      </c>
      <c r="B524" s="25" t="s">
        <v>1265</v>
      </c>
      <c r="C524" s="15" t="s">
        <v>18</v>
      </c>
      <c r="D524" s="11"/>
      <c r="E524" s="56">
        <v>2018.01</v>
      </c>
      <c r="F524" s="16" t="s">
        <v>2466</v>
      </c>
      <c r="G524" s="17">
        <v>200</v>
      </c>
      <c r="H524" s="17">
        <v>289</v>
      </c>
      <c r="I524" s="18" t="s">
        <v>4</v>
      </c>
      <c r="J524" s="52" t="s">
        <v>50</v>
      </c>
      <c r="K524" s="10"/>
    </row>
    <row r="525" spans="1:11" s="59" customFormat="1" x14ac:dyDescent="0.2">
      <c r="A525" s="44">
        <f t="shared" si="12"/>
        <v>518</v>
      </c>
      <c r="B525" s="15" t="s">
        <v>1266</v>
      </c>
      <c r="C525" s="15" t="s">
        <v>18</v>
      </c>
      <c r="D525" s="11"/>
      <c r="E525" s="56">
        <v>2018.01</v>
      </c>
      <c r="F525" s="16" t="s">
        <v>2467</v>
      </c>
      <c r="G525" s="17">
        <v>201</v>
      </c>
      <c r="H525" s="17">
        <v>427</v>
      </c>
      <c r="I525" s="18" t="s">
        <v>4</v>
      </c>
      <c r="J525" s="52" t="s">
        <v>50</v>
      </c>
      <c r="K525" s="10"/>
    </row>
    <row r="526" spans="1:11" s="59" customFormat="1" x14ac:dyDescent="0.2">
      <c r="A526" s="44">
        <f t="shared" si="12"/>
        <v>519</v>
      </c>
      <c r="B526" s="15" t="s">
        <v>1267</v>
      </c>
      <c r="C526" s="15" t="s">
        <v>18</v>
      </c>
      <c r="D526" s="15"/>
      <c r="E526" s="56">
        <v>2018.03</v>
      </c>
      <c r="F526" s="16" t="s">
        <v>79</v>
      </c>
      <c r="G526" s="17">
        <v>893</v>
      </c>
      <c r="H526" s="17">
        <v>1559</v>
      </c>
      <c r="I526" s="18" t="s">
        <v>2</v>
      </c>
      <c r="J526" s="52" t="s">
        <v>2480</v>
      </c>
      <c r="K526" s="10"/>
    </row>
    <row r="527" spans="1:11" s="59" customFormat="1" x14ac:dyDescent="0.2">
      <c r="A527" s="44">
        <f t="shared" si="12"/>
        <v>520</v>
      </c>
      <c r="B527" s="25" t="s">
        <v>1268</v>
      </c>
      <c r="C527" s="15" t="s">
        <v>18</v>
      </c>
      <c r="D527" s="15"/>
      <c r="E527" s="56">
        <v>2018.04</v>
      </c>
      <c r="F527" s="26" t="s">
        <v>503</v>
      </c>
      <c r="G527" s="17">
        <v>669</v>
      </c>
      <c r="H527" s="17">
        <v>1549</v>
      </c>
      <c r="I527" s="18" t="s">
        <v>4</v>
      </c>
      <c r="J527" s="52" t="s">
        <v>2495</v>
      </c>
      <c r="K527" s="10"/>
    </row>
    <row r="528" spans="1:11" s="59" customFormat="1" x14ac:dyDescent="0.2">
      <c r="A528" s="44">
        <f t="shared" si="12"/>
        <v>521</v>
      </c>
      <c r="B528" s="15" t="s">
        <v>1269</v>
      </c>
      <c r="C528" s="15" t="s">
        <v>18</v>
      </c>
      <c r="D528" s="15"/>
      <c r="E528" s="56">
        <v>2018.06</v>
      </c>
      <c r="F528" s="16" t="s">
        <v>2507</v>
      </c>
      <c r="G528" s="17">
        <v>960</v>
      </c>
      <c r="H528" s="17">
        <v>1725</v>
      </c>
      <c r="I528" s="18" t="s">
        <v>4</v>
      </c>
      <c r="J528" s="52" t="s">
        <v>2482</v>
      </c>
      <c r="K528" s="10"/>
    </row>
    <row r="529" spans="1:11" s="59" customFormat="1" x14ac:dyDescent="0.2">
      <c r="A529" s="44">
        <f t="shared" si="12"/>
        <v>522</v>
      </c>
      <c r="B529" s="28" t="s">
        <v>1270</v>
      </c>
      <c r="C529" s="28" t="s">
        <v>18</v>
      </c>
      <c r="D529" s="28"/>
      <c r="E529" s="68">
        <v>2018.07</v>
      </c>
      <c r="F529" s="29" t="s">
        <v>2528</v>
      </c>
      <c r="G529" s="30">
        <v>1584</v>
      </c>
      <c r="H529" s="30">
        <v>3562</v>
      </c>
      <c r="I529" s="31" t="s">
        <v>2123</v>
      </c>
      <c r="J529" s="82" t="s">
        <v>2140</v>
      </c>
      <c r="K529" s="24"/>
    </row>
    <row r="530" spans="1:11" s="59" customFormat="1" x14ac:dyDescent="0.2">
      <c r="A530" s="44">
        <f t="shared" si="12"/>
        <v>523</v>
      </c>
      <c r="B530" s="28" t="s">
        <v>1271</v>
      </c>
      <c r="C530" s="28" t="s">
        <v>18</v>
      </c>
      <c r="D530" s="28"/>
      <c r="E530" s="68">
        <v>2018.07</v>
      </c>
      <c r="F530" s="29" t="s">
        <v>2529</v>
      </c>
      <c r="G530" s="30">
        <v>3299</v>
      </c>
      <c r="H530" s="30">
        <v>7688</v>
      </c>
      <c r="I530" s="31" t="s">
        <v>3</v>
      </c>
      <c r="J530" s="82" t="s">
        <v>2495</v>
      </c>
      <c r="K530" s="24"/>
    </row>
    <row r="531" spans="1:11" s="59" customFormat="1" x14ac:dyDescent="0.2">
      <c r="A531" s="44">
        <f t="shared" si="12"/>
        <v>524</v>
      </c>
      <c r="B531" s="83" t="s">
        <v>1272</v>
      </c>
      <c r="C531" s="19" t="s">
        <v>18</v>
      </c>
      <c r="D531" s="11"/>
      <c r="E531" s="56">
        <v>2018.09</v>
      </c>
      <c r="F531" s="16" t="s">
        <v>552</v>
      </c>
      <c r="G531" s="33">
        <v>772</v>
      </c>
      <c r="H531" s="33">
        <v>1769</v>
      </c>
      <c r="I531" s="18" t="s">
        <v>41</v>
      </c>
      <c r="J531" s="37" t="s">
        <v>50</v>
      </c>
      <c r="K531" s="10"/>
    </row>
    <row r="532" spans="1:11" s="59" customFormat="1" x14ac:dyDescent="0.2">
      <c r="A532" s="44">
        <f t="shared" si="12"/>
        <v>525</v>
      </c>
      <c r="B532" s="15" t="s">
        <v>1273</v>
      </c>
      <c r="C532" s="19" t="s">
        <v>18</v>
      </c>
      <c r="D532" s="11"/>
      <c r="E532" s="56">
        <v>2018.09</v>
      </c>
      <c r="F532" s="16" t="s">
        <v>2545</v>
      </c>
      <c r="G532" s="33">
        <v>593</v>
      </c>
      <c r="H532" s="33">
        <v>1264</v>
      </c>
      <c r="I532" s="18" t="s">
        <v>40</v>
      </c>
      <c r="J532" s="37" t="s">
        <v>50</v>
      </c>
      <c r="K532" s="10" t="s">
        <v>2464</v>
      </c>
    </row>
    <row r="533" spans="1:11" s="59" customFormat="1" x14ac:dyDescent="0.2">
      <c r="A533" s="44">
        <f t="shared" si="12"/>
        <v>526</v>
      </c>
      <c r="B533" s="25" t="s">
        <v>1274</v>
      </c>
      <c r="C533" s="19" t="s">
        <v>18</v>
      </c>
      <c r="D533" s="11"/>
      <c r="E533" s="56">
        <v>2018.09</v>
      </c>
      <c r="F533" s="16" t="s">
        <v>2546</v>
      </c>
      <c r="G533" s="33">
        <v>766</v>
      </c>
      <c r="H533" s="33">
        <v>1566</v>
      </c>
      <c r="I533" s="31" t="s">
        <v>4</v>
      </c>
      <c r="J533" s="37" t="s">
        <v>50</v>
      </c>
      <c r="K533" s="10"/>
    </row>
    <row r="534" spans="1:11" s="59" customFormat="1" x14ac:dyDescent="0.2">
      <c r="A534" s="44">
        <f t="shared" si="12"/>
        <v>527</v>
      </c>
      <c r="B534" s="25" t="s">
        <v>1275</v>
      </c>
      <c r="C534" s="34" t="s">
        <v>553</v>
      </c>
      <c r="D534" s="11"/>
      <c r="E534" s="56">
        <v>2018.09</v>
      </c>
      <c r="F534" s="35" t="s">
        <v>2548</v>
      </c>
      <c r="G534" s="36">
        <v>1281</v>
      </c>
      <c r="H534" s="33">
        <v>2895</v>
      </c>
      <c r="I534" s="31" t="s">
        <v>4</v>
      </c>
      <c r="J534" s="37" t="s">
        <v>50</v>
      </c>
      <c r="K534" s="10"/>
    </row>
    <row r="535" spans="1:11" s="59" customFormat="1" x14ac:dyDescent="0.2">
      <c r="A535" s="44">
        <f t="shared" si="12"/>
        <v>528</v>
      </c>
      <c r="B535" s="25" t="s">
        <v>1276</v>
      </c>
      <c r="C535" s="15" t="s">
        <v>2568</v>
      </c>
      <c r="D535" s="15"/>
      <c r="E535" s="56" t="s">
        <v>554</v>
      </c>
      <c r="F535" s="26" t="s">
        <v>2569</v>
      </c>
      <c r="G535" s="17">
        <v>231</v>
      </c>
      <c r="H535" s="17">
        <v>790</v>
      </c>
      <c r="I535" s="18" t="s">
        <v>2117</v>
      </c>
      <c r="J535" s="52" t="s">
        <v>2570</v>
      </c>
      <c r="K535" s="10"/>
    </row>
    <row r="536" spans="1:11" s="59" customFormat="1" x14ac:dyDescent="0.2">
      <c r="A536" s="44">
        <f t="shared" si="12"/>
        <v>529</v>
      </c>
      <c r="B536" s="25" t="s">
        <v>1277</v>
      </c>
      <c r="C536" s="34" t="s">
        <v>2347</v>
      </c>
      <c r="D536" s="11"/>
      <c r="E536" s="56">
        <v>2018.11</v>
      </c>
      <c r="F536" s="16" t="s">
        <v>2583</v>
      </c>
      <c r="G536" s="33">
        <v>578</v>
      </c>
      <c r="H536" s="33">
        <v>1089</v>
      </c>
      <c r="I536" s="31" t="s">
        <v>4</v>
      </c>
      <c r="J536" s="37" t="s">
        <v>2090</v>
      </c>
      <c r="K536" s="10"/>
    </row>
    <row r="537" spans="1:11" s="59" customFormat="1" x14ac:dyDescent="0.2">
      <c r="A537" s="44">
        <f t="shared" si="12"/>
        <v>530</v>
      </c>
      <c r="B537" s="15" t="s">
        <v>1278</v>
      </c>
      <c r="C537" s="34" t="s">
        <v>2347</v>
      </c>
      <c r="D537" s="11"/>
      <c r="E537" s="56">
        <v>2018.11</v>
      </c>
      <c r="F537" s="16" t="s">
        <v>2583</v>
      </c>
      <c r="G537" s="33">
        <v>275</v>
      </c>
      <c r="H537" s="33">
        <v>559</v>
      </c>
      <c r="I537" s="31" t="s">
        <v>4</v>
      </c>
      <c r="J537" s="37" t="s">
        <v>2090</v>
      </c>
      <c r="K537" s="10"/>
    </row>
    <row r="538" spans="1:11" s="70" customFormat="1" x14ac:dyDescent="0.2">
      <c r="A538" s="44">
        <f t="shared" si="12"/>
        <v>531</v>
      </c>
      <c r="B538" s="83" t="s">
        <v>1279</v>
      </c>
      <c r="C538" s="19" t="s">
        <v>2347</v>
      </c>
      <c r="D538" s="11"/>
      <c r="E538" s="56">
        <v>2018.11</v>
      </c>
      <c r="F538" s="16" t="s">
        <v>2584</v>
      </c>
      <c r="G538" s="33">
        <v>1058</v>
      </c>
      <c r="H538" s="33">
        <v>1538</v>
      </c>
      <c r="I538" s="31" t="s">
        <v>4</v>
      </c>
      <c r="J538" s="37" t="s">
        <v>2090</v>
      </c>
      <c r="K538" s="10" t="s">
        <v>2464</v>
      </c>
    </row>
    <row r="539" spans="1:11" s="59" customFormat="1" x14ac:dyDescent="0.2">
      <c r="A539" s="44">
        <f t="shared" si="12"/>
        <v>532</v>
      </c>
      <c r="B539" s="25" t="s">
        <v>1280</v>
      </c>
      <c r="C539" s="34" t="s">
        <v>2347</v>
      </c>
      <c r="D539" s="11"/>
      <c r="E539" s="56">
        <v>2018.11</v>
      </c>
      <c r="F539" s="35" t="s">
        <v>2442</v>
      </c>
      <c r="G539" s="36">
        <v>237</v>
      </c>
      <c r="H539" s="33">
        <v>622</v>
      </c>
      <c r="I539" s="18" t="s">
        <v>2117</v>
      </c>
      <c r="J539" s="37" t="s">
        <v>2090</v>
      </c>
      <c r="K539" s="10"/>
    </row>
    <row r="540" spans="1:11" s="59" customFormat="1" x14ac:dyDescent="0.2">
      <c r="A540" s="44">
        <f t="shared" si="12"/>
        <v>533</v>
      </c>
      <c r="B540" s="15" t="s">
        <v>1281</v>
      </c>
      <c r="C540" s="34" t="s">
        <v>18</v>
      </c>
      <c r="D540" s="11"/>
      <c r="E540" s="56">
        <v>2018.12</v>
      </c>
      <c r="F540" s="35" t="s">
        <v>559</v>
      </c>
      <c r="G540" s="17">
        <v>20</v>
      </c>
      <c r="H540" s="17">
        <v>20</v>
      </c>
      <c r="I540" s="31" t="s">
        <v>4</v>
      </c>
      <c r="J540" s="37" t="s">
        <v>33</v>
      </c>
      <c r="K540" s="8"/>
    </row>
    <row r="541" spans="1:11" s="59" customFormat="1" x14ac:dyDescent="0.2">
      <c r="A541" s="44">
        <f t="shared" si="12"/>
        <v>534</v>
      </c>
      <c r="B541" s="15" t="s">
        <v>1282</v>
      </c>
      <c r="C541" s="34" t="s">
        <v>18</v>
      </c>
      <c r="D541" s="11"/>
      <c r="E541" s="56">
        <v>2018.12</v>
      </c>
      <c r="F541" s="35" t="s">
        <v>559</v>
      </c>
      <c r="G541" s="17">
        <v>431</v>
      </c>
      <c r="H541" s="17">
        <v>853</v>
      </c>
      <c r="I541" s="31" t="s">
        <v>4</v>
      </c>
      <c r="J541" s="37" t="s">
        <v>33</v>
      </c>
      <c r="K541" s="8"/>
    </row>
    <row r="542" spans="1:11" s="59" customFormat="1" x14ac:dyDescent="0.2">
      <c r="A542" s="44">
        <f t="shared" si="12"/>
        <v>535</v>
      </c>
      <c r="B542" s="15" t="s">
        <v>567</v>
      </c>
      <c r="C542" s="34" t="s">
        <v>18</v>
      </c>
      <c r="D542" s="11"/>
      <c r="E542" s="56">
        <v>2018.12</v>
      </c>
      <c r="F542" s="32" t="s">
        <v>78</v>
      </c>
      <c r="G542" s="17">
        <v>364</v>
      </c>
      <c r="H542" s="17">
        <v>670</v>
      </c>
      <c r="I542" s="37" t="s">
        <v>2123</v>
      </c>
      <c r="J542" s="37" t="s">
        <v>33</v>
      </c>
      <c r="K542" s="8"/>
    </row>
    <row r="543" spans="1:11" s="59" customFormat="1" x14ac:dyDescent="0.2">
      <c r="A543" s="44">
        <f t="shared" si="12"/>
        <v>536</v>
      </c>
      <c r="B543" s="15" t="s">
        <v>1283</v>
      </c>
      <c r="C543" s="34" t="s">
        <v>2590</v>
      </c>
      <c r="D543" s="34"/>
      <c r="E543" s="56">
        <v>2018.12</v>
      </c>
      <c r="F543" s="35" t="s">
        <v>572</v>
      </c>
      <c r="G543" s="17">
        <v>2023</v>
      </c>
      <c r="H543" s="17">
        <v>4537</v>
      </c>
      <c r="I543" s="37" t="s">
        <v>2579</v>
      </c>
      <c r="J543" s="37" t="s">
        <v>33</v>
      </c>
      <c r="K543" s="8"/>
    </row>
    <row r="544" spans="1:11" s="59" customFormat="1" x14ac:dyDescent="0.2">
      <c r="A544" s="44">
        <f t="shared" si="12"/>
        <v>537</v>
      </c>
      <c r="B544" s="15" t="s">
        <v>1283</v>
      </c>
      <c r="C544" s="34" t="s">
        <v>2591</v>
      </c>
      <c r="D544" s="34"/>
      <c r="E544" s="56">
        <v>2018.12</v>
      </c>
      <c r="F544" s="35" t="s">
        <v>572</v>
      </c>
      <c r="G544" s="17">
        <v>91</v>
      </c>
      <c r="H544" s="17">
        <v>399</v>
      </c>
      <c r="I544" s="37" t="s">
        <v>2123</v>
      </c>
      <c r="J544" s="37" t="s">
        <v>33</v>
      </c>
      <c r="K544" s="8"/>
    </row>
    <row r="545" spans="1:11" s="59" customFormat="1" x14ac:dyDescent="0.2">
      <c r="A545" s="44">
        <f t="shared" si="12"/>
        <v>538</v>
      </c>
      <c r="B545" s="15" t="s">
        <v>564</v>
      </c>
      <c r="C545" s="34" t="s">
        <v>2592</v>
      </c>
      <c r="D545" s="34"/>
      <c r="E545" s="56">
        <v>2018.12</v>
      </c>
      <c r="F545" s="35" t="s">
        <v>209</v>
      </c>
      <c r="G545" s="17">
        <v>677</v>
      </c>
      <c r="H545" s="17">
        <v>1445</v>
      </c>
      <c r="I545" s="37" t="s">
        <v>2195</v>
      </c>
      <c r="J545" s="37" t="s">
        <v>33</v>
      </c>
      <c r="K545" s="8"/>
    </row>
    <row r="546" spans="1:11" s="59" customFormat="1" x14ac:dyDescent="0.2">
      <c r="A546" s="44">
        <f t="shared" si="12"/>
        <v>539</v>
      </c>
      <c r="B546" s="15" t="s">
        <v>2003</v>
      </c>
      <c r="C546" s="34" t="s">
        <v>2381</v>
      </c>
      <c r="D546" s="15"/>
      <c r="E546" s="56">
        <v>2018.12</v>
      </c>
      <c r="F546" s="35" t="s">
        <v>174</v>
      </c>
      <c r="G546" s="17">
        <v>362</v>
      </c>
      <c r="H546" s="17">
        <v>737</v>
      </c>
      <c r="I546" s="37" t="s">
        <v>2123</v>
      </c>
      <c r="J546" s="37" t="s">
        <v>2536</v>
      </c>
      <c r="K546" s="10"/>
    </row>
    <row r="547" spans="1:11" s="59" customFormat="1" x14ac:dyDescent="0.2">
      <c r="A547" s="44">
        <f t="shared" si="12"/>
        <v>540</v>
      </c>
      <c r="B547" s="11" t="s">
        <v>575</v>
      </c>
      <c r="C547" s="12" t="s">
        <v>18</v>
      </c>
      <c r="D547" s="12"/>
      <c r="E547" s="69" t="s">
        <v>2594</v>
      </c>
      <c r="F547" s="12" t="s">
        <v>576</v>
      </c>
      <c r="G547" s="47">
        <v>1555</v>
      </c>
      <c r="H547" s="47">
        <v>2880</v>
      </c>
      <c r="I547" s="31" t="s">
        <v>4</v>
      </c>
      <c r="J547" s="50" t="s">
        <v>33</v>
      </c>
      <c r="K547" s="10"/>
    </row>
    <row r="548" spans="1:11" s="59" customFormat="1" x14ac:dyDescent="0.2">
      <c r="A548" s="44">
        <f t="shared" si="12"/>
        <v>541</v>
      </c>
      <c r="B548" s="11" t="s">
        <v>1284</v>
      </c>
      <c r="C548" s="12" t="s">
        <v>18</v>
      </c>
      <c r="D548" s="12"/>
      <c r="E548" s="69" t="s">
        <v>2600</v>
      </c>
      <c r="F548" s="11" t="s">
        <v>2466</v>
      </c>
      <c r="G548" s="49">
        <v>191</v>
      </c>
      <c r="H548" s="49">
        <v>448</v>
      </c>
      <c r="I548" s="50" t="s">
        <v>2601</v>
      </c>
      <c r="J548" s="92" t="s">
        <v>33</v>
      </c>
      <c r="K548" s="8"/>
    </row>
    <row r="549" spans="1:11" s="59" customFormat="1" x14ac:dyDescent="0.2">
      <c r="A549" s="44">
        <f t="shared" si="12"/>
        <v>542</v>
      </c>
      <c r="B549" s="15" t="s">
        <v>1153</v>
      </c>
      <c r="C549" s="15" t="s">
        <v>1230</v>
      </c>
      <c r="D549" s="15"/>
      <c r="E549" s="56">
        <v>2019.03</v>
      </c>
      <c r="F549" s="15" t="s">
        <v>2611</v>
      </c>
      <c r="G549" s="17">
        <v>566</v>
      </c>
      <c r="H549" s="17">
        <v>1146</v>
      </c>
      <c r="I549" s="50" t="s">
        <v>2601</v>
      </c>
      <c r="J549" s="37" t="s">
        <v>33</v>
      </c>
      <c r="K549" s="8" t="s">
        <v>2610</v>
      </c>
    </row>
    <row r="550" spans="1:11" s="59" customFormat="1" x14ac:dyDescent="0.2">
      <c r="A550" s="44">
        <f t="shared" si="12"/>
        <v>543</v>
      </c>
      <c r="B550" s="15" t="s">
        <v>1285</v>
      </c>
      <c r="C550" s="34" t="s">
        <v>2393</v>
      </c>
      <c r="D550" s="34"/>
      <c r="E550" s="56">
        <v>2019.04</v>
      </c>
      <c r="F550" s="35" t="s">
        <v>613</v>
      </c>
      <c r="G550" s="17">
        <v>525</v>
      </c>
      <c r="H550" s="17">
        <v>1028</v>
      </c>
      <c r="I550" s="50" t="s">
        <v>2193</v>
      </c>
      <c r="J550" s="37" t="s">
        <v>50</v>
      </c>
      <c r="K550" s="8"/>
    </row>
    <row r="551" spans="1:11" s="59" customFormat="1" x14ac:dyDescent="0.2">
      <c r="A551" s="44">
        <f t="shared" si="12"/>
        <v>544</v>
      </c>
      <c r="B551" s="15" t="s">
        <v>1286</v>
      </c>
      <c r="C551" s="34" t="s">
        <v>553</v>
      </c>
      <c r="D551" s="11"/>
      <c r="E551" s="56">
        <v>2019.05</v>
      </c>
      <c r="F551" s="35" t="s">
        <v>609</v>
      </c>
      <c r="G551" s="17">
        <v>373</v>
      </c>
      <c r="H551" s="17">
        <v>763</v>
      </c>
      <c r="I551" s="50" t="s">
        <v>2261</v>
      </c>
      <c r="J551" s="37" t="s">
        <v>50</v>
      </c>
      <c r="K551" s="8"/>
    </row>
    <row r="552" spans="1:11" s="59" customFormat="1" x14ac:dyDescent="0.2">
      <c r="A552" s="44">
        <f t="shared" si="12"/>
        <v>545</v>
      </c>
      <c r="B552" s="15" t="s">
        <v>1287</v>
      </c>
      <c r="C552" s="34" t="s">
        <v>2347</v>
      </c>
      <c r="D552" s="11"/>
      <c r="E552" s="56">
        <v>2019.05</v>
      </c>
      <c r="F552" s="35" t="s">
        <v>631</v>
      </c>
      <c r="G552" s="17">
        <v>306</v>
      </c>
      <c r="H552" s="17">
        <v>523</v>
      </c>
      <c r="I552" s="37" t="s">
        <v>41</v>
      </c>
      <c r="J552" s="37" t="s">
        <v>50</v>
      </c>
      <c r="K552" s="8"/>
    </row>
    <row r="553" spans="1:11" s="59" customFormat="1" x14ac:dyDescent="0.2">
      <c r="A553" s="44">
        <f t="shared" si="12"/>
        <v>546</v>
      </c>
      <c r="B553" s="15" t="s">
        <v>1288</v>
      </c>
      <c r="C553" s="34" t="s">
        <v>553</v>
      </c>
      <c r="D553" s="34"/>
      <c r="E553" s="56">
        <v>2019.06</v>
      </c>
      <c r="F553" s="35" t="s">
        <v>640</v>
      </c>
      <c r="G553" s="17">
        <v>1838</v>
      </c>
      <c r="H553" s="17">
        <v>5183</v>
      </c>
      <c r="I553" s="50" t="s">
        <v>2187</v>
      </c>
      <c r="J553" s="37" t="s">
        <v>33</v>
      </c>
      <c r="K553" s="8" t="s">
        <v>2293</v>
      </c>
    </row>
    <row r="554" spans="1:11" s="59" customFormat="1" x14ac:dyDescent="0.2">
      <c r="A554" s="44">
        <f t="shared" si="12"/>
        <v>547</v>
      </c>
      <c r="B554" s="15" t="s">
        <v>1290</v>
      </c>
      <c r="C554" s="15" t="s">
        <v>1230</v>
      </c>
      <c r="D554" s="34"/>
      <c r="E554" s="56">
        <v>2019.07</v>
      </c>
      <c r="F554" s="35" t="s">
        <v>609</v>
      </c>
      <c r="G554" s="17">
        <v>254</v>
      </c>
      <c r="H554" s="17">
        <v>539</v>
      </c>
      <c r="I554" s="50" t="s">
        <v>2194</v>
      </c>
      <c r="J554" s="37" t="s">
        <v>33</v>
      </c>
      <c r="K554" s="8"/>
    </row>
    <row r="555" spans="1:11" s="59" customFormat="1" x14ac:dyDescent="0.2">
      <c r="A555" s="44">
        <f t="shared" si="12"/>
        <v>548</v>
      </c>
      <c r="B555" s="15" t="s">
        <v>1291</v>
      </c>
      <c r="C555" s="34" t="s">
        <v>2592</v>
      </c>
      <c r="D555" s="34"/>
      <c r="E555" s="56">
        <v>2019.07</v>
      </c>
      <c r="F555" s="35" t="s">
        <v>649</v>
      </c>
      <c r="G555" s="17">
        <v>1674</v>
      </c>
      <c r="H555" s="17">
        <v>4463</v>
      </c>
      <c r="I555" s="50" t="s">
        <v>2601</v>
      </c>
      <c r="J555" s="37" t="s">
        <v>50</v>
      </c>
      <c r="K555" s="8"/>
    </row>
    <row r="556" spans="1:11" s="59" customFormat="1" x14ac:dyDescent="0.2">
      <c r="A556" s="44">
        <f t="shared" si="12"/>
        <v>549</v>
      </c>
      <c r="B556" s="15" t="s">
        <v>1292</v>
      </c>
      <c r="C556" s="34" t="s">
        <v>18</v>
      </c>
      <c r="D556" s="34"/>
      <c r="E556" s="56">
        <v>2019.08</v>
      </c>
      <c r="F556" s="35" t="s">
        <v>543</v>
      </c>
      <c r="G556" s="17">
        <v>444</v>
      </c>
      <c r="H556" s="17">
        <v>854</v>
      </c>
      <c r="I556" s="37" t="s">
        <v>611</v>
      </c>
      <c r="J556" s="37" t="s">
        <v>33</v>
      </c>
      <c r="K556" s="45"/>
    </row>
    <row r="557" spans="1:11" s="59" customFormat="1" x14ac:dyDescent="0.2">
      <c r="A557" s="44">
        <f t="shared" si="12"/>
        <v>550</v>
      </c>
      <c r="B557" s="15" t="s">
        <v>1293</v>
      </c>
      <c r="C557" s="34" t="s">
        <v>18</v>
      </c>
      <c r="D557" s="34"/>
      <c r="E557" s="56">
        <v>2019.08</v>
      </c>
      <c r="F557" s="35" t="s">
        <v>660</v>
      </c>
      <c r="G557" s="17">
        <v>2330</v>
      </c>
      <c r="H557" s="17">
        <v>5953</v>
      </c>
      <c r="I557" s="50" t="s">
        <v>2601</v>
      </c>
      <c r="J557" s="37" t="s">
        <v>33</v>
      </c>
      <c r="K557" s="45"/>
    </row>
    <row r="558" spans="1:11" s="59" customFormat="1" x14ac:dyDescent="0.2">
      <c r="A558" s="44">
        <f t="shared" si="12"/>
        <v>551</v>
      </c>
      <c r="B558" s="15" t="s">
        <v>1164</v>
      </c>
      <c r="C558" s="15" t="s">
        <v>1230</v>
      </c>
      <c r="D558" s="11"/>
      <c r="E558" s="56" t="s">
        <v>926</v>
      </c>
      <c r="F558" s="35" t="s">
        <v>138</v>
      </c>
      <c r="G558" s="17">
        <v>339</v>
      </c>
      <c r="H558" s="17">
        <v>913</v>
      </c>
      <c r="I558" s="37" t="s">
        <v>2191</v>
      </c>
      <c r="J558" s="37" t="s">
        <v>50</v>
      </c>
      <c r="K558" s="8"/>
    </row>
    <row r="559" spans="1:11" s="59" customFormat="1" x14ac:dyDescent="0.2">
      <c r="A559" s="44">
        <f t="shared" si="12"/>
        <v>552</v>
      </c>
      <c r="B559" s="15" t="s">
        <v>710</v>
      </c>
      <c r="C559" s="34" t="s">
        <v>18</v>
      </c>
      <c r="D559" s="11"/>
      <c r="E559" s="56">
        <v>2019.12</v>
      </c>
      <c r="F559" s="35" t="s">
        <v>543</v>
      </c>
      <c r="G559" s="17">
        <v>369</v>
      </c>
      <c r="H559" s="17">
        <v>785</v>
      </c>
      <c r="I559" s="37" t="s">
        <v>2203</v>
      </c>
      <c r="J559" s="37" t="s">
        <v>50</v>
      </c>
      <c r="K559" s="8"/>
    </row>
    <row r="560" spans="1:11" s="59" customFormat="1" x14ac:dyDescent="0.2">
      <c r="A560" s="44">
        <f t="shared" si="12"/>
        <v>553</v>
      </c>
      <c r="B560" s="15" t="s">
        <v>1294</v>
      </c>
      <c r="C560" s="34" t="s">
        <v>18</v>
      </c>
      <c r="D560" s="11"/>
      <c r="E560" s="56">
        <v>2019.12</v>
      </c>
      <c r="F560" s="35" t="s">
        <v>706</v>
      </c>
      <c r="G560" s="17">
        <v>721</v>
      </c>
      <c r="H560" s="17">
        <v>1465</v>
      </c>
      <c r="I560" s="37" t="s">
        <v>41</v>
      </c>
      <c r="J560" s="37" t="s">
        <v>50</v>
      </c>
      <c r="K560" s="8" t="s">
        <v>2426</v>
      </c>
    </row>
    <row r="561" spans="1:11" s="59" customFormat="1" x14ac:dyDescent="0.2">
      <c r="A561" s="44">
        <f t="shared" si="12"/>
        <v>554</v>
      </c>
      <c r="B561" s="11" t="s">
        <v>2649</v>
      </c>
      <c r="C561" s="11" t="s">
        <v>18</v>
      </c>
      <c r="D561" s="11"/>
      <c r="E561" s="55">
        <v>2020.07</v>
      </c>
      <c r="F561" s="12" t="s">
        <v>625</v>
      </c>
      <c r="G561" s="13">
        <v>1938</v>
      </c>
      <c r="H561" s="13">
        <v>4566</v>
      </c>
      <c r="I561" s="37" t="s">
        <v>2187</v>
      </c>
      <c r="J561" s="46" t="s">
        <v>50</v>
      </c>
      <c r="K561" s="8" t="s">
        <v>2464</v>
      </c>
    </row>
    <row r="562" spans="1:11" s="59" customFormat="1" x14ac:dyDescent="0.2">
      <c r="A562" s="44">
        <f t="shared" si="12"/>
        <v>555</v>
      </c>
      <c r="B562" s="11" t="s">
        <v>1295</v>
      </c>
      <c r="C562" s="11" t="s">
        <v>553</v>
      </c>
      <c r="D562" s="11"/>
      <c r="E562" s="55">
        <v>2020.07</v>
      </c>
      <c r="F562" s="12" t="s">
        <v>762</v>
      </c>
      <c r="G562" s="13">
        <v>1332</v>
      </c>
      <c r="H562" s="13">
        <v>2617</v>
      </c>
      <c r="I562" s="37" t="s">
        <v>2187</v>
      </c>
      <c r="J562" s="46" t="s">
        <v>610</v>
      </c>
      <c r="K562" s="8"/>
    </row>
    <row r="563" spans="1:11" s="59" customFormat="1" x14ac:dyDescent="0.2">
      <c r="A563" s="44">
        <f t="shared" si="12"/>
        <v>556</v>
      </c>
      <c r="B563" s="11" t="s">
        <v>1296</v>
      </c>
      <c r="C563" s="11" t="s">
        <v>553</v>
      </c>
      <c r="D563" s="11"/>
      <c r="E563" s="55">
        <v>2020.07</v>
      </c>
      <c r="F563" s="12" t="s">
        <v>763</v>
      </c>
      <c r="G563" s="13">
        <v>967</v>
      </c>
      <c r="H563" s="13">
        <v>1968</v>
      </c>
      <c r="I563" s="37" t="s">
        <v>2200</v>
      </c>
      <c r="J563" s="46" t="s">
        <v>50</v>
      </c>
      <c r="K563" s="8" t="s">
        <v>2227</v>
      </c>
    </row>
    <row r="564" spans="1:11" s="59" customFormat="1" x14ac:dyDescent="0.2">
      <c r="A564" s="44">
        <f t="shared" si="12"/>
        <v>557</v>
      </c>
      <c r="B564" s="15" t="s">
        <v>1297</v>
      </c>
      <c r="C564" s="15" t="s">
        <v>553</v>
      </c>
      <c r="D564" s="15"/>
      <c r="E564" s="56">
        <v>2020.08</v>
      </c>
      <c r="F564" s="16" t="s">
        <v>776</v>
      </c>
      <c r="G564" s="17">
        <v>890</v>
      </c>
      <c r="H564" s="17">
        <v>1473</v>
      </c>
      <c r="I564" s="37" t="s">
        <v>2187</v>
      </c>
      <c r="J564" s="52" t="s">
        <v>50</v>
      </c>
      <c r="K564" s="10"/>
    </row>
    <row r="565" spans="1:11" s="59" customFormat="1" x14ac:dyDescent="0.2">
      <c r="A565" s="44">
        <f t="shared" si="12"/>
        <v>558</v>
      </c>
      <c r="B565" s="11" t="s">
        <v>1298</v>
      </c>
      <c r="C565" s="11" t="s">
        <v>553</v>
      </c>
      <c r="D565" s="11"/>
      <c r="E565" s="55">
        <v>2020.09</v>
      </c>
      <c r="F565" s="12" t="s">
        <v>333</v>
      </c>
      <c r="G565" s="13">
        <v>1711</v>
      </c>
      <c r="H565" s="13">
        <v>3489</v>
      </c>
      <c r="I565" s="37" t="s">
        <v>51</v>
      </c>
      <c r="J565" s="46" t="s">
        <v>50</v>
      </c>
      <c r="K565" s="8" t="s">
        <v>779</v>
      </c>
    </row>
    <row r="566" spans="1:11" s="59" customFormat="1" x14ac:dyDescent="0.2">
      <c r="A566" s="44">
        <f t="shared" si="12"/>
        <v>559</v>
      </c>
      <c r="B566" s="11" t="s">
        <v>1299</v>
      </c>
      <c r="C566" s="11" t="s">
        <v>553</v>
      </c>
      <c r="D566" s="11"/>
      <c r="E566" s="55" t="s">
        <v>799</v>
      </c>
      <c r="F566" s="12" t="s">
        <v>750</v>
      </c>
      <c r="G566" s="13">
        <v>1938</v>
      </c>
      <c r="H566" s="13">
        <v>5057</v>
      </c>
      <c r="I566" s="37" t="s">
        <v>805</v>
      </c>
      <c r="J566" s="46" t="s">
        <v>50</v>
      </c>
      <c r="K566" s="8"/>
    </row>
    <row r="567" spans="1:11" s="59" customFormat="1" x14ac:dyDescent="0.2">
      <c r="A567" s="44">
        <f t="shared" si="12"/>
        <v>560</v>
      </c>
      <c r="B567" s="11" t="s">
        <v>1300</v>
      </c>
      <c r="C567" s="11" t="s">
        <v>553</v>
      </c>
      <c r="D567" s="11"/>
      <c r="E567" s="55" t="s">
        <v>799</v>
      </c>
      <c r="F567" s="12" t="s">
        <v>613</v>
      </c>
      <c r="G567" s="13">
        <v>270</v>
      </c>
      <c r="H567" s="13">
        <v>595</v>
      </c>
      <c r="I567" s="14" t="s">
        <v>41</v>
      </c>
      <c r="J567" s="46" t="s">
        <v>50</v>
      </c>
      <c r="K567" s="8"/>
    </row>
    <row r="568" spans="1:11" s="59" customFormat="1" x14ac:dyDescent="0.2">
      <c r="A568" s="44">
        <f t="shared" si="12"/>
        <v>561</v>
      </c>
      <c r="B568" s="11" t="s">
        <v>2054</v>
      </c>
      <c r="C568" s="11" t="s">
        <v>1230</v>
      </c>
      <c r="D568" s="11"/>
      <c r="E568" s="55">
        <v>2020.12</v>
      </c>
      <c r="F568" s="12" t="s">
        <v>650</v>
      </c>
      <c r="G568" s="13">
        <v>1165</v>
      </c>
      <c r="H568" s="13">
        <v>3507</v>
      </c>
      <c r="I568" s="14" t="s">
        <v>41</v>
      </c>
      <c r="J568" s="46" t="s">
        <v>50</v>
      </c>
      <c r="K568" s="8"/>
    </row>
    <row r="569" spans="1:11" x14ac:dyDescent="0.2">
      <c r="A569" s="44">
        <f t="shared" si="12"/>
        <v>562</v>
      </c>
      <c r="B569" s="11" t="s">
        <v>2708</v>
      </c>
      <c r="C569" s="11" t="s">
        <v>1230</v>
      </c>
      <c r="D569" s="11"/>
      <c r="E569" s="11" t="s">
        <v>2703</v>
      </c>
      <c r="F569" s="12" t="s">
        <v>103</v>
      </c>
      <c r="G569" s="13">
        <v>749</v>
      </c>
      <c r="H569" s="13">
        <v>1711</v>
      </c>
      <c r="I569" s="14" t="s">
        <v>51</v>
      </c>
      <c r="J569" s="46" t="s">
        <v>50</v>
      </c>
    </row>
    <row r="570" spans="1:11" x14ac:dyDescent="0.2">
      <c r="A570" s="44">
        <f t="shared" si="12"/>
        <v>563</v>
      </c>
      <c r="B570" s="11" t="s">
        <v>2726</v>
      </c>
      <c r="C570" s="11" t="s">
        <v>1230</v>
      </c>
      <c r="D570" s="11"/>
      <c r="E570" s="11" t="s">
        <v>2717</v>
      </c>
      <c r="F570" s="12" t="s">
        <v>2727</v>
      </c>
      <c r="G570" s="13">
        <v>515</v>
      </c>
      <c r="H570" s="13">
        <v>1163</v>
      </c>
      <c r="I570" s="14" t="s">
        <v>41</v>
      </c>
      <c r="J570" s="46" t="s">
        <v>50</v>
      </c>
      <c r="K570" s="8" t="s">
        <v>781</v>
      </c>
    </row>
    <row r="571" spans="1:11" x14ac:dyDescent="0.2">
      <c r="A571" s="44">
        <f t="shared" si="12"/>
        <v>564</v>
      </c>
      <c r="B571" s="11" t="s">
        <v>2728</v>
      </c>
      <c r="C571" s="11" t="s">
        <v>1230</v>
      </c>
      <c r="D571" s="11"/>
      <c r="E571" s="11" t="s">
        <v>2717</v>
      </c>
      <c r="F571" s="12" t="s">
        <v>2729</v>
      </c>
      <c r="G571" s="13">
        <v>1172</v>
      </c>
      <c r="H571" s="13">
        <v>2336</v>
      </c>
      <c r="I571" s="14" t="s">
        <v>41</v>
      </c>
      <c r="J571" s="46" t="s">
        <v>50</v>
      </c>
    </row>
    <row r="572" spans="1:11" x14ac:dyDescent="0.2">
      <c r="A572" s="44">
        <f t="shared" si="12"/>
        <v>565</v>
      </c>
      <c r="B572" s="11" t="s">
        <v>2054</v>
      </c>
      <c r="C572" s="11" t="s">
        <v>553</v>
      </c>
      <c r="D572" s="11"/>
      <c r="E572" s="11" t="s">
        <v>2745</v>
      </c>
      <c r="F572" s="12" t="s">
        <v>2674</v>
      </c>
      <c r="G572" s="13">
        <v>1165</v>
      </c>
      <c r="H572" s="13">
        <v>3507</v>
      </c>
      <c r="I572" s="14" t="s">
        <v>41</v>
      </c>
      <c r="J572" s="46" t="s">
        <v>50</v>
      </c>
      <c r="K572" s="8" t="s">
        <v>782</v>
      </c>
    </row>
    <row r="573" spans="1:11" x14ac:dyDescent="0.2">
      <c r="A573" s="44">
        <f t="shared" si="12"/>
        <v>566</v>
      </c>
      <c r="B573" s="11" t="s">
        <v>2778</v>
      </c>
      <c r="C573" s="11" t="s">
        <v>553</v>
      </c>
      <c r="D573" s="11"/>
      <c r="E573" s="11" t="s">
        <v>2769</v>
      </c>
      <c r="F573" s="12" t="s">
        <v>2679</v>
      </c>
      <c r="G573" s="13">
        <v>1019</v>
      </c>
      <c r="H573" s="13">
        <v>2130</v>
      </c>
      <c r="I573" s="14" t="s">
        <v>41</v>
      </c>
      <c r="J573" s="46" t="s">
        <v>50</v>
      </c>
      <c r="K573" s="8" t="s">
        <v>781</v>
      </c>
    </row>
    <row r="574" spans="1:11" x14ac:dyDescent="0.2">
      <c r="A574" s="44">
        <f t="shared" si="12"/>
        <v>567</v>
      </c>
      <c r="B574" s="11" t="s">
        <v>2779</v>
      </c>
      <c r="C574" s="11" t="s">
        <v>553</v>
      </c>
      <c r="D574" s="11"/>
      <c r="E574" s="11" t="s">
        <v>2769</v>
      </c>
      <c r="F574" s="12" t="s">
        <v>2780</v>
      </c>
      <c r="G574" s="13">
        <v>1233</v>
      </c>
      <c r="H574" s="13">
        <v>2495</v>
      </c>
      <c r="I574" s="14" t="s">
        <v>54</v>
      </c>
      <c r="J574" s="46" t="s">
        <v>50</v>
      </c>
      <c r="K574" s="8" t="s">
        <v>781</v>
      </c>
    </row>
    <row r="575" spans="1:11" x14ac:dyDescent="0.2">
      <c r="A575" s="44">
        <f t="shared" si="12"/>
        <v>568</v>
      </c>
      <c r="B575" s="11" t="s">
        <v>2818</v>
      </c>
      <c r="C575" s="11" t="s">
        <v>2819</v>
      </c>
      <c r="D575" s="11"/>
      <c r="E575" s="11" t="s">
        <v>2769</v>
      </c>
      <c r="F575" s="12" t="s">
        <v>2792</v>
      </c>
      <c r="G575" s="13">
        <v>409</v>
      </c>
      <c r="H575" s="13">
        <v>910</v>
      </c>
      <c r="I575" s="14" t="s">
        <v>41</v>
      </c>
      <c r="J575" s="46" t="s">
        <v>50</v>
      </c>
      <c r="K575" s="8" t="s">
        <v>781</v>
      </c>
    </row>
    <row r="576" spans="1:11" x14ac:dyDescent="0.2">
      <c r="A576" s="44">
        <f t="shared" si="12"/>
        <v>569</v>
      </c>
      <c r="B576" s="11" t="s">
        <v>2839</v>
      </c>
      <c r="C576" s="11" t="s">
        <v>553</v>
      </c>
      <c r="D576" s="11"/>
      <c r="E576" s="11" t="s">
        <v>2824</v>
      </c>
      <c r="F576" s="12" t="s">
        <v>2840</v>
      </c>
      <c r="G576" s="13">
        <v>5950</v>
      </c>
      <c r="H576" s="13">
        <v>13887</v>
      </c>
      <c r="I576" s="14" t="s">
        <v>571</v>
      </c>
      <c r="J576" s="46" t="s">
        <v>50</v>
      </c>
      <c r="K576" s="8" t="s">
        <v>781</v>
      </c>
    </row>
    <row r="577" spans="1:11" x14ac:dyDescent="0.2">
      <c r="A577" s="44">
        <f t="shared" si="12"/>
        <v>570</v>
      </c>
      <c r="B577" s="11" t="s">
        <v>2838</v>
      </c>
      <c r="C577" s="11" t="s">
        <v>1230</v>
      </c>
      <c r="D577" s="11"/>
      <c r="E577" s="11" t="s">
        <v>2824</v>
      </c>
      <c r="F577" s="12" t="s">
        <v>105</v>
      </c>
      <c r="G577" s="13">
        <v>8221</v>
      </c>
      <c r="H577" s="13">
        <v>17467</v>
      </c>
      <c r="I577" s="14" t="s">
        <v>709</v>
      </c>
      <c r="J577" s="46" t="s">
        <v>50</v>
      </c>
    </row>
    <row r="578" spans="1:11" x14ac:dyDescent="0.2">
      <c r="A578" s="44">
        <f t="shared" si="12"/>
        <v>571</v>
      </c>
      <c r="B578" s="11" t="s">
        <v>2928</v>
      </c>
      <c r="C578" s="11" t="s">
        <v>1230</v>
      </c>
      <c r="D578" s="11"/>
      <c r="E578" s="11" t="s">
        <v>2923</v>
      </c>
      <c r="F578" s="12" t="s">
        <v>504</v>
      </c>
      <c r="G578" s="13">
        <v>417</v>
      </c>
      <c r="H578" s="13">
        <v>906</v>
      </c>
      <c r="I578" s="14" t="s">
        <v>51</v>
      </c>
      <c r="J578" s="46" t="s">
        <v>50</v>
      </c>
    </row>
    <row r="579" spans="1:11" x14ac:dyDescent="0.2">
      <c r="A579" s="44">
        <f t="shared" si="12"/>
        <v>572</v>
      </c>
      <c r="B579" s="11" t="s">
        <v>2929</v>
      </c>
      <c r="C579" s="11" t="s">
        <v>553</v>
      </c>
      <c r="D579" s="11"/>
      <c r="E579" s="11" t="s">
        <v>2923</v>
      </c>
      <c r="F579" s="12" t="s">
        <v>2840</v>
      </c>
      <c r="G579" s="13">
        <v>2114</v>
      </c>
      <c r="H579" s="13">
        <v>4898</v>
      </c>
      <c r="I579" s="14" t="s">
        <v>709</v>
      </c>
      <c r="J579" s="46" t="s">
        <v>50</v>
      </c>
    </row>
    <row r="580" spans="1:11" x14ac:dyDescent="0.2">
      <c r="A580" s="44">
        <f t="shared" si="12"/>
        <v>573</v>
      </c>
      <c r="B580" s="11" t="s">
        <v>2930</v>
      </c>
      <c r="C580" s="11" t="s">
        <v>553</v>
      </c>
      <c r="D580" s="11"/>
      <c r="E580" s="11" t="s">
        <v>2923</v>
      </c>
      <c r="F580" s="12" t="s">
        <v>2707</v>
      </c>
      <c r="G580" s="13">
        <v>1682</v>
      </c>
      <c r="H580" s="13">
        <v>3714</v>
      </c>
      <c r="I580" s="14" t="s">
        <v>51</v>
      </c>
      <c r="J580" s="46" t="s">
        <v>610</v>
      </c>
    </row>
    <row r="581" spans="1:11" x14ac:dyDescent="0.2">
      <c r="A581" s="44">
        <f t="shared" si="12"/>
        <v>574</v>
      </c>
      <c r="B581" s="113" t="s">
        <v>2960</v>
      </c>
      <c r="C581" s="113" t="s">
        <v>18</v>
      </c>
      <c r="D581" s="113"/>
      <c r="E581" s="113" t="s">
        <v>2946</v>
      </c>
      <c r="F581" s="111" t="s">
        <v>2961</v>
      </c>
      <c r="G581" s="114">
        <v>1106</v>
      </c>
      <c r="H581" s="114">
        <v>2709</v>
      </c>
      <c r="I581" s="115" t="s">
        <v>709</v>
      </c>
      <c r="J581" s="116" t="s">
        <v>50</v>
      </c>
      <c r="K581" s="117"/>
    </row>
    <row r="582" spans="1:11" x14ac:dyDescent="0.2">
      <c r="A582" s="44">
        <f t="shared" si="12"/>
        <v>575</v>
      </c>
      <c r="B582" s="113" t="s">
        <v>2972</v>
      </c>
      <c r="C582" s="113" t="s">
        <v>553</v>
      </c>
      <c r="D582" s="113" t="s">
        <v>2968</v>
      </c>
      <c r="E582" s="113" t="s">
        <v>2964</v>
      </c>
      <c r="F582" s="111" t="s">
        <v>613</v>
      </c>
      <c r="G582" s="114">
        <v>372</v>
      </c>
      <c r="H582" s="114">
        <v>766</v>
      </c>
      <c r="I582" s="115" t="s">
        <v>51</v>
      </c>
      <c r="J582" s="116" t="s">
        <v>50</v>
      </c>
      <c r="K582" s="117" t="s">
        <v>2968</v>
      </c>
    </row>
    <row r="583" spans="1:11" x14ac:dyDescent="0.2">
      <c r="A583" s="44">
        <f t="shared" ref="A583:A584" si="13">ROW()-7</f>
        <v>576</v>
      </c>
      <c r="B583" s="113" t="s">
        <v>2973</v>
      </c>
      <c r="C583" s="113" t="s">
        <v>553</v>
      </c>
      <c r="D583" s="113" t="s">
        <v>2968</v>
      </c>
      <c r="E583" s="113" t="s">
        <v>2964</v>
      </c>
      <c r="F583" s="111" t="s">
        <v>673</v>
      </c>
      <c r="G583" s="114">
        <v>984</v>
      </c>
      <c r="H583" s="114">
        <v>1653</v>
      </c>
      <c r="I583" s="115" t="s">
        <v>41</v>
      </c>
      <c r="J583" s="116" t="s">
        <v>50</v>
      </c>
      <c r="K583" s="117" t="s">
        <v>2968</v>
      </c>
    </row>
    <row r="584" spans="1:11" x14ac:dyDescent="0.2">
      <c r="A584" s="44">
        <f t="shared" si="13"/>
        <v>577</v>
      </c>
      <c r="B584" s="113" t="s">
        <v>2974</v>
      </c>
      <c r="C584" s="113" t="s">
        <v>553</v>
      </c>
      <c r="D584" s="113" t="s">
        <v>2968</v>
      </c>
      <c r="E584" s="113" t="s">
        <v>2964</v>
      </c>
      <c r="F584" s="111" t="s">
        <v>2975</v>
      </c>
      <c r="G584" s="114">
        <v>1201</v>
      </c>
      <c r="H584" s="114">
        <v>2671</v>
      </c>
      <c r="I584" s="115" t="s">
        <v>51</v>
      </c>
      <c r="J584" s="116" t="s">
        <v>50</v>
      </c>
      <c r="K584" s="117" t="s">
        <v>2968</v>
      </c>
    </row>
    <row r="585" spans="1:11" s="59" customFormat="1" x14ac:dyDescent="0.2">
      <c r="A585" s="122" t="s">
        <v>2685</v>
      </c>
      <c r="B585" s="123"/>
      <c r="C585" s="123"/>
      <c r="D585" s="123"/>
      <c r="E585" s="123"/>
      <c r="F585" s="123"/>
      <c r="G585" s="123"/>
      <c r="H585" s="123"/>
      <c r="I585" s="123"/>
      <c r="J585" s="123"/>
      <c r="K585" s="124"/>
    </row>
    <row r="586" spans="1:11" s="59" customFormat="1" x14ac:dyDescent="0.2">
      <c r="A586" s="58">
        <f t="shared" ref="A586:A649" si="14">ROW()-8</f>
        <v>578</v>
      </c>
      <c r="B586" s="11" t="s">
        <v>1379</v>
      </c>
      <c r="C586" s="11" t="s">
        <v>2088</v>
      </c>
      <c r="D586" s="11" t="s">
        <v>2089</v>
      </c>
      <c r="E586" s="55">
        <v>1993.01</v>
      </c>
      <c r="F586" s="12" t="s">
        <v>79</v>
      </c>
      <c r="G586" s="13">
        <v>3977</v>
      </c>
      <c r="H586" s="13">
        <v>6146</v>
      </c>
      <c r="I586" s="14" t="s">
        <v>2</v>
      </c>
      <c r="J586" s="46" t="s">
        <v>2090</v>
      </c>
      <c r="K586" s="8"/>
    </row>
    <row r="587" spans="1:11" s="59" customFormat="1" x14ac:dyDescent="0.2">
      <c r="A587" s="58">
        <f t="shared" si="14"/>
        <v>579</v>
      </c>
      <c r="B587" s="11" t="s">
        <v>1380</v>
      </c>
      <c r="C587" s="11" t="s">
        <v>2088</v>
      </c>
      <c r="D587" s="11" t="s">
        <v>2091</v>
      </c>
      <c r="E587" s="55">
        <v>1994.04</v>
      </c>
      <c r="F587" s="12" t="s">
        <v>79</v>
      </c>
      <c r="G587" s="13">
        <v>2900</v>
      </c>
      <c r="H587" s="13">
        <v>4471</v>
      </c>
      <c r="I587" s="46" t="s">
        <v>2</v>
      </c>
      <c r="J587" s="46" t="s">
        <v>50</v>
      </c>
      <c r="K587" s="8"/>
    </row>
    <row r="588" spans="1:11" s="59" customFormat="1" x14ac:dyDescent="0.2">
      <c r="A588" s="58">
        <f t="shared" si="14"/>
        <v>580</v>
      </c>
      <c r="B588" s="11" t="s">
        <v>1381</v>
      </c>
      <c r="C588" s="11" t="s">
        <v>2088</v>
      </c>
      <c r="D588" s="11" t="s">
        <v>2092</v>
      </c>
      <c r="E588" s="55">
        <v>2000.09</v>
      </c>
      <c r="F588" s="12" t="s">
        <v>476</v>
      </c>
      <c r="G588" s="13">
        <v>3254</v>
      </c>
      <c r="H588" s="13">
        <v>4345</v>
      </c>
      <c r="I588" s="46" t="s">
        <v>2</v>
      </c>
      <c r="J588" s="46" t="s">
        <v>50</v>
      </c>
      <c r="K588" s="8"/>
    </row>
    <row r="589" spans="1:11" s="59" customFormat="1" x14ac:dyDescent="0.2">
      <c r="A589" s="58">
        <f t="shared" si="14"/>
        <v>581</v>
      </c>
      <c r="B589" s="11" t="s">
        <v>1382</v>
      </c>
      <c r="C589" s="11" t="s">
        <v>2088</v>
      </c>
      <c r="D589" s="11" t="s">
        <v>2089</v>
      </c>
      <c r="E589" s="55">
        <v>2002.02</v>
      </c>
      <c r="F589" s="12" t="s">
        <v>477</v>
      </c>
      <c r="G589" s="13">
        <v>2933</v>
      </c>
      <c r="H589" s="13">
        <v>3222</v>
      </c>
      <c r="I589" s="46" t="s">
        <v>2</v>
      </c>
      <c r="J589" s="46" t="s">
        <v>50</v>
      </c>
      <c r="K589" s="8"/>
    </row>
    <row r="590" spans="1:11" s="59" customFormat="1" x14ac:dyDescent="0.2">
      <c r="A590" s="58">
        <f t="shared" si="14"/>
        <v>582</v>
      </c>
      <c r="B590" s="11" t="s">
        <v>1383</v>
      </c>
      <c r="C590" s="11" t="s">
        <v>2088</v>
      </c>
      <c r="D590" s="11" t="s">
        <v>2093</v>
      </c>
      <c r="E590" s="55">
        <v>2003.08</v>
      </c>
      <c r="F590" s="12" t="s">
        <v>478</v>
      </c>
      <c r="G590" s="13">
        <v>3804</v>
      </c>
      <c r="H590" s="13">
        <v>4760</v>
      </c>
      <c r="I590" s="46" t="s">
        <v>2</v>
      </c>
      <c r="J590" s="46" t="s">
        <v>50</v>
      </c>
      <c r="K590" s="8"/>
    </row>
    <row r="591" spans="1:11" s="59" customFormat="1" x14ac:dyDescent="0.2">
      <c r="A591" s="58">
        <f t="shared" si="14"/>
        <v>583</v>
      </c>
      <c r="B591" s="11" t="s">
        <v>1384</v>
      </c>
      <c r="C591" s="11" t="s">
        <v>2088</v>
      </c>
      <c r="D591" s="11" t="s">
        <v>2091</v>
      </c>
      <c r="E591" s="55">
        <v>2005.09</v>
      </c>
      <c r="F591" s="12" t="s">
        <v>483</v>
      </c>
      <c r="G591" s="13">
        <v>2277</v>
      </c>
      <c r="H591" s="13">
        <v>5936</v>
      </c>
      <c r="I591" s="14" t="s">
        <v>2</v>
      </c>
      <c r="J591" s="46" t="s">
        <v>50</v>
      </c>
      <c r="K591" s="8"/>
    </row>
    <row r="592" spans="1:11" s="59" customFormat="1" x14ac:dyDescent="0.2">
      <c r="A592" s="58">
        <f t="shared" si="14"/>
        <v>584</v>
      </c>
      <c r="B592" s="11" t="s">
        <v>1385</v>
      </c>
      <c r="C592" s="11" t="s">
        <v>2088</v>
      </c>
      <c r="D592" s="11" t="s">
        <v>2091</v>
      </c>
      <c r="E592" s="55">
        <v>2005.09</v>
      </c>
      <c r="F592" s="12" t="s">
        <v>101</v>
      </c>
      <c r="G592" s="13">
        <v>1159</v>
      </c>
      <c r="H592" s="13">
        <v>1510</v>
      </c>
      <c r="I592" s="14" t="s">
        <v>2</v>
      </c>
      <c r="J592" s="46" t="s">
        <v>50</v>
      </c>
      <c r="K592" s="8"/>
    </row>
    <row r="593" spans="1:11" s="59" customFormat="1" x14ac:dyDescent="0.2">
      <c r="A593" s="58">
        <f t="shared" si="14"/>
        <v>585</v>
      </c>
      <c r="B593" s="11" t="s">
        <v>2101</v>
      </c>
      <c r="C593" s="11" t="s">
        <v>2088</v>
      </c>
      <c r="D593" s="11" t="s">
        <v>2102</v>
      </c>
      <c r="E593" s="55" t="s">
        <v>2103</v>
      </c>
      <c r="F593" s="12" t="s">
        <v>482</v>
      </c>
      <c r="G593" s="13">
        <v>2054</v>
      </c>
      <c r="H593" s="13">
        <v>2353</v>
      </c>
      <c r="I593" s="14" t="s">
        <v>2</v>
      </c>
      <c r="J593" s="46" t="s">
        <v>50</v>
      </c>
      <c r="K593" s="8"/>
    </row>
    <row r="594" spans="1:11" s="59" customFormat="1" x14ac:dyDescent="0.2">
      <c r="A594" s="58">
        <f t="shared" si="14"/>
        <v>586</v>
      </c>
      <c r="B594" s="15" t="s">
        <v>1326</v>
      </c>
      <c r="C594" s="11" t="s">
        <v>2088</v>
      </c>
      <c r="D594" s="15" t="s">
        <v>2091</v>
      </c>
      <c r="E594" s="56">
        <v>2006.09</v>
      </c>
      <c r="F594" s="16" t="s">
        <v>433</v>
      </c>
      <c r="G594" s="17">
        <v>30100</v>
      </c>
      <c r="H594" s="17">
        <v>49666</v>
      </c>
      <c r="I594" s="18" t="s">
        <v>2</v>
      </c>
      <c r="J594" s="46" t="s">
        <v>50</v>
      </c>
      <c r="K594" s="10"/>
    </row>
    <row r="595" spans="1:11" s="59" customFormat="1" x14ac:dyDescent="0.2">
      <c r="A595" s="58">
        <f t="shared" si="14"/>
        <v>587</v>
      </c>
      <c r="B595" s="15" t="s">
        <v>1386</v>
      </c>
      <c r="C595" s="11" t="s">
        <v>2088</v>
      </c>
      <c r="D595" s="15" t="s">
        <v>2091</v>
      </c>
      <c r="E595" s="56">
        <v>2007.03</v>
      </c>
      <c r="F595" s="16" t="s">
        <v>485</v>
      </c>
      <c r="G595" s="17">
        <v>2361</v>
      </c>
      <c r="H595" s="17">
        <v>2303</v>
      </c>
      <c r="I595" s="52" t="s">
        <v>2</v>
      </c>
      <c r="J595" s="46" t="s">
        <v>50</v>
      </c>
      <c r="K595" s="10"/>
    </row>
    <row r="596" spans="1:11" s="59" customFormat="1" x14ac:dyDescent="0.2">
      <c r="A596" s="58">
        <f t="shared" si="14"/>
        <v>588</v>
      </c>
      <c r="B596" s="15" t="s">
        <v>1387</v>
      </c>
      <c r="C596" s="11" t="s">
        <v>2088</v>
      </c>
      <c r="D596" s="15" t="s">
        <v>2091</v>
      </c>
      <c r="E596" s="56">
        <v>2007.04</v>
      </c>
      <c r="F596" s="16" t="s">
        <v>391</v>
      </c>
      <c r="G596" s="17">
        <v>3201</v>
      </c>
      <c r="H596" s="17">
        <v>4558</v>
      </c>
      <c r="I596" s="52" t="s">
        <v>2</v>
      </c>
      <c r="J596" s="46" t="s">
        <v>50</v>
      </c>
      <c r="K596" s="10"/>
    </row>
    <row r="597" spans="1:11" s="59" customFormat="1" x14ac:dyDescent="0.2">
      <c r="A597" s="58">
        <f t="shared" si="14"/>
        <v>589</v>
      </c>
      <c r="B597" s="15" t="s">
        <v>11</v>
      </c>
      <c r="C597" s="11" t="s">
        <v>2088</v>
      </c>
      <c r="D597" s="15" t="s">
        <v>2091</v>
      </c>
      <c r="E597" s="56">
        <v>2007.07</v>
      </c>
      <c r="F597" s="16" t="s">
        <v>341</v>
      </c>
      <c r="G597" s="17">
        <v>3050</v>
      </c>
      <c r="H597" s="17">
        <v>3761</v>
      </c>
      <c r="I597" s="52" t="s">
        <v>2</v>
      </c>
      <c r="J597" s="52" t="s">
        <v>50</v>
      </c>
      <c r="K597" s="10"/>
    </row>
    <row r="598" spans="1:11" s="59" customFormat="1" x14ac:dyDescent="0.2">
      <c r="A598" s="58">
        <f t="shared" si="14"/>
        <v>590</v>
      </c>
      <c r="B598" s="15" t="s">
        <v>14</v>
      </c>
      <c r="C598" s="11" t="s">
        <v>2088</v>
      </c>
      <c r="D598" s="15" t="s">
        <v>2091</v>
      </c>
      <c r="E598" s="56">
        <v>2007.08</v>
      </c>
      <c r="F598" s="16" t="s">
        <v>128</v>
      </c>
      <c r="G598" s="17">
        <v>3184</v>
      </c>
      <c r="H598" s="17">
        <v>4702</v>
      </c>
      <c r="I598" s="52" t="s">
        <v>2</v>
      </c>
      <c r="J598" s="52" t="s">
        <v>50</v>
      </c>
      <c r="K598" s="10"/>
    </row>
    <row r="599" spans="1:11" s="59" customFormat="1" x14ac:dyDescent="0.2">
      <c r="A599" s="58">
        <f t="shared" si="14"/>
        <v>591</v>
      </c>
      <c r="B599" s="15" t="s">
        <v>12</v>
      </c>
      <c r="C599" s="11" t="s">
        <v>2088</v>
      </c>
      <c r="D599" s="15" t="s">
        <v>2091</v>
      </c>
      <c r="E599" s="56">
        <v>2007.09</v>
      </c>
      <c r="F599" s="16" t="s">
        <v>341</v>
      </c>
      <c r="G599" s="17">
        <v>4042</v>
      </c>
      <c r="H599" s="17">
        <v>5393</v>
      </c>
      <c r="I599" s="52" t="s">
        <v>2</v>
      </c>
      <c r="J599" s="52" t="s">
        <v>50</v>
      </c>
      <c r="K599" s="10"/>
    </row>
    <row r="600" spans="1:11" s="59" customFormat="1" x14ac:dyDescent="0.2">
      <c r="A600" s="58">
        <f t="shared" si="14"/>
        <v>592</v>
      </c>
      <c r="B600" s="15" t="s">
        <v>1388</v>
      </c>
      <c r="C600" s="11" t="s">
        <v>2088</v>
      </c>
      <c r="D600" s="15" t="s">
        <v>2091</v>
      </c>
      <c r="E600" s="56">
        <v>2007.11</v>
      </c>
      <c r="F600" s="16" t="s">
        <v>341</v>
      </c>
      <c r="G600" s="17">
        <v>6533</v>
      </c>
      <c r="H600" s="17">
        <v>8999</v>
      </c>
      <c r="I600" s="18" t="s">
        <v>2</v>
      </c>
      <c r="J600" s="52" t="s">
        <v>50</v>
      </c>
      <c r="K600" s="10"/>
    </row>
    <row r="601" spans="1:11" s="59" customFormat="1" x14ac:dyDescent="0.2">
      <c r="A601" s="58">
        <f t="shared" si="14"/>
        <v>593</v>
      </c>
      <c r="B601" s="15" t="s">
        <v>1328</v>
      </c>
      <c r="C601" s="11" t="s">
        <v>2088</v>
      </c>
      <c r="D601" s="15" t="s">
        <v>2112</v>
      </c>
      <c r="E601" s="56">
        <v>2007.12</v>
      </c>
      <c r="F601" s="16" t="s">
        <v>487</v>
      </c>
      <c r="G601" s="17">
        <v>856</v>
      </c>
      <c r="H601" s="17">
        <v>1113</v>
      </c>
      <c r="I601" s="18" t="s">
        <v>4</v>
      </c>
      <c r="J601" s="52" t="s">
        <v>50</v>
      </c>
      <c r="K601" s="10"/>
    </row>
    <row r="602" spans="1:11" s="59" customFormat="1" x14ac:dyDescent="0.2">
      <c r="A602" s="58">
        <f t="shared" si="14"/>
        <v>594</v>
      </c>
      <c r="B602" s="11" t="s">
        <v>1389</v>
      </c>
      <c r="C602" s="11" t="s">
        <v>2088</v>
      </c>
      <c r="D602" s="15" t="s">
        <v>2112</v>
      </c>
      <c r="E602" s="56">
        <v>2008.01</v>
      </c>
      <c r="F602" s="16" t="s">
        <v>341</v>
      </c>
      <c r="G602" s="17">
        <v>1449</v>
      </c>
      <c r="H602" s="17">
        <v>2200</v>
      </c>
      <c r="I602" s="18" t="s">
        <v>2</v>
      </c>
      <c r="J602" s="52" t="s">
        <v>50</v>
      </c>
      <c r="K602" s="10"/>
    </row>
    <row r="603" spans="1:11" s="59" customFormat="1" x14ac:dyDescent="0.2">
      <c r="A603" s="58">
        <f t="shared" si="14"/>
        <v>595</v>
      </c>
      <c r="B603" s="11" t="s">
        <v>1390</v>
      </c>
      <c r="C603" s="11" t="s">
        <v>2088</v>
      </c>
      <c r="D603" s="15" t="s">
        <v>2114</v>
      </c>
      <c r="E603" s="56">
        <v>2008.04</v>
      </c>
      <c r="F603" s="16" t="s">
        <v>341</v>
      </c>
      <c r="G603" s="17">
        <v>2930</v>
      </c>
      <c r="H603" s="17">
        <v>4108</v>
      </c>
      <c r="I603" s="18" t="s">
        <v>4</v>
      </c>
      <c r="J603" s="52" t="s">
        <v>50</v>
      </c>
      <c r="K603" s="10"/>
    </row>
    <row r="604" spans="1:11" s="59" customFormat="1" x14ac:dyDescent="0.2">
      <c r="A604" s="58">
        <f t="shared" si="14"/>
        <v>596</v>
      </c>
      <c r="B604" s="11" t="s">
        <v>1391</v>
      </c>
      <c r="C604" s="11" t="s">
        <v>2088</v>
      </c>
      <c r="D604" s="15" t="s">
        <v>2091</v>
      </c>
      <c r="E604" s="56">
        <v>2008.12</v>
      </c>
      <c r="F604" s="16" t="s">
        <v>453</v>
      </c>
      <c r="G604" s="13">
        <v>1245</v>
      </c>
      <c r="H604" s="13">
        <v>2148</v>
      </c>
      <c r="I604" s="18" t="s">
        <v>2117</v>
      </c>
      <c r="J604" s="46" t="s">
        <v>50</v>
      </c>
      <c r="K604" s="8"/>
    </row>
    <row r="605" spans="1:11" s="59" customFormat="1" x14ac:dyDescent="0.2">
      <c r="A605" s="58">
        <f t="shared" si="14"/>
        <v>597</v>
      </c>
      <c r="B605" s="11" t="s">
        <v>1392</v>
      </c>
      <c r="C605" s="11" t="s">
        <v>2088</v>
      </c>
      <c r="D605" s="15" t="s">
        <v>2091</v>
      </c>
      <c r="E605" s="56">
        <v>2008.12</v>
      </c>
      <c r="F605" s="16" t="s">
        <v>182</v>
      </c>
      <c r="G605" s="17">
        <v>6068</v>
      </c>
      <c r="H605" s="17">
        <v>7882</v>
      </c>
      <c r="I605" s="18" t="s">
        <v>2119</v>
      </c>
      <c r="J605" s="52" t="s">
        <v>50</v>
      </c>
      <c r="K605" s="8"/>
    </row>
    <row r="606" spans="1:11" s="59" customFormat="1" x14ac:dyDescent="0.2">
      <c r="A606" s="58">
        <f t="shared" si="14"/>
        <v>598</v>
      </c>
      <c r="B606" s="11" t="s">
        <v>1393</v>
      </c>
      <c r="C606" s="11" t="s">
        <v>2088</v>
      </c>
      <c r="D606" s="15" t="s">
        <v>2114</v>
      </c>
      <c r="E606" s="55">
        <v>2009.01</v>
      </c>
      <c r="F606" s="12" t="s">
        <v>341</v>
      </c>
      <c r="G606" s="13">
        <v>2769</v>
      </c>
      <c r="H606" s="13">
        <v>5657</v>
      </c>
      <c r="I606" s="46" t="s">
        <v>4</v>
      </c>
      <c r="J606" s="46" t="s">
        <v>50</v>
      </c>
      <c r="K606" s="8"/>
    </row>
    <row r="607" spans="1:11" s="59" customFormat="1" x14ac:dyDescent="0.2">
      <c r="A607" s="58">
        <f t="shared" si="14"/>
        <v>599</v>
      </c>
      <c r="B607" s="11" t="s">
        <v>1394</v>
      </c>
      <c r="C607" s="11" t="s">
        <v>2088</v>
      </c>
      <c r="D607" s="15" t="s">
        <v>2102</v>
      </c>
      <c r="E607" s="55">
        <v>2009.03</v>
      </c>
      <c r="F607" s="12" t="s">
        <v>341</v>
      </c>
      <c r="G607" s="13">
        <v>4293</v>
      </c>
      <c r="H607" s="13">
        <v>8747</v>
      </c>
      <c r="I607" s="46" t="s">
        <v>2</v>
      </c>
      <c r="J607" s="46" t="s">
        <v>50</v>
      </c>
      <c r="K607" s="8"/>
    </row>
    <row r="608" spans="1:11" s="59" customFormat="1" x14ac:dyDescent="0.2">
      <c r="A608" s="58">
        <f t="shared" si="14"/>
        <v>600</v>
      </c>
      <c r="B608" s="11" t="s">
        <v>1395</v>
      </c>
      <c r="C608" s="11" t="s">
        <v>2088</v>
      </c>
      <c r="D608" s="15" t="s">
        <v>2091</v>
      </c>
      <c r="E608" s="56">
        <v>2009.06</v>
      </c>
      <c r="F608" s="12" t="s">
        <v>461</v>
      </c>
      <c r="G608" s="13">
        <v>1982</v>
      </c>
      <c r="H608" s="13">
        <v>2426</v>
      </c>
      <c r="I608" s="46" t="s">
        <v>2</v>
      </c>
      <c r="J608" s="46" t="s">
        <v>50</v>
      </c>
      <c r="K608" s="8"/>
    </row>
    <row r="609" spans="1:11" s="59" customFormat="1" x14ac:dyDescent="0.2">
      <c r="A609" s="58">
        <f t="shared" si="14"/>
        <v>601</v>
      </c>
      <c r="B609" s="11" t="s">
        <v>1396</v>
      </c>
      <c r="C609" s="11" t="s">
        <v>2088</v>
      </c>
      <c r="D609" s="15" t="s">
        <v>2091</v>
      </c>
      <c r="E609" s="56">
        <v>2009.06</v>
      </c>
      <c r="F609" s="12" t="s">
        <v>462</v>
      </c>
      <c r="G609" s="13">
        <v>3445</v>
      </c>
      <c r="H609" s="13">
        <v>4812</v>
      </c>
      <c r="I609" s="46" t="s">
        <v>2</v>
      </c>
      <c r="J609" s="46" t="s">
        <v>50</v>
      </c>
      <c r="K609" s="8"/>
    </row>
    <row r="610" spans="1:11" s="59" customFormat="1" x14ac:dyDescent="0.2">
      <c r="A610" s="58">
        <f t="shared" si="14"/>
        <v>602</v>
      </c>
      <c r="B610" s="11" t="s">
        <v>1397</v>
      </c>
      <c r="C610" s="11" t="s">
        <v>2088</v>
      </c>
      <c r="D610" s="15" t="s">
        <v>2091</v>
      </c>
      <c r="E610" s="56">
        <v>2009.07</v>
      </c>
      <c r="F610" s="12" t="s">
        <v>463</v>
      </c>
      <c r="G610" s="13">
        <v>3100</v>
      </c>
      <c r="H610" s="13">
        <v>3587</v>
      </c>
      <c r="I610" s="18" t="s">
        <v>2117</v>
      </c>
      <c r="J610" s="46" t="s">
        <v>50</v>
      </c>
      <c r="K610" s="8"/>
    </row>
    <row r="611" spans="1:11" s="59" customFormat="1" x14ac:dyDescent="0.2">
      <c r="A611" s="58">
        <f t="shared" si="14"/>
        <v>603</v>
      </c>
      <c r="B611" s="11" t="s">
        <v>1398</v>
      </c>
      <c r="C611" s="11" t="s">
        <v>2088</v>
      </c>
      <c r="D611" s="15" t="s">
        <v>2091</v>
      </c>
      <c r="E611" s="56">
        <v>2009.09</v>
      </c>
      <c r="F611" s="12" t="s">
        <v>465</v>
      </c>
      <c r="G611" s="13">
        <v>3010</v>
      </c>
      <c r="H611" s="13">
        <v>3504</v>
      </c>
      <c r="I611" s="18" t="s">
        <v>2117</v>
      </c>
      <c r="J611" s="46" t="s">
        <v>50</v>
      </c>
      <c r="K611" s="8"/>
    </row>
    <row r="612" spans="1:11" s="59" customFormat="1" x14ac:dyDescent="0.2">
      <c r="A612" s="58">
        <f t="shared" si="14"/>
        <v>604</v>
      </c>
      <c r="B612" s="11" t="s">
        <v>1399</v>
      </c>
      <c r="C612" s="11" t="s">
        <v>2088</v>
      </c>
      <c r="D612" s="15" t="s">
        <v>2091</v>
      </c>
      <c r="E612" s="55" t="s">
        <v>2124</v>
      </c>
      <c r="F612" s="12" t="s">
        <v>467</v>
      </c>
      <c r="G612" s="13">
        <v>1641</v>
      </c>
      <c r="H612" s="13">
        <v>3634</v>
      </c>
      <c r="I612" s="46" t="s">
        <v>4</v>
      </c>
      <c r="J612" s="46" t="s">
        <v>50</v>
      </c>
      <c r="K612" s="8"/>
    </row>
    <row r="613" spans="1:11" s="59" customFormat="1" x14ac:dyDescent="0.2">
      <c r="A613" s="58">
        <f t="shared" si="14"/>
        <v>605</v>
      </c>
      <c r="B613" s="11" t="s">
        <v>1331</v>
      </c>
      <c r="C613" s="11" t="s">
        <v>2088</v>
      </c>
      <c r="D613" s="15" t="s">
        <v>2091</v>
      </c>
      <c r="E613" s="55">
        <v>2009.11</v>
      </c>
      <c r="F613" s="12" t="s">
        <v>246</v>
      </c>
      <c r="G613" s="13">
        <v>153</v>
      </c>
      <c r="H613" s="13">
        <v>191</v>
      </c>
      <c r="I613" s="14" t="s">
        <v>2</v>
      </c>
      <c r="J613" s="46" t="s">
        <v>50</v>
      </c>
      <c r="K613" s="8"/>
    </row>
    <row r="614" spans="1:11" s="59" customFormat="1" x14ac:dyDescent="0.2">
      <c r="A614" s="58">
        <f t="shared" si="14"/>
        <v>606</v>
      </c>
      <c r="B614" s="11" t="s">
        <v>1400</v>
      </c>
      <c r="C614" s="11" t="s">
        <v>2088</v>
      </c>
      <c r="D614" s="11" t="s">
        <v>2091</v>
      </c>
      <c r="E614" s="55">
        <v>2009.12</v>
      </c>
      <c r="F614" s="12" t="s">
        <v>333</v>
      </c>
      <c r="G614" s="13">
        <v>2518</v>
      </c>
      <c r="H614" s="13">
        <v>2616</v>
      </c>
      <c r="I614" s="14" t="s">
        <v>2</v>
      </c>
      <c r="J614" s="46" t="s">
        <v>50</v>
      </c>
      <c r="K614" s="8"/>
    </row>
    <row r="615" spans="1:11" s="59" customFormat="1" x14ac:dyDescent="0.2">
      <c r="A615" s="58">
        <f t="shared" si="14"/>
        <v>607</v>
      </c>
      <c r="B615" s="11" t="s">
        <v>1401</v>
      </c>
      <c r="C615" s="11" t="s">
        <v>2088</v>
      </c>
      <c r="D615" s="11" t="s">
        <v>2126</v>
      </c>
      <c r="E615" s="55">
        <v>2009.12</v>
      </c>
      <c r="F615" s="12" t="s">
        <v>401</v>
      </c>
      <c r="G615" s="13">
        <v>3372</v>
      </c>
      <c r="H615" s="13">
        <v>3462</v>
      </c>
      <c r="I615" s="14" t="s">
        <v>2</v>
      </c>
      <c r="J615" s="46" t="s">
        <v>50</v>
      </c>
      <c r="K615" s="8"/>
    </row>
    <row r="616" spans="1:11" s="59" customFormat="1" x14ac:dyDescent="0.2">
      <c r="A616" s="58">
        <f t="shared" si="14"/>
        <v>608</v>
      </c>
      <c r="B616" s="11" t="s">
        <v>1333</v>
      </c>
      <c r="C616" s="11" t="s">
        <v>2088</v>
      </c>
      <c r="D616" s="15" t="s">
        <v>2091</v>
      </c>
      <c r="E616" s="55">
        <v>2010.01</v>
      </c>
      <c r="F616" s="12" t="s">
        <v>143</v>
      </c>
      <c r="G616" s="13">
        <v>206</v>
      </c>
      <c r="H616" s="13">
        <v>133</v>
      </c>
      <c r="I616" s="14" t="s">
        <v>2</v>
      </c>
      <c r="J616" s="46" t="s">
        <v>50</v>
      </c>
      <c r="K616" s="8"/>
    </row>
    <row r="617" spans="1:11" s="59" customFormat="1" x14ac:dyDescent="0.2">
      <c r="A617" s="58">
        <f t="shared" si="14"/>
        <v>609</v>
      </c>
      <c r="B617" s="11" t="s">
        <v>1402</v>
      </c>
      <c r="C617" s="11" t="s">
        <v>2088</v>
      </c>
      <c r="D617" s="11" t="s">
        <v>2091</v>
      </c>
      <c r="E617" s="55">
        <v>2010.03</v>
      </c>
      <c r="F617" s="12" t="s">
        <v>471</v>
      </c>
      <c r="G617" s="13">
        <v>2933</v>
      </c>
      <c r="H617" s="13">
        <v>4605</v>
      </c>
      <c r="I617" s="46" t="s">
        <v>4</v>
      </c>
      <c r="J617" s="46" t="s">
        <v>50</v>
      </c>
      <c r="K617" s="8"/>
    </row>
    <row r="618" spans="1:11" s="59" customFormat="1" x14ac:dyDescent="0.2">
      <c r="A618" s="58">
        <f t="shared" si="14"/>
        <v>610</v>
      </c>
      <c r="B618" s="11" t="s">
        <v>1403</v>
      </c>
      <c r="C618" s="11" t="s">
        <v>2088</v>
      </c>
      <c r="D618" s="11" t="s">
        <v>2091</v>
      </c>
      <c r="E618" s="55">
        <v>2010.04</v>
      </c>
      <c r="F618" s="12" t="s">
        <v>473</v>
      </c>
      <c r="G618" s="13">
        <v>3153</v>
      </c>
      <c r="H618" s="13">
        <v>5121</v>
      </c>
      <c r="I618" s="14" t="s">
        <v>2</v>
      </c>
      <c r="J618" s="46" t="s">
        <v>50</v>
      </c>
      <c r="K618" s="8"/>
    </row>
    <row r="619" spans="1:11" s="59" customFormat="1" x14ac:dyDescent="0.2">
      <c r="A619" s="58">
        <f t="shared" si="14"/>
        <v>611</v>
      </c>
      <c r="B619" s="11" t="s">
        <v>1404</v>
      </c>
      <c r="C619" s="11" t="s">
        <v>2088</v>
      </c>
      <c r="D619" s="11" t="s">
        <v>2091</v>
      </c>
      <c r="E619" s="55">
        <v>2010.05</v>
      </c>
      <c r="F619" s="12" t="s">
        <v>244</v>
      </c>
      <c r="G619" s="13">
        <v>3777</v>
      </c>
      <c r="H619" s="13">
        <v>8536</v>
      </c>
      <c r="I619" s="14" t="s">
        <v>2</v>
      </c>
      <c r="J619" s="46" t="s">
        <v>50</v>
      </c>
      <c r="K619" s="8"/>
    </row>
    <row r="620" spans="1:11" s="59" customFormat="1" x14ac:dyDescent="0.2">
      <c r="A620" s="58">
        <f t="shared" si="14"/>
        <v>612</v>
      </c>
      <c r="B620" s="11" t="s">
        <v>38</v>
      </c>
      <c r="C620" s="11" t="s">
        <v>2088</v>
      </c>
      <c r="D620" s="15" t="s">
        <v>2091</v>
      </c>
      <c r="E620" s="56">
        <v>2010.08</v>
      </c>
      <c r="F620" s="12" t="s">
        <v>423</v>
      </c>
      <c r="G620" s="13">
        <v>3512</v>
      </c>
      <c r="H620" s="13">
        <v>3748</v>
      </c>
      <c r="I620" s="14" t="s">
        <v>2</v>
      </c>
      <c r="J620" s="46" t="s">
        <v>50</v>
      </c>
      <c r="K620" s="8"/>
    </row>
    <row r="621" spans="1:11" s="59" customFormat="1" x14ac:dyDescent="0.2">
      <c r="A621" s="58">
        <f t="shared" si="14"/>
        <v>613</v>
      </c>
      <c r="B621" s="11" t="s">
        <v>501</v>
      </c>
      <c r="C621" s="11" t="s">
        <v>2088</v>
      </c>
      <c r="D621" s="15" t="s">
        <v>2091</v>
      </c>
      <c r="E621" s="56">
        <v>2010.08</v>
      </c>
      <c r="F621" s="12" t="s">
        <v>401</v>
      </c>
      <c r="G621" s="13">
        <v>3282</v>
      </c>
      <c r="H621" s="13">
        <v>5046</v>
      </c>
      <c r="I621" s="14" t="s">
        <v>2</v>
      </c>
      <c r="J621" s="46" t="s">
        <v>50</v>
      </c>
      <c r="K621" s="8"/>
    </row>
    <row r="622" spans="1:11" s="59" customFormat="1" x14ac:dyDescent="0.2">
      <c r="A622" s="58">
        <f t="shared" si="14"/>
        <v>614</v>
      </c>
      <c r="B622" s="11" t="s">
        <v>1405</v>
      </c>
      <c r="C622" s="11" t="s">
        <v>2088</v>
      </c>
      <c r="D622" s="15" t="s">
        <v>2091</v>
      </c>
      <c r="E622" s="56">
        <v>2010.09</v>
      </c>
      <c r="F622" s="12" t="s">
        <v>426</v>
      </c>
      <c r="G622" s="13">
        <v>4316</v>
      </c>
      <c r="H622" s="13">
        <v>6603</v>
      </c>
      <c r="I622" s="14" t="s">
        <v>2</v>
      </c>
      <c r="J622" s="46" t="s">
        <v>50</v>
      </c>
      <c r="K622" s="39"/>
    </row>
    <row r="623" spans="1:11" s="59" customFormat="1" x14ac:dyDescent="0.2">
      <c r="A623" s="58">
        <f t="shared" si="14"/>
        <v>615</v>
      </c>
      <c r="B623" s="11" t="s">
        <v>1406</v>
      </c>
      <c r="C623" s="11" t="s">
        <v>2088</v>
      </c>
      <c r="D623" s="15" t="s">
        <v>2091</v>
      </c>
      <c r="E623" s="56">
        <v>2010.09</v>
      </c>
      <c r="F623" s="12" t="s">
        <v>341</v>
      </c>
      <c r="G623" s="13">
        <v>794</v>
      </c>
      <c r="H623" s="13">
        <v>1291</v>
      </c>
      <c r="I623" s="46" t="s">
        <v>4</v>
      </c>
      <c r="J623" s="57" t="s">
        <v>50</v>
      </c>
      <c r="K623" s="39"/>
    </row>
    <row r="624" spans="1:11" s="59" customFormat="1" x14ac:dyDescent="0.2">
      <c r="A624" s="58">
        <f t="shared" si="14"/>
        <v>616</v>
      </c>
      <c r="B624" s="11" t="s">
        <v>63</v>
      </c>
      <c r="C624" s="11" t="s">
        <v>2088</v>
      </c>
      <c r="D624" s="15" t="s">
        <v>2091</v>
      </c>
      <c r="E624" s="56">
        <v>2010.09</v>
      </c>
      <c r="F624" s="12" t="s">
        <v>430</v>
      </c>
      <c r="G624" s="13">
        <v>3153</v>
      </c>
      <c r="H624" s="13">
        <v>2861</v>
      </c>
      <c r="I624" s="14" t="s">
        <v>2</v>
      </c>
      <c r="J624" s="46" t="s">
        <v>50</v>
      </c>
      <c r="K624" s="39"/>
    </row>
    <row r="625" spans="1:11" s="59" customFormat="1" x14ac:dyDescent="0.2">
      <c r="A625" s="58">
        <f t="shared" si="14"/>
        <v>617</v>
      </c>
      <c r="B625" s="11" t="s">
        <v>1407</v>
      </c>
      <c r="C625" s="11" t="s">
        <v>2088</v>
      </c>
      <c r="D625" s="15" t="s">
        <v>2091</v>
      </c>
      <c r="E625" s="56">
        <v>2010.09</v>
      </c>
      <c r="F625" s="12" t="s">
        <v>431</v>
      </c>
      <c r="G625" s="13">
        <v>3067</v>
      </c>
      <c r="H625" s="13">
        <v>5173</v>
      </c>
      <c r="I625" s="14" t="s">
        <v>2</v>
      </c>
      <c r="J625" s="46" t="s">
        <v>50</v>
      </c>
      <c r="K625" s="39"/>
    </row>
    <row r="626" spans="1:11" s="59" customFormat="1" x14ac:dyDescent="0.2">
      <c r="A626" s="58">
        <f t="shared" si="14"/>
        <v>618</v>
      </c>
      <c r="B626" s="11" t="s">
        <v>64</v>
      </c>
      <c r="C626" s="11" t="s">
        <v>2088</v>
      </c>
      <c r="D626" s="15" t="s">
        <v>2130</v>
      </c>
      <c r="E626" s="56" t="s">
        <v>2131</v>
      </c>
      <c r="F626" s="12" t="s">
        <v>432</v>
      </c>
      <c r="G626" s="13">
        <v>3282</v>
      </c>
      <c r="H626" s="13">
        <v>4926</v>
      </c>
      <c r="I626" s="14" t="s">
        <v>2</v>
      </c>
      <c r="J626" s="46" t="s">
        <v>50</v>
      </c>
      <c r="K626" s="39"/>
    </row>
    <row r="627" spans="1:11" s="59" customFormat="1" x14ac:dyDescent="0.2">
      <c r="A627" s="58">
        <f t="shared" si="14"/>
        <v>619</v>
      </c>
      <c r="B627" s="11" t="s">
        <v>1335</v>
      </c>
      <c r="C627" s="11" t="s">
        <v>2088</v>
      </c>
      <c r="D627" s="15" t="s">
        <v>2091</v>
      </c>
      <c r="E627" s="56">
        <v>2010.11</v>
      </c>
      <c r="F627" s="12" t="s">
        <v>434</v>
      </c>
      <c r="G627" s="13">
        <v>153</v>
      </c>
      <c r="H627" s="13">
        <v>250</v>
      </c>
      <c r="I627" s="57" t="s">
        <v>2117</v>
      </c>
      <c r="J627" s="57" t="s">
        <v>50</v>
      </c>
      <c r="K627" s="39"/>
    </row>
    <row r="628" spans="1:11" s="59" customFormat="1" x14ac:dyDescent="0.2">
      <c r="A628" s="58">
        <f t="shared" si="14"/>
        <v>620</v>
      </c>
      <c r="B628" s="11" t="s">
        <v>1408</v>
      </c>
      <c r="C628" s="11" t="s">
        <v>2088</v>
      </c>
      <c r="D628" s="15" t="s">
        <v>2135</v>
      </c>
      <c r="E628" s="56">
        <v>2010.11</v>
      </c>
      <c r="F628" s="12" t="s">
        <v>154</v>
      </c>
      <c r="G628" s="13">
        <v>3667</v>
      </c>
      <c r="H628" s="13">
        <v>7351</v>
      </c>
      <c r="I628" s="46" t="s">
        <v>4</v>
      </c>
      <c r="J628" s="57" t="s">
        <v>50</v>
      </c>
      <c r="K628" s="39"/>
    </row>
    <row r="629" spans="1:11" s="59" customFormat="1" x14ac:dyDescent="0.2">
      <c r="A629" s="58">
        <f t="shared" si="14"/>
        <v>621</v>
      </c>
      <c r="B629" s="11" t="s">
        <v>1409</v>
      </c>
      <c r="C629" s="11" t="s">
        <v>2088</v>
      </c>
      <c r="D629" s="15" t="s">
        <v>2091</v>
      </c>
      <c r="E629" s="56">
        <v>2010.12</v>
      </c>
      <c r="F629" s="12" t="s">
        <v>438</v>
      </c>
      <c r="G629" s="13">
        <v>1881</v>
      </c>
      <c r="H629" s="13">
        <v>1626</v>
      </c>
      <c r="I629" s="57" t="s">
        <v>2</v>
      </c>
      <c r="J629" s="57" t="s">
        <v>50</v>
      </c>
      <c r="K629" s="39"/>
    </row>
    <row r="630" spans="1:11" s="59" customFormat="1" x14ac:dyDescent="0.2">
      <c r="A630" s="58">
        <f t="shared" si="14"/>
        <v>622</v>
      </c>
      <c r="B630" s="11" t="s">
        <v>1410</v>
      </c>
      <c r="C630" s="11" t="s">
        <v>2088</v>
      </c>
      <c r="D630" s="15" t="s">
        <v>2091</v>
      </c>
      <c r="E630" s="56">
        <v>2011.03</v>
      </c>
      <c r="F630" s="12" t="s">
        <v>441</v>
      </c>
      <c r="G630" s="13">
        <v>3415</v>
      </c>
      <c r="H630" s="13">
        <v>9173</v>
      </c>
      <c r="I630" s="14" t="s">
        <v>2</v>
      </c>
      <c r="J630" s="46" t="s">
        <v>50</v>
      </c>
      <c r="K630" s="39"/>
    </row>
    <row r="631" spans="1:11" s="59" customFormat="1" x14ac:dyDescent="0.2">
      <c r="A631" s="58">
        <f t="shared" si="14"/>
        <v>623</v>
      </c>
      <c r="B631" s="11" t="s">
        <v>1411</v>
      </c>
      <c r="C631" s="11" t="s">
        <v>2088</v>
      </c>
      <c r="D631" s="15" t="s">
        <v>2091</v>
      </c>
      <c r="E631" s="56">
        <v>2011.04</v>
      </c>
      <c r="F631" s="12" t="s">
        <v>489</v>
      </c>
      <c r="G631" s="13">
        <v>2783</v>
      </c>
      <c r="H631" s="13">
        <v>2731</v>
      </c>
      <c r="I631" s="14" t="s">
        <v>2</v>
      </c>
      <c r="J631" s="46" t="s">
        <v>50</v>
      </c>
      <c r="K631" s="8"/>
    </row>
    <row r="632" spans="1:11" s="59" customFormat="1" x14ac:dyDescent="0.2">
      <c r="A632" s="58">
        <f t="shared" si="14"/>
        <v>624</v>
      </c>
      <c r="B632" s="11" t="s">
        <v>1336</v>
      </c>
      <c r="C632" s="11" t="s">
        <v>2088</v>
      </c>
      <c r="D632" s="15" t="s">
        <v>2091</v>
      </c>
      <c r="E632" s="56">
        <v>2011.06</v>
      </c>
      <c r="F632" s="12" t="s">
        <v>243</v>
      </c>
      <c r="G632" s="13">
        <v>16365</v>
      </c>
      <c r="H632" s="13">
        <v>38530</v>
      </c>
      <c r="I632" s="14" t="s">
        <v>2</v>
      </c>
      <c r="J632" s="46" t="s">
        <v>50</v>
      </c>
      <c r="K632" s="8"/>
    </row>
    <row r="633" spans="1:11" s="59" customFormat="1" x14ac:dyDescent="0.2">
      <c r="A633" s="58">
        <f t="shared" si="14"/>
        <v>625</v>
      </c>
      <c r="B633" s="11" t="s">
        <v>1412</v>
      </c>
      <c r="C633" s="11" t="s">
        <v>2088</v>
      </c>
      <c r="D633" s="15" t="s">
        <v>2137</v>
      </c>
      <c r="E633" s="56">
        <v>2011.06</v>
      </c>
      <c r="F633" s="12" t="s">
        <v>448</v>
      </c>
      <c r="G633" s="13">
        <v>2554</v>
      </c>
      <c r="H633" s="13">
        <v>3326</v>
      </c>
      <c r="I633" s="14" t="s">
        <v>2</v>
      </c>
      <c r="J633" s="46" t="s">
        <v>50</v>
      </c>
      <c r="K633" s="8"/>
    </row>
    <row r="634" spans="1:11" s="59" customFormat="1" x14ac:dyDescent="0.2">
      <c r="A634" s="58">
        <f t="shared" si="14"/>
        <v>626</v>
      </c>
      <c r="B634" s="11" t="s">
        <v>1413</v>
      </c>
      <c r="C634" s="11" t="s">
        <v>2088</v>
      </c>
      <c r="D634" s="15" t="s">
        <v>2091</v>
      </c>
      <c r="E634" s="56">
        <v>2011.06</v>
      </c>
      <c r="F634" s="12" t="s">
        <v>450</v>
      </c>
      <c r="G634" s="13">
        <v>2423</v>
      </c>
      <c r="H634" s="13">
        <v>2269</v>
      </c>
      <c r="I634" s="14" t="s">
        <v>2</v>
      </c>
      <c r="J634" s="46" t="s">
        <v>50</v>
      </c>
      <c r="K634" s="8"/>
    </row>
    <row r="635" spans="1:11" s="59" customFormat="1" x14ac:dyDescent="0.2">
      <c r="A635" s="58">
        <f t="shared" si="14"/>
        <v>627</v>
      </c>
      <c r="B635" s="11" t="s">
        <v>1542</v>
      </c>
      <c r="C635" s="11" t="s">
        <v>2088</v>
      </c>
      <c r="D635" s="15" t="s">
        <v>2091</v>
      </c>
      <c r="E635" s="56">
        <v>2011.06</v>
      </c>
      <c r="F635" s="12" t="s">
        <v>449</v>
      </c>
      <c r="G635" s="13">
        <v>1452</v>
      </c>
      <c r="H635" s="13">
        <v>3095</v>
      </c>
      <c r="I635" s="46" t="s">
        <v>4</v>
      </c>
      <c r="J635" s="46" t="s">
        <v>50</v>
      </c>
      <c r="K635" s="8"/>
    </row>
    <row r="636" spans="1:11" s="59" customFormat="1" x14ac:dyDescent="0.2">
      <c r="A636" s="58">
        <f t="shared" si="14"/>
        <v>628</v>
      </c>
      <c r="B636" s="11" t="s">
        <v>1337</v>
      </c>
      <c r="C636" s="11" t="s">
        <v>2088</v>
      </c>
      <c r="D636" s="15" t="s">
        <v>2091</v>
      </c>
      <c r="E636" s="56">
        <v>2011.07</v>
      </c>
      <c r="F636" s="12" t="s">
        <v>143</v>
      </c>
      <c r="G636" s="13">
        <v>166</v>
      </c>
      <c r="H636" s="13">
        <v>302</v>
      </c>
      <c r="I636" s="14" t="s">
        <v>2117</v>
      </c>
      <c r="J636" s="46" t="s">
        <v>50</v>
      </c>
      <c r="K636" s="8"/>
    </row>
    <row r="637" spans="1:11" s="59" customFormat="1" x14ac:dyDescent="0.2">
      <c r="A637" s="58">
        <f t="shared" si="14"/>
        <v>629</v>
      </c>
      <c r="B637" s="11" t="s">
        <v>2141</v>
      </c>
      <c r="C637" s="11" t="s">
        <v>2088</v>
      </c>
      <c r="D637" s="15" t="s">
        <v>2091</v>
      </c>
      <c r="E637" s="56">
        <v>2011.08</v>
      </c>
      <c r="F637" s="12" t="s">
        <v>380</v>
      </c>
      <c r="G637" s="13">
        <v>4880</v>
      </c>
      <c r="H637" s="13">
        <v>7535</v>
      </c>
      <c r="I637" s="14" t="s">
        <v>2117</v>
      </c>
      <c r="J637" s="46" t="s">
        <v>50</v>
      </c>
      <c r="K637" s="8"/>
    </row>
    <row r="638" spans="1:11" s="59" customFormat="1" x14ac:dyDescent="0.2">
      <c r="A638" s="58">
        <f t="shared" si="14"/>
        <v>630</v>
      </c>
      <c r="B638" s="11" t="s">
        <v>2145</v>
      </c>
      <c r="C638" s="11" t="s">
        <v>2088</v>
      </c>
      <c r="D638" s="15" t="s">
        <v>2091</v>
      </c>
      <c r="E638" s="56">
        <v>2011.09</v>
      </c>
      <c r="F638" s="12" t="s">
        <v>360</v>
      </c>
      <c r="G638" s="13">
        <v>3304</v>
      </c>
      <c r="H638" s="13">
        <v>7429</v>
      </c>
      <c r="I638" s="14" t="s">
        <v>2117</v>
      </c>
      <c r="J638" s="46" t="s">
        <v>50</v>
      </c>
      <c r="K638" s="8"/>
    </row>
    <row r="639" spans="1:11" s="59" customFormat="1" x14ac:dyDescent="0.2">
      <c r="A639" s="58">
        <f t="shared" si="14"/>
        <v>631</v>
      </c>
      <c r="B639" s="11" t="s">
        <v>2146</v>
      </c>
      <c r="C639" s="11" t="s">
        <v>2088</v>
      </c>
      <c r="D639" s="15" t="s">
        <v>2091</v>
      </c>
      <c r="E639" s="56">
        <v>2011.09</v>
      </c>
      <c r="F639" s="12" t="s">
        <v>2147</v>
      </c>
      <c r="G639" s="13">
        <v>1661</v>
      </c>
      <c r="H639" s="13">
        <v>2654</v>
      </c>
      <c r="I639" s="14" t="s">
        <v>2117</v>
      </c>
      <c r="J639" s="46" t="s">
        <v>50</v>
      </c>
      <c r="K639" s="8"/>
    </row>
    <row r="640" spans="1:11" s="59" customFormat="1" x14ac:dyDescent="0.2">
      <c r="A640" s="58">
        <f t="shared" si="14"/>
        <v>632</v>
      </c>
      <c r="B640" s="11" t="s">
        <v>1414</v>
      </c>
      <c r="C640" s="11" t="s">
        <v>2088</v>
      </c>
      <c r="D640" s="15" t="s">
        <v>2091</v>
      </c>
      <c r="E640" s="56" t="s">
        <v>2151</v>
      </c>
      <c r="F640" s="12" t="s">
        <v>384</v>
      </c>
      <c r="G640" s="13">
        <v>2677</v>
      </c>
      <c r="H640" s="13">
        <v>3379</v>
      </c>
      <c r="I640" s="14" t="s">
        <v>2117</v>
      </c>
      <c r="J640" s="46" t="s">
        <v>50</v>
      </c>
      <c r="K640" s="8"/>
    </row>
    <row r="641" spans="1:11" s="59" customFormat="1" x14ac:dyDescent="0.2">
      <c r="A641" s="58">
        <f t="shared" si="14"/>
        <v>633</v>
      </c>
      <c r="B641" s="11" t="s">
        <v>45</v>
      </c>
      <c r="C641" s="11" t="s">
        <v>2088</v>
      </c>
      <c r="D641" s="15" t="s">
        <v>2102</v>
      </c>
      <c r="E641" s="56">
        <v>2011.12</v>
      </c>
      <c r="F641" s="12" t="s">
        <v>395</v>
      </c>
      <c r="G641" s="13">
        <v>2895</v>
      </c>
      <c r="H641" s="13">
        <v>5339</v>
      </c>
      <c r="I641" s="14" t="s">
        <v>2117</v>
      </c>
      <c r="J641" s="46" t="s">
        <v>50</v>
      </c>
      <c r="K641" s="8"/>
    </row>
    <row r="642" spans="1:11" s="59" customFormat="1" x14ac:dyDescent="0.2">
      <c r="A642" s="58">
        <f t="shared" si="14"/>
        <v>634</v>
      </c>
      <c r="B642" s="11" t="s">
        <v>1415</v>
      </c>
      <c r="C642" s="11" t="s">
        <v>2088</v>
      </c>
      <c r="D642" s="15" t="s">
        <v>2114</v>
      </c>
      <c r="E642" s="56">
        <v>2012.02</v>
      </c>
      <c r="F642" s="12" t="s">
        <v>333</v>
      </c>
      <c r="G642" s="13">
        <v>2724</v>
      </c>
      <c r="H642" s="13">
        <v>3119</v>
      </c>
      <c r="I642" s="14" t="s">
        <v>2117</v>
      </c>
      <c r="J642" s="46" t="s">
        <v>50</v>
      </c>
      <c r="K642" s="8"/>
    </row>
    <row r="643" spans="1:11" s="59" customFormat="1" x14ac:dyDescent="0.2">
      <c r="A643" s="58">
        <f t="shared" si="14"/>
        <v>635</v>
      </c>
      <c r="B643" s="11" t="s">
        <v>1416</v>
      </c>
      <c r="C643" s="11" t="s">
        <v>2088</v>
      </c>
      <c r="D643" s="15" t="s">
        <v>2091</v>
      </c>
      <c r="E643" s="56">
        <v>2012.02</v>
      </c>
      <c r="F643" s="12" t="s">
        <v>365</v>
      </c>
      <c r="G643" s="13">
        <v>1845</v>
      </c>
      <c r="H643" s="13">
        <v>2061</v>
      </c>
      <c r="I643" s="14" t="s">
        <v>2117</v>
      </c>
      <c r="J643" s="46" t="s">
        <v>50</v>
      </c>
      <c r="K643" s="8"/>
    </row>
    <row r="644" spans="1:11" s="59" customFormat="1" x14ac:dyDescent="0.2">
      <c r="A644" s="58">
        <f t="shared" si="14"/>
        <v>636</v>
      </c>
      <c r="B644" s="11" t="s">
        <v>1417</v>
      </c>
      <c r="C644" s="11" t="s">
        <v>2088</v>
      </c>
      <c r="D644" s="15" t="s">
        <v>2166</v>
      </c>
      <c r="E644" s="56">
        <v>2012.03</v>
      </c>
      <c r="F644" s="12" t="s">
        <v>403</v>
      </c>
      <c r="G644" s="13">
        <v>2492</v>
      </c>
      <c r="H644" s="13">
        <v>4051</v>
      </c>
      <c r="I644" s="14" t="s">
        <v>2117</v>
      </c>
      <c r="J644" s="46" t="s">
        <v>50</v>
      </c>
      <c r="K644" s="8"/>
    </row>
    <row r="645" spans="1:11" s="59" customFormat="1" x14ac:dyDescent="0.2">
      <c r="A645" s="58">
        <f t="shared" si="14"/>
        <v>637</v>
      </c>
      <c r="B645" s="11" t="s">
        <v>1418</v>
      </c>
      <c r="C645" s="11" t="s">
        <v>2088</v>
      </c>
      <c r="D645" s="15" t="s">
        <v>2091</v>
      </c>
      <c r="E645" s="56">
        <v>2012.03</v>
      </c>
      <c r="F645" s="12" t="s">
        <v>106</v>
      </c>
      <c r="G645" s="13">
        <v>4761</v>
      </c>
      <c r="H645" s="13">
        <v>6517</v>
      </c>
      <c r="I645" s="14" t="s">
        <v>2167</v>
      </c>
      <c r="J645" s="46" t="s">
        <v>50</v>
      </c>
      <c r="K645" s="8"/>
    </row>
    <row r="646" spans="1:11" s="59" customFormat="1" x14ac:dyDescent="0.2">
      <c r="A646" s="58">
        <f t="shared" si="14"/>
        <v>638</v>
      </c>
      <c r="B646" s="11" t="s">
        <v>1419</v>
      </c>
      <c r="C646" s="11" t="s">
        <v>2088</v>
      </c>
      <c r="D646" s="15" t="s">
        <v>2091</v>
      </c>
      <c r="E646" s="56">
        <v>2012.03</v>
      </c>
      <c r="F646" s="12" t="s">
        <v>404</v>
      </c>
      <c r="G646" s="13">
        <v>2891</v>
      </c>
      <c r="H646" s="13">
        <v>2983</v>
      </c>
      <c r="I646" s="14" t="s">
        <v>2117</v>
      </c>
      <c r="J646" s="46" t="s">
        <v>50</v>
      </c>
      <c r="K646" s="8"/>
    </row>
    <row r="647" spans="1:11" s="59" customFormat="1" x14ac:dyDescent="0.2">
      <c r="A647" s="58">
        <f t="shared" si="14"/>
        <v>639</v>
      </c>
      <c r="B647" s="11" t="s">
        <v>1420</v>
      </c>
      <c r="C647" s="11" t="s">
        <v>2088</v>
      </c>
      <c r="D647" s="15" t="s">
        <v>2091</v>
      </c>
      <c r="E647" s="55">
        <v>2012.06</v>
      </c>
      <c r="F647" s="12" t="s">
        <v>412</v>
      </c>
      <c r="G647" s="13">
        <v>2710</v>
      </c>
      <c r="H647" s="13">
        <v>5180</v>
      </c>
      <c r="I647" s="14" t="s">
        <v>2</v>
      </c>
      <c r="J647" s="46" t="s">
        <v>50</v>
      </c>
      <c r="K647" s="8"/>
    </row>
    <row r="648" spans="1:11" s="59" customFormat="1" x14ac:dyDescent="0.2">
      <c r="A648" s="58">
        <f t="shared" si="14"/>
        <v>640</v>
      </c>
      <c r="B648" s="11" t="s">
        <v>1421</v>
      </c>
      <c r="C648" s="11" t="s">
        <v>2088</v>
      </c>
      <c r="D648" s="15" t="s">
        <v>2091</v>
      </c>
      <c r="E648" s="55">
        <v>2012.06</v>
      </c>
      <c r="F648" s="12" t="s">
        <v>414</v>
      </c>
      <c r="G648" s="13">
        <v>2625</v>
      </c>
      <c r="H648" s="13">
        <v>3407</v>
      </c>
      <c r="I648" s="14" t="s">
        <v>2</v>
      </c>
      <c r="J648" s="46" t="s">
        <v>50</v>
      </c>
      <c r="K648" s="8"/>
    </row>
    <row r="649" spans="1:11" s="59" customFormat="1" x14ac:dyDescent="0.2">
      <c r="A649" s="58">
        <f t="shared" si="14"/>
        <v>641</v>
      </c>
      <c r="B649" s="11" t="s">
        <v>1422</v>
      </c>
      <c r="C649" s="11" t="s">
        <v>2088</v>
      </c>
      <c r="D649" s="15" t="s">
        <v>2091</v>
      </c>
      <c r="E649" s="55">
        <v>2012.06</v>
      </c>
      <c r="F649" s="12" t="s">
        <v>374</v>
      </c>
      <c r="G649" s="13">
        <v>3036</v>
      </c>
      <c r="H649" s="13">
        <v>2917</v>
      </c>
      <c r="I649" s="14" t="s">
        <v>2</v>
      </c>
      <c r="J649" s="46" t="s">
        <v>50</v>
      </c>
      <c r="K649" s="8"/>
    </row>
    <row r="650" spans="1:11" s="59" customFormat="1" x14ac:dyDescent="0.2">
      <c r="A650" s="58">
        <f t="shared" ref="A650:A713" si="15">ROW()-8</f>
        <v>642</v>
      </c>
      <c r="B650" s="11" t="s">
        <v>1423</v>
      </c>
      <c r="C650" s="11" t="s">
        <v>2088</v>
      </c>
      <c r="D650" s="15" t="s">
        <v>2174</v>
      </c>
      <c r="E650" s="55">
        <v>2012.07</v>
      </c>
      <c r="F650" s="12" t="s">
        <v>96</v>
      </c>
      <c r="G650" s="13">
        <v>3544</v>
      </c>
      <c r="H650" s="13">
        <v>5949</v>
      </c>
      <c r="I650" s="14" t="s">
        <v>2117</v>
      </c>
      <c r="J650" s="46" t="s">
        <v>50</v>
      </c>
      <c r="K650" s="8"/>
    </row>
    <row r="651" spans="1:11" s="59" customFormat="1" x14ac:dyDescent="0.2">
      <c r="A651" s="58">
        <f t="shared" si="15"/>
        <v>643</v>
      </c>
      <c r="B651" s="11" t="s">
        <v>1424</v>
      </c>
      <c r="C651" s="11" t="s">
        <v>2088</v>
      </c>
      <c r="D651" s="15" t="s">
        <v>2091</v>
      </c>
      <c r="E651" s="55">
        <v>2012.08</v>
      </c>
      <c r="F651" s="12" t="s">
        <v>353</v>
      </c>
      <c r="G651" s="13">
        <v>4779</v>
      </c>
      <c r="H651" s="13">
        <v>9492</v>
      </c>
      <c r="I651" s="14" t="s">
        <v>2156</v>
      </c>
      <c r="J651" s="46" t="s">
        <v>50</v>
      </c>
      <c r="K651" s="8" t="s">
        <v>2125</v>
      </c>
    </row>
    <row r="652" spans="1:11" s="59" customFormat="1" x14ac:dyDescent="0.2">
      <c r="A652" s="58">
        <f t="shared" si="15"/>
        <v>644</v>
      </c>
      <c r="B652" s="11" t="s">
        <v>1425</v>
      </c>
      <c r="C652" s="11" t="s">
        <v>2088</v>
      </c>
      <c r="D652" s="15" t="s">
        <v>2091</v>
      </c>
      <c r="E652" s="55">
        <v>2012.08</v>
      </c>
      <c r="F652" s="12" t="s">
        <v>195</v>
      </c>
      <c r="G652" s="13">
        <v>5986</v>
      </c>
      <c r="H652" s="13">
        <v>7217</v>
      </c>
      <c r="I652" s="14" t="s">
        <v>2156</v>
      </c>
      <c r="J652" s="46" t="s">
        <v>50</v>
      </c>
      <c r="K652" s="8"/>
    </row>
    <row r="653" spans="1:11" s="59" customFormat="1" x14ac:dyDescent="0.2">
      <c r="A653" s="58">
        <f t="shared" si="15"/>
        <v>645</v>
      </c>
      <c r="B653" s="11" t="s">
        <v>1426</v>
      </c>
      <c r="C653" s="11" t="s">
        <v>2088</v>
      </c>
      <c r="D653" s="15" t="s">
        <v>2174</v>
      </c>
      <c r="E653" s="55">
        <v>2012.09</v>
      </c>
      <c r="F653" s="12" t="s">
        <v>356</v>
      </c>
      <c r="G653" s="13">
        <v>5620</v>
      </c>
      <c r="H653" s="13">
        <v>12790</v>
      </c>
      <c r="I653" s="14" t="s">
        <v>853</v>
      </c>
      <c r="J653" s="46" t="s">
        <v>50</v>
      </c>
      <c r="K653" s="8"/>
    </row>
    <row r="654" spans="1:11" s="59" customFormat="1" x14ac:dyDescent="0.2">
      <c r="A654" s="58">
        <f t="shared" si="15"/>
        <v>646</v>
      </c>
      <c r="B654" s="11" t="s">
        <v>1427</v>
      </c>
      <c r="C654" s="11" t="s">
        <v>2088</v>
      </c>
      <c r="D654" s="15" t="s">
        <v>2182</v>
      </c>
      <c r="E654" s="55" t="s">
        <v>2183</v>
      </c>
      <c r="F654" s="12" t="s">
        <v>360</v>
      </c>
      <c r="G654" s="13">
        <v>244</v>
      </c>
      <c r="H654" s="13">
        <v>355</v>
      </c>
      <c r="I654" s="14" t="s">
        <v>2117</v>
      </c>
      <c r="J654" s="46" t="s">
        <v>50</v>
      </c>
      <c r="K654" s="8"/>
    </row>
    <row r="655" spans="1:11" s="59" customFormat="1" x14ac:dyDescent="0.2">
      <c r="A655" s="58">
        <f t="shared" si="15"/>
        <v>647</v>
      </c>
      <c r="B655" s="15" t="s">
        <v>1428</v>
      </c>
      <c r="C655" s="11" t="s">
        <v>2088</v>
      </c>
      <c r="D655" s="15" t="s">
        <v>2091</v>
      </c>
      <c r="E655" s="56">
        <v>2012.11</v>
      </c>
      <c r="F655" s="12" t="s">
        <v>143</v>
      </c>
      <c r="G655" s="13">
        <v>2944</v>
      </c>
      <c r="H655" s="13">
        <v>5862</v>
      </c>
      <c r="I655" s="14" t="s">
        <v>853</v>
      </c>
      <c r="J655" s="46" t="s">
        <v>50</v>
      </c>
      <c r="K655" s="8"/>
    </row>
    <row r="656" spans="1:11" s="59" customFormat="1" x14ac:dyDescent="0.2">
      <c r="A656" s="58">
        <f t="shared" si="15"/>
        <v>648</v>
      </c>
      <c r="B656" s="15" t="s">
        <v>1429</v>
      </c>
      <c r="C656" s="11" t="s">
        <v>2088</v>
      </c>
      <c r="D656" s="15" t="s">
        <v>2174</v>
      </c>
      <c r="E656" s="56">
        <v>2012.11</v>
      </c>
      <c r="F656" s="12" t="s">
        <v>362</v>
      </c>
      <c r="G656" s="13">
        <v>3702</v>
      </c>
      <c r="H656" s="13">
        <v>4814</v>
      </c>
      <c r="I656" s="14" t="s">
        <v>2117</v>
      </c>
      <c r="J656" s="46" t="s">
        <v>50</v>
      </c>
      <c r="K656" s="8"/>
    </row>
    <row r="657" spans="1:11" s="59" customFormat="1" x14ac:dyDescent="0.2">
      <c r="A657" s="58">
        <f t="shared" si="15"/>
        <v>649</v>
      </c>
      <c r="B657" s="15" t="s">
        <v>1430</v>
      </c>
      <c r="C657" s="11" t="s">
        <v>2088</v>
      </c>
      <c r="D657" s="15" t="s">
        <v>2114</v>
      </c>
      <c r="E657" s="55">
        <v>2012.12</v>
      </c>
      <c r="F657" s="12" t="s">
        <v>182</v>
      </c>
      <c r="G657" s="13">
        <v>2661</v>
      </c>
      <c r="H657" s="13">
        <v>3396</v>
      </c>
      <c r="I657" s="14" t="s">
        <v>2117</v>
      </c>
      <c r="J657" s="46" t="s">
        <v>50</v>
      </c>
      <c r="K657" s="8"/>
    </row>
    <row r="658" spans="1:11" s="59" customFormat="1" x14ac:dyDescent="0.2">
      <c r="A658" s="58">
        <f t="shared" si="15"/>
        <v>650</v>
      </c>
      <c r="B658" s="15" t="s">
        <v>1431</v>
      </c>
      <c r="C658" s="11" t="s">
        <v>2088</v>
      </c>
      <c r="D658" s="15" t="s">
        <v>2091</v>
      </c>
      <c r="E658" s="55">
        <v>2012.12</v>
      </c>
      <c r="F658" s="12" t="s">
        <v>364</v>
      </c>
      <c r="G658" s="13">
        <v>784</v>
      </c>
      <c r="H658" s="13">
        <v>1202</v>
      </c>
      <c r="I658" s="14" t="s">
        <v>2179</v>
      </c>
      <c r="J658" s="46" t="s">
        <v>50</v>
      </c>
      <c r="K658" s="8"/>
    </row>
    <row r="659" spans="1:11" s="59" customFormat="1" x14ac:dyDescent="0.2">
      <c r="A659" s="58">
        <f t="shared" si="15"/>
        <v>651</v>
      </c>
      <c r="B659" s="15" t="s">
        <v>1432</v>
      </c>
      <c r="C659" s="11" t="s">
        <v>2088</v>
      </c>
      <c r="D659" s="15" t="s">
        <v>2186</v>
      </c>
      <c r="E659" s="55">
        <v>2013.01</v>
      </c>
      <c r="F659" s="12" t="s">
        <v>173</v>
      </c>
      <c r="G659" s="13">
        <v>6842</v>
      </c>
      <c r="H659" s="13">
        <v>10024</v>
      </c>
      <c r="I659" s="14" t="s">
        <v>2152</v>
      </c>
      <c r="J659" s="46" t="s">
        <v>50</v>
      </c>
      <c r="K659" s="8"/>
    </row>
    <row r="660" spans="1:11" s="59" customFormat="1" x14ac:dyDescent="0.2">
      <c r="A660" s="58">
        <f t="shared" si="15"/>
        <v>652</v>
      </c>
      <c r="B660" s="15" t="s">
        <v>1433</v>
      </c>
      <c r="C660" s="11" t="s">
        <v>2088</v>
      </c>
      <c r="D660" s="15" t="s">
        <v>2091</v>
      </c>
      <c r="E660" s="55">
        <v>2013.04</v>
      </c>
      <c r="F660" s="12" t="s">
        <v>184</v>
      </c>
      <c r="G660" s="13">
        <v>2495</v>
      </c>
      <c r="H660" s="13">
        <v>5564</v>
      </c>
      <c r="I660" s="14" t="s">
        <v>2119</v>
      </c>
      <c r="J660" s="46" t="s">
        <v>50</v>
      </c>
      <c r="K660" s="8"/>
    </row>
    <row r="661" spans="1:11" s="59" customFormat="1" x14ac:dyDescent="0.2">
      <c r="A661" s="58">
        <f t="shared" si="15"/>
        <v>653</v>
      </c>
      <c r="B661" s="15" t="s">
        <v>1434</v>
      </c>
      <c r="C661" s="15" t="s">
        <v>2088</v>
      </c>
      <c r="D661" s="15" t="s">
        <v>2102</v>
      </c>
      <c r="E661" s="55">
        <v>2013.05</v>
      </c>
      <c r="F661" s="12" t="s">
        <v>137</v>
      </c>
      <c r="G661" s="13">
        <v>3885</v>
      </c>
      <c r="H661" s="13">
        <v>6459</v>
      </c>
      <c r="I661" s="14" t="s">
        <v>2199</v>
      </c>
      <c r="J661" s="46" t="s">
        <v>50</v>
      </c>
      <c r="K661" s="8"/>
    </row>
    <row r="662" spans="1:11" s="59" customFormat="1" x14ac:dyDescent="0.2">
      <c r="A662" s="58">
        <f t="shared" si="15"/>
        <v>654</v>
      </c>
      <c r="B662" s="11" t="s">
        <v>1435</v>
      </c>
      <c r="C662" s="15" t="s">
        <v>2088</v>
      </c>
      <c r="D662" s="15" t="s">
        <v>2091</v>
      </c>
      <c r="E662" s="55">
        <v>2013.05</v>
      </c>
      <c r="F662" s="12" t="s">
        <v>226</v>
      </c>
      <c r="G662" s="13">
        <v>2757</v>
      </c>
      <c r="H662" s="13">
        <v>2795</v>
      </c>
      <c r="I662" s="14" t="s">
        <v>2117</v>
      </c>
      <c r="J662" s="46" t="s">
        <v>50</v>
      </c>
      <c r="K662" s="8"/>
    </row>
    <row r="663" spans="1:11" s="59" customFormat="1" x14ac:dyDescent="0.2">
      <c r="A663" s="58">
        <f t="shared" si="15"/>
        <v>655</v>
      </c>
      <c r="B663" s="15" t="s">
        <v>1436</v>
      </c>
      <c r="C663" s="15" t="s">
        <v>2088</v>
      </c>
      <c r="D663" s="15" t="s">
        <v>2091</v>
      </c>
      <c r="E663" s="55">
        <v>2013.07</v>
      </c>
      <c r="F663" s="12" t="s">
        <v>336</v>
      </c>
      <c r="G663" s="13">
        <v>3266</v>
      </c>
      <c r="H663" s="13">
        <v>3333</v>
      </c>
      <c r="I663" s="14" t="s">
        <v>2117</v>
      </c>
      <c r="J663" s="46" t="s">
        <v>50</v>
      </c>
      <c r="K663" s="8"/>
    </row>
    <row r="664" spans="1:11" s="59" customFormat="1" x14ac:dyDescent="0.2">
      <c r="A664" s="58">
        <f t="shared" si="15"/>
        <v>656</v>
      </c>
      <c r="B664" s="15" t="s">
        <v>1437</v>
      </c>
      <c r="C664" s="15" t="s">
        <v>2088</v>
      </c>
      <c r="D664" s="15" t="s">
        <v>2091</v>
      </c>
      <c r="E664" s="55">
        <v>2013.07</v>
      </c>
      <c r="F664" s="12" t="s">
        <v>338</v>
      </c>
      <c r="G664" s="13">
        <v>2916</v>
      </c>
      <c r="H664" s="13">
        <v>3598</v>
      </c>
      <c r="I664" s="14" t="s">
        <v>2117</v>
      </c>
      <c r="J664" s="46" t="s">
        <v>50</v>
      </c>
      <c r="K664" s="8"/>
    </row>
    <row r="665" spans="1:11" s="59" customFormat="1" x14ac:dyDescent="0.2">
      <c r="A665" s="58">
        <f t="shared" si="15"/>
        <v>657</v>
      </c>
      <c r="B665" s="15" t="s">
        <v>1438</v>
      </c>
      <c r="C665" s="15" t="s">
        <v>2088</v>
      </c>
      <c r="D665" s="15" t="s">
        <v>2091</v>
      </c>
      <c r="E665" s="55">
        <v>2013.07</v>
      </c>
      <c r="F665" s="12" t="s">
        <v>233</v>
      </c>
      <c r="G665" s="13">
        <v>3227</v>
      </c>
      <c r="H665" s="13">
        <v>7646</v>
      </c>
      <c r="I665" s="14" t="s">
        <v>2187</v>
      </c>
      <c r="J665" s="46" t="s">
        <v>50</v>
      </c>
      <c r="K665" s="8"/>
    </row>
    <row r="666" spans="1:11" s="59" customFormat="1" x14ac:dyDescent="0.2">
      <c r="A666" s="58">
        <f t="shared" si="15"/>
        <v>658</v>
      </c>
      <c r="B666" s="15" t="s">
        <v>1439</v>
      </c>
      <c r="C666" s="15" t="s">
        <v>2088</v>
      </c>
      <c r="D666" s="15" t="s">
        <v>2091</v>
      </c>
      <c r="E666" s="55">
        <v>2013.07</v>
      </c>
      <c r="F666" s="12" t="s">
        <v>332</v>
      </c>
      <c r="G666" s="13">
        <v>2256</v>
      </c>
      <c r="H666" s="13">
        <v>4662</v>
      </c>
      <c r="I666" s="14" t="s">
        <v>2187</v>
      </c>
      <c r="J666" s="46" t="s">
        <v>50</v>
      </c>
      <c r="K666" s="8"/>
    </row>
    <row r="667" spans="1:11" s="70" customFormat="1" x14ac:dyDescent="0.2">
      <c r="A667" s="58">
        <f t="shared" si="15"/>
        <v>659</v>
      </c>
      <c r="B667" s="15" t="s">
        <v>1440</v>
      </c>
      <c r="C667" s="15" t="s">
        <v>2088</v>
      </c>
      <c r="D667" s="15" t="s">
        <v>2206</v>
      </c>
      <c r="E667" s="55">
        <v>2013.08</v>
      </c>
      <c r="F667" s="12" t="s">
        <v>276</v>
      </c>
      <c r="G667" s="13">
        <v>3324</v>
      </c>
      <c r="H667" s="13">
        <v>3866</v>
      </c>
      <c r="I667" s="14" t="s">
        <v>2176</v>
      </c>
      <c r="J667" s="46" t="s">
        <v>50</v>
      </c>
      <c r="K667" s="8"/>
    </row>
    <row r="668" spans="1:11" s="59" customFormat="1" x14ac:dyDescent="0.2">
      <c r="A668" s="58">
        <f t="shared" si="15"/>
        <v>660</v>
      </c>
      <c r="B668" s="15" t="s">
        <v>1441</v>
      </c>
      <c r="C668" s="15" t="s">
        <v>2088</v>
      </c>
      <c r="D668" s="15" t="s">
        <v>2091</v>
      </c>
      <c r="E668" s="55">
        <v>2013.08</v>
      </c>
      <c r="F668" s="12" t="s">
        <v>243</v>
      </c>
      <c r="G668" s="13">
        <v>2463</v>
      </c>
      <c r="H668" s="13">
        <v>3828</v>
      </c>
      <c r="I668" s="14" t="s">
        <v>2187</v>
      </c>
      <c r="J668" s="46" t="s">
        <v>50</v>
      </c>
      <c r="K668" s="8"/>
    </row>
    <row r="669" spans="1:11" s="59" customFormat="1" x14ac:dyDescent="0.2">
      <c r="A669" s="58">
        <f t="shared" si="15"/>
        <v>661</v>
      </c>
      <c r="B669" s="15" t="s">
        <v>1442</v>
      </c>
      <c r="C669" s="15" t="s">
        <v>2088</v>
      </c>
      <c r="D669" s="15" t="s">
        <v>2093</v>
      </c>
      <c r="E669" s="55" t="s">
        <v>2216</v>
      </c>
      <c r="F669" s="12" t="s">
        <v>102</v>
      </c>
      <c r="G669" s="13">
        <v>3549</v>
      </c>
      <c r="H669" s="13">
        <v>5591</v>
      </c>
      <c r="I669" s="14" t="s">
        <v>2117</v>
      </c>
      <c r="J669" s="46" t="s">
        <v>50</v>
      </c>
      <c r="K669" s="8"/>
    </row>
    <row r="670" spans="1:11" s="59" customFormat="1" x14ac:dyDescent="0.2">
      <c r="A670" s="58">
        <f t="shared" si="15"/>
        <v>662</v>
      </c>
      <c r="B670" s="15" t="s">
        <v>1351</v>
      </c>
      <c r="C670" s="11" t="s">
        <v>2088</v>
      </c>
      <c r="D670" s="15" t="s">
        <v>2206</v>
      </c>
      <c r="E670" s="56">
        <v>2014.01</v>
      </c>
      <c r="F670" s="42" t="s">
        <v>311</v>
      </c>
      <c r="G670" s="43">
        <v>2165</v>
      </c>
      <c r="H670" s="13">
        <v>4133</v>
      </c>
      <c r="I670" s="14" t="s">
        <v>2203</v>
      </c>
      <c r="J670" s="46" t="s">
        <v>50</v>
      </c>
      <c r="K670" s="9"/>
    </row>
    <row r="671" spans="1:11" s="59" customFormat="1" x14ac:dyDescent="0.2">
      <c r="A671" s="58">
        <f t="shared" si="15"/>
        <v>663</v>
      </c>
      <c r="B671" s="15" t="s">
        <v>1443</v>
      </c>
      <c r="C671" s="11" t="s">
        <v>2088</v>
      </c>
      <c r="D671" s="15" t="s">
        <v>2091</v>
      </c>
      <c r="E671" s="56">
        <v>2014.03</v>
      </c>
      <c r="F671" s="42" t="s">
        <v>316</v>
      </c>
      <c r="G671" s="43">
        <v>2581</v>
      </c>
      <c r="H671" s="13">
        <v>4688</v>
      </c>
      <c r="I671" s="14" t="s">
        <v>2242</v>
      </c>
      <c r="J671" s="46" t="s">
        <v>50</v>
      </c>
      <c r="K671" s="9"/>
    </row>
    <row r="672" spans="1:11" s="59" customFormat="1" x14ac:dyDescent="0.2">
      <c r="A672" s="58">
        <f t="shared" si="15"/>
        <v>664</v>
      </c>
      <c r="B672" s="15" t="s">
        <v>1444</v>
      </c>
      <c r="C672" s="15" t="s">
        <v>2088</v>
      </c>
      <c r="D672" s="15" t="s">
        <v>2102</v>
      </c>
      <c r="E672" s="56">
        <v>2014.04</v>
      </c>
      <c r="F672" s="42" t="s">
        <v>319</v>
      </c>
      <c r="G672" s="43">
        <v>2813</v>
      </c>
      <c r="H672" s="13">
        <v>4787</v>
      </c>
      <c r="I672" s="14" t="s">
        <v>2</v>
      </c>
      <c r="J672" s="46" t="s">
        <v>50</v>
      </c>
      <c r="K672" s="9"/>
    </row>
    <row r="673" spans="1:11" s="59" customFormat="1" x14ac:dyDescent="0.2">
      <c r="A673" s="58">
        <f t="shared" si="15"/>
        <v>665</v>
      </c>
      <c r="B673" s="15" t="s">
        <v>1445</v>
      </c>
      <c r="C673" s="15" t="s">
        <v>2088</v>
      </c>
      <c r="D673" s="15" t="s">
        <v>2091</v>
      </c>
      <c r="E673" s="56">
        <v>2014.05</v>
      </c>
      <c r="F673" s="42" t="s">
        <v>324</v>
      </c>
      <c r="G673" s="43">
        <v>2911</v>
      </c>
      <c r="H673" s="13">
        <v>4918</v>
      </c>
      <c r="I673" s="14" t="s">
        <v>2117</v>
      </c>
      <c r="J673" s="46" t="s">
        <v>50</v>
      </c>
      <c r="K673" s="9"/>
    </row>
    <row r="674" spans="1:11" s="70" customFormat="1" x14ac:dyDescent="0.2">
      <c r="A674" s="58">
        <f t="shared" si="15"/>
        <v>666</v>
      </c>
      <c r="B674" s="15" t="s">
        <v>1446</v>
      </c>
      <c r="C674" s="15" t="s">
        <v>2088</v>
      </c>
      <c r="D674" s="15" t="s">
        <v>2091</v>
      </c>
      <c r="E674" s="56">
        <v>2014.06</v>
      </c>
      <c r="F674" s="42" t="s">
        <v>137</v>
      </c>
      <c r="G674" s="43">
        <v>8755</v>
      </c>
      <c r="H674" s="13">
        <v>15031</v>
      </c>
      <c r="I674" s="14" t="s">
        <v>2165</v>
      </c>
      <c r="J674" s="46" t="s">
        <v>50</v>
      </c>
      <c r="K674" s="9"/>
    </row>
    <row r="675" spans="1:11" s="59" customFormat="1" x14ac:dyDescent="0.2">
      <c r="A675" s="58">
        <f t="shared" si="15"/>
        <v>667</v>
      </c>
      <c r="B675" s="15" t="s">
        <v>1447</v>
      </c>
      <c r="C675" s="15" t="s">
        <v>2088</v>
      </c>
      <c r="D675" s="15" t="s">
        <v>2091</v>
      </c>
      <c r="E675" s="56">
        <v>2014.06</v>
      </c>
      <c r="F675" s="42" t="s">
        <v>254</v>
      </c>
      <c r="G675" s="43">
        <v>3584</v>
      </c>
      <c r="H675" s="13">
        <v>5718</v>
      </c>
      <c r="I675" s="14" t="s">
        <v>2117</v>
      </c>
      <c r="J675" s="46" t="s">
        <v>50</v>
      </c>
      <c r="K675" s="9"/>
    </row>
    <row r="676" spans="1:11" s="59" customFormat="1" x14ac:dyDescent="0.2">
      <c r="A676" s="58">
        <f t="shared" si="15"/>
        <v>668</v>
      </c>
      <c r="B676" s="11" t="s">
        <v>1448</v>
      </c>
      <c r="C676" s="11" t="s">
        <v>2088</v>
      </c>
      <c r="D676" s="11" t="s">
        <v>2091</v>
      </c>
      <c r="E676" s="56">
        <v>2014.07</v>
      </c>
      <c r="F676" s="12" t="s">
        <v>327</v>
      </c>
      <c r="G676" s="13">
        <v>10571</v>
      </c>
      <c r="H676" s="13">
        <v>13923</v>
      </c>
      <c r="I676" s="14" t="s">
        <v>2165</v>
      </c>
      <c r="J676" s="46" t="s">
        <v>50</v>
      </c>
      <c r="K676" s="8"/>
    </row>
    <row r="677" spans="1:11" s="59" customFormat="1" x14ac:dyDescent="0.2">
      <c r="A677" s="58">
        <f t="shared" si="15"/>
        <v>669</v>
      </c>
      <c r="B677" s="11" t="s">
        <v>1449</v>
      </c>
      <c r="C677" s="11" t="s">
        <v>2088</v>
      </c>
      <c r="D677" s="11" t="s">
        <v>2091</v>
      </c>
      <c r="E677" s="56">
        <v>2014.07</v>
      </c>
      <c r="F677" s="12" t="s">
        <v>328</v>
      </c>
      <c r="G677" s="13">
        <v>4314</v>
      </c>
      <c r="H677" s="13">
        <v>8249</v>
      </c>
      <c r="I677" s="14" t="s">
        <v>2224</v>
      </c>
      <c r="J677" s="46" t="s">
        <v>50</v>
      </c>
      <c r="K677" s="8"/>
    </row>
    <row r="678" spans="1:11" s="59" customFormat="1" x14ac:dyDescent="0.2">
      <c r="A678" s="58">
        <f t="shared" si="15"/>
        <v>670</v>
      </c>
      <c r="B678" s="11" t="s">
        <v>1450</v>
      </c>
      <c r="C678" s="11" t="s">
        <v>2088</v>
      </c>
      <c r="D678" s="11" t="s">
        <v>2091</v>
      </c>
      <c r="E678" s="56">
        <v>2014.07</v>
      </c>
      <c r="F678" s="12" t="s">
        <v>331</v>
      </c>
      <c r="G678" s="13">
        <v>3043</v>
      </c>
      <c r="H678" s="13">
        <v>4548</v>
      </c>
      <c r="I678" s="14" t="s">
        <v>2254</v>
      </c>
      <c r="J678" s="46" t="s">
        <v>50</v>
      </c>
      <c r="K678" s="8"/>
    </row>
    <row r="679" spans="1:11" s="59" customFormat="1" x14ac:dyDescent="0.2">
      <c r="A679" s="58">
        <f t="shared" si="15"/>
        <v>671</v>
      </c>
      <c r="B679" s="11" t="s">
        <v>1451</v>
      </c>
      <c r="C679" s="11" t="s">
        <v>2088</v>
      </c>
      <c r="D679" s="11" t="s">
        <v>2114</v>
      </c>
      <c r="E679" s="56">
        <v>2014.07</v>
      </c>
      <c r="F679" s="12" t="s">
        <v>143</v>
      </c>
      <c r="G679" s="13">
        <v>2837</v>
      </c>
      <c r="H679" s="13">
        <v>6165</v>
      </c>
      <c r="I679" s="14" t="s">
        <v>2187</v>
      </c>
      <c r="J679" s="46" t="s">
        <v>50</v>
      </c>
      <c r="K679" s="8"/>
    </row>
    <row r="680" spans="1:11" s="59" customFormat="1" x14ac:dyDescent="0.2">
      <c r="A680" s="58">
        <f t="shared" si="15"/>
        <v>672</v>
      </c>
      <c r="B680" s="11" t="s">
        <v>1452</v>
      </c>
      <c r="C680" s="11" t="s">
        <v>2088</v>
      </c>
      <c r="D680" s="11" t="s">
        <v>2091</v>
      </c>
      <c r="E680" s="56">
        <v>2014.07</v>
      </c>
      <c r="F680" s="12" t="s">
        <v>145</v>
      </c>
      <c r="G680" s="13">
        <v>2947</v>
      </c>
      <c r="H680" s="13">
        <v>4668</v>
      </c>
      <c r="I680" s="14" t="s">
        <v>2117</v>
      </c>
      <c r="J680" s="46" t="s">
        <v>50</v>
      </c>
      <c r="K680" s="8"/>
    </row>
    <row r="681" spans="1:11" s="59" customFormat="1" x14ac:dyDescent="0.2">
      <c r="A681" s="58">
        <f t="shared" si="15"/>
        <v>673</v>
      </c>
      <c r="B681" s="11" t="s">
        <v>1982</v>
      </c>
      <c r="C681" s="11" t="s">
        <v>2088</v>
      </c>
      <c r="D681" s="15" t="s">
        <v>2091</v>
      </c>
      <c r="E681" s="56">
        <v>2014.07</v>
      </c>
      <c r="F681" s="12" t="s">
        <v>254</v>
      </c>
      <c r="G681" s="13">
        <v>1260</v>
      </c>
      <c r="H681" s="13">
        <v>2100</v>
      </c>
      <c r="I681" s="14" t="s">
        <v>2117</v>
      </c>
      <c r="J681" s="46" t="s">
        <v>50</v>
      </c>
      <c r="K681" s="8"/>
    </row>
    <row r="682" spans="1:11" s="59" customFormat="1" x14ac:dyDescent="0.2">
      <c r="A682" s="58">
        <f t="shared" si="15"/>
        <v>674</v>
      </c>
      <c r="B682" s="11" t="s">
        <v>1453</v>
      </c>
      <c r="C682" s="11" t="s">
        <v>2088</v>
      </c>
      <c r="D682" s="11" t="s">
        <v>2093</v>
      </c>
      <c r="E682" s="56">
        <v>2014.08</v>
      </c>
      <c r="F682" s="12" t="s">
        <v>287</v>
      </c>
      <c r="G682" s="13">
        <v>3355</v>
      </c>
      <c r="H682" s="13">
        <v>3449</v>
      </c>
      <c r="I682" s="14" t="s">
        <v>2117</v>
      </c>
      <c r="J682" s="46" t="s">
        <v>50</v>
      </c>
      <c r="K682" s="8"/>
    </row>
    <row r="683" spans="1:11" s="59" customFormat="1" x14ac:dyDescent="0.2">
      <c r="A683" s="58">
        <f t="shared" si="15"/>
        <v>675</v>
      </c>
      <c r="B683" s="11" t="s">
        <v>1454</v>
      </c>
      <c r="C683" s="11" t="s">
        <v>2088</v>
      </c>
      <c r="D683" s="11" t="s">
        <v>2091</v>
      </c>
      <c r="E683" s="56">
        <v>2014.08</v>
      </c>
      <c r="F683" s="12" t="s">
        <v>184</v>
      </c>
      <c r="G683" s="13">
        <v>2430</v>
      </c>
      <c r="H683" s="13">
        <v>5025</v>
      </c>
      <c r="I683" s="14" t="s">
        <v>2156</v>
      </c>
      <c r="J683" s="46" t="s">
        <v>50</v>
      </c>
      <c r="K683" s="8"/>
    </row>
    <row r="684" spans="1:11" s="70" customFormat="1" x14ac:dyDescent="0.2">
      <c r="A684" s="58">
        <f t="shared" si="15"/>
        <v>676</v>
      </c>
      <c r="B684" s="11" t="s">
        <v>1353</v>
      </c>
      <c r="C684" s="11" t="s">
        <v>2088</v>
      </c>
      <c r="D684" s="15" t="s">
        <v>2091</v>
      </c>
      <c r="E684" s="56">
        <v>2014.09</v>
      </c>
      <c r="F684" s="12" t="s">
        <v>188</v>
      </c>
      <c r="G684" s="13">
        <v>1298</v>
      </c>
      <c r="H684" s="13">
        <v>3808</v>
      </c>
      <c r="I684" s="14" t="s">
        <v>2187</v>
      </c>
      <c r="J684" s="46" t="s">
        <v>50</v>
      </c>
      <c r="K684" s="8"/>
    </row>
    <row r="685" spans="1:11" s="59" customFormat="1" x14ac:dyDescent="0.2">
      <c r="A685" s="58">
        <f t="shared" si="15"/>
        <v>677</v>
      </c>
      <c r="B685" s="11" t="s">
        <v>1455</v>
      </c>
      <c r="C685" s="11" t="s">
        <v>2088</v>
      </c>
      <c r="D685" s="11" t="s">
        <v>2091</v>
      </c>
      <c r="E685" s="56">
        <v>2014.09</v>
      </c>
      <c r="F685" s="12" t="s">
        <v>290</v>
      </c>
      <c r="G685" s="13">
        <v>744</v>
      </c>
      <c r="H685" s="13">
        <v>1180</v>
      </c>
      <c r="I685" s="14" t="s">
        <v>2117</v>
      </c>
      <c r="J685" s="46" t="s">
        <v>50</v>
      </c>
      <c r="K685" s="8"/>
    </row>
    <row r="686" spans="1:11" s="59" customFormat="1" x14ac:dyDescent="0.2">
      <c r="A686" s="58">
        <f t="shared" si="15"/>
        <v>678</v>
      </c>
      <c r="B686" s="11" t="s">
        <v>1456</v>
      </c>
      <c r="C686" s="11" t="s">
        <v>2088</v>
      </c>
      <c r="D686" s="11" t="s">
        <v>2091</v>
      </c>
      <c r="E686" s="56" t="s">
        <v>2263</v>
      </c>
      <c r="F686" s="12" t="s">
        <v>295</v>
      </c>
      <c r="G686" s="13">
        <v>4349</v>
      </c>
      <c r="H686" s="13">
        <v>11319</v>
      </c>
      <c r="I686" s="14" t="s">
        <v>2203</v>
      </c>
      <c r="J686" s="46" t="s">
        <v>50</v>
      </c>
      <c r="K686" s="8"/>
    </row>
    <row r="687" spans="1:11" s="59" customFormat="1" x14ac:dyDescent="0.2">
      <c r="A687" s="58">
        <f t="shared" si="15"/>
        <v>679</v>
      </c>
      <c r="B687" s="11" t="s">
        <v>1457</v>
      </c>
      <c r="C687" s="11" t="s">
        <v>2088</v>
      </c>
      <c r="D687" s="11" t="s">
        <v>2091</v>
      </c>
      <c r="E687" s="56" t="s">
        <v>2263</v>
      </c>
      <c r="F687" s="12" t="s">
        <v>297</v>
      </c>
      <c r="G687" s="13">
        <v>2947</v>
      </c>
      <c r="H687" s="13">
        <v>4399</v>
      </c>
      <c r="I687" s="14" t="s">
        <v>2117</v>
      </c>
      <c r="J687" s="46" t="s">
        <v>50</v>
      </c>
      <c r="K687" s="8"/>
    </row>
    <row r="688" spans="1:11" s="59" customFormat="1" x14ac:dyDescent="0.2">
      <c r="A688" s="58">
        <f t="shared" si="15"/>
        <v>680</v>
      </c>
      <c r="B688" s="11" t="s">
        <v>1458</v>
      </c>
      <c r="C688" s="11" t="s">
        <v>2088</v>
      </c>
      <c r="D688" s="11" t="s">
        <v>2091</v>
      </c>
      <c r="E688" s="56">
        <v>2014.12</v>
      </c>
      <c r="F688" s="12" t="s">
        <v>159</v>
      </c>
      <c r="G688" s="13">
        <v>2299</v>
      </c>
      <c r="H688" s="13">
        <v>3975</v>
      </c>
      <c r="I688" s="14" t="s">
        <v>1459</v>
      </c>
      <c r="J688" s="46" t="s">
        <v>50</v>
      </c>
      <c r="K688" s="8"/>
    </row>
    <row r="689" spans="1:11" s="59" customFormat="1" x14ac:dyDescent="0.2">
      <c r="A689" s="58">
        <f t="shared" si="15"/>
        <v>681</v>
      </c>
      <c r="B689" s="11" t="s">
        <v>1387</v>
      </c>
      <c r="C689" s="11" t="s">
        <v>2088</v>
      </c>
      <c r="D689" s="11" t="s">
        <v>2091</v>
      </c>
      <c r="E689" s="56">
        <v>2014.12</v>
      </c>
      <c r="F689" s="12" t="s">
        <v>302</v>
      </c>
      <c r="G689" s="13">
        <v>312</v>
      </c>
      <c r="H689" s="13">
        <v>466</v>
      </c>
      <c r="I689" s="14" t="s">
        <v>2117</v>
      </c>
      <c r="J689" s="46" t="s">
        <v>50</v>
      </c>
      <c r="K689" s="8"/>
    </row>
    <row r="690" spans="1:11" s="59" customFormat="1" x14ac:dyDescent="0.2">
      <c r="A690" s="58">
        <f t="shared" si="15"/>
        <v>682</v>
      </c>
      <c r="B690" s="11" t="s">
        <v>1460</v>
      </c>
      <c r="C690" s="11" t="s">
        <v>2088</v>
      </c>
      <c r="D690" s="11" t="s">
        <v>2091</v>
      </c>
      <c r="E690" s="56">
        <v>2015.01</v>
      </c>
      <c r="F690" s="12" t="s">
        <v>304</v>
      </c>
      <c r="G690" s="13">
        <v>5531</v>
      </c>
      <c r="H690" s="13">
        <v>9622</v>
      </c>
      <c r="I690" s="14" t="s">
        <v>2117</v>
      </c>
      <c r="J690" s="46" t="s">
        <v>50</v>
      </c>
      <c r="K690" s="8"/>
    </row>
    <row r="691" spans="1:11" s="59" customFormat="1" x14ac:dyDescent="0.2">
      <c r="A691" s="58">
        <f t="shared" si="15"/>
        <v>683</v>
      </c>
      <c r="B691" s="15" t="s">
        <v>1461</v>
      </c>
      <c r="C691" s="11" t="s">
        <v>2088</v>
      </c>
      <c r="D691" s="15" t="s">
        <v>2091</v>
      </c>
      <c r="E691" s="56">
        <v>2015.02</v>
      </c>
      <c r="F691" s="16" t="s">
        <v>307</v>
      </c>
      <c r="G691" s="17">
        <v>3390</v>
      </c>
      <c r="H691" s="17">
        <v>4995</v>
      </c>
      <c r="I691" s="18" t="s">
        <v>2117</v>
      </c>
      <c r="J691" s="52" t="s">
        <v>50</v>
      </c>
      <c r="K691" s="10"/>
    </row>
    <row r="692" spans="1:11" s="59" customFormat="1" x14ac:dyDescent="0.2">
      <c r="A692" s="58">
        <f t="shared" si="15"/>
        <v>684</v>
      </c>
      <c r="B692" s="15" t="s">
        <v>1462</v>
      </c>
      <c r="C692" s="11" t="s">
        <v>2088</v>
      </c>
      <c r="D692" s="15" t="s">
        <v>2278</v>
      </c>
      <c r="E692" s="56">
        <v>2015.03</v>
      </c>
      <c r="F692" s="16" t="s">
        <v>221</v>
      </c>
      <c r="G692" s="17">
        <v>2848</v>
      </c>
      <c r="H692" s="17">
        <v>2502</v>
      </c>
      <c r="I692" s="18" t="s">
        <v>2279</v>
      </c>
      <c r="J692" s="52" t="s">
        <v>50</v>
      </c>
      <c r="K692" s="10"/>
    </row>
    <row r="693" spans="1:11" s="59" customFormat="1" x14ac:dyDescent="0.2">
      <c r="A693" s="58">
        <f t="shared" si="15"/>
        <v>685</v>
      </c>
      <c r="B693" s="15" t="s">
        <v>1463</v>
      </c>
      <c r="C693" s="11" t="s">
        <v>2088</v>
      </c>
      <c r="D693" s="15" t="s">
        <v>2091</v>
      </c>
      <c r="E693" s="56">
        <v>2015.03</v>
      </c>
      <c r="F693" s="16" t="s">
        <v>251</v>
      </c>
      <c r="G693" s="17">
        <v>3283</v>
      </c>
      <c r="H693" s="17">
        <v>3268</v>
      </c>
      <c r="I693" s="18" t="s">
        <v>2117</v>
      </c>
      <c r="J693" s="52" t="s">
        <v>50</v>
      </c>
      <c r="K693" s="10"/>
    </row>
    <row r="694" spans="1:11" s="59" customFormat="1" x14ac:dyDescent="0.2">
      <c r="A694" s="58">
        <f t="shared" si="15"/>
        <v>686</v>
      </c>
      <c r="B694" s="15" t="s">
        <v>1464</v>
      </c>
      <c r="C694" s="11" t="s">
        <v>2088</v>
      </c>
      <c r="D694" s="15" t="s">
        <v>2091</v>
      </c>
      <c r="E694" s="56">
        <v>2015.03</v>
      </c>
      <c r="F694" s="16" t="s">
        <v>254</v>
      </c>
      <c r="G694" s="17">
        <v>305</v>
      </c>
      <c r="H694" s="17">
        <v>463</v>
      </c>
      <c r="I694" s="18" t="s">
        <v>2117</v>
      </c>
      <c r="J694" s="52" t="s">
        <v>50</v>
      </c>
      <c r="K694" s="10"/>
    </row>
    <row r="695" spans="1:11" s="70" customFormat="1" x14ac:dyDescent="0.2">
      <c r="A695" s="58">
        <f t="shared" si="15"/>
        <v>687</v>
      </c>
      <c r="B695" s="15" t="s">
        <v>1986</v>
      </c>
      <c r="C695" s="11" t="s">
        <v>2088</v>
      </c>
      <c r="D695" s="15" t="s">
        <v>2093</v>
      </c>
      <c r="E695" s="56">
        <v>2015.03</v>
      </c>
      <c r="F695" s="16" t="s">
        <v>249</v>
      </c>
      <c r="G695" s="17">
        <v>2710</v>
      </c>
      <c r="H695" s="17">
        <v>414</v>
      </c>
      <c r="I695" s="18" t="s">
        <v>2117</v>
      </c>
      <c r="J695" s="52" t="s">
        <v>50</v>
      </c>
      <c r="K695" s="10"/>
    </row>
    <row r="696" spans="1:11" s="70" customFormat="1" x14ac:dyDescent="0.2">
      <c r="A696" s="58">
        <f t="shared" si="15"/>
        <v>688</v>
      </c>
      <c r="B696" s="15" t="s">
        <v>1465</v>
      </c>
      <c r="C696" s="15" t="s">
        <v>2088</v>
      </c>
      <c r="D696" s="15" t="s">
        <v>2091</v>
      </c>
      <c r="E696" s="56">
        <v>2015.06</v>
      </c>
      <c r="F696" s="16" t="s">
        <v>249</v>
      </c>
      <c r="G696" s="17">
        <v>2710</v>
      </c>
      <c r="H696" s="17">
        <v>3514</v>
      </c>
      <c r="I696" s="18" t="s">
        <v>2176</v>
      </c>
      <c r="J696" s="52" t="s">
        <v>50</v>
      </c>
      <c r="K696" s="10"/>
    </row>
    <row r="697" spans="1:11" s="70" customFormat="1" x14ac:dyDescent="0.2">
      <c r="A697" s="58">
        <f t="shared" si="15"/>
        <v>689</v>
      </c>
      <c r="B697" s="15" t="s">
        <v>1466</v>
      </c>
      <c r="C697" s="15" t="s">
        <v>2088</v>
      </c>
      <c r="D697" s="15" t="s">
        <v>2091</v>
      </c>
      <c r="E697" s="56">
        <v>2015.07</v>
      </c>
      <c r="F697" s="16" t="s">
        <v>269</v>
      </c>
      <c r="G697" s="17">
        <v>4572</v>
      </c>
      <c r="H697" s="17">
        <v>4248</v>
      </c>
      <c r="I697" s="18" t="s">
        <v>2117</v>
      </c>
      <c r="J697" s="52" t="s">
        <v>50</v>
      </c>
      <c r="K697" s="10"/>
    </row>
    <row r="698" spans="1:11" s="70" customFormat="1" x14ac:dyDescent="0.2">
      <c r="A698" s="58">
        <f t="shared" si="15"/>
        <v>690</v>
      </c>
      <c r="B698" s="15" t="s">
        <v>1467</v>
      </c>
      <c r="C698" s="15" t="s">
        <v>2088</v>
      </c>
      <c r="D698" s="15" t="s">
        <v>2091</v>
      </c>
      <c r="E698" s="56">
        <v>2015.07</v>
      </c>
      <c r="F698" s="16" t="s">
        <v>187</v>
      </c>
      <c r="G698" s="17">
        <v>3616</v>
      </c>
      <c r="H698" s="17">
        <v>7975</v>
      </c>
      <c r="I698" s="18" t="s">
        <v>2187</v>
      </c>
      <c r="J698" s="52" t="s">
        <v>50</v>
      </c>
      <c r="K698" s="10"/>
    </row>
    <row r="699" spans="1:11" s="70" customFormat="1" x14ac:dyDescent="0.2">
      <c r="A699" s="58">
        <f t="shared" si="15"/>
        <v>691</v>
      </c>
      <c r="B699" s="15" t="s">
        <v>1468</v>
      </c>
      <c r="C699" s="15" t="s">
        <v>2088</v>
      </c>
      <c r="D699" s="15" t="s">
        <v>2091</v>
      </c>
      <c r="E699" s="56">
        <v>2015.07</v>
      </c>
      <c r="F699" s="16" t="s">
        <v>151</v>
      </c>
      <c r="G699" s="17">
        <v>12495</v>
      </c>
      <c r="H699" s="17">
        <v>7948</v>
      </c>
      <c r="I699" s="18" t="s">
        <v>2187</v>
      </c>
      <c r="J699" s="52" t="s">
        <v>50</v>
      </c>
      <c r="K699" s="10"/>
    </row>
    <row r="700" spans="1:11" s="70" customFormat="1" x14ac:dyDescent="0.2">
      <c r="A700" s="58">
        <f t="shared" si="15"/>
        <v>692</v>
      </c>
      <c r="B700" s="15" t="s">
        <v>1566</v>
      </c>
      <c r="C700" s="15" t="s">
        <v>2088</v>
      </c>
      <c r="D700" s="11" t="s">
        <v>2091</v>
      </c>
      <c r="E700" s="56">
        <v>2015.07</v>
      </c>
      <c r="F700" s="16" t="s">
        <v>138</v>
      </c>
      <c r="G700" s="17">
        <v>401</v>
      </c>
      <c r="H700" s="17">
        <v>682</v>
      </c>
      <c r="I700" s="18" t="s">
        <v>2119</v>
      </c>
      <c r="J700" s="52" t="s">
        <v>50</v>
      </c>
      <c r="K700" s="10"/>
    </row>
    <row r="701" spans="1:11" s="70" customFormat="1" x14ac:dyDescent="0.2">
      <c r="A701" s="58">
        <f t="shared" si="15"/>
        <v>693</v>
      </c>
      <c r="B701" s="15" t="s">
        <v>1469</v>
      </c>
      <c r="C701" s="15" t="s">
        <v>2088</v>
      </c>
      <c r="D701" s="15" t="s">
        <v>2091</v>
      </c>
      <c r="E701" s="56">
        <v>2015.08</v>
      </c>
      <c r="F701" s="16" t="s">
        <v>277</v>
      </c>
      <c r="G701" s="17">
        <v>3763</v>
      </c>
      <c r="H701" s="17">
        <v>7000</v>
      </c>
      <c r="I701" s="18" t="s">
        <v>2176</v>
      </c>
      <c r="J701" s="52" t="s">
        <v>50</v>
      </c>
      <c r="K701" s="10"/>
    </row>
    <row r="702" spans="1:11" s="70" customFormat="1" x14ac:dyDescent="0.2">
      <c r="A702" s="58">
        <f t="shared" si="15"/>
        <v>694</v>
      </c>
      <c r="B702" s="15" t="s">
        <v>1470</v>
      </c>
      <c r="C702" s="15" t="s">
        <v>2088</v>
      </c>
      <c r="D702" s="15" t="s">
        <v>2206</v>
      </c>
      <c r="E702" s="56">
        <v>2015.08</v>
      </c>
      <c r="F702" s="16" t="s">
        <v>186</v>
      </c>
      <c r="G702" s="17">
        <v>5125</v>
      </c>
      <c r="H702" s="17">
        <v>8094</v>
      </c>
      <c r="I702" s="18" t="s">
        <v>2176</v>
      </c>
      <c r="J702" s="52" t="s">
        <v>50</v>
      </c>
      <c r="K702" s="10"/>
    </row>
    <row r="703" spans="1:11" s="70" customFormat="1" x14ac:dyDescent="0.2">
      <c r="A703" s="58">
        <f t="shared" si="15"/>
        <v>695</v>
      </c>
      <c r="B703" s="15" t="s">
        <v>1471</v>
      </c>
      <c r="C703" s="15" t="s">
        <v>2088</v>
      </c>
      <c r="D703" s="15" t="s">
        <v>2130</v>
      </c>
      <c r="E703" s="56">
        <v>2015.08</v>
      </c>
      <c r="F703" s="16" t="s">
        <v>283</v>
      </c>
      <c r="G703" s="17">
        <v>3544</v>
      </c>
      <c r="H703" s="17">
        <v>3978</v>
      </c>
      <c r="I703" s="18" t="s">
        <v>2199</v>
      </c>
      <c r="J703" s="52" t="s">
        <v>50</v>
      </c>
      <c r="K703" s="10"/>
    </row>
    <row r="704" spans="1:11" s="70" customFormat="1" x14ac:dyDescent="0.2">
      <c r="A704" s="58">
        <f t="shared" si="15"/>
        <v>696</v>
      </c>
      <c r="B704" s="15" t="s">
        <v>1472</v>
      </c>
      <c r="C704" s="15" t="s">
        <v>2088</v>
      </c>
      <c r="D704" s="15" t="s">
        <v>2091</v>
      </c>
      <c r="E704" s="56">
        <v>2015.09</v>
      </c>
      <c r="F704" s="16" t="s">
        <v>224</v>
      </c>
      <c r="G704" s="17">
        <v>2178</v>
      </c>
      <c r="H704" s="17">
        <v>3697</v>
      </c>
      <c r="I704" s="18" t="s">
        <v>2117</v>
      </c>
      <c r="J704" s="52" t="s">
        <v>50</v>
      </c>
      <c r="K704" s="10"/>
    </row>
    <row r="705" spans="1:11" s="70" customFormat="1" x14ac:dyDescent="0.2">
      <c r="A705" s="58">
        <f t="shared" si="15"/>
        <v>697</v>
      </c>
      <c r="B705" s="15" t="s">
        <v>2322</v>
      </c>
      <c r="C705" s="15" t="s">
        <v>2088</v>
      </c>
      <c r="D705" s="15" t="s">
        <v>2206</v>
      </c>
      <c r="E705" s="56" t="s">
        <v>2323</v>
      </c>
      <c r="F705" s="16" t="s">
        <v>228</v>
      </c>
      <c r="G705" s="17">
        <v>2862</v>
      </c>
      <c r="H705" s="17">
        <v>5851</v>
      </c>
      <c r="I705" s="18" t="s">
        <v>2199</v>
      </c>
      <c r="J705" s="52" t="s">
        <v>50</v>
      </c>
      <c r="K705" s="9"/>
    </row>
    <row r="706" spans="1:11" s="70" customFormat="1" x14ac:dyDescent="0.2">
      <c r="A706" s="58">
        <f t="shared" si="15"/>
        <v>698</v>
      </c>
      <c r="B706" s="15" t="s">
        <v>1473</v>
      </c>
      <c r="C706" s="15" t="s">
        <v>2088</v>
      </c>
      <c r="D706" s="15" t="s">
        <v>2091</v>
      </c>
      <c r="E706" s="56">
        <v>2015.12</v>
      </c>
      <c r="F706" s="16" t="s">
        <v>238</v>
      </c>
      <c r="G706" s="17">
        <v>2961</v>
      </c>
      <c r="H706" s="17">
        <v>6532</v>
      </c>
      <c r="I706" s="18" t="s">
        <v>2187</v>
      </c>
      <c r="J706" s="52" t="s">
        <v>50</v>
      </c>
      <c r="K706" s="10"/>
    </row>
    <row r="707" spans="1:11" s="70" customFormat="1" x14ac:dyDescent="0.2">
      <c r="A707" s="58">
        <f t="shared" si="15"/>
        <v>699</v>
      </c>
      <c r="B707" s="15" t="s">
        <v>1474</v>
      </c>
      <c r="C707" s="15" t="s">
        <v>2088</v>
      </c>
      <c r="D707" s="15" t="s">
        <v>2091</v>
      </c>
      <c r="E707" s="56">
        <v>2016.03</v>
      </c>
      <c r="F707" s="16" t="s">
        <v>244</v>
      </c>
      <c r="G707" s="17">
        <v>3452</v>
      </c>
      <c r="H707" s="17">
        <v>5856</v>
      </c>
      <c r="I707" s="18" t="s">
        <v>2152</v>
      </c>
      <c r="J707" s="52" t="s">
        <v>50</v>
      </c>
      <c r="K707" s="10"/>
    </row>
    <row r="708" spans="1:11" s="70" customFormat="1" x14ac:dyDescent="0.2">
      <c r="A708" s="58">
        <f t="shared" si="15"/>
        <v>700</v>
      </c>
      <c r="B708" s="15" t="s">
        <v>1988</v>
      </c>
      <c r="C708" s="15" t="s">
        <v>2088</v>
      </c>
      <c r="D708" s="15" t="s">
        <v>2091</v>
      </c>
      <c r="E708" s="56">
        <v>2016.03</v>
      </c>
      <c r="F708" s="16" t="s">
        <v>242</v>
      </c>
      <c r="G708" s="17">
        <v>247</v>
      </c>
      <c r="H708" s="17">
        <v>404</v>
      </c>
      <c r="I708" s="18" t="s">
        <v>2212</v>
      </c>
      <c r="J708" s="52" t="s">
        <v>50</v>
      </c>
      <c r="K708" s="10"/>
    </row>
    <row r="709" spans="1:11" s="70" customFormat="1" x14ac:dyDescent="0.2">
      <c r="A709" s="58">
        <f t="shared" si="15"/>
        <v>701</v>
      </c>
      <c r="B709" s="15" t="s">
        <v>1475</v>
      </c>
      <c r="C709" s="15" t="s">
        <v>2088</v>
      </c>
      <c r="D709" s="15" t="s">
        <v>2091</v>
      </c>
      <c r="E709" s="56">
        <v>2016.04</v>
      </c>
      <c r="F709" s="16" t="s">
        <v>198</v>
      </c>
      <c r="G709" s="17">
        <v>3733</v>
      </c>
      <c r="H709" s="17">
        <v>6832</v>
      </c>
      <c r="I709" s="18" t="s">
        <v>2117</v>
      </c>
      <c r="J709" s="52" t="s">
        <v>50</v>
      </c>
      <c r="K709" s="10"/>
    </row>
    <row r="710" spans="1:11" s="70" customFormat="1" x14ac:dyDescent="0.2">
      <c r="A710" s="58">
        <f t="shared" si="15"/>
        <v>702</v>
      </c>
      <c r="B710" s="15" t="s">
        <v>1476</v>
      </c>
      <c r="C710" s="15" t="s">
        <v>2088</v>
      </c>
      <c r="D710" s="15" t="s">
        <v>2091</v>
      </c>
      <c r="E710" s="56">
        <v>2016.05</v>
      </c>
      <c r="F710" s="16" t="s">
        <v>160</v>
      </c>
      <c r="G710" s="17">
        <v>5550</v>
      </c>
      <c r="H710" s="17">
        <v>11094</v>
      </c>
      <c r="I710" s="18" t="s">
        <v>2274</v>
      </c>
      <c r="J710" s="52" t="s">
        <v>50</v>
      </c>
      <c r="K710" s="10"/>
    </row>
    <row r="711" spans="1:11" s="70" customFormat="1" x14ac:dyDescent="0.2">
      <c r="A711" s="58">
        <f t="shared" si="15"/>
        <v>703</v>
      </c>
      <c r="B711" s="15" t="s">
        <v>1477</v>
      </c>
      <c r="C711" s="15" t="s">
        <v>2088</v>
      </c>
      <c r="D711" s="15" t="s">
        <v>2091</v>
      </c>
      <c r="E711" s="56">
        <v>2016.05</v>
      </c>
      <c r="F711" s="16" t="s">
        <v>193</v>
      </c>
      <c r="G711" s="17">
        <v>6567</v>
      </c>
      <c r="H711" s="17">
        <v>8697</v>
      </c>
      <c r="I711" s="18" t="s">
        <v>2117</v>
      </c>
      <c r="J711" s="52" t="s">
        <v>50</v>
      </c>
      <c r="K711" s="10"/>
    </row>
    <row r="712" spans="1:11" s="70" customFormat="1" x14ac:dyDescent="0.2">
      <c r="A712" s="58">
        <f t="shared" si="15"/>
        <v>704</v>
      </c>
      <c r="B712" s="15" t="s">
        <v>1478</v>
      </c>
      <c r="C712" s="15" t="s">
        <v>2088</v>
      </c>
      <c r="D712" s="15" t="s">
        <v>2091</v>
      </c>
      <c r="E712" s="56">
        <v>2016.06</v>
      </c>
      <c r="F712" s="16" t="s">
        <v>148</v>
      </c>
      <c r="G712" s="17">
        <v>5809</v>
      </c>
      <c r="H712" s="17">
        <v>12481</v>
      </c>
      <c r="I712" s="18" t="s">
        <v>2188</v>
      </c>
      <c r="J712" s="52" t="s">
        <v>50</v>
      </c>
      <c r="K712" s="10"/>
    </row>
    <row r="713" spans="1:11" s="70" customFormat="1" x14ac:dyDescent="0.2">
      <c r="A713" s="58">
        <f t="shared" si="15"/>
        <v>705</v>
      </c>
      <c r="B713" s="15" t="s">
        <v>1479</v>
      </c>
      <c r="C713" s="15" t="s">
        <v>2088</v>
      </c>
      <c r="D713" s="15" t="s">
        <v>2091</v>
      </c>
      <c r="E713" s="56">
        <v>2016.07</v>
      </c>
      <c r="F713" s="16" t="s">
        <v>212</v>
      </c>
      <c r="G713" s="17">
        <v>3070</v>
      </c>
      <c r="H713" s="17">
        <v>5172</v>
      </c>
      <c r="I713" s="18" t="s">
        <v>2117</v>
      </c>
      <c r="J713" s="52" t="s">
        <v>50</v>
      </c>
      <c r="K713" s="10"/>
    </row>
    <row r="714" spans="1:11" s="70" customFormat="1" x14ac:dyDescent="0.2">
      <c r="A714" s="58">
        <f t="shared" ref="A714:A777" si="16">ROW()-8</f>
        <v>706</v>
      </c>
      <c r="B714" s="15" t="s">
        <v>1354</v>
      </c>
      <c r="C714" s="15" t="s">
        <v>2088</v>
      </c>
      <c r="D714" s="15" t="s">
        <v>2091</v>
      </c>
      <c r="E714" s="56">
        <v>2016.08</v>
      </c>
      <c r="F714" s="16" t="s">
        <v>173</v>
      </c>
      <c r="G714" s="17">
        <v>7966</v>
      </c>
      <c r="H714" s="17">
        <v>12274</v>
      </c>
      <c r="I714" s="18" t="s">
        <v>4</v>
      </c>
      <c r="J714" s="52" t="s">
        <v>50</v>
      </c>
      <c r="K714" s="9"/>
    </row>
    <row r="715" spans="1:11" s="70" customFormat="1" x14ac:dyDescent="0.2">
      <c r="A715" s="58">
        <f t="shared" si="16"/>
        <v>707</v>
      </c>
      <c r="B715" s="15" t="s">
        <v>1480</v>
      </c>
      <c r="C715" s="15" t="s">
        <v>2088</v>
      </c>
      <c r="D715" s="15" t="s">
        <v>2091</v>
      </c>
      <c r="E715" s="56">
        <v>2016.08</v>
      </c>
      <c r="F715" s="16" t="s">
        <v>159</v>
      </c>
      <c r="G715" s="17">
        <v>3862</v>
      </c>
      <c r="H715" s="17">
        <v>7415</v>
      </c>
      <c r="I715" s="18" t="s">
        <v>2117</v>
      </c>
      <c r="J715" s="52" t="s">
        <v>50</v>
      </c>
      <c r="K715" s="9"/>
    </row>
    <row r="716" spans="1:11" s="70" customFormat="1" x14ac:dyDescent="0.2">
      <c r="A716" s="58">
        <f t="shared" si="16"/>
        <v>708</v>
      </c>
      <c r="B716" s="15" t="s">
        <v>1355</v>
      </c>
      <c r="C716" s="15" t="s">
        <v>2088</v>
      </c>
      <c r="D716" s="15" t="s">
        <v>2091</v>
      </c>
      <c r="E716" s="56">
        <v>2016.09</v>
      </c>
      <c r="F716" s="16" t="s">
        <v>151</v>
      </c>
      <c r="G716" s="17">
        <v>2316</v>
      </c>
      <c r="H716" s="17">
        <v>4032</v>
      </c>
      <c r="I716" s="18" t="s">
        <v>4</v>
      </c>
      <c r="J716" s="52" t="s">
        <v>50</v>
      </c>
      <c r="K716" s="10"/>
    </row>
    <row r="717" spans="1:11" s="70" customFormat="1" x14ac:dyDescent="0.2">
      <c r="A717" s="58">
        <f t="shared" si="16"/>
        <v>709</v>
      </c>
      <c r="B717" s="15" t="s">
        <v>1481</v>
      </c>
      <c r="C717" s="15" t="s">
        <v>2088</v>
      </c>
      <c r="D717" s="15" t="s">
        <v>2093</v>
      </c>
      <c r="E717" s="56">
        <v>2016.09</v>
      </c>
      <c r="F717" s="16" t="s">
        <v>111</v>
      </c>
      <c r="G717" s="17">
        <v>3813</v>
      </c>
      <c r="H717" s="17">
        <v>5416</v>
      </c>
      <c r="I717" s="18" t="s">
        <v>40</v>
      </c>
      <c r="J717" s="52" t="s">
        <v>50</v>
      </c>
      <c r="K717" s="10"/>
    </row>
    <row r="718" spans="1:11" s="70" customFormat="1" x14ac:dyDescent="0.2">
      <c r="A718" s="58">
        <f t="shared" si="16"/>
        <v>710</v>
      </c>
      <c r="B718" s="15" t="s">
        <v>2353</v>
      </c>
      <c r="C718" s="15" t="s">
        <v>2088</v>
      </c>
      <c r="D718" s="15" t="s">
        <v>2206</v>
      </c>
      <c r="E718" s="56">
        <v>2016.09</v>
      </c>
      <c r="F718" s="16" t="s">
        <v>174</v>
      </c>
      <c r="G718" s="17">
        <v>3463</v>
      </c>
      <c r="H718" s="17">
        <v>6779</v>
      </c>
      <c r="I718" s="18" t="s">
        <v>40</v>
      </c>
      <c r="J718" s="52" t="s">
        <v>50</v>
      </c>
      <c r="K718" s="10"/>
    </row>
    <row r="719" spans="1:11" s="70" customFormat="1" x14ac:dyDescent="0.2">
      <c r="A719" s="58">
        <f t="shared" si="16"/>
        <v>711</v>
      </c>
      <c r="B719" s="15" t="s">
        <v>1356</v>
      </c>
      <c r="C719" s="15" t="s">
        <v>2088</v>
      </c>
      <c r="D719" s="15" t="s">
        <v>2102</v>
      </c>
      <c r="E719" s="56" t="s">
        <v>890</v>
      </c>
      <c r="F719" s="16" t="s">
        <v>182</v>
      </c>
      <c r="G719" s="17">
        <v>7315</v>
      </c>
      <c r="H719" s="17">
        <v>12878</v>
      </c>
      <c r="I719" s="18" t="s">
        <v>4</v>
      </c>
      <c r="J719" s="52" t="s">
        <v>50</v>
      </c>
      <c r="K719" s="10"/>
    </row>
    <row r="720" spans="1:11" s="70" customFormat="1" x14ac:dyDescent="0.2">
      <c r="A720" s="58">
        <f t="shared" si="16"/>
        <v>712</v>
      </c>
      <c r="B720" s="15" t="s">
        <v>1482</v>
      </c>
      <c r="C720" s="15" t="s">
        <v>2088</v>
      </c>
      <c r="D720" s="15" t="s">
        <v>2091</v>
      </c>
      <c r="E720" s="56" t="s">
        <v>2359</v>
      </c>
      <c r="F720" s="16" t="s">
        <v>178</v>
      </c>
      <c r="G720" s="17">
        <v>3805</v>
      </c>
      <c r="H720" s="17">
        <v>7383</v>
      </c>
      <c r="I720" s="18" t="s">
        <v>40</v>
      </c>
      <c r="J720" s="52" t="s">
        <v>50</v>
      </c>
      <c r="K720" s="10"/>
    </row>
    <row r="721" spans="1:11" s="70" customFormat="1" x14ac:dyDescent="0.2">
      <c r="A721" s="58">
        <f t="shared" si="16"/>
        <v>713</v>
      </c>
      <c r="B721" s="15" t="s">
        <v>1483</v>
      </c>
      <c r="C721" s="15" t="s">
        <v>2088</v>
      </c>
      <c r="D721" s="19" t="s">
        <v>2091</v>
      </c>
      <c r="E721" s="56">
        <v>2016.11</v>
      </c>
      <c r="F721" s="16" t="s">
        <v>189</v>
      </c>
      <c r="G721" s="20">
        <v>3659</v>
      </c>
      <c r="H721" s="21">
        <v>10782</v>
      </c>
      <c r="I721" s="22" t="s">
        <v>2370</v>
      </c>
      <c r="J721" s="22" t="s">
        <v>50</v>
      </c>
      <c r="K721" s="10"/>
    </row>
    <row r="722" spans="1:11" s="70" customFormat="1" x14ac:dyDescent="0.2">
      <c r="A722" s="58">
        <f t="shared" si="16"/>
        <v>714</v>
      </c>
      <c r="B722" s="15" t="s">
        <v>1484</v>
      </c>
      <c r="C722" s="15" t="s">
        <v>2088</v>
      </c>
      <c r="D722" s="19" t="s">
        <v>2091</v>
      </c>
      <c r="E722" s="56">
        <v>2016.11</v>
      </c>
      <c r="F722" s="16" t="s">
        <v>111</v>
      </c>
      <c r="G722" s="20">
        <v>3410</v>
      </c>
      <c r="H722" s="21">
        <v>5139</v>
      </c>
      <c r="I722" s="18" t="s">
        <v>40</v>
      </c>
      <c r="J722" s="22" t="s">
        <v>50</v>
      </c>
      <c r="K722" s="10"/>
    </row>
    <row r="723" spans="1:11" s="70" customFormat="1" x14ac:dyDescent="0.2">
      <c r="A723" s="58">
        <f t="shared" si="16"/>
        <v>715</v>
      </c>
      <c r="B723" s="15" t="s">
        <v>1485</v>
      </c>
      <c r="C723" s="15" t="s">
        <v>2088</v>
      </c>
      <c r="D723" s="19" t="s">
        <v>2091</v>
      </c>
      <c r="E723" s="56">
        <v>2016.11</v>
      </c>
      <c r="F723" s="16" t="s">
        <v>149</v>
      </c>
      <c r="G723" s="20">
        <v>3476</v>
      </c>
      <c r="H723" s="21">
        <v>5517</v>
      </c>
      <c r="I723" s="18" t="s">
        <v>40</v>
      </c>
      <c r="J723" s="22" t="s">
        <v>50</v>
      </c>
      <c r="K723" s="10"/>
    </row>
    <row r="724" spans="1:11" s="70" customFormat="1" x14ac:dyDescent="0.2">
      <c r="A724" s="58">
        <f t="shared" si="16"/>
        <v>716</v>
      </c>
      <c r="B724" s="15" t="s">
        <v>1486</v>
      </c>
      <c r="C724" s="15" t="s">
        <v>2088</v>
      </c>
      <c r="D724" s="19" t="s">
        <v>2371</v>
      </c>
      <c r="E724" s="56">
        <v>2016.11</v>
      </c>
      <c r="F724" s="16" t="s">
        <v>195</v>
      </c>
      <c r="G724" s="20">
        <v>7337</v>
      </c>
      <c r="H724" s="21">
        <v>14288</v>
      </c>
      <c r="I724" s="18" t="s">
        <v>40</v>
      </c>
      <c r="J724" s="22" t="s">
        <v>50</v>
      </c>
      <c r="K724" s="10"/>
    </row>
    <row r="725" spans="1:11" s="70" customFormat="1" x14ac:dyDescent="0.2">
      <c r="A725" s="58">
        <f t="shared" si="16"/>
        <v>717</v>
      </c>
      <c r="B725" s="15" t="s">
        <v>1487</v>
      </c>
      <c r="C725" s="15" t="s">
        <v>2088</v>
      </c>
      <c r="D725" s="15" t="s">
        <v>2091</v>
      </c>
      <c r="E725" s="56">
        <v>2016.12</v>
      </c>
      <c r="F725" s="16" t="s">
        <v>127</v>
      </c>
      <c r="G725" s="17">
        <v>4553</v>
      </c>
      <c r="H725" s="17">
        <v>5047</v>
      </c>
      <c r="I725" s="18" t="s">
        <v>40</v>
      </c>
      <c r="J725" s="22" t="s">
        <v>50</v>
      </c>
      <c r="K725" s="10"/>
    </row>
    <row r="726" spans="1:11" s="70" customFormat="1" x14ac:dyDescent="0.2">
      <c r="A726" s="58">
        <f t="shared" si="16"/>
        <v>718</v>
      </c>
      <c r="B726" s="15" t="s">
        <v>1488</v>
      </c>
      <c r="C726" s="15" t="s">
        <v>2088</v>
      </c>
      <c r="D726" s="15" t="s">
        <v>2166</v>
      </c>
      <c r="E726" s="56">
        <v>2016.12</v>
      </c>
      <c r="F726" s="16" t="s">
        <v>131</v>
      </c>
      <c r="G726" s="17">
        <v>3482</v>
      </c>
      <c r="H726" s="17">
        <v>6624</v>
      </c>
      <c r="I726" s="18" t="s">
        <v>40</v>
      </c>
      <c r="J726" s="22" t="s">
        <v>50</v>
      </c>
      <c r="K726" s="10"/>
    </row>
    <row r="727" spans="1:11" s="70" customFormat="1" x14ac:dyDescent="0.2">
      <c r="A727" s="58">
        <f t="shared" si="16"/>
        <v>719</v>
      </c>
      <c r="B727" s="15" t="s">
        <v>2379</v>
      </c>
      <c r="C727" s="15" t="s">
        <v>2088</v>
      </c>
      <c r="D727" s="19" t="s">
        <v>2091</v>
      </c>
      <c r="E727" s="56">
        <v>2016.12</v>
      </c>
      <c r="F727" s="16" t="s">
        <v>132</v>
      </c>
      <c r="G727" s="20">
        <v>4334</v>
      </c>
      <c r="H727" s="21">
        <v>8494</v>
      </c>
      <c r="I727" s="18" t="s">
        <v>40</v>
      </c>
      <c r="J727" s="22" t="s">
        <v>50</v>
      </c>
      <c r="K727" s="10"/>
    </row>
    <row r="728" spans="1:11" s="70" customFormat="1" x14ac:dyDescent="0.2">
      <c r="A728" s="58">
        <f t="shared" si="16"/>
        <v>720</v>
      </c>
      <c r="B728" s="15" t="s">
        <v>1489</v>
      </c>
      <c r="C728" s="15" t="s">
        <v>2088</v>
      </c>
      <c r="D728" s="19" t="s">
        <v>2091</v>
      </c>
      <c r="E728" s="56">
        <v>2016.12</v>
      </c>
      <c r="F728" s="16" t="s">
        <v>137</v>
      </c>
      <c r="G728" s="17">
        <v>4479</v>
      </c>
      <c r="H728" s="17">
        <v>6967</v>
      </c>
      <c r="I728" s="18" t="s">
        <v>4</v>
      </c>
      <c r="J728" s="22" t="s">
        <v>50</v>
      </c>
      <c r="K728" s="10"/>
    </row>
    <row r="729" spans="1:11" s="70" customFormat="1" x14ac:dyDescent="0.2">
      <c r="A729" s="58">
        <f t="shared" si="16"/>
        <v>721</v>
      </c>
      <c r="B729" s="15" t="s">
        <v>1490</v>
      </c>
      <c r="C729" s="15" t="s">
        <v>2088</v>
      </c>
      <c r="D729" s="15" t="s">
        <v>2102</v>
      </c>
      <c r="E729" s="56">
        <v>2017.02</v>
      </c>
      <c r="F729" s="16" t="s">
        <v>146</v>
      </c>
      <c r="G729" s="20">
        <v>4035</v>
      </c>
      <c r="H729" s="17">
        <v>7658</v>
      </c>
      <c r="I729" s="18" t="s">
        <v>40</v>
      </c>
      <c r="J729" s="22" t="s">
        <v>50</v>
      </c>
      <c r="K729" s="10"/>
    </row>
    <row r="730" spans="1:11" s="70" customFormat="1" x14ac:dyDescent="0.2">
      <c r="A730" s="58">
        <f t="shared" si="16"/>
        <v>722</v>
      </c>
      <c r="B730" s="15" t="s">
        <v>1485</v>
      </c>
      <c r="C730" s="15" t="s">
        <v>2088</v>
      </c>
      <c r="D730" s="15" t="s">
        <v>2091</v>
      </c>
      <c r="E730" s="56">
        <v>2017.02</v>
      </c>
      <c r="F730" s="16" t="s">
        <v>149</v>
      </c>
      <c r="G730" s="20">
        <v>16</v>
      </c>
      <c r="H730" s="17">
        <v>25</v>
      </c>
      <c r="I730" s="18" t="s">
        <v>2111</v>
      </c>
      <c r="J730" s="52" t="s">
        <v>2111</v>
      </c>
      <c r="K730" s="10"/>
    </row>
    <row r="731" spans="1:11" s="70" customFormat="1" x14ac:dyDescent="0.2">
      <c r="A731" s="58">
        <f t="shared" si="16"/>
        <v>723</v>
      </c>
      <c r="B731" s="15" t="s">
        <v>1488</v>
      </c>
      <c r="C731" s="15" t="s">
        <v>2088</v>
      </c>
      <c r="D731" s="15" t="s">
        <v>2206</v>
      </c>
      <c r="E731" s="56">
        <v>2017.03</v>
      </c>
      <c r="F731" s="16" t="s">
        <v>131</v>
      </c>
      <c r="G731" s="17">
        <v>238</v>
      </c>
      <c r="H731" s="17">
        <v>527</v>
      </c>
      <c r="I731" s="22" t="s">
        <v>2176</v>
      </c>
      <c r="J731" s="22" t="s">
        <v>50</v>
      </c>
      <c r="K731" s="10"/>
    </row>
    <row r="732" spans="1:11" s="70" customFormat="1" x14ac:dyDescent="0.2">
      <c r="A732" s="58">
        <f t="shared" si="16"/>
        <v>724</v>
      </c>
      <c r="B732" s="25" t="s">
        <v>2405</v>
      </c>
      <c r="C732" s="15" t="s">
        <v>2088</v>
      </c>
      <c r="D732" s="15" t="s">
        <v>2406</v>
      </c>
      <c r="E732" s="56">
        <v>2017.04</v>
      </c>
      <c r="F732" s="16" t="s">
        <v>159</v>
      </c>
      <c r="G732" s="17">
        <v>3417</v>
      </c>
      <c r="H732" s="17">
        <v>7225</v>
      </c>
      <c r="I732" s="18" t="s">
        <v>40</v>
      </c>
      <c r="J732" s="22" t="s">
        <v>50</v>
      </c>
      <c r="K732" s="10"/>
    </row>
    <row r="733" spans="1:11" s="59" customFormat="1" x14ac:dyDescent="0.2">
      <c r="A733" s="58">
        <f t="shared" si="16"/>
        <v>725</v>
      </c>
      <c r="B733" s="25" t="s">
        <v>2407</v>
      </c>
      <c r="C733" s="15" t="s">
        <v>2088</v>
      </c>
      <c r="D733" s="15" t="s">
        <v>2091</v>
      </c>
      <c r="E733" s="56">
        <v>2017.04</v>
      </c>
      <c r="F733" s="16" t="s">
        <v>165</v>
      </c>
      <c r="G733" s="17">
        <v>2771</v>
      </c>
      <c r="H733" s="17">
        <v>6908</v>
      </c>
      <c r="I733" s="18" t="s">
        <v>2117</v>
      </c>
      <c r="J733" s="22" t="s">
        <v>50</v>
      </c>
      <c r="K733" s="9" t="s">
        <v>2198</v>
      </c>
    </row>
    <row r="734" spans="1:11" s="70" customFormat="1" x14ac:dyDescent="0.2">
      <c r="A734" s="58">
        <f t="shared" si="16"/>
        <v>726</v>
      </c>
      <c r="B734" s="15" t="s">
        <v>2420</v>
      </c>
      <c r="C734" s="25" t="s">
        <v>2088</v>
      </c>
      <c r="D734" s="15" t="s">
        <v>2091</v>
      </c>
      <c r="E734" s="56">
        <v>2017.05</v>
      </c>
      <c r="F734" s="16" t="s">
        <v>2421</v>
      </c>
      <c r="G734" s="17">
        <v>3685</v>
      </c>
      <c r="H734" s="17">
        <v>7260</v>
      </c>
      <c r="I734" s="18" t="s">
        <v>2117</v>
      </c>
      <c r="J734" s="22" t="s">
        <v>50</v>
      </c>
      <c r="K734" s="10"/>
    </row>
    <row r="735" spans="1:11" s="70" customFormat="1" x14ac:dyDescent="0.2">
      <c r="A735" s="58">
        <f t="shared" si="16"/>
        <v>727</v>
      </c>
      <c r="B735" s="15" t="s">
        <v>1491</v>
      </c>
      <c r="C735" s="25" t="s">
        <v>2088</v>
      </c>
      <c r="D735" s="15" t="s">
        <v>2091</v>
      </c>
      <c r="E735" s="56">
        <v>2017.05</v>
      </c>
      <c r="F735" s="16" t="s">
        <v>121</v>
      </c>
      <c r="G735" s="17">
        <v>3979</v>
      </c>
      <c r="H735" s="17">
        <v>5447</v>
      </c>
      <c r="I735" s="18" t="s">
        <v>2117</v>
      </c>
      <c r="J735" s="22" t="s">
        <v>50</v>
      </c>
      <c r="K735" s="10"/>
    </row>
    <row r="736" spans="1:11" s="70" customFormat="1" x14ac:dyDescent="0.2">
      <c r="A736" s="58">
        <f t="shared" si="16"/>
        <v>728</v>
      </c>
      <c r="B736" s="15" t="s">
        <v>1492</v>
      </c>
      <c r="C736" s="25" t="s">
        <v>2088</v>
      </c>
      <c r="D736" s="15" t="s">
        <v>2091</v>
      </c>
      <c r="E736" s="56">
        <v>2017.05</v>
      </c>
      <c r="F736" s="16" t="s">
        <v>105</v>
      </c>
      <c r="G736" s="17">
        <v>2342</v>
      </c>
      <c r="H736" s="17">
        <v>4795</v>
      </c>
      <c r="I736" s="18" t="s">
        <v>4</v>
      </c>
      <c r="J736" s="22" t="s">
        <v>50</v>
      </c>
      <c r="K736" s="10"/>
    </row>
    <row r="737" spans="1:11" s="70" customFormat="1" x14ac:dyDescent="0.2">
      <c r="A737" s="58">
        <f t="shared" si="16"/>
        <v>729</v>
      </c>
      <c r="B737" s="25" t="s">
        <v>1358</v>
      </c>
      <c r="C737" s="25" t="s">
        <v>2088</v>
      </c>
      <c r="D737" s="15" t="s">
        <v>2091</v>
      </c>
      <c r="E737" s="56">
        <v>2017.06</v>
      </c>
      <c r="F737" s="16" t="s">
        <v>87</v>
      </c>
      <c r="G737" s="17">
        <v>3750</v>
      </c>
      <c r="H737" s="17">
        <v>6817</v>
      </c>
      <c r="I737" s="18" t="s">
        <v>40</v>
      </c>
      <c r="J737" s="52" t="s">
        <v>50</v>
      </c>
      <c r="K737" s="10"/>
    </row>
    <row r="738" spans="1:11" s="70" customFormat="1" x14ac:dyDescent="0.2">
      <c r="A738" s="58">
        <f t="shared" si="16"/>
        <v>730</v>
      </c>
      <c r="B738" s="25" t="s">
        <v>1493</v>
      </c>
      <c r="C738" s="25" t="s">
        <v>2088</v>
      </c>
      <c r="D738" s="15" t="s">
        <v>2091</v>
      </c>
      <c r="E738" s="56">
        <v>2017.06</v>
      </c>
      <c r="F738" s="16" t="s">
        <v>113</v>
      </c>
      <c r="G738" s="17">
        <v>1630</v>
      </c>
      <c r="H738" s="17">
        <v>3507</v>
      </c>
      <c r="I738" s="18" t="s">
        <v>40</v>
      </c>
      <c r="J738" s="52" t="s">
        <v>50</v>
      </c>
      <c r="K738" s="10"/>
    </row>
    <row r="739" spans="1:11" s="70" customFormat="1" x14ac:dyDescent="0.2">
      <c r="A739" s="58">
        <f t="shared" si="16"/>
        <v>731</v>
      </c>
      <c r="B739" s="25" t="s">
        <v>1494</v>
      </c>
      <c r="C739" s="25" t="s">
        <v>2088</v>
      </c>
      <c r="D739" s="15" t="s">
        <v>2091</v>
      </c>
      <c r="E739" s="56">
        <v>2017.06</v>
      </c>
      <c r="F739" s="16" t="s">
        <v>75</v>
      </c>
      <c r="G739" s="17">
        <v>4980</v>
      </c>
      <c r="H739" s="17">
        <v>9526</v>
      </c>
      <c r="I739" s="18" t="s">
        <v>40</v>
      </c>
      <c r="J739" s="52" t="s">
        <v>50</v>
      </c>
      <c r="K739" s="10"/>
    </row>
    <row r="740" spans="1:11" s="70" customFormat="1" x14ac:dyDescent="0.2">
      <c r="A740" s="58">
        <f t="shared" si="16"/>
        <v>732</v>
      </c>
      <c r="B740" s="25" t="s">
        <v>1495</v>
      </c>
      <c r="C740" s="25" t="s">
        <v>2088</v>
      </c>
      <c r="D740" s="15" t="s">
        <v>2091</v>
      </c>
      <c r="E740" s="56">
        <v>2017.06</v>
      </c>
      <c r="F740" s="16" t="s">
        <v>106</v>
      </c>
      <c r="G740" s="17">
        <v>7112</v>
      </c>
      <c r="H740" s="17">
        <v>14099</v>
      </c>
      <c r="I740" s="18" t="s">
        <v>40</v>
      </c>
      <c r="J740" s="52" t="s">
        <v>50</v>
      </c>
      <c r="K740" s="10"/>
    </row>
    <row r="741" spans="1:11" s="70" customFormat="1" x14ac:dyDescent="0.2">
      <c r="A741" s="58">
        <f t="shared" si="16"/>
        <v>733</v>
      </c>
      <c r="B741" s="25" t="s">
        <v>1785</v>
      </c>
      <c r="C741" s="25" t="s">
        <v>2088</v>
      </c>
      <c r="D741" s="11" t="s">
        <v>2091</v>
      </c>
      <c r="E741" s="56">
        <v>2017.06</v>
      </c>
      <c r="F741" s="16" t="s">
        <v>107</v>
      </c>
      <c r="G741" s="17">
        <v>2366</v>
      </c>
      <c r="H741" s="17">
        <v>3843</v>
      </c>
      <c r="I741" s="18" t="s">
        <v>40</v>
      </c>
      <c r="J741" s="52" t="s">
        <v>50</v>
      </c>
      <c r="K741" s="10"/>
    </row>
    <row r="742" spans="1:11" s="70" customFormat="1" x14ac:dyDescent="0.2">
      <c r="A742" s="58">
        <f t="shared" si="16"/>
        <v>734</v>
      </c>
      <c r="B742" s="25" t="s">
        <v>1999</v>
      </c>
      <c r="C742" s="25" t="s">
        <v>2088</v>
      </c>
      <c r="D742" s="15" t="s">
        <v>2091</v>
      </c>
      <c r="E742" s="56">
        <v>2017.06</v>
      </c>
      <c r="F742" s="16" t="s">
        <v>104</v>
      </c>
      <c r="G742" s="17">
        <v>311</v>
      </c>
      <c r="H742" s="17">
        <v>688</v>
      </c>
      <c r="I742" s="18" t="s">
        <v>40</v>
      </c>
      <c r="J742" s="22" t="s">
        <v>50</v>
      </c>
      <c r="K742" s="10"/>
    </row>
    <row r="743" spans="1:11" s="70" customFormat="1" x14ac:dyDescent="0.2">
      <c r="A743" s="58">
        <f t="shared" si="16"/>
        <v>735</v>
      </c>
      <c r="B743" s="25" t="s">
        <v>1496</v>
      </c>
      <c r="C743" s="15" t="s">
        <v>2088</v>
      </c>
      <c r="D743" s="15" t="s">
        <v>2441</v>
      </c>
      <c r="E743" s="56">
        <v>2017.09</v>
      </c>
      <c r="F743" s="16" t="s">
        <v>2442</v>
      </c>
      <c r="G743" s="17">
        <v>286</v>
      </c>
      <c r="H743" s="17">
        <v>458</v>
      </c>
      <c r="I743" s="18" t="s">
        <v>2117</v>
      </c>
      <c r="J743" s="52" t="s">
        <v>50</v>
      </c>
      <c r="K743" s="10"/>
    </row>
    <row r="744" spans="1:11" s="70" customFormat="1" x14ac:dyDescent="0.2">
      <c r="A744" s="58">
        <f t="shared" si="16"/>
        <v>736</v>
      </c>
      <c r="B744" s="25" t="s">
        <v>1497</v>
      </c>
      <c r="C744" s="15" t="s">
        <v>2088</v>
      </c>
      <c r="D744" s="15" t="s">
        <v>2441</v>
      </c>
      <c r="E744" s="56">
        <v>2017.09</v>
      </c>
      <c r="F744" s="16" t="s">
        <v>2443</v>
      </c>
      <c r="G744" s="17">
        <v>5084</v>
      </c>
      <c r="H744" s="17">
        <v>9306</v>
      </c>
      <c r="I744" s="18" t="s">
        <v>41</v>
      </c>
      <c r="J744" s="52" t="s">
        <v>50</v>
      </c>
      <c r="K744" s="10"/>
    </row>
    <row r="745" spans="1:11" s="70" customFormat="1" x14ac:dyDescent="0.2">
      <c r="A745" s="58">
        <f t="shared" si="16"/>
        <v>737</v>
      </c>
      <c r="B745" s="25" t="s">
        <v>1498</v>
      </c>
      <c r="C745" s="25" t="s">
        <v>2088</v>
      </c>
      <c r="D745" s="15" t="s">
        <v>2102</v>
      </c>
      <c r="E745" s="56">
        <v>2018.02</v>
      </c>
      <c r="F745" s="16" t="s">
        <v>520</v>
      </c>
      <c r="G745" s="17">
        <v>5614</v>
      </c>
      <c r="H745" s="17">
        <v>8067</v>
      </c>
      <c r="I745" s="18" t="s">
        <v>2</v>
      </c>
      <c r="J745" s="52" t="s">
        <v>2476</v>
      </c>
      <c r="K745" s="8"/>
    </row>
    <row r="746" spans="1:11" s="70" customFormat="1" x14ac:dyDescent="0.2">
      <c r="A746" s="58">
        <f t="shared" si="16"/>
        <v>738</v>
      </c>
      <c r="B746" s="15" t="s">
        <v>1499</v>
      </c>
      <c r="C746" s="25" t="s">
        <v>2088</v>
      </c>
      <c r="D746" s="15" t="s">
        <v>2091</v>
      </c>
      <c r="E746" s="56">
        <v>2018.02</v>
      </c>
      <c r="F746" s="16" t="s">
        <v>521</v>
      </c>
      <c r="G746" s="17">
        <v>889</v>
      </c>
      <c r="H746" s="17">
        <v>1746</v>
      </c>
      <c r="I746" s="18" t="s">
        <v>2</v>
      </c>
      <c r="J746" s="52" t="s">
        <v>2090</v>
      </c>
      <c r="K746" s="8"/>
    </row>
    <row r="747" spans="1:11" s="70" customFormat="1" x14ac:dyDescent="0.2">
      <c r="A747" s="58">
        <f t="shared" si="16"/>
        <v>739</v>
      </c>
      <c r="B747" s="25" t="s">
        <v>1500</v>
      </c>
      <c r="C747" s="15" t="s">
        <v>2088</v>
      </c>
      <c r="D747" s="15" t="s">
        <v>2091</v>
      </c>
      <c r="E747" s="56">
        <v>2018.03</v>
      </c>
      <c r="F747" s="16" t="s">
        <v>448</v>
      </c>
      <c r="G747" s="17">
        <v>4664</v>
      </c>
      <c r="H747" s="17">
        <v>7909</v>
      </c>
      <c r="I747" s="18" t="s">
        <v>2</v>
      </c>
      <c r="J747" s="52" t="s">
        <v>2090</v>
      </c>
      <c r="K747" s="10" t="s">
        <v>2464</v>
      </c>
    </row>
    <row r="748" spans="1:11" s="70" customFormat="1" x14ac:dyDescent="0.2">
      <c r="A748" s="58">
        <f t="shared" si="16"/>
        <v>740</v>
      </c>
      <c r="B748" s="25" t="s">
        <v>1501</v>
      </c>
      <c r="C748" s="15" t="s">
        <v>2088</v>
      </c>
      <c r="D748" s="15" t="s">
        <v>2091</v>
      </c>
      <c r="E748" s="56">
        <v>2018.04</v>
      </c>
      <c r="F748" s="26" t="s">
        <v>530</v>
      </c>
      <c r="G748" s="17">
        <v>3265</v>
      </c>
      <c r="H748" s="17">
        <v>6509</v>
      </c>
      <c r="I748" s="18" t="s">
        <v>2179</v>
      </c>
      <c r="J748" s="52" t="s">
        <v>2493</v>
      </c>
      <c r="K748" s="10"/>
    </row>
    <row r="749" spans="1:11" s="70" customFormat="1" x14ac:dyDescent="0.2">
      <c r="A749" s="58">
        <f t="shared" si="16"/>
        <v>741</v>
      </c>
      <c r="B749" s="25" t="s">
        <v>1502</v>
      </c>
      <c r="C749" s="15" t="s">
        <v>2088</v>
      </c>
      <c r="D749" s="15" t="s">
        <v>2091</v>
      </c>
      <c r="E749" s="56">
        <v>2018.04</v>
      </c>
      <c r="F749" s="26" t="s">
        <v>339</v>
      </c>
      <c r="G749" s="17">
        <v>309</v>
      </c>
      <c r="H749" s="17">
        <v>663</v>
      </c>
      <c r="I749" s="18" t="s">
        <v>4</v>
      </c>
      <c r="J749" s="52" t="s">
        <v>2485</v>
      </c>
      <c r="K749" s="10"/>
    </row>
    <row r="750" spans="1:11" s="70" customFormat="1" x14ac:dyDescent="0.2">
      <c r="A750" s="58">
        <f t="shared" si="16"/>
        <v>742</v>
      </c>
      <c r="B750" s="25" t="s">
        <v>1503</v>
      </c>
      <c r="C750" s="15" t="s">
        <v>2088</v>
      </c>
      <c r="D750" s="15" t="s">
        <v>2102</v>
      </c>
      <c r="E750" s="56">
        <v>2018.04</v>
      </c>
      <c r="F750" s="26" t="s">
        <v>536</v>
      </c>
      <c r="G750" s="17">
        <v>4079</v>
      </c>
      <c r="H750" s="17">
        <v>7676</v>
      </c>
      <c r="I750" s="18" t="s">
        <v>2179</v>
      </c>
      <c r="J750" s="52" t="s">
        <v>2090</v>
      </c>
      <c r="K750" s="10" t="s">
        <v>2464</v>
      </c>
    </row>
    <row r="751" spans="1:11" s="70" customFormat="1" x14ac:dyDescent="0.2">
      <c r="A751" s="58">
        <f t="shared" si="16"/>
        <v>743</v>
      </c>
      <c r="B751" s="15" t="s">
        <v>1504</v>
      </c>
      <c r="C751" s="15" t="s">
        <v>2088</v>
      </c>
      <c r="D751" s="15" t="s">
        <v>2091</v>
      </c>
      <c r="E751" s="56">
        <v>2018.06</v>
      </c>
      <c r="F751" s="16" t="s">
        <v>333</v>
      </c>
      <c r="G751" s="17">
        <v>6458</v>
      </c>
      <c r="H751" s="17">
        <v>10711</v>
      </c>
      <c r="I751" s="18" t="s">
        <v>40</v>
      </c>
      <c r="J751" s="52" t="s">
        <v>2476</v>
      </c>
      <c r="K751" s="10"/>
    </row>
    <row r="752" spans="1:11" s="70" customFormat="1" x14ac:dyDescent="0.2">
      <c r="A752" s="58">
        <f t="shared" si="16"/>
        <v>744</v>
      </c>
      <c r="B752" s="15" t="s">
        <v>1505</v>
      </c>
      <c r="C752" s="15" t="s">
        <v>2088</v>
      </c>
      <c r="D752" s="15" t="s">
        <v>2091</v>
      </c>
      <c r="E752" s="56">
        <v>2018.06</v>
      </c>
      <c r="F752" s="16" t="s">
        <v>105</v>
      </c>
      <c r="G752" s="17">
        <v>1919</v>
      </c>
      <c r="H752" s="17">
        <v>3117</v>
      </c>
      <c r="I752" s="18" t="s">
        <v>40</v>
      </c>
      <c r="J752" s="52" t="s">
        <v>2476</v>
      </c>
      <c r="K752" s="10"/>
    </row>
    <row r="753" spans="1:11" s="70" customFormat="1" x14ac:dyDescent="0.2">
      <c r="A753" s="58">
        <f t="shared" si="16"/>
        <v>745</v>
      </c>
      <c r="B753" s="28" t="s">
        <v>1506</v>
      </c>
      <c r="C753" s="28" t="s">
        <v>2088</v>
      </c>
      <c r="D753" s="28" t="s">
        <v>2093</v>
      </c>
      <c r="E753" s="68">
        <v>2018.07</v>
      </c>
      <c r="F753" s="29" t="s">
        <v>2517</v>
      </c>
      <c r="G753" s="30">
        <v>364</v>
      </c>
      <c r="H753" s="30">
        <v>651</v>
      </c>
      <c r="I753" s="31" t="s">
        <v>2156</v>
      </c>
      <c r="J753" s="82" t="s">
        <v>2482</v>
      </c>
      <c r="K753" s="24"/>
    </row>
    <row r="754" spans="1:11" s="70" customFormat="1" x14ac:dyDescent="0.2">
      <c r="A754" s="58">
        <f t="shared" si="16"/>
        <v>746</v>
      </c>
      <c r="B754" s="25" t="s">
        <v>1507</v>
      </c>
      <c r="C754" s="15" t="s">
        <v>2088</v>
      </c>
      <c r="D754" s="34" t="s">
        <v>2091</v>
      </c>
      <c r="E754" s="56">
        <v>2018.09</v>
      </c>
      <c r="F754" s="35" t="s">
        <v>429</v>
      </c>
      <c r="G754" s="36">
        <v>6226</v>
      </c>
      <c r="H754" s="33">
        <v>11873</v>
      </c>
      <c r="I754" s="37" t="s">
        <v>41</v>
      </c>
      <c r="J754" s="37" t="s">
        <v>50</v>
      </c>
      <c r="K754" s="10"/>
    </row>
    <row r="755" spans="1:11" s="70" customFormat="1" x14ac:dyDescent="0.2">
      <c r="A755" s="58">
        <f t="shared" si="16"/>
        <v>747</v>
      </c>
      <c r="B755" s="25" t="s">
        <v>1508</v>
      </c>
      <c r="C755" s="25" t="s">
        <v>2088</v>
      </c>
      <c r="D755" s="15" t="s">
        <v>2091</v>
      </c>
      <c r="E755" s="56" t="s">
        <v>2551</v>
      </c>
      <c r="F755" s="26" t="s">
        <v>2561</v>
      </c>
      <c r="G755" s="17">
        <v>2330</v>
      </c>
      <c r="H755" s="17">
        <v>4775</v>
      </c>
      <c r="I755" s="18" t="s">
        <v>2156</v>
      </c>
      <c r="J755" s="52" t="s">
        <v>2482</v>
      </c>
      <c r="K755" s="10"/>
    </row>
    <row r="756" spans="1:11" s="70" customFormat="1" x14ac:dyDescent="0.2">
      <c r="A756" s="58">
        <f t="shared" si="16"/>
        <v>748</v>
      </c>
      <c r="B756" s="25" t="s">
        <v>1509</v>
      </c>
      <c r="C756" s="34" t="s">
        <v>2088</v>
      </c>
      <c r="D756" s="34" t="s">
        <v>2091</v>
      </c>
      <c r="E756" s="56">
        <v>2018.11</v>
      </c>
      <c r="F756" s="16" t="s">
        <v>2574</v>
      </c>
      <c r="G756" s="33">
        <v>5215</v>
      </c>
      <c r="H756" s="33">
        <v>7394</v>
      </c>
      <c r="I756" s="37" t="s">
        <v>2117</v>
      </c>
      <c r="J756" s="37" t="s">
        <v>2495</v>
      </c>
      <c r="K756" s="10"/>
    </row>
    <row r="757" spans="1:11" s="70" customFormat="1" x14ac:dyDescent="0.2">
      <c r="A757" s="58">
        <f t="shared" si="16"/>
        <v>749</v>
      </c>
      <c r="B757" s="15" t="s">
        <v>560</v>
      </c>
      <c r="C757" s="15" t="s">
        <v>2088</v>
      </c>
      <c r="D757" s="34" t="s">
        <v>2126</v>
      </c>
      <c r="E757" s="56">
        <v>2018.12</v>
      </c>
      <c r="F757" s="35" t="s">
        <v>535</v>
      </c>
      <c r="G757" s="17">
        <v>4652</v>
      </c>
      <c r="H757" s="17">
        <v>9613</v>
      </c>
      <c r="I757" s="31" t="s">
        <v>4</v>
      </c>
      <c r="J757" s="37" t="s">
        <v>33</v>
      </c>
      <c r="K757" s="8"/>
    </row>
    <row r="758" spans="1:11" s="70" customFormat="1" x14ac:dyDescent="0.2">
      <c r="A758" s="58">
        <f t="shared" si="16"/>
        <v>750</v>
      </c>
      <c r="B758" s="15" t="s">
        <v>561</v>
      </c>
      <c r="C758" s="15" t="s">
        <v>2088</v>
      </c>
      <c r="D758" s="34" t="s">
        <v>2091</v>
      </c>
      <c r="E758" s="56">
        <v>2018.12</v>
      </c>
      <c r="F758" s="35" t="s">
        <v>535</v>
      </c>
      <c r="G758" s="17">
        <v>27</v>
      </c>
      <c r="H758" s="17">
        <v>42</v>
      </c>
      <c r="I758" s="37" t="s">
        <v>2587</v>
      </c>
      <c r="J758" s="37" t="s">
        <v>2587</v>
      </c>
      <c r="K758" s="8"/>
    </row>
    <row r="759" spans="1:11" s="70" customFormat="1" x14ac:dyDescent="0.2">
      <c r="A759" s="58">
        <f t="shared" si="16"/>
        <v>751</v>
      </c>
      <c r="B759" s="11" t="s">
        <v>578</v>
      </c>
      <c r="C759" s="15" t="s">
        <v>2088</v>
      </c>
      <c r="D759" s="12" t="s">
        <v>2126</v>
      </c>
      <c r="E759" s="69" t="s">
        <v>2596</v>
      </c>
      <c r="F759" s="12" t="s">
        <v>579</v>
      </c>
      <c r="G759" s="47">
        <v>3748</v>
      </c>
      <c r="H759" s="47">
        <v>6691</v>
      </c>
      <c r="I759" s="48" t="s">
        <v>41</v>
      </c>
      <c r="J759" s="50" t="s">
        <v>33</v>
      </c>
      <c r="K759" s="10"/>
    </row>
    <row r="760" spans="1:11" s="70" customFormat="1" x14ac:dyDescent="0.2">
      <c r="A760" s="58">
        <f t="shared" si="16"/>
        <v>752</v>
      </c>
      <c r="B760" s="11" t="s">
        <v>583</v>
      </c>
      <c r="C760" s="15" t="s">
        <v>2088</v>
      </c>
      <c r="D760" s="12" t="s">
        <v>2091</v>
      </c>
      <c r="E760" s="69" t="s">
        <v>2596</v>
      </c>
      <c r="F760" s="11" t="s">
        <v>584</v>
      </c>
      <c r="G760" s="47">
        <v>9319</v>
      </c>
      <c r="H760" s="47">
        <v>15892</v>
      </c>
      <c r="I760" s="48" t="s">
        <v>41</v>
      </c>
      <c r="J760" s="50" t="s">
        <v>33</v>
      </c>
      <c r="K760" s="8"/>
    </row>
    <row r="761" spans="1:11" s="59" customFormat="1" x14ac:dyDescent="0.2">
      <c r="A761" s="58">
        <f t="shared" si="16"/>
        <v>753</v>
      </c>
      <c r="B761" s="11" t="s">
        <v>1360</v>
      </c>
      <c r="C761" s="15" t="s">
        <v>2088</v>
      </c>
      <c r="D761" s="15" t="s">
        <v>2126</v>
      </c>
      <c r="E761" s="69" t="s">
        <v>2602</v>
      </c>
      <c r="F761" s="11" t="s">
        <v>320</v>
      </c>
      <c r="G761" s="49">
        <v>7075</v>
      </c>
      <c r="H761" s="49">
        <v>15628</v>
      </c>
      <c r="I761" s="50" t="s">
        <v>2117</v>
      </c>
      <c r="J761" s="92" t="s">
        <v>33</v>
      </c>
      <c r="K761" s="51" t="s">
        <v>2603</v>
      </c>
    </row>
    <row r="762" spans="1:11" s="70" customFormat="1" x14ac:dyDescent="0.2">
      <c r="A762" s="58">
        <f t="shared" si="16"/>
        <v>754</v>
      </c>
      <c r="B762" s="15" t="s">
        <v>612</v>
      </c>
      <c r="C762" s="15" t="s">
        <v>2088</v>
      </c>
      <c r="D762" s="34" t="s">
        <v>2093</v>
      </c>
      <c r="E762" s="56">
        <v>2019.04</v>
      </c>
      <c r="F762" s="35" t="s">
        <v>621</v>
      </c>
      <c r="G762" s="17">
        <v>855</v>
      </c>
      <c r="H762" s="17">
        <v>1747</v>
      </c>
      <c r="I762" s="37" t="s">
        <v>41</v>
      </c>
      <c r="J762" s="37" t="s">
        <v>50</v>
      </c>
      <c r="K762" s="8"/>
    </row>
    <row r="763" spans="1:11" s="59" customFormat="1" x14ac:dyDescent="0.2">
      <c r="A763" s="58">
        <f t="shared" si="16"/>
        <v>755</v>
      </c>
      <c r="B763" s="15" t="s">
        <v>1510</v>
      </c>
      <c r="C763" s="15" t="s">
        <v>2088</v>
      </c>
      <c r="D763" s="34" t="s">
        <v>2091</v>
      </c>
      <c r="E763" s="56">
        <v>2019.05</v>
      </c>
      <c r="F763" s="35" t="s">
        <v>625</v>
      </c>
      <c r="G763" s="17">
        <v>3281</v>
      </c>
      <c r="H763" s="17">
        <v>6666</v>
      </c>
      <c r="I763" s="37" t="s">
        <v>41</v>
      </c>
      <c r="J763" s="37" t="s">
        <v>50</v>
      </c>
      <c r="K763" s="8"/>
    </row>
    <row r="764" spans="1:11" s="59" customFormat="1" x14ac:dyDescent="0.2">
      <c r="A764" s="58">
        <f t="shared" si="16"/>
        <v>756</v>
      </c>
      <c r="B764" s="15" t="s">
        <v>1511</v>
      </c>
      <c r="C764" s="15" t="s">
        <v>2088</v>
      </c>
      <c r="D764" s="34" t="s">
        <v>2091</v>
      </c>
      <c r="E764" s="56">
        <v>2019.05</v>
      </c>
      <c r="F764" s="35" t="s">
        <v>623</v>
      </c>
      <c r="G764" s="17">
        <v>6715</v>
      </c>
      <c r="H764" s="17">
        <v>10629</v>
      </c>
      <c r="I764" s="37" t="s">
        <v>41</v>
      </c>
      <c r="J764" s="37" t="s">
        <v>50</v>
      </c>
      <c r="K764" s="8"/>
    </row>
    <row r="765" spans="1:11" s="59" customFormat="1" x14ac:dyDescent="0.2">
      <c r="A765" s="58">
        <f t="shared" si="16"/>
        <v>757</v>
      </c>
      <c r="B765" s="15" t="s">
        <v>1512</v>
      </c>
      <c r="C765" s="15" t="s">
        <v>2088</v>
      </c>
      <c r="D765" s="34" t="s">
        <v>2091</v>
      </c>
      <c r="E765" s="56">
        <v>2019.05</v>
      </c>
      <c r="F765" s="35" t="s">
        <v>630</v>
      </c>
      <c r="G765" s="17">
        <v>2576</v>
      </c>
      <c r="H765" s="17">
        <v>4518</v>
      </c>
      <c r="I765" s="37" t="s">
        <v>41</v>
      </c>
      <c r="J765" s="37" t="s">
        <v>50</v>
      </c>
      <c r="K765" s="8"/>
    </row>
    <row r="766" spans="1:11" s="59" customFormat="1" x14ac:dyDescent="0.2">
      <c r="A766" s="58">
        <f t="shared" si="16"/>
        <v>758</v>
      </c>
      <c r="B766" s="15" t="s">
        <v>1513</v>
      </c>
      <c r="C766" s="15" t="s">
        <v>2088</v>
      </c>
      <c r="D766" s="34" t="s">
        <v>2091</v>
      </c>
      <c r="E766" s="56">
        <v>2019.05</v>
      </c>
      <c r="F766" s="35" t="s">
        <v>621</v>
      </c>
      <c r="G766" s="17">
        <v>3889</v>
      </c>
      <c r="H766" s="17">
        <v>7268</v>
      </c>
      <c r="I766" s="37" t="s">
        <v>41</v>
      </c>
      <c r="J766" s="37" t="s">
        <v>50</v>
      </c>
      <c r="K766" s="8"/>
    </row>
    <row r="767" spans="1:11" s="59" customFormat="1" x14ac:dyDescent="0.2">
      <c r="A767" s="58">
        <f t="shared" si="16"/>
        <v>759</v>
      </c>
      <c r="B767" s="15" t="s">
        <v>1514</v>
      </c>
      <c r="C767" s="15" t="s">
        <v>2088</v>
      </c>
      <c r="D767" s="34" t="s">
        <v>2091</v>
      </c>
      <c r="E767" s="56">
        <v>2019.05</v>
      </c>
      <c r="F767" s="35" t="s">
        <v>626</v>
      </c>
      <c r="G767" s="17">
        <v>2692</v>
      </c>
      <c r="H767" s="17">
        <v>5463</v>
      </c>
      <c r="I767" s="37" t="s">
        <v>41</v>
      </c>
      <c r="J767" s="37" t="s">
        <v>50</v>
      </c>
      <c r="K767" s="8"/>
    </row>
    <row r="768" spans="1:11" s="59" customFormat="1" x14ac:dyDescent="0.2">
      <c r="A768" s="58">
        <f t="shared" si="16"/>
        <v>760</v>
      </c>
      <c r="B768" s="15" t="s">
        <v>1515</v>
      </c>
      <c r="C768" s="15" t="s">
        <v>2088</v>
      </c>
      <c r="D768" s="34" t="s">
        <v>2091</v>
      </c>
      <c r="E768" s="56">
        <v>2019.05</v>
      </c>
      <c r="F768" s="35" t="s">
        <v>624</v>
      </c>
      <c r="G768" s="17">
        <v>5006</v>
      </c>
      <c r="H768" s="17">
        <v>8884</v>
      </c>
      <c r="I768" s="37" t="s">
        <v>41</v>
      </c>
      <c r="J768" s="37" t="s">
        <v>50</v>
      </c>
      <c r="K768" s="8"/>
    </row>
    <row r="769" spans="1:11" s="59" customFormat="1" x14ac:dyDescent="0.2">
      <c r="A769" s="58">
        <f t="shared" si="16"/>
        <v>761</v>
      </c>
      <c r="B769" s="15" t="s">
        <v>654</v>
      </c>
      <c r="C769" s="15" t="s">
        <v>2088</v>
      </c>
      <c r="D769" s="34" t="s">
        <v>2126</v>
      </c>
      <c r="E769" s="56">
        <v>2019.07</v>
      </c>
      <c r="F769" s="35" t="s">
        <v>644</v>
      </c>
      <c r="G769" s="17">
        <v>2036</v>
      </c>
      <c r="H769" s="17">
        <v>3861</v>
      </c>
      <c r="I769" s="50" t="s">
        <v>2187</v>
      </c>
      <c r="J769" s="37" t="s">
        <v>33</v>
      </c>
      <c r="K769" s="8"/>
    </row>
    <row r="770" spans="1:11" s="59" customFormat="1" x14ac:dyDescent="0.2">
      <c r="A770" s="58">
        <f t="shared" si="16"/>
        <v>762</v>
      </c>
      <c r="B770" s="15" t="s">
        <v>1516</v>
      </c>
      <c r="C770" s="34" t="s">
        <v>2088</v>
      </c>
      <c r="D770" s="34" t="s">
        <v>2091</v>
      </c>
      <c r="E770" s="56">
        <v>2019.08</v>
      </c>
      <c r="F770" s="35" t="s">
        <v>659</v>
      </c>
      <c r="G770" s="17">
        <v>7696</v>
      </c>
      <c r="H770" s="17">
        <v>16958</v>
      </c>
      <c r="I770" s="50" t="s">
        <v>2187</v>
      </c>
      <c r="J770" s="37" t="s">
        <v>33</v>
      </c>
      <c r="K770" s="45"/>
    </row>
    <row r="771" spans="1:11" s="59" customFormat="1" x14ac:dyDescent="0.2">
      <c r="A771" s="58">
        <f t="shared" si="16"/>
        <v>763</v>
      </c>
      <c r="B771" s="15" t="s">
        <v>1517</v>
      </c>
      <c r="C771" s="34" t="s">
        <v>2088</v>
      </c>
      <c r="D771" s="34" t="s">
        <v>2126</v>
      </c>
      <c r="E771" s="56">
        <v>2019.08</v>
      </c>
      <c r="F771" s="35" t="s">
        <v>664</v>
      </c>
      <c r="G771" s="17">
        <v>3044</v>
      </c>
      <c r="H771" s="17">
        <v>6803</v>
      </c>
      <c r="I771" s="37" t="s">
        <v>611</v>
      </c>
      <c r="J771" s="37" t="s">
        <v>33</v>
      </c>
      <c r="K771" s="45"/>
    </row>
    <row r="772" spans="1:11" s="59" customFormat="1" x14ac:dyDescent="0.2">
      <c r="A772" s="58">
        <f t="shared" si="16"/>
        <v>764</v>
      </c>
      <c r="B772" s="15" t="s">
        <v>2624</v>
      </c>
      <c r="C772" s="15" t="s">
        <v>2088</v>
      </c>
      <c r="D772" s="15" t="s">
        <v>2091</v>
      </c>
      <c r="E772" s="56">
        <v>2019.09</v>
      </c>
      <c r="F772" s="35" t="s">
        <v>641</v>
      </c>
      <c r="G772" s="17">
        <v>2438</v>
      </c>
      <c r="H772" s="17">
        <v>5375</v>
      </c>
      <c r="I772" s="50" t="s">
        <v>2203</v>
      </c>
      <c r="J772" s="37" t="s">
        <v>50</v>
      </c>
      <c r="K772" s="8" t="s">
        <v>2426</v>
      </c>
    </row>
    <row r="773" spans="1:11" s="59" customFormat="1" x14ac:dyDescent="0.2">
      <c r="A773" s="58">
        <f t="shared" si="16"/>
        <v>765</v>
      </c>
      <c r="B773" s="15" t="s">
        <v>1518</v>
      </c>
      <c r="C773" s="15" t="s">
        <v>2088</v>
      </c>
      <c r="D773" s="34" t="s">
        <v>2091</v>
      </c>
      <c r="E773" s="56" t="s">
        <v>2628</v>
      </c>
      <c r="F773" s="35" t="s">
        <v>682</v>
      </c>
      <c r="G773" s="17">
        <v>2783</v>
      </c>
      <c r="H773" s="37" t="s">
        <v>2627</v>
      </c>
      <c r="I773" s="37" t="s">
        <v>41</v>
      </c>
      <c r="J773" s="37" t="s">
        <v>50</v>
      </c>
      <c r="K773" s="8" t="s">
        <v>2629</v>
      </c>
    </row>
    <row r="774" spans="1:11" s="59" customFormat="1" x14ac:dyDescent="0.2">
      <c r="A774" s="58">
        <f t="shared" si="16"/>
        <v>766</v>
      </c>
      <c r="B774" s="15" t="s">
        <v>1520</v>
      </c>
      <c r="C774" s="34" t="s">
        <v>2088</v>
      </c>
      <c r="D774" s="34" t="s">
        <v>2091</v>
      </c>
      <c r="E774" s="56">
        <v>2019.11</v>
      </c>
      <c r="F774" s="35" t="s">
        <v>688</v>
      </c>
      <c r="G774" s="17">
        <v>3397</v>
      </c>
      <c r="H774" s="17">
        <v>7210</v>
      </c>
      <c r="I774" s="37" t="s">
        <v>41</v>
      </c>
      <c r="J774" s="37" t="s">
        <v>50</v>
      </c>
      <c r="K774" s="8"/>
    </row>
    <row r="775" spans="1:11" s="59" customFormat="1" x14ac:dyDescent="0.2">
      <c r="A775" s="58">
        <f t="shared" si="16"/>
        <v>767</v>
      </c>
      <c r="B775" s="15" t="s">
        <v>1521</v>
      </c>
      <c r="C775" s="34" t="s">
        <v>2088</v>
      </c>
      <c r="D775" s="34" t="s">
        <v>2091</v>
      </c>
      <c r="E775" s="56">
        <v>2019.11</v>
      </c>
      <c r="F775" s="35" t="s">
        <v>673</v>
      </c>
      <c r="G775" s="17">
        <v>3396</v>
      </c>
      <c r="H775" s="17">
        <v>5204</v>
      </c>
      <c r="I775" s="37" t="s">
        <v>41</v>
      </c>
      <c r="J775" s="37" t="s">
        <v>50</v>
      </c>
      <c r="K775" s="8"/>
    </row>
    <row r="776" spans="1:11" s="59" customFormat="1" x14ac:dyDescent="0.2">
      <c r="A776" s="58">
        <f t="shared" si="16"/>
        <v>768</v>
      </c>
      <c r="B776" s="15" t="s">
        <v>1522</v>
      </c>
      <c r="C776" s="15" t="s">
        <v>2088</v>
      </c>
      <c r="D776" s="34" t="s">
        <v>2091</v>
      </c>
      <c r="E776" s="56">
        <v>2019.12</v>
      </c>
      <c r="F776" s="35" t="s">
        <v>699</v>
      </c>
      <c r="G776" s="17">
        <v>3415</v>
      </c>
      <c r="H776" s="17">
        <v>5859</v>
      </c>
      <c r="I776" s="37" t="s">
        <v>41</v>
      </c>
      <c r="J776" s="37" t="s">
        <v>50</v>
      </c>
      <c r="K776" s="8" t="s">
        <v>2426</v>
      </c>
    </row>
    <row r="777" spans="1:11" s="59" customFormat="1" x14ac:dyDescent="0.2">
      <c r="A777" s="58">
        <f t="shared" si="16"/>
        <v>769</v>
      </c>
      <c r="B777" s="15" t="s">
        <v>711</v>
      </c>
      <c r="C777" s="15" t="s">
        <v>2088</v>
      </c>
      <c r="D777" s="34" t="s">
        <v>2091</v>
      </c>
      <c r="E777" s="56">
        <v>2019.12</v>
      </c>
      <c r="F777" s="35" t="s">
        <v>589</v>
      </c>
      <c r="G777" s="17">
        <v>5461</v>
      </c>
      <c r="H777" s="17">
        <v>9477</v>
      </c>
      <c r="I777" s="37" t="s">
        <v>41</v>
      </c>
      <c r="J777" s="37" t="s">
        <v>50</v>
      </c>
      <c r="K777" s="8"/>
    </row>
    <row r="778" spans="1:11" s="59" customFormat="1" x14ac:dyDescent="0.2">
      <c r="A778" s="58">
        <f t="shared" ref="A778:A855" si="17">ROW()-8</f>
        <v>770</v>
      </c>
      <c r="B778" s="15" t="s">
        <v>2875</v>
      </c>
      <c r="C778" s="15" t="s">
        <v>2088</v>
      </c>
      <c r="D778" s="34" t="s">
        <v>2114</v>
      </c>
      <c r="E778" s="56">
        <v>2020.01</v>
      </c>
      <c r="F778" s="35" t="s">
        <v>712</v>
      </c>
      <c r="G778" s="17">
        <v>1156</v>
      </c>
      <c r="H778" s="17">
        <v>2327</v>
      </c>
      <c r="I778" s="37" t="s">
        <v>2203</v>
      </c>
      <c r="J778" s="37" t="s">
        <v>50</v>
      </c>
      <c r="K778" s="8"/>
    </row>
    <row r="779" spans="1:11" s="59" customFormat="1" x14ac:dyDescent="0.2">
      <c r="A779" s="58">
        <f t="shared" si="17"/>
        <v>771</v>
      </c>
      <c r="B779" s="15" t="s">
        <v>1523</v>
      </c>
      <c r="C779" s="15" t="s">
        <v>2088</v>
      </c>
      <c r="D779" s="34" t="s">
        <v>2137</v>
      </c>
      <c r="E779" s="56">
        <v>2020.02</v>
      </c>
      <c r="F779" s="35" t="s">
        <v>362</v>
      </c>
      <c r="G779" s="17">
        <v>3838</v>
      </c>
      <c r="H779" s="17">
        <v>6913</v>
      </c>
      <c r="I779" s="37" t="s">
        <v>2187</v>
      </c>
      <c r="J779" s="37" t="s">
        <v>50</v>
      </c>
      <c r="K779" s="8"/>
    </row>
    <row r="780" spans="1:11" s="59" customFormat="1" x14ac:dyDescent="0.2">
      <c r="A780" s="58">
        <f t="shared" si="17"/>
        <v>772</v>
      </c>
      <c r="B780" s="15" t="s">
        <v>1520</v>
      </c>
      <c r="C780" s="15" t="s">
        <v>2088</v>
      </c>
      <c r="D780" s="34" t="s">
        <v>2137</v>
      </c>
      <c r="E780" s="56">
        <v>2020.02</v>
      </c>
      <c r="F780" s="35" t="s">
        <v>688</v>
      </c>
      <c r="G780" s="17">
        <v>24</v>
      </c>
      <c r="H780" s="17">
        <v>50</v>
      </c>
      <c r="I780" s="37" t="s">
        <v>571</v>
      </c>
      <c r="J780" s="37" t="s">
        <v>571</v>
      </c>
      <c r="K780" s="8"/>
    </row>
    <row r="781" spans="1:11" s="59" customFormat="1" x14ac:dyDescent="0.2">
      <c r="A781" s="58">
        <f t="shared" si="17"/>
        <v>773</v>
      </c>
      <c r="B781" s="15" t="s">
        <v>1523</v>
      </c>
      <c r="C781" s="15" t="s">
        <v>2088</v>
      </c>
      <c r="D781" s="34" t="s">
        <v>747</v>
      </c>
      <c r="E781" s="56">
        <v>2020.05</v>
      </c>
      <c r="F781" s="35" t="s">
        <v>2644</v>
      </c>
      <c r="G781" s="17">
        <v>17</v>
      </c>
      <c r="H781" s="17">
        <v>38</v>
      </c>
      <c r="I781" s="37" t="s">
        <v>571</v>
      </c>
      <c r="J781" s="37" t="s">
        <v>50</v>
      </c>
      <c r="K781" s="8"/>
    </row>
    <row r="782" spans="1:11" s="59" customFormat="1" x14ac:dyDescent="0.2">
      <c r="A782" s="58">
        <f t="shared" si="17"/>
        <v>774</v>
      </c>
      <c r="B782" s="11" t="s">
        <v>752</v>
      </c>
      <c r="C782" s="11" t="s">
        <v>2088</v>
      </c>
      <c r="D782" s="11" t="s">
        <v>747</v>
      </c>
      <c r="E782" s="55">
        <v>2020.06</v>
      </c>
      <c r="F782" s="12" t="s">
        <v>753</v>
      </c>
      <c r="G782" s="13">
        <v>4951</v>
      </c>
      <c r="H782" s="13">
        <v>7688</v>
      </c>
      <c r="I782" s="14" t="s">
        <v>41</v>
      </c>
      <c r="J782" s="46" t="s">
        <v>50</v>
      </c>
      <c r="K782" s="8" t="s">
        <v>2464</v>
      </c>
    </row>
    <row r="783" spans="1:11" s="59" customFormat="1" x14ac:dyDescent="0.2">
      <c r="A783" s="58">
        <f t="shared" si="17"/>
        <v>775</v>
      </c>
      <c r="B783" s="11" t="s">
        <v>754</v>
      </c>
      <c r="C783" s="11" t="s">
        <v>2088</v>
      </c>
      <c r="D783" s="11" t="s">
        <v>747</v>
      </c>
      <c r="E783" s="55">
        <v>2020.06</v>
      </c>
      <c r="F783" s="12" t="s">
        <v>755</v>
      </c>
      <c r="G783" s="13">
        <v>11351</v>
      </c>
      <c r="H783" s="13">
        <v>18727</v>
      </c>
      <c r="I783" s="14" t="s">
        <v>41</v>
      </c>
      <c r="J783" s="46" t="s">
        <v>50</v>
      </c>
      <c r="K783" s="8" t="s">
        <v>2464</v>
      </c>
    </row>
    <row r="784" spans="1:11" s="59" customFormat="1" x14ac:dyDescent="0.2">
      <c r="A784" s="58">
        <f t="shared" si="17"/>
        <v>776</v>
      </c>
      <c r="B784" s="11" t="s">
        <v>1524</v>
      </c>
      <c r="C784" s="11" t="s">
        <v>2088</v>
      </c>
      <c r="D784" s="11" t="s">
        <v>747</v>
      </c>
      <c r="E784" s="55">
        <v>2020.07</v>
      </c>
      <c r="F784" s="12" t="s">
        <v>766</v>
      </c>
      <c r="G784" s="13">
        <v>2631</v>
      </c>
      <c r="H784" s="13">
        <v>4513</v>
      </c>
      <c r="I784" s="14" t="s">
        <v>41</v>
      </c>
      <c r="J784" s="46" t="s">
        <v>50</v>
      </c>
      <c r="K784" s="8" t="s">
        <v>2464</v>
      </c>
    </row>
    <row r="785" spans="1:11" s="59" customFormat="1" x14ac:dyDescent="0.2">
      <c r="A785" s="58">
        <f t="shared" si="17"/>
        <v>777</v>
      </c>
      <c r="B785" s="11" t="s">
        <v>1525</v>
      </c>
      <c r="C785" s="11" t="s">
        <v>2088</v>
      </c>
      <c r="D785" s="11" t="s">
        <v>747</v>
      </c>
      <c r="E785" s="55">
        <v>2020.07</v>
      </c>
      <c r="F785" s="12" t="s">
        <v>765</v>
      </c>
      <c r="G785" s="13">
        <v>2925</v>
      </c>
      <c r="H785" s="13">
        <v>5471</v>
      </c>
      <c r="I785" s="14" t="s">
        <v>41</v>
      </c>
      <c r="J785" s="46" t="s">
        <v>50</v>
      </c>
      <c r="K785" s="8"/>
    </row>
    <row r="786" spans="1:11" s="59" customFormat="1" x14ac:dyDescent="0.2">
      <c r="A786" s="58">
        <f t="shared" si="17"/>
        <v>778</v>
      </c>
      <c r="B786" s="11" t="s">
        <v>1526</v>
      </c>
      <c r="C786" s="11" t="s">
        <v>2088</v>
      </c>
      <c r="D786" s="11" t="s">
        <v>747</v>
      </c>
      <c r="E786" s="55">
        <v>2020.07</v>
      </c>
      <c r="F786" s="12" t="s">
        <v>764</v>
      </c>
      <c r="G786" s="13">
        <v>3756</v>
      </c>
      <c r="H786" s="13">
        <v>8105</v>
      </c>
      <c r="I786" s="14" t="s">
        <v>41</v>
      </c>
      <c r="J786" s="46" t="s">
        <v>50</v>
      </c>
      <c r="K786" s="8" t="s">
        <v>2464</v>
      </c>
    </row>
    <row r="787" spans="1:11" s="59" customFormat="1" x14ac:dyDescent="0.2">
      <c r="A787" s="58">
        <f t="shared" si="17"/>
        <v>779</v>
      </c>
      <c r="B787" s="11" t="s">
        <v>801</v>
      </c>
      <c r="C787" s="11" t="s">
        <v>2088</v>
      </c>
      <c r="D787" s="11" t="s">
        <v>747</v>
      </c>
      <c r="E787" s="55" t="s">
        <v>799</v>
      </c>
      <c r="F787" s="12" t="s">
        <v>802</v>
      </c>
      <c r="G787" s="13">
        <v>2242</v>
      </c>
      <c r="H787" s="13">
        <v>4555</v>
      </c>
      <c r="I787" s="37" t="s">
        <v>803</v>
      </c>
      <c r="J787" s="46" t="s">
        <v>50</v>
      </c>
      <c r="K787" s="8" t="s">
        <v>781</v>
      </c>
    </row>
    <row r="788" spans="1:11" s="59" customFormat="1" x14ac:dyDescent="0.2">
      <c r="A788" s="58">
        <f t="shared" si="17"/>
        <v>780</v>
      </c>
      <c r="B788" s="11" t="s">
        <v>2049</v>
      </c>
      <c r="C788" s="11" t="s">
        <v>2088</v>
      </c>
      <c r="D788" s="11" t="s">
        <v>747</v>
      </c>
      <c r="E788" s="55">
        <v>2020.12</v>
      </c>
      <c r="F788" s="12" t="s">
        <v>2050</v>
      </c>
      <c r="G788" s="13">
        <v>3568</v>
      </c>
      <c r="H788" s="13">
        <v>6772</v>
      </c>
      <c r="I788" s="14" t="s">
        <v>51</v>
      </c>
      <c r="J788" s="46" t="s">
        <v>50</v>
      </c>
      <c r="K788" s="8" t="s">
        <v>781</v>
      </c>
    </row>
    <row r="789" spans="1:11" s="59" customFormat="1" x14ac:dyDescent="0.2">
      <c r="A789" s="58">
        <f t="shared" si="17"/>
        <v>781</v>
      </c>
      <c r="B789" s="11" t="s">
        <v>2051</v>
      </c>
      <c r="C789" s="11" t="s">
        <v>2088</v>
      </c>
      <c r="D789" s="11" t="s">
        <v>747</v>
      </c>
      <c r="E789" s="55">
        <v>2020.12</v>
      </c>
      <c r="F789" s="12" t="s">
        <v>703</v>
      </c>
      <c r="G789" s="13">
        <v>5208</v>
      </c>
      <c r="H789" s="13">
        <v>12370</v>
      </c>
      <c r="I789" s="14" t="s">
        <v>41</v>
      </c>
      <c r="J789" s="46" t="s">
        <v>50</v>
      </c>
      <c r="K789" s="8" t="s">
        <v>781</v>
      </c>
    </row>
    <row r="790" spans="1:11" s="59" customFormat="1" x14ac:dyDescent="0.2">
      <c r="A790" s="58">
        <f t="shared" si="17"/>
        <v>782</v>
      </c>
      <c r="B790" s="11" t="s">
        <v>2066</v>
      </c>
      <c r="C790" s="11" t="s">
        <v>2088</v>
      </c>
      <c r="D790" s="11" t="s">
        <v>747</v>
      </c>
      <c r="E790" s="11" t="s">
        <v>2057</v>
      </c>
      <c r="F790" s="12" t="s">
        <v>107</v>
      </c>
      <c r="G790" s="13">
        <v>2182</v>
      </c>
      <c r="H790" s="13">
        <v>3979</v>
      </c>
      <c r="I790" s="14" t="s">
        <v>41</v>
      </c>
      <c r="J790" s="46" t="s">
        <v>50</v>
      </c>
      <c r="K790" s="8"/>
    </row>
    <row r="791" spans="1:11" s="59" customFormat="1" x14ac:dyDescent="0.2">
      <c r="A791" s="58">
        <f t="shared" si="17"/>
        <v>783</v>
      </c>
      <c r="B791" s="11" t="s">
        <v>2067</v>
      </c>
      <c r="C791" s="11" t="s">
        <v>2088</v>
      </c>
      <c r="D791" s="11" t="s">
        <v>747</v>
      </c>
      <c r="E791" s="11" t="s">
        <v>2068</v>
      </c>
      <c r="F791" s="12" t="s">
        <v>412</v>
      </c>
      <c r="G791" s="13">
        <v>4480</v>
      </c>
      <c r="H791" s="13">
        <v>6858</v>
      </c>
      <c r="I791" s="14" t="s">
        <v>41</v>
      </c>
      <c r="J791" s="46" t="s">
        <v>50</v>
      </c>
      <c r="K791" s="8" t="s">
        <v>781</v>
      </c>
    </row>
    <row r="792" spans="1:11" s="59" customFormat="1" x14ac:dyDescent="0.2">
      <c r="A792" s="58">
        <f t="shared" si="17"/>
        <v>784</v>
      </c>
      <c r="B792" s="11" t="s">
        <v>2069</v>
      </c>
      <c r="C792" s="11" t="s">
        <v>2088</v>
      </c>
      <c r="D792" s="11" t="s">
        <v>747</v>
      </c>
      <c r="E792" s="11" t="s">
        <v>2068</v>
      </c>
      <c r="F792" s="12" t="s">
        <v>333</v>
      </c>
      <c r="G792" s="13">
        <v>3382</v>
      </c>
      <c r="H792" s="13">
        <v>5397</v>
      </c>
      <c r="I792" s="14" t="s">
        <v>41</v>
      </c>
      <c r="J792" s="46" t="s">
        <v>50</v>
      </c>
      <c r="K792" s="8" t="s">
        <v>781</v>
      </c>
    </row>
    <row r="793" spans="1:11" s="59" customFormat="1" x14ac:dyDescent="0.2">
      <c r="A793" s="58">
        <f t="shared" si="17"/>
        <v>785</v>
      </c>
      <c r="B793" s="11" t="s">
        <v>2663</v>
      </c>
      <c r="C793" s="11" t="s">
        <v>2088</v>
      </c>
      <c r="D793" s="11" t="s">
        <v>747</v>
      </c>
      <c r="E793" s="11" t="s">
        <v>2079</v>
      </c>
      <c r="F793" s="12" t="s">
        <v>434</v>
      </c>
      <c r="G793" s="13">
        <v>32</v>
      </c>
      <c r="H793" s="13">
        <v>70</v>
      </c>
      <c r="I793" s="14" t="s">
        <v>571</v>
      </c>
      <c r="J793" s="46" t="s">
        <v>571</v>
      </c>
      <c r="K793" s="8"/>
    </row>
    <row r="794" spans="1:11" x14ac:dyDescent="0.2">
      <c r="A794" s="58">
        <f t="shared" si="17"/>
        <v>786</v>
      </c>
      <c r="B794" s="11" t="s">
        <v>2709</v>
      </c>
      <c r="C794" s="11" t="s">
        <v>2088</v>
      </c>
      <c r="D794" s="11" t="s">
        <v>747</v>
      </c>
      <c r="E794" s="11" t="s">
        <v>2703</v>
      </c>
      <c r="F794" s="12" t="s">
        <v>2710</v>
      </c>
      <c r="G794" s="13">
        <v>4245</v>
      </c>
      <c r="H794" s="13">
        <v>6048</v>
      </c>
      <c r="I794" s="14" t="s">
        <v>41</v>
      </c>
      <c r="J794" s="46" t="s">
        <v>50</v>
      </c>
      <c r="K794" s="8" t="s">
        <v>781</v>
      </c>
    </row>
    <row r="795" spans="1:11" x14ac:dyDescent="0.2">
      <c r="A795" s="58">
        <f t="shared" si="17"/>
        <v>787</v>
      </c>
      <c r="B795" s="11" t="s">
        <v>2730</v>
      </c>
      <c r="C795" s="11" t="s">
        <v>2088</v>
      </c>
      <c r="D795" s="11" t="s">
        <v>747</v>
      </c>
      <c r="E795" s="11" t="s">
        <v>2717</v>
      </c>
      <c r="F795" s="12" t="s">
        <v>750</v>
      </c>
      <c r="G795" s="13">
        <v>3270</v>
      </c>
      <c r="H795" s="13">
        <v>5427</v>
      </c>
      <c r="I795" s="14" t="s">
        <v>41</v>
      </c>
      <c r="J795" s="46" t="s">
        <v>50</v>
      </c>
      <c r="K795" s="8" t="s">
        <v>781</v>
      </c>
    </row>
    <row r="796" spans="1:11" x14ac:dyDescent="0.2">
      <c r="A796" s="58">
        <f t="shared" si="17"/>
        <v>788</v>
      </c>
      <c r="B796" s="11" t="s">
        <v>2731</v>
      </c>
      <c r="C796" s="11" t="s">
        <v>2088</v>
      </c>
      <c r="D796" s="11" t="s">
        <v>747</v>
      </c>
      <c r="E796" s="11" t="s">
        <v>2717</v>
      </c>
      <c r="F796" s="12" t="s">
        <v>391</v>
      </c>
      <c r="G796" s="13">
        <v>6187</v>
      </c>
      <c r="H796" s="13">
        <v>12633</v>
      </c>
      <c r="I796" s="14" t="s">
        <v>41</v>
      </c>
      <c r="J796" s="46" t="s">
        <v>50</v>
      </c>
      <c r="K796" s="8" t="s">
        <v>781</v>
      </c>
    </row>
    <row r="797" spans="1:11" x14ac:dyDescent="0.2">
      <c r="A797" s="58">
        <f t="shared" si="17"/>
        <v>789</v>
      </c>
      <c r="B797" s="11" t="s">
        <v>2732</v>
      </c>
      <c r="C797" s="11" t="s">
        <v>2088</v>
      </c>
      <c r="D797" s="11" t="s">
        <v>747</v>
      </c>
      <c r="E797" s="11" t="s">
        <v>2717</v>
      </c>
      <c r="F797" s="12" t="s">
        <v>78</v>
      </c>
      <c r="G797" s="13">
        <v>3076</v>
      </c>
      <c r="H797" s="13">
        <v>5895</v>
      </c>
      <c r="I797" s="14" t="s">
        <v>709</v>
      </c>
      <c r="J797" s="46" t="s">
        <v>50</v>
      </c>
      <c r="K797" s="8" t="s">
        <v>781</v>
      </c>
    </row>
    <row r="798" spans="1:11" x14ac:dyDescent="0.2">
      <c r="A798" s="58">
        <f t="shared" si="17"/>
        <v>790</v>
      </c>
      <c r="B798" s="11" t="s">
        <v>2803</v>
      </c>
      <c r="C798" s="11" t="s">
        <v>2765</v>
      </c>
      <c r="D798" s="11" t="s">
        <v>747</v>
      </c>
      <c r="E798" s="11" t="s">
        <v>2794</v>
      </c>
      <c r="F798" s="12" t="s">
        <v>78</v>
      </c>
      <c r="G798" s="13">
        <v>1133</v>
      </c>
      <c r="H798" s="13">
        <v>2209</v>
      </c>
      <c r="I798" s="14" t="s">
        <v>709</v>
      </c>
      <c r="J798" s="46" t="s">
        <v>50</v>
      </c>
    </row>
    <row r="799" spans="1:11" x14ac:dyDescent="0.2">
      <c r="A799" s="58">
        <f t="shared" si="17"/>
        <v>791</v>
      </c>
      <c r="B799" s="11" t="s">
        <v>2851</v>
      </c>
      <c r="C799" s="11" t="s">
        <v>2088</v>
      </c>
      <c r="D799" s="11" t="s">
        <v>747</v>
      </c>
      <c r="E799" s="11" t="s">
        <v>2846</v>
      </c>
      <c r="F799" s="12" t="s">
        <v>2852</v>
      </c>
      <c r="G799" s="13">
        <v>6216</v>
      </c>
      <c r="H799" s="13">
        <v>10381</v>
      </c>
      <c r="I799" s="14" t="s">
        <v>41</v>
      </c>
      <c r="J799" s="46" t="s">
        <v>50</v>
      </c>
      <c r="K799" s="8" t="s">
        <v>781</v>
      </c>
    </row>
    <row r="800" spans="1:11" x14ac:dyDescent="0.2">
      <c r="A800" s="58">
        <f t="shared" si="17"/>
        <v>792</v>
      </c>
      <c r="B800" s="11" t="s">
        <v>2861</v>
      </c>
      <c r="C800" s="11" t="s">
        <v>2088</v>
      </c>
      <c r="D800" s="11" t="s">
        <v>747</v>
      </c>
      <c r="E800" s="11" t="s">
        <v>2858</v>
      </c>
      <c r="F800" s="12" t="s">
        <v>2767</v>
      </c>
      <c r="G800" s="13">
        <v>2931</v>
      </c>
      <c r="H800" s="13">
        <v>5511</v>
      </c>
      <c r="I800" s="14" t="s">
        <v>51</v>
      </c>
      <c r="J800" s="46" t="s">
        <v>50</v>
      </c>
    </row>
    <row r="801" spans="1:11" x14ac:dyDescent="0.2">
      <c r="A801" s="58">
        <f t="shared" si="17"/>
        <v>793</v>
      </c>
      <c r="B801" s="11" t="s">
        <v>2862</v>
      </c>
      <c r="C801" s="11" t="s">
        <v>2088</v>
      </c>
      <c r="D801" s="11" t="s">
        <v>747</v>
      </c>
      <c r="E801" s="11" t="s">
        <v>2858</v>
      </c>
      <c r="F801" s="12" t="s">
        <v>2863</v>
      </c>
      <c r="G801" s="13">
        <v>1621</v>
      </c>
      <c r="H801" s="13">
        <v>3182</v>
      </c>
      <c r="I801" s="14" t="s">
        <v>51</v>
      </c>
      <c r="J801" s="46" t="s">
        <v>50</v>
      </c>
      <c r="K801" s="8" t="s">
        <v>781</v>
      </c>
    </row>
    <row r="802" spans="1:11" x14ac:dyDescent="0.2">
      <c r="A802" s="58">
        <f t="shared" si="17"/>
        <v>794</v>
      </c>
      <c r="B802" s="11" t="s">
        <v>2889</v>
      </c>
      <c r="C802" s="11" t="s">
        <v>2765</v>
      </c>
      <c r="D802" s="11" t="s">
        <v>747</v>
      </c>
      <c r="E802" s="11" t="s">
        <v>2878</v>
      </c>
      <c r="F802" s="12" t="s">
        <v>2890</v>
      </c>
      <c r="G802" s="13">
        <v>2885</v>
      </c>
      <c r="H802" s="13">
        <v>5783</v>
      </c>
      <c r="I802" s="14" t="s">
        <v>41</v>
      </c>
      <c r="J802" s="46" t="s">
        <v>50</v>
      </c>
      <c r="K802" s="8" t="s">
        <v>781</v>
      </c>
    </row>
    <row r="803" spans="1:11" x14ac:dyDescent="0.2">
      <c r="A803" s="58">
        <f t="shared" si="17"/>
        <v>795</v>
      </c>
      <c r="B803" s="11" t="s">
        <v>2895</v>
      </c>
      <c r="C803" s="11" t="s">
        <v>2088</v>
      </c>
      <c r="D803" s="11" t="s">
        <v>747</v>
      </c>
      <c r="E803" s="11" t="s">
        <v>2896</v>
      </c>
      <c r="F803" s="12" t="s">
        <v>2897</v>
      </c>
      <c r="G803" s="13">
        <v>4792</v>
      </c>
      <c r="H803" s="13">
        <v>7239</v>
      </c>
      <c r="I803" s="14" t="s">
        <v>41</v>
      </c>
      <c r="J803" s="46" t="s">
        <v>50</v>
      </c>
      <c r="K803" s="8" t="s">
        <v>781</v>
      </c>
    </row>
    <row r="804" spans="1:11" x14ac:dyDescent="0.2">
      <c r="A804" s="58">
        <f t="shared" si="17"/>
        <v>796</v>
      </c>
      <c r="B804" s="11" t="s">
        <v>2911</v>
      </c>
      <c r="C804" s="11" t="s">
        <v>2088</v>
      </c>
      <c r="D804" s="11" t="s">
        <v>747</v>
      </c>
      <c r="E804" s="11" t="s">
        <v>2908</v>
      </c>
      <c r="F804" s="12" t="s">
        <v>434</v>
      </c>
      <c r="G804" s="13">
        <v>3239</v>
      </c>
      <c r="H804" s="13">
        <v>7215</v>
      </c>
      <c r="I804" s="14" t="s">
        <v>709</v>
      </c>
      <c r="J804" s="46" t="s">
        <v>50</v>
      </c>
      <c r="K804" s="8" t="s">
        <v>781</v>
      </c>
    </row>
    <row r="805" spans="1:11" x14ac:dyDescent="0.2">
      <c r="A805" s="58">
        <f t="shared" si="17"/>
        <v>797</v>
      </c>
      <c r="B805" s="11" t="s">
        <v>2912</v>
      </c>
      <c r="C805" s="11" t="s">
        <v>2088</v>
      </c>
      <c r="D805" s="11" t="s">
        <v>747</v>
      </c>
      <c r="E805" s="11" t="s">
        <v>2908</v>
      </c>
      <c r="F805" s="12" t="s">
        <v>579</v>
      </c>
      <c r="G805" s="13">
        <v>2273</v>
      </c>
      <c r="H805" s="13">
        <v>5294</v>
      </c>
      <c r="I805" s="14" t="s">
        <v>51</v>
      </c>
      <c r="J805" s="46" t="s">
        <v>50</v>
      </c>
      <c r="K805" s="8" t="s">
        <v>781</v>
      </c>
    </row>
    <row r="806" spans="1:11" x14ac:dyDescent="0.2">
      <c r="A806" s="58">
        <f t="shared" si="17"/>
        <v>798</v>
      </c>
      <c r="B806" s="11" t="s">
        <v>2937</v>
      </c>
      <c r="C806" s="11" t="s">
        <v>2088</v>
      </c>
      <c r="D806" s="11" t="s">
        <v>747</v>
      </c>
      <c r="E806" s="11" t="s">
        <v>2923</v>
      </c>
      <c r="F806" s="12" t="s">
        <v>165</v>
      </c>
      <c r="G806" s="13">
        <v>5390</v>
      </c>
      <c r="H806" s="13">
        <v>10365</v>
      </c>
      <c r="I806" s="14" t="s">
        <v>41</v>
      </c>
      <c r="J806" s="46" t="s">
        <v>50</v>
      </c>
      <c r="K806" s="8" t="s">
        <v>781</v>
      </c>
    </row>
    <row r="807" spans="1:11" x14ac:dyDescent="0.2">
      <c r="A807" s="58">
        <f t="shared" si="17"/>
        <v>799</v>
      </c>
      <c r="B807" s="40" t="s">
        <v>2951</v>
      </c>
      <c r="C807" s="40" t="s">
        <v>2088</v>
      </c>
      <c r="D807" s="40" t="s">
        <v>747</v>
      </c>
      <c r="E807" s="40" t="s">
        <v>2946</v>
      </c>
      <c r="F807" s="95" t="s">
        <v>333</v>
      </c>
      <c r="G807" s="108">
        <v>6668</v>
      </c>
      <c r="H807" s="108">
        <v>11013</v>
      </c>
      <c r="I807" s="109" t="s">
        <v>41</v>
      </c>
      <c r="J807" s="110" t="s">
        <v>50</v>
      </c>
      <c r="K807" s="54" t="s">
        <v>781</v>
      </c>
    </row>
    <row r="808" spans="1:11" s="59" customFormat="1" x14ac:dyDescent="0.2">
      <c r="A808" s="58">
        <f t="shared" si="17"/>
        <v>800</v>
      </c>
      <c r="B808" s="11" t="s">
        <v>1714</v>
      </c>
      <c r="C808" s="11" t="s">
        <v>2088</v>
      </c>
      <c r="D808" s="11" t="s">
        <v>2097</v>
      </c>
      <c r="E808" s="55">
        <v>2005.04</v>
      </c>
      <c r="F808" s="12" t="s">
        <v>144</v>
      </c>
      <c r="G808" s="13">
        <v>1467</v>
      </c>
      <c r="H808" s="13">
        <v>2920</v>
      </c>
      <c r="I808" s="14" t="s">
        <v>4</v>
      </c>
      <c r="J808" s="46" t="s">
        <v>50</v>
      </c>
      <c r="K808" s="8"/>
    </row>
    <row r="809" spans="1:11" s="59" customFormat="1" x14ac:dyDescent="0.2">
      <c r="A809" s="58">
        <f t="shared" si="17"/>
        <v>801</v>
      </c>
      <c r="B809" s="11" t="s">
        <v>1715</v>
      </c>
      <c r="C809" s="11" t="s">
        <v>2088</v>
      </c>
      <c r="D809" s="11" t="s">
        <v>2097</v>
      </c>
      <c r="E809" s="55">
        <v>2005.04</v>
      </c>
      <c r="F809" s="12" t="s">
        <v>79</v>
      </c>
      <c r="G809" s="13">
        <v>1039</v>
      </c>
      <c r="H809" s="13">
        <v>2473</v>
      </c>
      <c r="I809" s="14" t="s">
        <v>2</v>
      </c>
      <c r="J809" s="46" t="s">
        <v>50</v>
      </c>
      <c r="K809" s="8"/>
    </row>
    <row r="810" spans="1:11" s="59" customFormat="1" x14ac:dyDescent="0.2">
      <c r="A810" s="58">
        <f t="shared" si="17"/>
        <v>802</v>
      </c>
      <c r="B810" s="11" t="s">
        <v>1716</v>
      </c>
      <c r="C810" s="11" t="s">
        <v>2088</v>
      </c>
      <c r="D810" s="11" t="s">
        <v>2097</v>
      </c>
      <c r="E810" s="55">
        <v>2005.04</v>
      </c>
      <c r="F810" s="12" t="s">
        <v>391</v>
      </c>
      <c r="G810" s="13">
        <v>1160</v>
      </c>
      <c r="H810" s="13">
        <v>1515</v>
      </c>
      <c r="I810" s="14" t="s">
        <v>2</v>
      </c>
      <c r="J810" s="46" t="s">
        <v>50</v>
      </c>
      <c r="K810" s="8"/>
    </row>
    <row r="811" spans="1:11" s="59" customFormat="1" x14ac:dyDescent="0.2">
      <c r="A811" s="58">
        <f t="shared" si="17"/>
        <v>803</v>
      </c>
      <c r="B811" s="11" t="s">
        <v>1717</v>
      </c>
      <c r="C811" s="11" t="s">
        <v>2088</v>
      </c>
      <c r="D811" s="11" t="s">
        <v>2097</v>
      </c>
      <c r="E811" s="55">
        <v>2005.09</v>
      </c>
      <c r="F811" s="12" t="s">
        <v>483</v>
      </c>
      <c r="G811" s="13">
        <v>932</v>
      </c>
      <c r="H811" s="13">
        <v>1574</v>
      </c>
      <c r="I811" s="14" t="s">
        <v>2</v>
      </c>
      <c r="J811" s="46" t="s">
        <v>50</v>
      </c>
      <c r="K811" s="8"/>
    </row>
    <row r="812" spans="1:11" s="59" customFormat="1" x14ac:dyDescent="0.2">
      <c r="A812" s="58">
        <f t="shared" si="17"/>
        <v>804</v>
      </c>
      <c r="B812" s="15" t="s">
        <v>1718</v>
      </c>
      <c r="C812" s="11" t="s">
        <v>2088</v>
      </c>
      <c r="D812" s="11" t="s">
        <v>2097</v>
      </c>
      <c r="E812" s="56">
        <v>2007.05</v>
      </c>
      <c r="F812" s="16" t="s">
        <v>391</v>
      </c>
      <c r="G812" s="17">
        <v>1342</v>
      </c>
      <c r="H812" s="17">
        <v>1882</v>
      </c>
      <c r="I812" s="52" t="s">
        <v>2</v>
      </c>
      <c r="J812" s="46" t="s">
        <v>50</v>
      </c>
      <c r="K812" s="10"/>
    </row>
    <row r="813" spans="1:11" s="59" customFormat="1" x14ac:dyDescent="0.2">
      <c r="A813" s="58">
        <f t="shared" si="17"/>
        <v>805</v>
      </c>
      <c r="B813" s="15" t="s">
        <v>1719</v>
      </c>
      <c r="C813" s="11" t="s">
        <v>2088</v>
      </c>
      <c r="D813" s="11" t="s">
        <v>2113</v>
      </c>
      <c r="E813" s="56">
        <v>2007.12</v>
      </c>
      <c r="F813" s="16" t="s">
        <v>341</v>
      </c>
      <c r="G813" s="17">
        <v>1389</v>
      </c>
      <c r="H813" s="17">
        <v>2058</v>
      </c>
      <c r="I813" s="18" t="s">
        <v>2</v>
      </c>
      <c r="J813" s="52" t="s">
        <v>50</v>
      </c>
      <c r="K813" s="10"/>
    </row>
    <row r="814" spans="1:11" s="59" customFormat="1" x14ac:dyDescent="0.2">
      <c r="A814" s="58">
        <f t="shared" si="17"/>
        <v>806</v>
      </c>
      <c r="B814" s="11" t="s">
        <v>1720</v>
      </c>
      <c r="C814" s="11" t="s">
        <v>2088</v>
      </c>
      <c r="D814" s="11" t="s">
        <v>2115</v>
      </c>
      <c r="E814" s="56">
        <v>2008.07</v>
      </c>
      <c r="F814" s="12" t="s">
        <v>341</v>
      </c>
      <c r="G814" s="13">
        <v>2144</v>
      </c>
      <c r="H814" s="13">
        <v>3654</v>
      </c>
      <c r="I814" s="14" t="s">
        <v>2</v>
      </c>
      <c r="J814" s="46" t="s">
        <v>50</v>
      </c>
      <c r="K814" s="8"/>
    </row>
    <row r="815" spans="1:11" s="59" customFormat="1" x14ac:dyDescent="0.2">
      <c r="A815" s="58">
        <f t="shared" si="17"/>
        <v>807</v>
      </c>
      <c r="B815" s="11" t="s">
        <v>1721</v>
      </c>
      <c r="C815" s="11" t="s">
        <v>2088</v>
      </c>
      <c r="D815" s="11" t="s">
        <v>2097</v>
      </c>
      <c r="E815" s="55">
        <v>2009.11</v>
      </c>
      <c r="F815" s="12" t="s">
        <v>310</v>
      </c>
      <c r="G815" s="13">
        <v>1319</v>
      </c>
      <c r="H815" s="13">
        <v>2737</v>
      </c>
      <c r="I815" s="14" t="s">
        <v>2</v>
      </c>
      <c r="J815" s="46" t="s">
        <v>50</v>
      </c>
      <c r="K815" s="8"/>
    </row>
    <row r="816" spans="1:11" s="59" customFormat="1" x14ac:dyDescent="0.2">
      <c r="A816" s="58">
        <f t="shared" si="17"/>
        <v>808</v>
      </c>
      <c r="B816" s="11" t="s">
        <v>1722</v>
      </c>
      <c r="C816" s="11" t="s">
        <v>2088</v>
      </c>
      <c r="D816" s="11" t="s">
        <v>2097</v>
      </c>
      <c r="E816" s="55">
        <v>2009.11</v>
      </c>
      <c r="F816" s="12" t="s">
        <v>274</v>
      </c>
      <c r="G816" s="13">
        <v>1028</v>
      </c>
      <c r="H816" s="13">
        <v>2096</v>
      </c>
      <c r="I816" s="14" t="s">
        <v>2</v>
      </c>
      <c r="J816" s="46" t="s">
        <v>50</v>
      </c>
      <c r="K816" s="8"/>
    </row>
    <row r="817" spans="1:11" s="59" customFormat="1" x14ac:dyDescent="0.2">
      <c r="A817" s="58">
        <f t="shared" si="17"/>
        <v>809</v>
      </c>
      <c r="B817" s="11" t="s">
        <v>1723</v>
      </c>
      <c r="C817" s="11" t="s">
        <v>2088</v>
      </c>
      <c r="D817" s="11" t="s">
        <v>2097</v>
      </c>
      <c r="E817" s="55">
        <v>2010.01</v>
      </c>
      <c r="F817" s="12" t="s">
        <v>338</v>
      </c>
      <c r="G817" s="13">
        <v>1290</v>
      </c>
      <c r="H817" s="13">
        <v>1350</v>
      </c>
      <c r="I817" s="14" t="s">
        <v>2</v>
      </c>
      <c r="J817" s="46" t="s">
        <v>50</v>
      </c>
      <c r="K817" s="8"/>
    </row>
    <row r="818" spans="1:11" s="59" customFormat="1" x14ac:dyDescent="0.2">
      <c r="A818" s="58">
        <f t="shared" si="17"/>
        <v>810</v>
      </c>
      <c r="B818" s="11" t="s">
        <v>1724</v>
      </c>
      <c r="C818" s="11" t="s">
        <v>2088</v>
      </c>
      <c r="D818" s="11" t="s">
        <v>2097</v>
      </c>
      <c r="E818" s="55">
        <v>2010.04</v>
      </c>
      <c r="F818" s="12" t="s">
        <v>472</v>
      </c>
      <c r="G818" s="13">
        <v>1258</v>
      </c>
      <c r="H818" s="13">
        <v>1734</v>
      </c>
      <c r="I818" s="14" t="s">
        <v>2</v>
      </c>
      <c r="J818" s="46" t="s">
        <v>50</v>
      </c>
      <c r="K818" s="8"/>
    </row>
    <row r="819" spans="1:11" s="59" customFormat="1" x14ac:dyDescent="0.2">
      <c r="A819" s="58">
        <f t="shared" si="17"/>
        <v>811</v>
      </c>
      <c r="B819" s="11" t="s">
        <v>1725</v>
      </c>
      <c r="C819" s="11" t="s">
        <v>2088</v>
      </c>
      <c r="D819" s="11" t="s">
        <v>2097</v>
      </c>
      <c r="E819" s="55">
        <v>2010.04</v>
      </c>
      <c r="F819" s="12" t="s">
        <v>274</v>
      </c>
      <c r="G819" s="13">
        <v>866</v>
      </c>
      <c r="H819" s="13">
        <v>1652</v>
      </c>
      <c r="I819" s="14" t="s">
        <v>2</v>
      </c>
      <c r="J819" s="46" t="s">
        <v>50</v>
      </c>
      <c r="K819" s="8"/>
    </row>
    <row r="820" spans="1:11" s="59" customFormat="1" x14ac:dyDescent="0.2">
      <c r="A820" s="58">
        <f t="shared" si="17"/>
        <v>812</v>
      </c>
      <c r="B820" s="11" t="s">
        <v>1726</v>
      </c>
      <c r="C820" s="11" t="s">
        <v>2088</v>
      </c>
      <c r="D820" s="11" t="s">
        <v>2097</v>
      </c>
      <c r="E820" s="55">
        <v>2010.05</v>
      </c>
      <c r="F820" s="12" t="s">
        <v>474</v>
      </c>
      <c r="G820" s="13">
        <v>1366</v>
      </c>
      <c r="H820" s="13">
        <v>2665</v>
      </c>
      <c r="I820" s="14" t="s">
        <v>2</v>
      </c>
      <c r="J820" s="46" t="s">
        <v>50</v>
      </c>
      <c r="K820" s="8"/>
    </row>
    <row r="821" spans="1:11" s="59" customFormat="1" x14ac:dyDescent="0.2">
      <c r="A821" s="58">
        <f t="shared" si="17"/>
        <v>813</v>
      </c>
      <c r="B821" s="11" t="s">
        <v>1727</v>
      </c>
      <c r="C821" s="11" t="s">
        <v>2088</v>
      </c>
      <c r="D821" s="11" t="s">
        <v>2097</v>
      </c>
      <c r="E821" s="55">
        <v>2010.05</v>
      </c>
      <c r="F821" s="12" t="s">
        <v>475</v>
      </c>
      <c r="G821" s="13">
        <v>1175</v>
      </c>
      <c r="H821" s="13">
        <v>1288</v>
      </c>
      <c r="I821" s="14" t="s">
        <v>2</v>
      </c>
      <c r="J821" s="46" t="s">
        <v>50</v>
      </c>
      <c r="K821" s="8"/>
    </row>
    <row r="822" spans="1:11" s="59" customFormat="1" x14ac:dyDescent="0.2">
      <c r="A822" s="58">
        <f t="shared" si="17"/>
        <v>814</v>
      </c>
      <c r="B822" s="11" t="s">
        <v>1728</v>
      </c>
      <c r="C822" s="11" t="s">
        <v>2088</v>
      </c>
      <c r="D822" s="11" t="s">
        <v>2097</v>
      </c>
      <c r="E822" s="55">
        <v>2010.06</v>
      </c>
      <c r="F822" s="12" t="s">
        <v>417</v>
      </c>
      <c r="G822" s="13">
        <v>1169</v>
      </c>
      <c r="H822" s="13">
        <v>1516</v>
      </c>
      <c r="I822" s="14" t="s">
        <v>2</v>
      </c>
      <c r="J822" s="46" t="s">
        <v>50</v>
      </c>
      <c r="K822" s="8"/>
    </row>
    <row r="823" spans="1:11" s="59" customFormat="1" x14ac:dyDescent="0.2">
      <c r="A823" s="58">
        <f t="shared" si="17"/>
        <v>815</v>
      </c>
      <c r="B823" s="11" t="s">
        <v>1729</v>
      </c>
      <c r="C823" s="11" t="s">
        <v>2088</v>
      </c>
      <c r="D823" s="11" t="s">
        <v>2097</v>
      </c>
      <c r="E823" s="56">
        <v>2010.06</v>
      </c>
      <c r="F823" s="12" t="s">
        <v>418</v>
      </c>
      <c r="G823" s="13">
        <v>1360</v>
      </c>
      <c r="H823" s="13">
        <v>2728</v>
      </c>
      <c r="I823" s="14" t="s">
        <v>2</v>
      </c>
      <c r="J823" s="46" t="s">
        <v>50</v>
      </c>
      <c r="K823" s="8"/>
    </row>
    <row r="824" spans="1:11" s="59" customFormat="1" x14ac:dyDescent="0.2">
      <c r="A824" s="58">
        <f t="shared" si="17"/>
        <v>816</v>
      </c>
      <c r="B824" s="11" t="s">
        <v>1730</v>
      </c>
      <c r="C824" s="11" t="s">
        <v>2088</v>
      </c>
      <c r="D824" s="11" t="s">
        <v>2097</v>
      </c>
      <c r="E824" s="56">
        <v>2010.07</v>
      </c>
      <c r="F824" s="12" t="s">
        <v>421</v>
      </c>
      <c r="G824" s="13">
        <v>1180</v>
      </c>
      <c r="H824" s="13">
        <v>2048</v>
      </c>
      <c r="I824" s="14" t="s">
        <v>2</v>
      </c>
      <c r="J824" s="46" t="s">
        <v>50</v>
      </c>
      <c r="K824" s="8"/>
    </row>
    <row r="825" spans="1:11" s="59" customFormat="1" x14ac:dyDescent="0.2">
      <c r="A825" s="58">
        <f t="shared" si="17"/>
        <v>817</v>
      </c>
      <c r="B825" s="11" t="s">
        <v>1731</v>
      </c>
      <c r="C825" s="11" t="s">
        <v>2088</v>
      </c>
      <c r="D825" s="11" t="s">
        <v>2097</v>
      </c>
      <c r="E825" s="56" t="s">
        <v>2131</v>
      </c>
      <c r="F825" s="12" t="s">
        <v>432</v>
      </c>
      <c r="G825" s="13">
        <v>1388</v>
      </c>
      <c r="H825" s="13">
        <v>2051</v>
      </c>
      <c r="I825" s="57" t="s">
        <v>2</v>
      </c>
      <c r="J825" s="57" t="s">
        <v>50</v>
      </c>
      <c r="K825" s="39"/>
    </row>
    <row r="826" spans="1:11" s="59" customFormat="1" x14ac:dyDescent="0.2">
      <c r="A826" s="58">
        <f t="shared" si="17"/>
        <v>818</v>
      </c>
      <c r="B826" s="11" t="s">
        <v>1732</v>
      </c>
      <c r="C826" s="11" t="s">
        <v>2088</v>
      </c>
      <c r="D826" s="11" t="s">
        <v>2097</v>
      </c>
      <c r="E826" s="56">
        <v>2010.11</v>
      </c>
      <c r="F826" s="12" t="s">
        <v>435</v>
      </c>
      <c r="G826" s="13">
        <v>1222</v>
      </c>
      <c r="H826" s="13">
        <v>1551</v>
      </c>
      <c r="I826" s="57" t="s">
        <v>2</v>
      </c>
      <c r="J826" s="57" t="s">
        <v>50</v>
      </c>
      <c r="K826" s="39"/>
    </row>
    <row r="827" spans="1:11" s="59" customFormat="1" x14ac:dyDescent="0.2">
      <c r="A827" s="58">
        <f t="shared" si="17"/>
        <v>819</v>
      </c>
      <c r="B827" s="11" t="s">
        <v>1733</v>
      </c>
      <c r="C827" s="11" t="s">
        <v>2088</v>
      </c>
      <c r="D827" s="11" t="s">
        <v>2097</v>
      </c>
      <c r="E827" s="56">
        <v>2011.01</v>
      </c>
      <c r="F827" s="12" t="s">
        <v>439</v>
      </c>
      <c r="G827" s="13">
        <v>1334</v>
      </c>
      <c r="H827" s="13">
        <v>1725</v>
      </c>
      <c r="I827" s="14" t="s">
        <v>2</v>
      </c>
      <c r="J827" s="46" t="s">
        <v>50</v>
      </c>
      <c r="K827" s="8"/>
    </row>
    <row r="828" spans="1:11" s="59" customFormat="1" x14ac:dyDescent="0.2">
      <c r="A828" s="58">
        <f t="shared" si="17"/>
        <v>820</v>
      </c>
      <c r="B828" s="11" t="s">
        <v>1734</v>
      </c>
      <c r="C828" s="11" t="s">
        <v>2088</v>
      </c>
      <c r="D828" s="11" t="s">
        <v>2097</v>
      </c>
      <c r="E828" s="56">
        <v>2011.01</v>
      </c>
      <c r="F828" s="12" t="s">
        <v>500</v>
      </c>
      <c r="G828" s="13">
        <v>1290</v>
      </c>
      <c r="H828" s="13">
        <v>1649</v>
      </c>
      <c r="I828" s="14" t="s">
        <v>2</v>
      </c>
      <c r="J828" s="46" t="s">
        <v>50</v>
      </c>
      <c r="K828" s="8"/>
    </row>
    <row r="829" spans="1:11" s="59" customFormat="1" x14ac:dyDescent="0.2">
      <c r="A829" s="58">
        <f t="shared" si="17"/>
        <v>821</v>
      </c>
      <c r="B829" s="11" t="s">
        <v>1735</v>
      </c>
      <c r="C829" s="11" t="s">
        <v>2088</v>
      </c>
      <c r="D829" s="11" t="s">
        <v>2097</v>
      </c>
      <c r="E829" s="56">
        <v>2011.03</v>
      </c>
      <c r="F829" s="12" t="s">
        <v>310</v>
      </c>
      <c r="G829" s="13">
        <v>1348</v>
      </c>
      <c r="H829" s="13">
        <v>1835</v>
      </c>
      <c r="I829" s="14" t="s">
        <v>2</v>
      </c>
      <c r="J829" s="46" t="s">
        <v>50</v>
      </c>
      <c r="K829" s="39"/>
    </row>
    <row r="830" spans="1:11" s="59" customFormat="1" x14ac:dyDescent="0.2">
      <c r="A830" s="58">
        <f t="shared" si="17"/>
        <v>822</v>
      </c>
      <c r="B830" s="11" t="s">
        <v>1736</v>
      </c>
      <c r="C830" s="11" t="s">
        <v>2088</v>
      </c>
      <c r="D830" s="11" t="s">
        <v>2097</v>
      </c>
      <c r="E830" s="56">
        <v>2011.03</v>
      </c>
      <c r="F830" s="12" t="s">
        <v>442</v>
      </c>
      <c r="G830" s="13">
        <v>1334</v>
      </c>
      <c r="H830" s="13">
        <v>1699</v>
      </c>
      <c r="I830" s="14" t="s">
        <v>40</v>
      </c>
      <c r="J830" s="46" t="s">
        <v>50</v>
      </c>
      <c r="K830" s="8"/>
    </row>
    <row r="831" spans="1:11" s="59" customFormat="1" x14ac:dyDescent="0.2">
      <c r="A831" s="58">
        <f t="shared" si="17"/>
        <v>823</v>
      </c>
      <c r="B831" s="11" t="s">
        <v>1737</v>
      </c>
      <c r="C831" s="11" t="s">
        <v>2088</v>
      </c>
      <c r="D831" s="11" t="s">
        <v>2153</v>
      </c>
      <c r="E831" s="56">
        <v>2011.11</v>
      </c>
      <c r="F831" s="12" t="s">
        <v>387</v>
      </c>
      <c r="G831" s="13">
        <v>1282</v>
      </c>
      <c r="H831" s="13">
        <v>1603</v>
      </c>
      <c r="I831" s="14" t="s">
        <v>2152</v>
      </c>
      <c r="J831" s="46" t="s">
        <v>50</v>
      </c>
      <c r="K831" s="8"/>
    </row>
    <row r="832" spans="1:11" s="59" customFormat="1" x14ac:dyDescent="0.2">
      <c r="A832" s="58">
        <f t="shared" si="17"/>
        <v>824</v>
      </c>
      <c r="B832" s="11" t="s">
        <v>1738</v>
      </c>
      <c r="C832" s="11" t="s">
        <v>2088</v>
      </c>
      <c r="D832" s="11" t="s">
        <v>2097</v>
      </c>
      <c r="E832" s="56">
        <v>2012.01</v>
      </c>
      <c r="F832" s="12" t="s">
        <v>398</v>
      </c>
      <c r="G832" s="13">
        <v>763</v>
      </c>
      <c r="H832" s="13">
        <v>1252</v>
      </c>
      <c r="I832" s="14" t="s">
        <v>2152</v>
      </c>
      <c r="J832" s="46" t="s">
        <v>50</v>
      </c>
      <c r="K832" s="8"/>
    </row>
    <row r="833" spans="1:11" s="59" customFormat="1" x14ac:dyDescent="0.2">
      <c r="A833" s="58">
        <f t="shared" si="17"/>
        <v>825</v>
      </c>
      <c r="B833" s="11" t="s">
        <v>1739</v>
      </c>
      <c r="C833" s="11" t="s">
        <v>2088</v>
      </c>
      <c r="D833" s="11" t="s">
        <v>2168</v>
      </c>
      <c r="E833" s="56">
        <v>2012.04</v>
      </c>
      <c r="F833" s="12" t="s">
        <v>165</v>
      </c>
      <c r="G833" s="13">
        <v>1167</v>
      </c>
      <c r="H833" s="13">
        <v>1752</v>
      </c>
      <c r="I833" s="14" t="s">
        <v>2</v>
      </c>
      <c r="J833" s="46" t="s">
        <v>50</v>
      </c>
      <c r="K833" s="8"/>
    </row>
    <row r="834" spans="1:11" s="59" customFormat="1" x14ac:dyDescent="0.2">
      <c r="A834" s="58">
        <f t="shared" si="17"/>
        <v>826</v>
      </c>
      <c r="B834" s="11" t="s">
        <v>1740</v>
      </c>
      <c r="C834" s="11" t="s">
        <v>2088</v>
      </c>
      <c r="D834" s="11" t="s">
        <v>2097</v>
      </c>
      <c r="E834" s="55">
        <v>2012.06</v>
      </c>
      <c r="F834" s="12" t="s">
        <v>410</v>
      </c>
      <c r="G834" s="13">
        <v>1445</v>
      </c>
      <c r="H834" s="13">
        <v>1525</v>
      </c>
      <c r="I834" s="14" t="s">
        <v>2</v>
      </c>
      <c r="J834" s="46" t="s">
        <v>50</v>
      </c>
      <c r="K834" s="8"/>
    </row>
    <row r="835" spans="1:11" s="59" customFormat="1" x14ac:dyDescent="0.2">
      <c r="A835" s="58">
        <f t="shared" si="17"/>
        <v>827</v>
      </c>
      <c r="B835" s="11" t="s">
        <v>1741</v>
      </c>
      <c r="C835" s="11" t="s">
        <v>2088</v>
      </c>
      <c r="D835" s="11" t="s">
        <v>2097</v>
      </c>
      <c r="E835" s="55">
        <v>2012.08</v>
      </c>
      <c r="F835" s="12" t="s">
        <v>128</v>
      </c>
      <c r="G835" s="13">
        <v>1302</v>
      </c>
      <c r="H835" s="13">
        <v>1763</v>
      </c>
      <c r="I835" s="14" t="s">
        <v>2175</v>
      </c>
      <c r="J835" s="46" t="s">
        <v>50</v>
      </c>
      <c r="K835" s="8"/>
    </row>
    <row r="836" spans="1:11" s="59" customFormat="1" x14ac:dyDescent="0.2">
      <c r="A836" s="58">
        <f t="shared" si="17"/>
        <v>828</v>
      </c>
      <c r="B836" s="11" t="s">
        <v>1742</v>
      </c>
      <c r="C836" s="11" t="s">
        <v>2088</v>
      </c>
      <c r="D836" s="11" t="s">
        <v>2168</v>
      </c>
      <c r="E836" s="55">
        <v>2012.09</v>
      </c>
      <c r="F836" s="12" t="s">
        <v>357</v>
      </c>
      <c r="G836" s="13">
        <v>1036</v>
      </c>
      <c r="H836" s="13">
        <v>1294</v>
      </c>
      <c r="I836" s="14" t="s">
        <v>2117</v>
      </c>
      <c r="J836" s="46" t="s">
        <v>50</v>
      </c>
      <c r="K836" s="8"/>
    </row>
    <row r="837" spans="1:11" s="59" customFormat="1" x14ac:dyDescent="0.2">
      <c r="A837" s="58">
        <f t="shared" si="17"/>
        <v>829</v>
      </c>
      <c r="B837" s="15" t="s">
        <v>1743</v>
      </c>
      <c r="C837" s="11" t="s">
        <v>2088</v>
      </c>
      <c r="D837" s="11" t="s">
        <v>2097</v>
      </c>
      <c r="E837" s="55">
        <v>2012.12</v>
      </c>
      <c r="F837" s="12" t="s">
        <v>365</v>
      </c>
      <c r="G837" s="13">
        <v>2331</v>
      </c>
      <c r="H837" s="13">
        <v>2154</v>
      </c>
      <c r="I837" s="14" t="s">
        <v>2175</v>
      </c>
      <c r="J837" s="46" t="s">
        <v>50</v>
      </c>
      <c r="K837" s="8"/>
    </row>
    <row r="838" spans="1:11" s="59" customFormat="1" x14ac:dyDescent="0.2">
      <c r="A838" s="58">
        <f t="shared" si="17"/>
        <v>830</v>
      </c>
      <c r="B838" s="15" t="s">
        <v>1744</v>
      </c>
      <c r="C838" s="11" t="s">
        <v>2088</v>
      </c>
      <c r="D838" s="11" t="s">
        <v>2097</v>
      </c>
      <c r="E838" s="55">
        <v>2012.12</v>
      </c>
      <c r="F838" s="12" t="s">
        <v>79</v>
      </c>
      <c r="G838" s="13">
        <v>1302</v>
      </c>
      <c r="H838" s="13">
        <v>1826</v>
      </c>
      <c r="I838" s="14" t="s">
        <v>2117</v>
      </c>
      <c r="J838" s="46" t="s">
        <v>50</v>
      </c>
      <c r="K838" s="8"/>
    </row>
    <row r="839" spans="1:11" s="59" customFormat="1" x14ac:dyDescent="0.2">
      <c r="A839" s="58">
        <f t="shared" si="17"/>
        <v>831</v>
      </c>
      <c r="B839" s="15" t="s">
        <v>1745</v>
      </c>
      <c r="C839" s="11" t="s">
        <v>2088</v>
      </c>
      <c r="D839" s="11" t="s">
        <v>2097</v>
      </c>
      <c r="E839" s="55">
        <v>2013.01</v>
      </c>
      <c r="F839" s="12" t="s">
        <v>362</v>
      </c>
      <c r="G839" s="13">
        <v>1231</v>
      </c>
      <c r="H839" s="13">
        <v>1975</v>
      </c>
      <c r="I839" s="14" t="s">
        <v>2117</v>
      </c>
      <c r="J839" s="46" t="s">
        <v>50</v>
      </c>
      <c r="K839" s="8"/>
    </row>
    <row r="840" spans="1:11" s="59" customFormat="1" x14ac:dyDescent="0.2">
      <c r="A840" s="58">
        <f t="shared" si="17"/>
        <v>832</v>
      </c>
      <c r="B840" s="15" t="s">
        <v>1746</v>
      </c>
      <c r="C840" s="11" t="s">
        <v>2088</v>
      </c>
      <c r="D840" s="11" t="s">
        <v>2097</v>
      </c>
      <c r="E840" s="55">
        <v>2013.04</v>
      </c>
      <c r="F840" s="12" t="s">
        <v>119</v>
      </c>
      <c r="G840" s="13">
        <v>1555</v>
      </c>
      <c r="H840" s="13">
        <v>2622</v>
      </c>
      <c r="I840" s="14" t="s">
        <v>2195</v>
      </c>
      <c r="J840" s="46" t="s">
        <v>50</v>
      </c>
      <c r="K840" s="8"/>
    </row>
    <row r="841" spans="1:11" s="59" customFormat="1" x14ac:dyDescent="0.2">
      <c r="A841" s="58">
        <f t="shared" si="17"/>
        <v>833</v>
      </c>
      <c r="B841" s="15" t="s">
        <v>1747</v>
      </c>
      <c r="C841" s="11" t="s">
        <v>2088</v>
      </c>
      <c r="D841" s="11" t="s">
        <v>2196</v>
      </c>
      <c r="E841" s="55">
        <v>2013.04</v>
      </c>
      <c r="F841" s="12" t="s">
        <v>333</v>
      </c>
      <c r="G841" s="13">
        <v>2126</v>
      </c>
      <c r="H841" s="13">
        <v>3162</v>
      </c>
      <c r="I841" s="14" t="s">
        <v>2195</v>
      </c>
      <c r="J841" s="46" t="s">
        <v>50</v>
      </c>
      <c r="K841" s="8"/>
    </row>
    <row r="842" spans="1:11" s="59" customFormat="1" x14ac:dyDescent="0.2">
      <c r="A842" s="58">
        <f t="shared" si="17"/>
        <v>834</v>
      </c>
      <c r="B842" s="15" t="s">
        <v>1748</v>
      </c>
      <c r="C842" s="15" t="s">
        <v>2088</v>
      </c>
      <c r="D842" s="11" t="s">
        <v>2097</v>
      </c>
      <c r="E842" s="55">
        <v>2013.07</v>
      </c>
      <c r="F842" s="12" t="s">
        <v>159</v>
      </c>
      <c r="G842" s="13">
        <v>1265</v>
      </c>
      <c r="H842" s="13">
        <v>2174</v>
      </c>
      <c r="I842" s="14" t="s">
        <v>2193</v>
      </c>
      <c r="J842" s="46" t="s">
        <v>50</v>
      </c>
      <c r="K842" s="8"/>
    </row>
    <row r="843" spans="1:11" s="59" customFormat="1" x14ac:dyDescent="0.2">
      <c r="A843" s="58">
        <f t="shared" si="17"/>
        <v>835</v>
      </c>
      <c r="B843" s="15" t="s">
        <v>1749</v>
      </c>
      <c r="C843" s="15" t="s">
        <v>2088</v>
      </c>
      <c r="D843" s="11" t="s">
        <v>2097</v>
      </c>
      <c r="E843" s="55">
        <v>2013.08</v>
      </c>
      <c r="F843" s="12" t="s">
        <v>254</v>
      </c>
      <c r="G843" s="13">
        <v>1163</v>
      </c>
      <c r="H843" s="13">
        <v>2274</v>
      </c>
      <c r="I843" s="14" t="s">
        <v>2117</v>
      </c>
      <c r="J843" s="46" t="s">
        <v>50</v>
      </c>
      <c r="K843" s="8"/>
    </row>
    <row r="844" spans="1:11" s="59" customFormat="1" x14ac:dyDescent="0.2">
      <c r="A844" s="58">
        <f t="shared" si="17"/>
        <v>836</v>
      </c>
      <c r="B844" s="15" t="s">
        <v>1750</v>
      </c>
      <c r="C844" s="15" t="s">
        <v>2088</v>
      </c>
      <c r="D844" s="11" t="s">
        <v>2097</v>
      </c>
      <c r="E844" s="55">
        <v>2013.08</v>
      </c>
      <c r="F844" s="12" t="s">
        <v>342</v>
      </c>
      <c r="G844" s="13">
        <v>2051</v>
      </c>
      <c r="H844" s="13">
        <v>1863</v>
      </c>
      <c r="I844" s="14" t="s">
        <v>2117</v>
      </c>
      <c r="J844" s="46" t="s">
        <v>50</v>
      </c>
      <c r="K844" s="8"/>
    </row>
    <row r="845" spans="1:11" s="59" customFormat="1" x14ac:dyDescent="0.2">
      <c r="A845" s="58">
        <f t="shared" si="17"/>
        <v>837</v>
      </c>
      <c r="B845" s="15" t="s">
        <v>1978</v>
      </c>
      <c r="C845" s="15" t="s">
        <v>2088</v>
      </c>
      <c r="D845" s="15" t="s">
        <v>2213</v>
      </c>
      <c r="E845" s="55">
        <v>2013.09</v>
      </c>
      <c r="F845" s="12" t="s">
        <v>244</v>
      </c>
      <c r="G845" s="13">
        <v>1421</v>
      </c>
      <c r="H845" s="13">
        <v>2446</v>
      </c>
      <c r="I845" s="14" t="s">
        <v>2117</v>
      </c>
      <c r="J845" s="46" t="s">
        <v>50</v>
      </c>
      <c r="K845" s="8"/>
    </row>
    <row r="846" spans="1:11" s="59" customFormat="1" x14ac:dyDescent="0.2">
      <c r="A846" s="58">
        <f t="shared" si="17"/>
        <v>838</v>
      </c>
      <c r="B846" s="11" t="s">
        <v>1751</v>
      </c>
      <c r="C846" s="11" t="s">
        <v>2088</v>
      </c>
      <c r="D846" s="11" t="s">
        <v>2097</v>
      </c>
      <c r="E846" s="56">
        <v>2013.12</v>
      </c>
      <c r="F846" s="42" t="s">
        <v>230</v>
      </c>
      <c r="G846" s="17">
        <v>1378</v>
      </c>
      <c r="H846" s="13">
        <v>2390</v>
      </c>
      <c r="I846" s="14" t="s">
        <v>2167</v>
      </c>
      <c r="J846" s="46" t="s">
        <v>50</v>
      </c>
      <c r="K846" s="9"/>
    </row>
    <row r="847" spans="1:11" s="59" customFormat="1" x14ac:dyDescent="0.2">
      <c r="A847" s="58">
        <f t="shared" si="17"/>
        <v>839</v>
      </c>
      <c r="B847" s="15" t="s">
        <v>1752</v>
      </c>
      <c r="C847" s="11" t="s">
        <v>2088</v>
      </c>
      <c r="D847" s="11" t="s">
        <v>2243</v>
      </c>
      <c r="E847" s="56">
        <v>2014.03</v>
      </c>
      <c r="F847" s="42" t="s">
        <v>138</v>
      </c>
      <c r="G847" s="43">
        <v>789</v>
      </c>
      <c r="H847" s="13">
        <v>1392</v>
      </c>
      <c r="I847" s="14" t="s">
        <v>2207</v>
      </c>
      <c r="J847" s="46" t="s">
        <v>50</v>
      </c>
      <c r="K847" s="9"/>
    </row>
    <row r="848" spans="1:11" s="59" customFormat="1" x14ac:dyDescent="0.2">
      <c r="A848" s="58">
        <f t="shared" si="17"/>
        <v>840</v>
      </c>
      <c r="B848" s="15" t="s">
        <v>1753</v>
      </c>
      <c r="C848" s="15" t="s">
        <v>2088</v>
      </c>
      <c r="D848" s="11" t="s">
        <v>2097</v>
      </c>
      <c r="E848" s="56">
        <v>2014.05</v>
      </c>
      <c r="F848" s="42" t="s">
        <v>322</v>
      </c>
      <c r="G848" s="43">
        <v>2540</v>
      </c>
      <c r="H848" s="13">
        <v>3294</v>
      </c>
      <c r="I848" s="14" t="s">
        <v>2224</v>
      </c>
      <c r="J848" s="46" t="s">
        <v>50</v>
      </c>
      <c r="K848" s="9"/>
    </row>
    <row r="849" spans="1:11" s="59" customFormat="1" x14ac:dyDescent="0.2">
      <c r="A849" s="58">
        <f t="shared" si="17"/>
        <v>841</v>
      </c>
      <c r="B849" s="15" t="s">
        <v>1754</v>
      </c>
      <c r="C849" s="15" t="s">
        <v>2088</v>
      </c>
      <c r="D849" s="11" t="s">
        <v>2246</v>
      </c>
      <c r="E849" s="56">
        <v>2014.05</v>
      </c>
      <c r="F849" s="42" t="s">
        <v>232</v>
      </c>
      <c r="G849" s="43">
        <v>1467</v>
      </c>
      <c r="H849" s="13">
        <v>2013</v>
      </c>
      <c r="I849" s="14" t="s">
        <v>2207</v>
      </c>
      <c r="J849" s="46" t="s">
        <v>50</v>
      </c>
      <c r="K849" s="9"/>
    </row>
    <row r="850" spans="1:11" s="59" customFormat="1" x14ac:dyDescent="0.2">
      <c r="A850" s="58">
        <f t="shared" si="17"/>
        <v>842</v>
      </c>
      <c r="B850" s="15" t="s">
        <v>1755</v>
      </c>
      <c r="C850" s="15" t="s">
        <v>2088</v>
      </c>
      <c r="D850" s="11" t="s">
        <v>2115</v>
      </c>
      <c r="E850" s="56">
        <v>2014.06</v>
      </c>
      <c r="F850" s="42" t="s">
        <v>274</v>
      </c>
      <c r="G850" s="43">
        <v>977</v>
      </c>
      <c r="H850" s="13">
        <v>1844</v>
      </c>
      <c r="I850" s="14" t="s">
        <v>2167</v>
      </c>
      <c r="J850" s="46" t="s">
        <v>50</v>
      </c>
      <c r="K850" s="9"/>
    </row>
    <row r="851" spans="1:11" s="59" customFormat="1" x14ac:dyDescent="0.2">
      <c r="A851" s="58">
        <f t="shared" si="17"/>
        <v>843</v>
      </c>
      <c r="B851" s="11" t="s">
        <v>1756</v>
      </c>
      <c r="C851" s="11" t="s">
        <v>2088</v>
      </c>
      <c r="D851" s="11" t="s">
        <v>2097</v>
      </c>
      <c r="E851" s="56">
        <v>2014.08</v>
      </c>
      <c r="F851" s="12" t="s">
        <v>288</v>
      </c>
      <c r="G851" s="13">
        <v>1379</v>
      </c>
      <c r="H851" s="13">
        <v>2716</v>
      </c>
      <c r="I851" s="14" t="s">
        <v>2156</v>
      </c>
      <c r="J851" s="46" t="s">
        <v>50</v>
      </c>
      <c r="K851" s="8"/>
    </row>
    <row r="852" spans="1:11" s="59" customFormat="1" x14ac:dyDescent="0.2">
      <c r="A852" s="58">
        <f t="shared" si="17"/>
        <v>844</v>
      </c>
      <c r="B852" s="11" t="s">
        <v>1757</v>
      </c>
      <c r="C852" s="11" t="s">
        <v>2088</v>
      </c>
      <c r="D852" s="11" t="s">
        <v>2097</v>
      </c>
      <c r="E852" s="56">
        <v>2014.09</v>
      </c>
      <c r="F852" s="12" t="s">
        <v>135</v>
      </c>
      <c r="G852" s="13">
        <v>1405</v>
      </c>
      <c r="H852" s="13">
        <v>2749</v>
      </c>
      <c r="I852" s="14" t="s">
        <v>2117</v>
      </c>
      <c r="J852" s="46" t="s">
        <v>50</v>
      </c>
      <c r="K852" s="8"/>
    </row>
    <row r="853" spans="1:11" s="59" customFormat="1" x14ac:dyDescent="0.2">
      <c r="A853" s="58">
        <f t="shared" si="17"/>
        <v>845</v>
      </c>
      <c r="B853" s="11" t="s">
        <v>1758</v>
      </c>
      <c r="C853" s="11" t="s">
        <v>2088</v>
      </c>
      <c r="D853" s="11" t="s">
        <v>2259</v>
      </c>
      <c r="E853" s="56">
        <v>2014.09</v>
      </c>
      <c r="F853" s="12" t="s">
        <v>287</v>
      </c>
      <c r="G853" s="13">
        <v>1446</v>
      </c>
      <c r="H853" s="13">
        <v>1446</v>
      </c>
      <c r="I853" s="14" t="s">
        <v>2117</v>
      </c>
      <c r="J853" s="46" t="s">
        <v>50</v>
      </c>
      <c r="K853" s="8"/>
    </row>
    <row r="854" spans="1:11" s="59" customFormat="1" x14ac:dyDescent="0.2">
      <c r="A854" s="58">
        <f t="shared" si="17"/>
        <v>846</v>
      </c>
      <c r="B854" s="11" t="s">
        <v>1759</v>
      </c>
      <c r="C854" s="11" t="s">
        <v>2088</v>
      </c>
      <c r="D854" s="11" t="s">
        <v>2097</v>
      </c>
      <c r="E854" s="56" t="s">
        <v>2263</v>
      </c>
      <c r="F854" s="12" t="s">
        <v>246</v>
      </c>
      <c r="G854" s="13">
        <v>676</v>
      </c>
      <c r="H854" s="13">
        <v>1366</v>
      </c>
      <c r="I854" s="14" t="s">
        <v>2176</v>
      </c>
      <c r="J854" s="46" t="s">
        <v>50</v>
      </c>
      <c r="K854" s="8"/>
    </row>
    <row r="855" spans="1:11" s="59" customFormat="1" x14ac:dyDescent="0.2">
      <c r="A855" s="58">
        <f t="shared" si="17"/>
        <v>847</v>
      </c>
      <c r="B855" s="11" t="s">
        <v>1760</v>
      </c>
      <c r="C855" s="11" t="s">
        <v>2088</v>
      </c>
      <c r="D855" s="11" t="s">
        <v>2097</v>
      </c>
      <c r="E855" s="56">
        <v>2015.02</v>
      </c>
      <c r="F855" s="12" t="s">
        <v>139</v>
      </c>
      <c r="G855" s="13">
        <v>1768</v>
      </c>
      <c r="H855" s="13">
        <v>3104</v>
      </c>
      <c r="I855" s="14" t="s">
        <v>2167</v>
      </c>
      <c r="J855" s="46" t="s">
        <v>50</v>
      </c>
      <c r="K855" s="8"/>
    </row>
    <row r="856" spans="1:11" s="59" customFormat="1" x14ac:dyDescent="0.2">
      <c r="A856" s="58">
        <f t="shared" ref="A856:A919" si="18">ROW()-8</f>
        <v>848</v>
      </c>
      <c r="B856" s="15" t="s">
        <v>1761</v>
      </c>
      <c r="C856" s="11" t="s">
        <v>2088</v>
      </c>
      <c r="D856" s="11" t="s">
        <v>2097</v>
      </c>
      <c r="E856" s="56">
        <v>2015.02</v>
      </c>
      <c r="F856" s="16" t="s">
        <v>199</v>
      </c>
      <c r="G856" s="17">
        <v>1602</v>
      </c>
      <c r="H856" s="17">
        <v>3276</v>
      </c>
      <c r="I856" s="18" t="s">
        <v>2117</v>
      </c>
      <c r="J856" s="52" t="s">
        <v>50</v>
      </c>
      <c r="K856" s="10"/>
    </row>
    <row r="857" spans="1:11" s="59" customFormat="1" x14ac:dyDescent="0.2">
      <c r="A857" s="58">
        <f t="shared" si="18"/>
        <v>849</v>
      </c>
      <c r="B857" s="15" t="s">
        <v>1762</v>
      </c>
      <c r="C857" s="11" t="s">
        <v>2088</v>
      </c>
      <c r="D857" s="11" t="s">
        <v>2097</v>
      </c>
      <c r="E857" s="56">
        <v>2015.04</v>
      </c>
      <c r="F857" s="16" t="s">
        <v>144</v>
      </c>
      <c r="G857" s="17">
        <v>1355</v>
      </c>
      <c r="H857" s="17">
        <v>2292</v>
      </c>
      <c r="I857" s="18" t="s">
        <v>2117</v>
      </c>
      <c r="J857" s="52" t="s">
        <v>50</v>
      </c>
      <c r="K857" s="10"/>
    </row>
    <row r="858" spans="1:11" s="59" customFormat="1" x14ac:dyDescent="0.2">
      <c r="A858" s="58">
        <f t="shared" si="18"/>
        <v>850</v>
      </c>
      <c r="B858" s="15" t="s">
        <v>1763</v>
      </c>
      <c r="C858" s="15" t="s">
        <v>2088</v>
      </c>
      <c r="D858" s="11" t="s">
        <v>2097</v>
      </c>
      <c r="E858" s="56">
        <v>2015.07</v>
      </c>
      <c r="F858" s="16" t="s">
        <v>80</v>
      </c>
      <c r="G858" s="17">
        <v>1191</v>
      </c>
      <c r="H858" s="17">
        <v>2356</v>
      </c>
      <c r="I858" s="18" t="s">
        <v>2117</v>
      </c>
      <c r="J858" s="52" t="s">
        <v>50</v>
      </c>
      <c r="K858" s="10"/>
    </row>
    <row r="859" spans="1:11" s="59" customFormat="1" x14ac:dyDescent="0.2">
      <c r="A859" s="58">
        <f t="shared" si="18"/>
        <v>851</v>
      </c>
      <c r="B859" s="15" t="s">
        <v>1764</v>
      </c>
      <c r="C859" s="15" t="s">
        <v>2088</v>
      </c>
      <c r="D859" s="11" t="s">
        <v>2097</v>
      </c>
      <c r="E859" s="56">
        <v>2015.07</v>
      </c>
      <c r="F859" s="16" t="s">
        <v>110</v>
      </c>
      <c r="G859" s="17">
        <v>1510</v>
      </c>
      <c r="H859" s="17">
        <v>2117</v>
      </c>
      <c r="I859" s="18" t="s">
        <v>2253</v>
      </c>
      <c r="J859" s="52" t="s">
        <v>50</v>
      </c>
      <c r="K859" s="10"/>
    </row>
    <row r="860" spans="1:11" s="59" customFormat="1" x14ac:dyDescent="0.2">
      <c r="A860" s="58">
        <f t="shared" si="18"/>
        <v>852</v>
      </c>
      <c r="B860" s="15" t="s">
        <v>1765</v>
      </c>
      <c r="C860" s="15" t="s">
        <v>2088</v>
      </c>
      <c r="D860" s="11" t="s">
        <v>2309</v>
      </c>
      <c r="E860" s="56">
        <v>2015.09</v>
      </c>
      <c r="F860" s="16" t="s">
        <v>221</v>
      </c>
      <c r="G860" s="17">
        <v>1860</v>
      </c>
      <c r="H860" s="17">
        <v>2467</v>
      </c>
      <c r="I860" s="18" t="s">
        <v>2212</v>
      </c>
      <c r="J860" s="52" t="s">
        <v>50</v>
      </c>
      <c r="K860" s="10"/>
    </row>
    <row r="861" spans="1:11" s="59" customFormat="1" x14ac:dyDescent="0.2">
      <c r="A861" s="58">
        <f t="shared" si="18"/>
        <v>853</v>
      </c>
      <c r="B861" s="15" t="s">
        <v>1766</v>
      </c>
      <c r="C861" s="15" t="s">
        <v>2088</v>
      </c>
      <c r="D861" s="11" t="s">
        <v>2097</v>
      </c>
      <c r="E861" s="56" t="s">
        <v>990</v>
      </c>
      <c r="F861" s="16" t="s">
        <v>232</v>
      </c>
      <c r="G861" s="17">
        <v>1457</v>
      </c>
      <c r="H861" s="17">
        <v>2163</v>
      </c>
      <c r="I861" s="18" t="s">
        <v>2117</v>
      </c>
      <c r="J861" s="52" t="s">
        <v>50</v>
      </c>
      <c r="K861" s="9"/>
    </row>
    <row r="862" spans="1:11" s="59" customFormat="1" x14ac:dyDescent="0.2">
      <c r="A862" s="58">
        <f t="shared" si="18"/>
        <v>854</v>
      </c>
      <c r="B862" s="15" t="s">
        <v>1767</v>
      </c>
      <c r="C862" s="15" t="s">
        <v>2088</v>
      </c>
      <c r="D862" s="11" t="s">
        <v>2097</v>
      </c>
      <c r="E862" s="56" t="s">
        <v>990</v>
      </c>
      <c r="F862" s="16" t="s">
        <v>99</v>
      </c>
      <c r="G862" s="17">
        <v>1348</v>
      </c>
      <c r="H862" s="17">
        <v>2222</v>
      </c>
      <c r="I862" s="18" t="s">
        <v>2117</v>
      </c>
      <c r="J862" s="52" t="s">
        <v>50</v>
      </c>
      <c r="K862" s="9"/>
    </row>
    <row r="863" spans="1:11" s="59" customFormat="1" x14ac:dyDescent="0.2">
      <c r="A863" s="58">
        <f t="shared" si="18"/>
        <v>855</v>
      </c>
      <c r="B863" s="15" t="s">
        <v>1768</v>
      </c>
      <c r="C863" s="15" t="s">
        <v>2088</v>
      </c>
      <c r="D863" s="11" t="s">
        <v>2097</v>
      </c>
      <c r="E863" s="56">
        <v>2015.11</v>
      </c>
      <c r="F863" s="16" t="s">
        <v>234</v>
      </c>
      <c r="G863" s="17">
        <v>1548</v>
      </c>
      <c r="H863" s="17">
        <v>3317</v>
      </c>
      <c r="I863" s="18" t="s">
        <v>2117</v>
      </c>
      <c r="J863" s="52" t="s">
        <v>50</v>
      </c>
      <c r="K863" s="10"/>
    </row>
    <row r="864" spans="1:11" s="59" customFormat="1" x14ac:dyDescent="0.2">
      <c r="A864" s="58">
        <f t="shared" si="18"/>
        <v>856</v>
      </c>
      <c r="B864" s="15" t="s">
        <v>1769</v>
      </c>
      <c r="C864" s="15" t="s">
        <v>2088</v>
      </c>
      <c r="D864" s="11" t="s">
        <v>2097</v>
      </c>
      <c r="E864" s="56">
        <v>2015.11</v>
      </c>
      <c r="F864" s="16" t="s">
        <v>236</v>
      </c>
      <c r="G864" s="17">
        <v>1029</v>
      </c>
      <c r="H864" s="17">
        <v>1803</v>
      </c>
      <c r="I864" s="18" t="s">
        <v>2117</v>
      </c>
      <c r="J864" s="52" t="s">
        <v>50</v>
      </c>
      <c r="K864" s="10"/>
    </row>
    <row r="865" spans="1:11" s="59" customFormat="1" x14ac:dyDescent="0.2">
      <c r="A865" s="58">
        <f t="shared" si="18"/>
        <v>857</v>
      </c>
      <c r="B865" s="15" t="s">
        <v>1770</v>
      </c>
      <c r="C865" s="15" t="s">
        <v>2088</v>
      </c>
      <c r="D865" s="11" t="s">
        <v>2097</v>
      </c>
      <c r="E865" s="56">
        <v>2016.02</v>
      </c>
      <c r="F865" s="16" t="s">
        <v>199</v>
      </c>
      <c r="G865" s="17">
        <v>1469</v>
      </c>
      <c r="H865" s="17">
        <v>3586</v>
      </c>
      <c r="I865" s="18" t="s">
        <v>2119</v>
      </c>
      <c r="J865" s="52" t="s">
        <v>50</v>
      </c>
      <c r="K865" s="10"/>
    </row>
    <row r="866" spans="1:11" s="59" customFormat="1" x14ac:dyDescent="0.2">
      <c r="A866" s="58">
        <f t="shared" si="18"/>
        <v>858</v>
      </c>
      <c r="B866" s="15" t="s">
        <v>1771</v>
      </c>
      <c r="C866" s="15" t="s">
        <v>2088</v>
      </c>
      <c r="D866" s="11" t="s">
        <v>2097</v>
      </c>
      <c r="E866" s="56">
        <v>2016.05</v>
      </c>
      <c r="F866" s="16" t="s">
        <v>199</v>
      </c>
      <c r="G866" s="17">
        <v>1460</v>
      </c>
      <c r="H866" s="17">
        <v>3634</v>
      </c>
      <c r="I866" s="18" t="s">
        <v>2275</v>
      </c>
      <c r="J866" s="52" t="s">
        <v>50</v>
      </c>
      <c r="K866" s="10"/>
    </row>
    <row r="867" spans="1:11" s="59" customFormat="1" x14ac:dyDescent="0.2">
      <c r="A867" s="58">
        <f t="shared" si="18"/>
        <v>859</v>
      </c>
      <c r="B867" s="15" t="s">
        <v>1772</v>
      </c>
      <c r="C867" s="15" t="s">
        <v>2088</v>
      </c>
      <c r="D867" s="11" t="s">
        <v>2097</v>
      </c>
      <c r="E867" s="56">
        <v>2016.06</v>
      </c>
      <c r="F867" s="16" t="s">
        <v>102</v>
      </c>
      <c r="G867" s="17">
        <v>1471</v>
      </c>
      <c r="H867" s="17">
        <v>2363</v>
      </c>
      <c r="I867" s="18" t="s">
        <v>2117</v>
      </c>
      <c r="J867" s="52" t="s">
        <v>50</v>
      </c>
      <c r="K867" s="10"/>
    </row>
    <row r="868" spans="1:11" s="59" customFormat="1" x14ac:dyDescent="0.2">
      <c r="A868" s="58">
        <f t="shared" si="18"/>
        <v>860</v>
      </c>
      <c r="B868" s="15" t="s">
        <v>1773</v>
      </c>
      <c r="C868" s="15" t="s">
        <v>2088</v>
      </c>
      <c r="D868" s="11" t="s">
        <v>2097</v>
      </c>
      <c r="E868" s="56">
        <v>2016.08</v>
      </c>
      <c r="F868" s="16" t="s">
        <v>132</v>
      </c>
      <c r="G868" s="17">
        <v>1577</v>
      </c>
      <c r="H868" s="17">
        <v>2918</v>
      </c>
      <c r="I868" s="18" t="s">
        <v>2117</v>
      </c>
      <c r="J868" s="52" t="s">
        <v>50</v>
      </c>
      <c r="K868" s="9"/>
    </row>
    <row r="869" spans="1:11" s="59" customFormat="1" x14ac:dyDescent="0.2">
      <c r="A869" s="58">
        <f t="shared" si="18"/>
        <v>861</v>
      </c>
      <c r="B869" s="15" t="s">
        <v>1774</v>
      </c>
      <c r="C869" s="15" t="s">
        <v>2088</v>
      </c>
      <c r="D869" s="11" t="s">
        <v>2097</v>
      </c>
      <c r="E869" s="56">
        <v>2016.08</v>
      </c>
      <c r="F869" s="16" t="s">
        <v>218</v>
      </c>
      <c r="G869" s="17">
        <v>1487</v>
      </c>
      <c r="H869" s="17">
        <v>2278</v>
      </c>
      <c r="I869" s="18" t="s">
        <v>2117</v>
      </c>
      <c r="J869" s="52" t="s">
        <v>50</v>
      </c>
      <c r="K869" s="9"/>
    </row>
    <row r="870" spans="1:11" s="59" customFormat="1" x14ac:dyDescent="0.2">
      <c r="A870" s="58">
        <f t="shared" si="18"/>
        <v>862</v>
      </c>
      <c r="B870" s="15" t="s">
        <v>1775</v>
      </c>
      <c r="C870" s="15" t="s">
        <v>2088</v>
      </c>
      <c r="D870" s="11" t="s">
        <v>2097</v>
      </c>
      <c r="E870" s="56">
        <v>2016.09</v>
      </c>
      <c r="F870" s="16" t="s">
        <v>99</v>
      </c>
      <c r="G870" s="17">
        <v>1525</v>
      </c>
      <c r="H870" s="17">
        <v>2419</v>
      </c>
      <c r="I870" s="18" t="s">
        <v>40</v>
      </c>
      <c r="J870" s="52" t="s">
        <v>50</v>
      </c>
      <c r="K870" s="10"/>
    </row>
    <row r="871" spans="1:11" s="59" customFormat="1" x14ac:dyDescent="0.2">
      <c r="A871" s="58">
        <f t="shared" si="18"/>
        <v>863</v>
      </c>
      <c r="B871" s="15" t="s">
        <v>1776</v>
      </c>
      <c r="C871" s="15" t="s">
        <v>2088</v>
      </c>
      <c r="D871" s="11" t="s">
        <v>2097</v>
      </c>
      <c r="E871" s="56" t="s">
        <v>890</v>
      </c>
      <c r="F871" s="16" t="s">
        <v>111</v>
      </c>
      <c r="G871" s="17">
        <v>1407</v>
      </c>
      <c r="H871" s="17">
        <v>2396</v>
      </c>
      <c r="I871" s="18" t="s">
        <v>40</v>
      </c>
      <c r="J871" s="52" t="s">
        <v>50</v>
      </c>
      <c r="K871" s="10"/>
    </row>
    <row r="872" spans="1:11" s="59" customFormat="1" x14ac:dyDescent="0.2">
      <c r="A872" s="58">
        <f t="shared" si="18"/>
        <v>864</v>
      </c>
      <c r="B872" s="15" t="s">
        <v>1777</v>
      </c>
      <c r="C872" s="15" t="s">
        <v>2088</v>
      </c>
      <c r="D872" s="11" t="s">
        <v>2372</v>
      </c>
      <c r="E872" s="56">
        <v>2016.11</v>
      </c>
      <c r="F872" s="16" t="s">
        <v>139</v>
      </c>
      <c r="G872" s="20">
        <v>1554</v>
      </c>
      <c r="H872" s="21">
        <v>2641</v>
      </c>
      <c r="I872" s="18" t="s">
        <v>40</v>
      </c>
      <c r="J872" s="22" t="s">
        <v>50</v>
      </c>
      <c r="K872" s="10"/>
    </row>
    <row r="873" spans="1:11" s="59" customFormat="1" x14ac:dyDescent="0.2">
      <c r="A873" s="58">
        <f t="shared" si="18"/>
        <v>865</v>
      </c>
      <c r="B873" s="15" t="s">
        <v>1778</v>
      </c>
      <c r="C873" s="15" t="s">
        <v>2088</v>
      </c>
      <c r="D873" s="11" t="s">
        <v>2115</v>
      </c>
      <c r="E873" s="56">
        <v>2016.12</v>
      </c>
      <c r="F873" s="16" t="s">
        <v>138</v>
      </c>
      <c r="G873" s="17">
        <v>2672</v>
      </c>
      <c r="H873" s="17">
        <v>5849</v>
      </c>
      <c r="I873" s="18" t="s">
        <v>40</v>
      </c>
      <c r="J873" s="22" t="s">
        <v>50</v>
      </c>
      <c r="K873" s="10"/>
    </row>
    <row r="874" spans="1:11" s="59" customFormat="1" x14ac:dyDescent="0.2">
      <c r="A874" s="58">
        <f t="shared" si="18"/>
        <v>866</v>
      </c>
      <c r="B874" s="15" t="s">
        <v>1779</v>
      </c>
      <c r="C874" s="15" t="s">
        <v>2088</v>
      </c>
      <c r="D874" s="11" t="s">
        <v>2097</v>
      </c>
      <c r="E874" s="56">
        <v>2017.03</v>
      </c>
      <c r="F874" s="16" t="s">
        <v>151</v>
      </c>
      <c r="G874" s="17">
        <v>1654</v>
      </c>
      <c r="H874" s="17">
        <v>2658</v>
      </c>
      <c r="I874" s="22" t="s">
        <v>2117</v>
      </c>
      <c r="J874" s="22" t="s">
        <v>50</v>
      </c>
      <c r="K874" s="10"/>
    </row>
    <row r="875" spans="1:11" s="59" customFormat="1" x14ac:dyDescent="0.2">
      <c r="A875" s="58">
        <f t="shared" si="18"/>
        <v>867</v>
      </c>
      <c r="B875" s="15" t="s">
        <v>1780</v>
      </c>
      <c r="C875" s="15" t="s">
        <v>2088</v>
      </c>
      <c r="D875" s="11" t="s">
        <v>2097</v>
      </c>
      <c r="E875" s="56">
        <v>2017.03</v>
      </c>
      <c r="F875" s="16" t="s">
        <v>155</v>
      </c>
      <c r="G875" s="17">
        <v>1942</v>
      </c>
      <c r="H875" s="17">
        <v>3187</v>
      </c>
      <c r="I875" s="22" t="s">
        <v>2398</v>
      </c>
      <c r="J875" s="22" t="s">
        <v>50</v>
      </c>
      <c r="K875" s="10"/>
    </row>
    <row r="876" spans="1:11" s="59" customFormat="1" x14ac:dyDescent="0.2">
      <c r="A876" s="58">
        <f t="shared" si="18"/>
        <v>868</v>
      </c>
      <c r="B876" s="25" t="s">
        <v>2415</v>
      </c>
      <c r="C876" s="25" t="s">
        <v>2088</v>
      </c>
      <c r="D876" s="11" t="s">
        <v>2097</v>
      </c>
      <c r="E876" s="56">
        <v>2017.04</v>
      </c>
      <c r="F876" s="16" t="s">
        <v>161</v>
      </c>
      <c r="G876" s="17">
        <v>2218</v>
      </c>
      <c r="H876" s="17">
        <v>4098</v>
      </c>
      <c r="I876" s="18" t="s">
        <v>2416</v>
      </c>
      <c r="J876" s="22" t="s">
        <v>50</v>
      </c>
      <c r="K876" s="10"/>
    </row>
    <row r="877" spans="1:11" s="59" customFormat="1" x14ac:dyDescent="0.2">
      <c r="A877" s="58">
        <f t="shared" si="18"/>
        <v>869</v>
      </c>
      <c r="B877" s="25" t="s">
        <v>2417</v>
      </c>
      <c r="C877" s="25" t="s">
        <v>2088</v>
      </c>
      <c r="D877" s="11" t="s">
        <v>2097</v>
      </c>
      <c r="E877" s="56">
        <v>2017.04</v>
      </c>
      <c r="F877" s="16" t="s">
        <v>166</v>
      </c>
      <c r="G877" s="17">
        <v>1404</v>
      </c>
      <c r="H877" s="17">
        <v>2655</v>
      </c>
      <c r="I877" s="18" t="s">
        <v>2275</v>
      </c>
      <c r="J877" s="22" t="s">
        <v>50</v>
      </c>
      <c r="K877" s="10"/>
    </row>
    <row r="878" spans="1:11" s="59" customFormat="1" x14ac:dyDescent="0.2">
      <c r="A878" s="58">
        <f t="shared" si="18"/>
        <v>870</v>
      </c>
      <c r="B878" s="15" t="s">
        <v>2424</v>
      </c>
      <c r="C878" s="25" t="s">
        <v>2088</v>
      </c>
      <c r="D878" s="11" t="s">
        <v>2097</v>
      </c>
      <c r="E878" s="56">
        <v>2017.05</v>
      </c>
      <c r="F878" s="16" t="s">
        <v>124</v>
      </c>
      <c r="G878" s="17">
        <v>1096</v>
      </c>
      <c r="H878" s="17">
        <v>3192</v>
      </c>
      <c r="I878" s="18" t="s">
        <v>2119</v>
      </c>
      <c r="J878" s="22" t="s">
        <v>50</v>
      </c>
      <c r="K878" s="10"/>
    </row>
    <row r="879" spans="1:11" s="59" customFormat="1" x14ac:dyDescent="0.2">
      <c r="A879" s="58">
        <f t="shared" si="18"/>
        <v>871</v>
      </c>
      <c r="B879" s="15" t="s">
        <v>2425</v>
      </c>
      <c r="C879" s="25" t="s">
        <v>2088</v>
      </c>
      <c r="D879" s="11" t="s">
        <v>2097</v>
      </c>
      <c r="E879" s="56">
        <v>2017.05</v>
      </c>
      <c r="F879" s="16" t="s">
        <v>118</v>
      </c>
      <c r="G879" s="17">
        <v>1642</v>
      </c>
      <c r="H879" s="17">
        <v>3211</v>
      </c>
      <c r="I879" s="18" t="s">
        <v>2117</v>
      </c>
      <c r="J879" s="22" t="s">
        <v>50</v>
      </c>
      <c r="K879" s="10"/>
    </row>
    <row r="880" spans="1:11" s="59" customFormat="1" x14ac:dyDescent="0.2">
      <c r="A880" s="58">
        <f t="shared" si="18"/>
        <v>872</v>
      </c>
      <c r="B880" s="25" t="s">
        <v>1781</v>
      </c>
      <c r="C880" s="25" t="s">
        <v>2088</v>
      </c>
      <c r="D880" s="11" t="s">
        <v>2097</v>
      </c>
      <c r="E880" s="56">
        <v>2017.06</v>
      </c>
      <c r="F880" s="16" t="s">
        <v>113</v>
      </c>
      <c r="G880" s="17">
        <v>1198</v>
      </c>
      <c r="H880" s="17">
        <v>2446</v>
      </c>
      <c r="I880" s="18" t="s">
        <v>2</v>
      </c>
      <c r="J880" s="52" t="s">
        <v>50</v>
      </c>
      <c r="K880" s="10"/>
    </row>
    <row r="881" spans="1:11" s="59" customFormat="1" x14ac:dyDescent="0.2">
      <c r="A881" s="58">
        <f t="shared" si="18"/>
        <v>873</v>
      </c>
      <c r="B881" s="25" t="s">
        <v>1782</v>
      </c>
      <c r="C881" s="25" t="s">
        <v>2088</v>
      </c>
      <c r="D881" s="11" t="s">
        <v>2097</v>
      </c>
      <c r="E881" s="56">
        <v>2017.06</v>
      </c>
      <c r="F881" s="16" t="s">
        <v>114</v>
      </c>
      <c r="G881" s="17">
        <v>1431</v>
      </c>
      <c r="H881" s="17">
        <v>2602</v>
      </c>
      <c r="I881" s="18" t="s">
        <v>40</v>
      </c>
      <c r="J881" s="52" t="s">
        <v>50</v>
      </c>
      <c r="K881" s="10"/>
    </row>
    <row r="882" spans="1:11" s="59" customFormat="1" x14ac:dyDescent="0.2">
      <c r="A882" s="58">
        <f t="shared" si="18"/>
        <v>874</v>
      </c>
      <c r="B882" s="25" t="s">
        <v>1783</v>
      </c>
      <c r="C882" s="25" t="s">
        <v>2088</v>
      </c>
      <c r="D882" s="11" t="s">
        <v>2097</v>
      </c>
      <c r="E882" s="56">
        <v>2017.06</v>
      </c>
      <c r="F882" s="16" t="s">
        <v>112</v>
      </c>
      <c r="G882" s="17">
        <v>1361</v>
      </c>
      <c r="H882" s="17">
        <v>2435</v>
      </c>
      <c r="I882" s="18" t="s">
        <v>40</v>
      </c>
      <c r="J882" s="52" t="s">
        <v>50</v>
      </c>
      <c r="K882" s="10"/>
    </row>
    <row r="883" spans="1:11" s="59" customFormat="1" x14ac:dyDescent="0.2">
      <c r="A883" s="58">
        <f t="shared" si="18"/>
        <v>875</v>
      </c>
      <c r="B883" s="25" t="s">
        <v>1784</v>
      </c>
      <c r="C883" s="25" t="s">
        <v>2088</v>
      </c>
      <c r="D883" s="11" t="s">
        <v>2097</v>
      </c>
      <c r="E883" s="56">
        <v>2017.06</v>
      </c>
      <c r="F883" s="16" t="s">
        <v>111</v>
      </c>
      <c r="G883" s="17">
        <v>1365</v>
      </c>
      <c r="H883" s="17">
        <v>2345</v>
      </c>
      <c r="I883" s="18" t="s">
        <v>40</v>
      </c>
      <c r="J883" s="52" t="s">
        <v>50</v>
      </c>
      <c r="K883" s="10"/>
    </row>
    <row r="884" spans="1:11" s="59" customFormat="1" x14ac:dyDescent="0.2">
      <c r="A884" s="58">
        <f t="shared" si="18"/>
        <v>876</v>
      </c>
      <c r="B884" s="15" t="s">
        <v>1786</v>
      </c>
      <c r="C884" s="25" t="s">
        <v>2088</v>
      </c>
      <c r="D884" s="11" t="s">
        <v>2097</v>
      </c>
      <c r="E884" s="56">
        <v>2017.06</v>
      </c>
      <c r="F884" s="16" t="s">
        <v>75</v>
      </c>
      <c r="G884" s="17">
        <v>1591</v>
      </c>
      <c r="H884" s="17">
        <v>2949</v>
      </c>
      <c r="I884" s="18" t="s">
        <v>70</v>
      </c>
      <c r="J884" s="52" t="s">
        <v>50</v>
      </c>
      <c r="K884" s="10"/>
    </row>
    <row r="885" spans="1:11" s="59" customFormat="1" x14ac:dyDescent="0.2">
      <c r="A885" s="58">
        <f t="shared" si="18"/>
        <v>877</v>
      </c>
      <c r="B885" s="25" t="s">
        <v>2429</v>
      </c>
      <c r="C885" s="15" t="s">
        <v>2088</v>
      </c>
      <c r="D885" s="15" t="s">
        <v>2097</v>
      </c>
      <c r="E885" s="56">
        <v>2017.07</v>
      </c>
      <c r="F885" s="16" t="s">
        <v>84</v>
      </c>
      <c r="G885" s="17">
        <v>1798</v>
      </c>
      <c r="H885" s="17">
        <v>3533</v>
      </c>
      <c r="I885" s="18" t="s">
        <v>2117</v>
      </c>
      <c r="J885" s="52" t="s">
        <v>50</v>
      </c>
      <c r="K885" s="10"/>
    </row>
    <row r="886" spans="1:11" s="59" customFormat="1" x14ac:dyDescent="0.2">
      <c r="A886" s="58">
        <f t="shared" si="18"/>
        <v>878</v>
      </c>
      <c r="B886" s="25" t="s">
        <v>1787</v>
      </c>
      <c r="C886" s="25" t="s">
        <v>2088</v>
      </c>
      <c r="D886" s="11" t="s">
        <v>2097</v>
      </c>
      <c r="E886" s="56">
        <v>2017.08</v>
      </c>
      <c r="F886" s="16" t="s">
        <v>75</v>
      </c>
      <c r="G886" s="17">
        <v>984</v>
      </c>
      <c r="H886" s="17">
        <v>1895</v>
      </c>
      <c r="I886" s="18" t="s">
        <v>2</v>
      </c>
      <c r="J886" s="52" t="s">
        <v>50</v>
      </c>
      <c r="K886" s="10"/>
    </row>
    <row r="887" spans="1:11" s="59" customFormat="1" x14ac:dyDescent="0.2">
      <c r="A887" s="58">
        <f t="shared" si="18"/>
        <v>879</v>
      </c>
      <c r="B887" s="25" t="s">
        <v>1788</v>
      </c>
      <c r="C887" s="25" t="s">
        <v>2088</v>
      </c>
      <c r="D887" s="11" t="s">
        <v>2115</v>
      </c>
      <c r="E887" s="56">
        <v>2017.08</v>
      </c>
      <c r="F887" s="16" t="s">
        <v>73</v>
      </c>
      <c r="G887" s="17">
        <v>1630</v>
      </c>
      <c r="H887" s="17">
        <v>3308</v>
      </c>
      <c r="I887" s="18" t="s">
        <v>2117</v>
      </c>
      <c r="J887" s="52" t="s">
        <v>50</v>
      </c>
      <c r="K887" s="10"/>
    </row>
    <row r="888" spans="1:11" s="59" customFormat="1" x14ac:dyDescent="0.2">
      <c r="A888" s="58">
        <f t="shared" si="18"/>
        <v>880</v>
      </c>
      <c r="B888" s="25" t="s">
        <v>1789</v>
      </c>
      <c r="C888" s="25" t="s">
        <v>2088</v>
      </c>
      <c r="D888" s="11" t="s">
        <v>2097</v>
      </c>
      <c r="E888" s="56">
        <v>2017.11</v>
      </c>
      <c r="F888" s="16" t="s">
        <v>138</v>
      </c>
      <c r="G888" s="17">
        <v>1357</v>
      </c>
      <c r="H888" s="17">
        <v>2721</v>
      </c>
      <c r="I888" s="18" t="s">
        <v>40</v>
      </c>
      <c r="J888" s="52" t="s">
        <v>50</v>
      </c>
      <c r="K888" s="10"/>
    </row>
    <row r="889" spans="1:11" s="59" customFormat="1" x14ac:dyDescent="0.2">
      <c r="A889" s="58">
        <f t="shared" si="18"/>
        <v>881</v>
      </c>
      <c r="B889" s="25" t="s">
        <v>1790</v>
      </c>
      <c r="C889" s="25" t="s">
        <v>2088</v>
      </c>
      <c r="D889" s="11" t="s">
        <v>2097</v>
      </c>
      <c r="E889" s="56">
        <v>2017.11</v>
      </c>
      <c r="F889" s="16" t="s">
        <v>299</v>
      </c>
      <c r="G889" s="17">
        <v>1364</v>
      </c>
      <c r="H889" s="17">
        <v>2823</v>
      </c>
      <c r="I889" s="18" t="s">
        <v>40</v>
      </c>
      <c r="J889" s="52" t="s">
        <v>50</v>
      </c>
      <c r="K889" s="10"/>
    </row>
    <row r="890" spans="1:11" s="59" customFormat="1" x14ac:dyDescent="0.2">
      <c r="A890" s="58">
        <f t="shared" si="18"/>
        <v>882</v>
      </c>
      <c r="B890" s="25" t="s">
        <v>1791</v>
      </c>
      <c r="C890" s="25" t="s">
        <v>2088</v>
      </c>
      <c r="D890" s="11" t="s">
        <v>2097</v>
      </c>
      <c r="E890" s="56">
        <v>2017.12</v>
      </c>
      <c r="F890" s="26" t="s">
        <v>513</v>
      </c>
      <c r="G890" s="17">
        <v>1598</v>
      </c>
      <c r="H890" s="17">
        <v>3031</v>
      </c>
      <c r="I890" s="18" t="s">
        <v>2119</v>
      </c>
      <c r="J890" s="52" t="s">
        <v>50</v>
      </c>
      <c r="K890" s="10"/>
    </row>
    <row r="891" spans="1:11" s="59" customFormat="1" x14ac:dyDescent="0.2">
      <c r="A891" s="58">
        <f t="shared" si="18"/>
        <v>883</v>
      </c>
      <c r="B891" s="25" t="s">
        <v>1792</v>
      </c>
      <c r="C891" s="25" t="s">
        <v>2088</v>
      </c>
      <c r="D891" s="11" t="s">
        <v>2468</v>
      </c>
      <c r="E891" s="56">
        <v>2018.01</v>
      </c>
      <c r="F891" s="16" t="s">
        <v>2469</v>
      </c>
      <c r="G891" s="17">
        <v>1501</v>
      </c>
      <c r="H891" s="17">
        <v>2810</v>
      </c>
      <c r="I891" s="18" t="s">
        <v>40</v>
      </c>
      <c r="J891" s="52" t="s">
        <v>50</v>
      </c>
      <c r="K891" s="10"/>
    </row>
    <row r="892" spans="1:11" s="59" customFormat="1" x14ac:dyDescent="0.2">
      <c r="A892" s="58">
        <f t="shared" si="18"/>
        <v>884</v>
      </c>
      <c r="B892" s="15" t="s">
        <v>1793</v>
      </c>
      <c r="C892" s="25" t="s">
        <v>2088</v>
      </c>
      <c r="D892" s="11" t="s">
        <v>2097</v>
      </c>
      <c r="E892" s="56">
        <v>2018.01</v>
      </c>
      <c r="F892" s="16" t="s">
        <v>2470</v>
      </c>
      <c r="G892" s="17">
        <v>1199</v>
      </c>
      <c r="H892" s="17">
        <v>1854</v>
      </c>
      <c r="I892" s="18" t="s">
        <v>40</v>
      </c>
      <c r="J892" s="52" t="s">
        <v>50</v>
      </c>
      <c r="K892" s="10"/>
    </row>
    <row r="893" spans="1:11" s="59" customFormat="1" x14ac:dyDescent="0.2">
      <c r="A893" s="58">
        <f t="shared" si="18"/>
        <v>885</v>
      </c>
      <c r="B893" s="15" t="s">
        <v>1794</v>
      </c>
      <c r="C893" s="25" t="s">
        <v>2088</v>
      </c>
      <c r="D893" s="11" t="s">
        <v>2097</v>
      </c>
      <c r="E893" s="56">
        <v>2018.01</v>
      </c>
      <c r="F893" s="16" t="s">
        <v>2471</v>
      </c>
      <c r="G893" s="17">
        <v>1448</v>
      </c>
      <c r="H893" s="17">
        <v>2773</v>
      </c>
      <c r="I893" s="18" t="s">
        <v>40</v>
      </c>
      <c r="J893" s="52" t="s">
        <v>50</v>
      </c>
      <c r="K893" s="10"/>
    </row>
    <row r="894" spans="1:11" s="59" customFormat="1" x14ac:dyDescent="0.2">
      <c r="A894" s="58">
        <f t="shared" si="18"/>
        <v>886</v>
      </c>
      <c r="B894" s="15" t="s">
        <v>1795</v>
      </c>
      <c r="C894" s="25" t="s">
        <v>2088</v>
      </c>
      <c r="D894" s="11" t="s">
        <v>2097</v>
      </c>
      <c r="E894" s="56">
        <v>2018.02</v>
      </c>
      <c r="F894" s="16" t="s">
        <v>333</v>
      </c>
      <c r="G894" s="17">
        <v>1612</v>
      </c>
      <c r="H894" s="17">
        <v>2738</v>
      </c>
      <c r="I894" s="18" t="s">
        <v>2</v>
      </c>
      <c r="J894" s="52" t="s">
        <v>2477</v>
      </c>
      <c r="K894" s="10" t="s">
        <v>2464</v>
      </c>
    </row>
    <row r="895" spans="1:11" s="59" customFormat="1" x14ac:dyDescent="0.2">
      <c r="A895" s="58">
        <f t="shared" si="18"/>
        <v>887</v>
      </c>
      <c r="B895" s="15" t="s">
        <v>1796</v>
      </c>
      <c r="C895" s="25" t="s">
        <v>2088</v>
      </c>
      <c r="D895" s="11" t="s">
        <v>2097</v>
      </c>
      <c r="E895" s="56">
        <v>2018.02</v>
      </c>
      <c r="F895" s="16" t="s">
        <v>2478</v>
      </c>
      <c r="G895" s="17">
        <v>1402</v>
      </c>
      <c r="H895" s="17">
        <v>2264</v>
      </c>
      <c r="I895" s="18" t="s">
        <v>2</v>
      </c>
      <c r="J895" s="52" t="s">
        <v>2090</v>
      </c>
      <c r="K895" s="8"/>
    </row>
    <row r="896" spans="1:11" s="59" customFormat="1" x14ac:dyDescent="0.2">
      <c r="A896" s="58">
        <f t="shared" si="18"/>
        <v>888</v>
      </c>
      <c r="B896" s="15" t="s">
        <v>1797</v>
      </c>
      <c r="C896" s="25" t="s">
        <v>2088</v>
      </c>
      <c r="D896" s="11" t="s">
        <v>2097</v>
      </c>
      <c r="E896" s="56">
        <v>2018.03</v>
      </c>
      <c r="F896" s="16" t="s">
        <v>310</v>
      </c>
      <c r="G896" s="17">
        <v>1435</v>
      </c>
      <c r="H896" s="17">
        <v>2867</v>
      </c>
      <c r="I896" s="18" t="s">
        <v>2</v>
      </c>
      <c r="J896" s="52" t="s">
        <v>2090</v>
      </c>
      <c r="K896" s="10" t="s">
        <v>2198</v>
      </c>
    </row>
    <row r="897" spans="1:11" s="59" customFormat="1" x14ac:dyDescent="0.2">
      <c r="A897" s="58">
        <f t="shared" si="18"/>
        <v>889</v>
      </c>
      <c r="B897" s="25" t="s">
        <v>1798</v>
      </c>
      <c r="C897" s="25" t="s">
        <v>2088</v>
      </c>
      <c r="D897" s="11" t="s">
        <v>2097</v>
      </c>
      <c r="E897" s="56">
        <v>2018.03</v>
      </c>
      <c r="F897" s="16" t="s">
        <v>525</v>
      </c>
      <c r="G897" s="17">
        <v>1186</v>
      </c>
      <c r="H897" s="17">
        <v>1960</v>
      </c>
      <c r="I897" s="18" t="s">
        <v>2</v>
      </c>
      <c r="J897" s="52" t="s">
        <v>2090</v>
      </c>
      <c r="K897" s="10"/>
    </row>
    <row r="898" spans="1:11" s="59" customFormat="1" x14ac:dyDescent="0.2">
      <c r="A898" s="58">
        <f t="shared" si="18"/>
        <v>890</v>
      </c>
      <c r="B898" s="25" t="s">
        <v>1799</v>
      </c>
      <c r="C898" s="15" t="s">
        <v>2088</v>
      </c>
      <c r="D898" s="11" t="s">
        <v>2097</v>
      </c>
      <c r="E898" s="56">
        <v>2018.04</v>
      </c>
      <c r="F898" s="26" t="s">
        <v>531</v>
      </c>
      <c r="G898" s="17">
        <v>1265</v>
      </c>
      <c r="H898" s="17">
        <v>1954</v>
      </c>
      <c r="I898" s="18" t="s">
        <v>2117</v>
      </c>
      <c r="J898" s="52" t="s">
        <v>2090</v>
      </c>
      <c r="K898" s="10"/>
    </row>
    <row r="899" spans="1:11" s="59" customFormat="1" x14ac:dyDescent="0.2">
      <c r="A899" s="58">
        <f t="shared" si="18"/>
        <v>891</v>
      </c>
      <c r="B899" s="15" t="s">
        <v>1800</v>
      </c>
      <c r="C899" s="15" t="s">
        <v>2088</v>
      </c>
      <c r="D899" s="11" t="s">
        <v>2097</v>
      </c>
      <c r="E899" s="56">
        <v>2018.04</v>
      </c>
      <c r="F899" s="32" t="s">
        <v>2494</v>
      </c>
      <c r="G899" s="17">
        <v>1088</v>
      </c>
      <c r="H899" s="17">
        <v>2238</v>
      </c>
      <c r="I899" s="18" t="s">
        <v>2117</v>
      </c>
      <c r="J899" s="52" t="s">
        <v>2090</v>
      </c>
      <c r="K899" s="10"/>
    </row>
    <row r="900" spans="1:11" s="59" customFormat="1" x14ac:dyDescent="0.2">
      <c r="A900" s="58">
        <f t="shared" si="18"/>
        <v>892</v>
      </c>
      <c r="B900" s="15" t="s">
        <v>1801</v>
      </c>
      <c r="C900" s="15" t="s">
        <v>2088</v>
      </c>
      <c r="D900" s="11" t="s">
        <v>2097</v>
      </c>
      <c r="E900" s="56">
        <v>2018.04</v>
      </c>
      <c r="F900" s="32" t="s">
        <v>534</v>
      </c>
      <c r="G900" s="17">
        <v>1624</v>
      </c>
      <c r="H900" s="17">
        <v>3172</v>
      </c>
      <c r="I900" s="18" t="s">
        <v>2117</v>
      </c>
      <c r="J900" s="52" t="s">
        <v>2090</v>
      </c>
      <c r="K900" s="10" t="s">
        <v>2198</v>
      </c>
    </row>
    <row r="901" spans="1:11" s="59" customFormat="1" x14ac:dyDescent="0.2">
      <c r="A901" s="58">
        <f t="shared" si="18"/>
        <v>893</v>
      </c>
      <c r="B901" s="25" t="s">
        <v>1802</v>
      </c>
      <c r="C901" s="15" t="s">
        <v>2088</v>
      </c>
      <c r="D901" s="11" t="s">
        <v>2097</v>
      </c>
      <c r="E901" s="56">
        <v>2018.04</v>
      </c>
      <c r="F901" s="26" t="s">
        <v>539</v>
      </c>
      <c r="G901" s="17">
        <v>1426</v>
      </c>
      <c r="H901" s="17">
        <v>2940</v>
      </c>
      <c r="I901" s="18" t="s">
        <v>2117</v>
      </c>
      <c r="J901" s="52" t="s">
        <v>2090</v>
      </c>
      <c r="K901" s="10"/>
    </row>
    <row r="902" spans="1:11" s="59" customFormat="1" x14ac:dyDescent="0.2">
      <c r="A902" s="58">
        <f t="shared" si="18"/>
        <v>894</v>
      </c>
      <c r="B902" s="25" t="s">
        <v>1803</v>
      </c>
      <c r="C902" s="15" t="s">
        <v>2088</v>
      </c>
      <c r="D902" s="11" t="s">
        <v>2097</v>
      </c>
      <c r="E902" s="56">
        <v>2018.05</v>
      </c>
      <c r="F902" s="16" t="s">
        <v>2503</v>
      </c>
      <c r="G902" s="17">
        <v>1813</v>
      </c>
      <c r="H902" s="17">
        <v>3412</v>
      </c>
      <c r="I902" s="18" t="s">
        <v>2</v>
      </c>
      <c r="J902" s="52" t="s">
        <v>2476</v>
      </c>
      <c r="K902" s="10"/>
    </row>
    <row r="903" spans="1:11" s="59" customFormat="1" x14ac:dyDescent="0.2">
      <c r="A903" s="58">
        <f t="shared" si="18"/>
        <v>895</v>
      </c>
      <c r="B903" s="25" t="s">
        <v>1804</v>
      </c>
      <c r="C903" s="15" t="s">
        <v>2088</v>
      </c>
      <c r="D903" s="11" t="s">
        <v>2097</v>
      </c>
      <c r="E903" s="56">
        <v>2018.05</v>
      </c>
      <c r="F903" s="16" t="s">
        <v>2469</v>
      </c>
      <c r="G903" s="17">
        <v>1428</v>
      </c>
      <c r="H903" s="17">
        <v>2821</v>
      </c>
      <c r="I903" s="18" t="s">
        <v>2</v>
      </c>
      <c r="J903" s="52" t="s">
        <v>2090</v>
      </c>
      <c r="K903" s="10" t="s">
        <v>2198</v>
      </c>
    </row>
    <row r="904" spans="1:11" s="59" customFormat="1" x14ac:dyDescent="0.2">
      <c r="A904" s="58">
        <f t="shared" si="18"/>
        <v>896</v>
      </c>
      <c r="B904" s="25" t="s">
        <v>1805</v>
      </c>
      <c r="C904" s="15" t="s">
        <v>2088</v>
      </c>
      <c r="D904" s="11" t="s">
        <v>2097</v>
      </c>
      <c r="E904" s="56">
        <v>2018.06</v>
      </c>
      <c r="F904" s="16" t="s">
        <v>105</v>
      </c>
      <c r="G904" s="17">
        <v>1441</v>
      </c>
      <c r="H904" s="17">
        <v>2782</v>
      </c>
      <c r="I904" s="18" t="s">
        <v>40</v>
      </c>
      <c r="J904" s="52" t="s">
        <v>2090</v>
      </c>
      <c r="K904" s="10"/>
    </row>
    <row r="905" spans="1:11" s="59" customFormat="1" x14ac:dyDescent="0.2">
      <c r="A905" s="58">
        <f t="shared" si="18"/>
        <v>897</v>
      </c>
      <c r="B905" s="15" t="s">
        <v>1806</v>
      </c>
      <c r="C905" s="15" t="s">
        <v>2088</v>
      </c>
      <c r="D905" s="11" t="s">
        <v>2097</v>
      </c>
      <c r="E905" s="56">
        <v>2018.06</v>
      </c>
      <c r="F905" s="16" t="s">
        <v>107</v>
      </c>
      <c r="G905" s="17">
        <v>1431</v>
      </c>
      <c r="H905" s="17">
        <v>1989</v>
      </c>
      <c r="I905" s="18" t="s">
        <v>40</v>
      </c>
      <c r="J905" s="52" t="s">
        <v>2090</v>
      </c>
      <c r="K905" s="10"/>
    </row>
    <row r="906" spans="1:11" s="59" customFormat="1" x14ac:dyDescent="0.2">
      <c r="A906" s="58">
        <f t="shared" si="18"/>
        <v>898</v>
      </c>
      <c r="B906" s="15" t="s">
        <v>1807</v>
      </c>
      <c r="C906" s="15" t="s">
        <v>2088</v>
      </c>
      <c r="D906" s="11" t="s">
        <v>2097</v>
      </c>
      <c r="E906" s="56">
        <v>2018.06</v>
      </c>
      <c r="F906" s="16" t="s">
        <v>2509</v>
      </c>
      <c r="G906" s="17">
        <v>1323</v>
      </c>
      <c r="H906" s="17">
        <v>2066</v>
      </c>
      <c r="I906" s="18" t="s">
        <v>40</v>
      </c>
      <c r="J906" s="52" t="s">
        <v>2090</v>
      </c>
      <c r="K906" s="10"/>
    </row>
    <row r="907" spans="1:11" s="59" customFormat="1" x14ac:dyDescent="0.2">
      <c r="A907" s="58">
        <f t="shared" si="18"/>
        <v>899</v>
      </c>
      <c r="B907" s="15" t="s">
        <v>1808</v>
      </c>
      <c r="C907" s="28" t="s">
        <v>2088</v>
      </c>
      <c r="D907" s="11" t="s">
        <v>2097</v>
      </c>
      <c r="E907" s="56">
        <v>2018.07</v>
      </c>
      <c r="F907" s="16" t="s">
        <v>2525</v>
      </c>
      <c r="G907" s="17">
        <v>1453</v>
      </c>
      <c r="H907" s="17">
        <v>2301</v>
      </c>
      <c r="I907" s="18" t="s">
        <v>2223</v>
      </c>
      <c r="J907" s="52" t="s">
        <v>2477</v>
      </c>
      <c r="K907" s="24"/>
    </row>
    <row r="908" spans="1:11" s="59" customFormat="1" x14ac:dyDescent="0.2">
      <c r="A908" s="58">
        <f t="shared" si="18"/>
        <v>900</v>
      </c>
      <c r="B908" s="15" t="s">
        <v>1809</v>
      </c>
      <c r="C908" s="15" t="s">
        <v>2088</v>
      </c>
      <c r="D908" s="11" t="s">
        <v>2097</v>
      </c>
      <c r="E908" s="56">
        <v>2018.08</v>
      </c>
      <c r="F908" s="32" t="s">
        <v>2147</v>
      </c>
      <c r="G908" s="17">
        <v>1435</v>
      </c>
      <c r="H908" s="17">
        <v>2739</v>
      </c>
      <c r="I908" s="18" t="s">
        <v>2117</v>
      </c>
      <c r="J908" s="52" t="s">
        <v>2090</v>
      </c>
      <c r="K908" s="10"/>
    </row>
    <row r="909" spans="1:11" s="59" customFormat="1" x14ac:dyDescent="0.2">
      <c r="A909" s="58">
        <f t="shared" si="18"/>
        <v>901</v>
      </c>
      <c r="B909" s="15" t="s">
        <v>1810</v>
      </c>
      <c r="C909" s="15" t="s">
        <v>2088</v>
      </c>
      <c r="D909" s="11" t="s">
        <v>2097</v>
      </c>
      <c r="E909" s="56">
        <v>2018.08</v>
      </c>
      <c r="F909" s="26" t="s">
        <v>550</v>
      </c>
      <c r="G909" s="17">
        <v>1466</v>
      </c>
      <c r="H909" s="17">
        <v>2955</v>
      </c>
      <c r="I909" s="18" t="s">
        <v>2117</v>
      </c>
      <c r="J909" s="52" t="s">
        <v>2090</v>
      </c>
      <c r="K909" s="10"/>
    </row>
    <row r="910" spans="1:11" s="59" customFormat="1" x14ac:dyDescent="0.2">
      <c r="A910" s="58">
        <f t="shared" si="18"/>
        <v>902</v>
      </c>
      <c r="B910" s="25" t="s">
        <v>1811</v>
      </c>
      <c r="C910" s="15" t="s">
        <v>2088</v>
      </c>
      <c r="D910" s="11" t="s">
        <v>2097</v>
      </c>
      <c r="E910" s="56">
        <v>2018.09</v>
      </c>
      <c r="F910" s="16" t="s">
        <v>525</v>
      </c>
      <c r="G910" s="33">
        <v>1156</v>
      </c>
      <c r="H910" s="33">
        <v>3502</v>
      </c>
      <c r="I910" s="37" t="s">
        <v>41</v>
      </c>
      <c r="J910" s="37" t="s">
        <v>50</v>
      </c>
      <c r="K910" s="10"/>
    </row>
    <row r="911" spans="1:11" s="59" customFormat="1" x14ac:dyDescent="0.2">
      <c r="A911" s="58">
        <f t="shared" si="18"/>
        <v>903</v>
      </c>
      <c r="B911" s="15" t="s">
        <v>1812</v>
      </c>
      <c r="C911" s="15" t="s">
        <v>2088</v>
      </c>
      <c r="D911" s="11" t="s">
        <v>2097</v>
      </c>
      <c r="E911" s="56">
        <v>2018.09</v>
      </c>
      <c r="F911" s="16" t="s">
        <v>2547</v>
      </c>
      <c r="G911" s="33">
        <v>1570</v>
      </c>
      <c r="H911" s="33">
        <v>2326</v>
      </c>
      <c r="I911" s="37" t="s">
        <v>41</v>
      </c>
      <c r="J911" s="37" t="s">
        <v>50</v>
      </c>
      <c r="K911" s="10"/>
    </row>
    <row r="912" spans="1:11" s="59" customFormat="1" x14ac:dyDescent="0.2">
      <c r="A912" s="58">
        <f t="shared" si="18"/>
        <v>904</v>
      </c>
      <c r="B912" s="25" t="s">
        <v>1813</v>
      </c>
      <c r="C912" s="15" t="s">
        <v>2088</v>
      </c>
      <c r="D912" s="11" t="s">
        <v>2097</v>
      </c>
      <c r="E912" s="56">
        <v>2018.09</v>
      </c>
      <c r="F912" s="16" t="s">
        <v>2527</v>
      </c>
      <c r="G912" s="33">
        <v>1390</v>
      </c>
      <c r="H912" s="33">
        <v>2738</v>
      </c>
      <c r="I912" s="37" t="s">
        <v>41</v>
      </c>
      <c r="J912" s="37" t="s">
        <v>50</v>
      </c>
      <c r="K912" s="10"/>
    </row>
    <row r="913" spans="1:11" s="59" customFormat="1" x14ac:dyDescent="0.2">
      <c r="A913" s="58">
        <f t="shared" si="18"/>
        <v>905</v>
      </c>
      <c r="B913" s="15" t="s">
        <v>1814</v>
      </c>
      <c r="C913" s="15" t="s">
        <v>2088</v>
      </c>
      <c r="D913" s="11" t="s">
        <v>2097</v>
      </c>
      <c r="E913" s="56">
        <v>2018.11</v>
      </c>
      <c r="F913" s="16" t="s">
        <v>2469</v>
      </c>
      <c r="G913" s="33">
        <v>1957</v>
      </c>
      <c r="H913" s="33">
        <v>3308</v>
      </c>
      <c r="I913" s="18" t="s">
        <v>2117</v>
      </c>
      <c r="J913" s="37" t="s">
        <v>2090</v>
      </c>
      <c r="K913" s="10" t="s">
        <v>2198</v>
      </c>
    </row>
    <row r="914" spans="1:11" s="59" customFormat="1" x14ac:dyDescent="0.2">
      <c r="A914" s="58">
        <f t="shared" si="18"/>
        <v>906</v>
      </c>
      <c r="B914" s="15" t="s">
        <v>1815</v>
      </c>
      <c r="C914" s="15" t="s">
        <v>2088</v>
      </c>
      <c r="D914" s="11" t="s">
        <v>2246</v>
      </c>
      <c r="E914" s="56">
        <v>2018.12</v>
      </c>
      <c r="F914" s="35" t="s">
        <v>556</v>
      </c>
      <c r="G914" s="17">
        <v>1329</v>
      </c>
      <c r="H914" s="17">
        <v>2642</v>
      </c>
      <c r="I914" s="37" t="s">
        <v>2117</v>
      </c>
      <c r="J914" s="37" t="s">
        <v>33</v>
      </c>
      <c r="K914" s="10" t="s">
        <v>2198</v>
      </c>
    </row>
    <row r="915" spans="1:11" s="59" customFormat="1" x14ac:dyDescent="0.2">
      <c r="A915" s="58">
        <f t="shared" si="18"/>
        <v>907</v>
      </c>
      <c r="B915" s="15" t="s">
        <v>1816</v>
      </c>
      <c r="C915" s="15" t="s">
        <v>2088</v>
      </c>
      <c r="D915" s="11" t="s">
        <v>2097</v>
      </c>
      <c r="E915" s="56">
        <v>2018.12</v>
      </c>
      <c r="F915" s="35" t="s">
        <v>558</v>
      </c>
      <c r="G915" s="17">
        <v>1641</v>
      </c>
      <c r="H915" s="17">
        <v>3238</v>
      </c>
      <c r="I915" s="37" t="s">
        <v>2117</v>
      </c>
      <c r="J915" s="37" t="s">
        <v>33</v>
      </c>
      <c r="K915" s="10"/>
    </row>
    <row r="916" spans="1:11" s="59" customFormat="1" x14ac:dyDescent="0.2">
      <c r="A916" s="58">
        <f t="shared" si="18"/>
        <v>908</v>
      </c>
      <c r="B916" s="15" t="s">
        <v>2588</v>
      </c>
      <c r="C916" s="15" t="s">
        <v>2088</v>
      </c>
      <c r="D916" s="11" t="s">
        <v>2097</v>
      </c>
      <c r="E916" s="56">
        <v>2018.12</v>
      </c>
      <c r="F916" s="35" t="s">
        <v>558</v>
      </c>
      <c r="G916" s="17">
        <v>22</v>
      </c>
      <c r="H916" s="17">
        <v>32</v>
      </c>
      <c r="I916" s="37" t="s">
        <v>2365</v>
      </c>
      <c r="J916" s="37" t="s">
        <v>2589</v>
      </c>
      <c r="K916" s="8"/>
    </row>
    <row r="917" spans="1:11" s="71" customFormat="1" x14ac:dyDescent="0.2">
      <c r="A917" s="58">
        <f t="shared" si="18"/>
        <v>909</v>
      </c>
      <c r="B917" s="11" t="s">
        <v>585</v>
      </c>
      <c r="C917" s="15" t="s">
        <v>2088</v>
      </c>
      <c r="D917" s="11" t="s">
        <v>2097</v>
      </c>
      <c r="E917" s="69" t="s">
        <v>2596</v>
      </c>
      <c r="F917" s="11" t="s">
        <v>586</v>
      </c>
      <c r="G917" s="49">
        <v>1491</v>
      </c>
      <c r="H917" s="49">
        <v>2274</v>
      </c>
      <c r="I917" s="48" t="s">
        <v>41</v>
      </c>
      <c r="J917" s="50" t="s">
        <v>33</v>
      </c>
      <c r="K917" s="8"/>
    </row>
    <row r="918" spans="1:11" s="59" customFormat="1" x14ac:dyDescent="0.2">
      <c r="A918" s="58">
        <f t="shared" si="18"/>
        <v>910</v>
      </c>
      <c r="B918" s="11" t="s">
        <v>1817</v>
      </c>
      <c r="C918" s="11" t="s">
        <v>2088</v>
      </c>
      <c r="D918" s="11" t="s">
        <v>2097</v>
      </c>
      <c r="E918" s="69" t="s">
        <v>2599</v>
      </c>
      <c r="F918" s="11" t="s">
        <v>594</v>
      </c>
      <c r="G918" s="49">
        <v>1537</v>
      </c>
      <c r="H918" s="49">
        <v>2378</v>
      </c>
      <c r="I918" s="50" t="s">
        <v>2123</v>
      </c>
      <c r="J918" s="92" t="s">
        <v>33</v>
      </c>
      <c r="K918" s="8"/>
    </row>
    <row r="919" spans="1:11" s="59" customFormat="1" x14ac:dyDescent="0.2">
      <c r="A919" s="58">
        <f t="shared" si="18"/>
        <v>911</v>
      </c>
      <c r="B919" s="15" t="s">
        <v>1818</v>
      </c>
      <c r="C919" s="11" t="s">
        <v>2088</v>
      </c>
      <c r="D919" s="11" t="s">
        <v>2115</v>
      </c>
      <c r="E919" s="56">
        <v>2019.04</v>
      </c>
      <c r="F919" s="35" t="s">
        <v>1819</v>
      </c>
      <c r="G919" s="17">
        <v>3090</v>
      </c>
      <c r="H919" s="17">
        <v>6506</v>
      </c>
      <c r="I919" s="37" t="s">
        <v>41</v>
      </c>
      <c r="J919" s="37" t="s">
        <v>50</v>
      </c>
      <c r="K919" s="8"/>
    </row>
    <row r="920" spans="1:11" s="59" customFormat="1" x14ac:dyDescent="0.2">
      <c r="A920" s="58">
        <f t="shared" ref="A920:A998" si="19">ROW()-8</f>
        <v>912</v>
      </c>
      <c r="B920" s="15" t="s">
        <v>1820</v>
      </c>
      <c r="C920" s="15" t="s">
        <v>2088</v>
      </c>
      <c r="D920" s="11" t="s">
        <v>2097</v>
      </c>
      <c r="E920" s="56">
        <v>2019.05</v>
      </c>
      <c r="F920" s="35" t="s">
        <v>544</v>
      </c>
      <c r="G920" s="17">
        <v>1699</v>
      </c>
      <c r="H920" s="17">
        <v>3425</v>
      </c>
      <c r="I920" s="37" t="s">
        <v>41</v>
      </c>
      <c r="J920" s="37" t="s">
        <v>50</v>
      </c>
      <c r="K920" s="8" t="s">
        <v>2616</v>
      </c>
    </row>
    <row r="921" spans="1:11" s="59" customFormat="1" x14ac:dyDescent="0.2">
      <c r="A921" s="58">
        <f t="shared" si="19"/>
        <v>913</v>
      </c>
      <c r="B921" s="15" t="s">
        <v>2617</v>
      </c>
      <c r="C921" s="15" t="s">
        <v>2088</v>
      </c>
      <c r="D921" s="11" t="s">
        <v>2097</v>
      </c>
      <c r="E921" s="56">
        <v>2019.05</v>
      </c>
      <c r="F921" s="35" t="s">
        <v>632</v>
      </c>
      <c r="G921" s="17">
        <v>1398</v>
      </c>
      <c r="H921" s="17">
        <v>2357</v>
      </c>
      <c r="I921" s="37" t="s">
        <v>41</v>
      </c>
      <c r="J921" s="37" t="s">
        <v>50</v>
      </c>
      <c r="K921" s="8"/>
    </row>
    <row r="922" spans="1:11" s="59" customFormat="1" x14ac:dyDescent="0.2">
      <c r="A922" s="58">
        <f t="shared" si="19"/>
        <v>914</v>
      </c>
      <c r="B922" s="15" t="s">
        <v>1821</v>
      </c>
      <c r="C922" s="15" t="s">
        <v>2088</v>
      </c>
      <c r="D922" s="11" t="s">
        <v>2097</v>
      </c>
      <c r="E922" s="56">
        <v>2019.06</v>
      </c>
      <c r="F922" s="35" t="s">
        <v>636</v>
      </c>
      <c r="G922" s="17">
        <v>2273</v>
      </c>
      <c r="H922" s="17">
        <v>4672</v>
      </c>
      <c r="I922" s="37" t="s">
        <v>611</v>
      </c>
      <c r="J922" s="37" t="s">
        <v>33</v>
      </c>
      <c r="K922" s="8" t="s">
        <v>2608</v>
      </c>
    </row>
    <row r="923" spans="1:11" s="59" customFormat="1" x14ac:dyDescent="0.2">
      <c r="A923" s="58">
        <f t="shared" si="19"/>
        <v>915</v>
      </c>
      <c r="B923" s="15" t="s">
        <v>643</v>
      </c>
      <c r="C923" s="15" t="s">
        <v>2088</v>
      </c>
      <c r="D923" s="11" t="s">
        <v>2097</v>
      </c>
      <c r="E923" s="56">
        <v>2019.06</v>
      </c>
      <c r="F923" s="35" t="s">
        <v>515</v>
      </c>
      <c r="G923" s="17">
        <v>1534</v>
      </c>
      <c r="H923" s="17">
        <v>3073</v>
      </c>
      <c r="I923" s="37" t="s">
        <v>611</v>
      </c>
      <c r="J923" s="37" t="s">
        <v>33</v>
      </c>
      <c r="K923" s="8"/>
    </row>
    <row r="924" spans="1:11" s="59" customFormat="1" x14ac:dyDescent="0.2">
      <c r="A924" s="58">
        <f t="shared" si="19"/>
        <v>916</v>
      </c>
      <c r="B924" s="15" t="s">
        <v>1822</v>
      </c>
      <c r="C924" s="15" t="s">
        <v>2088</v>
      </c>
      <c r="D924" s="11" t="s">
        <v>2097</v>
      </c>
      <c r="E924" s="56">
        <v>2019.07</v>
      </c>
      <c r="F924" s="35" t="s">
        <v>648</v>
      </c>
      <c r="G924" s="17">
        <v>1698</v>
      </c>
      <c r="H924" s="17">
        <v>2810</v>
      </c>
      <c r="I924" s="37" t="s">
        <v>611</v>
      </c>
      <c r="J924" s="37" t="s">
        <v>33</v>
      </c>
      <c r="K924" s="8"/>
    </row>
    <row r="925" spans="1:11" s="59" customFormat="1" x14ac:dyDescent="0.2">
      <c r="A925" s="58">
        <f t="shared" si="19"/>
        <v>917</v>
      </c>
      <c r="B925" s="15" t="s">
        <v>657</v>
      </c>
      <c r="C925" s="11" t="s">
        <v>2088</v>
      </c>
      <c r="D925" s="11" t="s">
        <v>2097</v>
      </c>
      <c r="E925" s="56">
        <v>2019.08</v>
      </c>
      <c r="F925" s="35" t="s">
        <v>542</v>
      </c>
      <c r="G925" s="17">
        <v>1518</v>
      </c>
      <c r="H925" s="17">
        <v>2928</v>
      </c>
      <c r="I925" s="37" t="s">
        <v>611</v>
      </c>
      <c r="J925" s="37" t="s">
        <v>33</v>
      </c>
      <c r="K925" s="45"/>
    </row>
    <row r="926" spans="1:11" s="59" customFormat="1" x14ac:dyDescent="0.2">
      <c r="A926" s="58">
        <f t="shared" si="19"/>
        <v>918</v>
      </c>
      <c r="B926" s="15" t="s">
        <v>667</v>
      </c>
      <c r="C926" s="15" t="s">
        <v>2088</v>
      </c>
      <c r="D926" s="11" t="s">
        <v>2097</v>
      </c>
      <c r="E926" s="56">
        <v>2019.09</v>
      </c>
      <c r="F926" s="35" t="s">
        <v>671</v>
      </c>
      <c r="G926" s="17">
        <v>2736</v>
      </c>
      <c r="H926" s="17">
        <v>4969</v>
      </c>
      <c r="I926" s="37" t="s">
        <v>41</v>
      </c>
      <c r="J926" s="37" t="s">
        <v>50</v>
      </c>
      <c r="K926" s="8"/>
    </row>
    <row r="927" spans="1:11" s="59" customFormat="1" x14ac:dyDescent="0.2">
      <c r="A927" s="58">
        <f t="shared" si="19"/>
        <v>919</v>
      </c>
      <c r="B927" s="15" t="s">
        <v>668</v>
      </c>
      <c r="C927" s="15" t="s">
        <v>2088</v>
      </c>
      <c r="D927" s="11" t="s">
        <v>2097</v>
      </c>
      <c r="E927" s="56">
        <v>2019.09</v>
      </c>
      <c r="F927" s="35" t="s">
        <v>680</v>
      </c>
      <c r="G927" s="17">
        <v>1369</v>
      </c>
      <c r="H927" s="17">
        <v>1374</v>
      </c>
      <c r="I927" s="37" t="s">
        <v>41</v>
      </c>
      <c r="J927" s="37" t="s">
        <v>50</v>
      </c>
      <c r="K927" s="8"/>
    </row>
    <row r="928" spans="1:11" s="59" customFormat="1" x14ac:dyDescent="0.2">
      <c r="A928" s="58">
        <f t="shared" si="19"/>
        <v>920</v>
      </c>
      <c r="B928" s="15" t="s">
        <v>1823</v>
      </c>
      <c r="C928" s="15" t="s">
        <v>2088</v>
      </c>
      <c r="D928" s="11" t="s">
        <v>2115</v>
      </c>
      <c r="E928" s="56">
        <v>2019.11</v>
      </c>
      <c r="F928" s="35" t="s">
        <v>698</v>
      </c>
      <c r="G928" s="17">
        <v>1591</v>
      </c>
      <c r="H928" s="17">
        <v>2443</v>
      </c>
      <c r="I928" s="37" t="s">
        <v>41</v>
      </c>
      <c r="J928" s="37" t="s">
        <v>50</v>
      </c>
      <c r="K928" s="8"/>
    </row>
    <row r="929" spans="1:11" s="59" customFormat="1" x14ac:dyDescent="0.2">
      <c r="A929" s="58">
        <f t="shared" si="19"/>
        <v>921</v>
      </c>
      <c r="B929" s="15" t="s">
        <v>1824</v>
      </c>
      <c r="C929" s="15" t="s">
        <v>2088</v>
      </c>
      <c r="D929" s="34" t="s">
        <v>2639</v>
      </c>
      <c r="E929" s="56">
        <v>2020.03</v>
      </c>
      <c r="F929" s="35" t="s">
        <v>397</v>
      </c>
      <c r="G929" s="17">
        <v>2740</v>
      </c>
      <c r="H929" s="17">
        <v>4901</v>
      </c>
      <c r="I929" s="37" t="s">
        <v>41</v>
      </c>
      <c r="J929" s="37" t="s">
        <v>50</v>
      </c>
      <c r="K929" s="8"/>
    </row>
    <row r="930" spans="1:11" s="59" customFormat="1" x14ac:dyDescent="0.2">
      <c r="A930" s="58">
        <f t="shared" si="19"/>
        <v>922</v>
      </c>
      <c r="B930" s="15" t="s">
        <v>737</v>
      </c>
      <c r="C930" s="15" t="s">
        <v>2088</v>
      </c>
      <c r="D930" s="34" t="s">
        <v>26</v>
      </c>
      <c r="E930" s="56">
        <v>2020.04</v>
      </c>
      <c r="F930" s="35" t="s">
        <v>738</v>
      </c>
      <c r="G930" s="17">
        <v>1830</v>
      </c>
      <c r="H930" s="17">
        <v>3572</v>
      </c>
      <c r="I930" s="37" t="s">
        <v>41</v>
      </c>
      <c r="J930" s="37" t="s">
        <v>50</v>
      </c>
      <c r="K930" s="8" t="s">
        <v>2198</v>
      </c>
    </row>
    <row r="931" spans="1:11" s="59" customFormat="1" x14ac:dyDescent="0.2">
      <c r="A931" s="58">
        <f t="shared" si="19"/>
        <v>923</v>
      </c>
      <c r="B931" s="15" t="s">
        <v>739</v>
      </c>
      <c r="C931" s="15" t="s">
        <v>2088</v>
      </c>
      <c r="D931" s="34" t="s">
        <v>26</v>
      </c>
      <c r="E931" s="56">
        <v>2020.04</v>
      </c>
      <c r="F931" s="35" t="s">
        <v>2640</v>
      </c>
      <c r="G931" s="17">
        <v>1544</v>
      </c>
      <c r="H931" s="17">
        <v>3119</v>
      </c>
      <c r="I931" s="37" t="s">
        <v>2187</v>
      </c>
      <c r="J931" s="37" t="s">
        <v>50</v>
      </c>
      <c r="K931" s="8"/>
    </row>
    <row r="932" spans="1:11" s="59" customFormat="1" x14ac:dyDescent="0.2">
      <c r="A932" s="58">
        <f t="shared" si="19"/>
        <v>924</v>
      </c>
      <c r="B932" s="11" t="s">
        <v>1825</v>
      </c>
      <c r="C932" s="11" t="s">
        <v>2088</v>
      </c>
      <c r="D932" s="11" t="s">
        <v>26</v>
      </c>
      <c r="E932" s="55">
        <v>2020.06</v>
      </c>
      <c r="F932" s="12" t="s">
        <v>756</v>
      </c>
      <c r="G932" s="13">
        <v>1057</v>
      </c>
      <c r="H932" s="13">
        <v>2122</v>
      </c>
      <c r="I932" s="14" t="s">
        <v>41</v>
      </c>
      <c r="J932" s="46" t="s">
        <v>50</v>
      </c>
      <c r="K932" s="8" t="s">
        <v>2616</v>
      </c>
    </row>
    <row r="933" spans="1:11" s="59" customFormat="1" x14ac:dyDescent="0.2">
      <c r="A933" s="58">
        <f t="shared" si="19"/>
        <v>925</v>
      </c>
      <c r="B933" s="11" t="s">
        <v>1826</v>
      </c>
      <c r="C933" s="11" t="s">
        <v>2088</v>
      </c>
      <c r="D933" s="11" t="s">
        <v>26</v>
      </c>
      <c r="E933" s="55">
        <v>2020.06</v>
      </c>
      <c r="F933" s="12" t="s">
        <v>662</v>
      </c>
      <c r="G933" s="13">
        <v>1268</v>
      </c>
      <c r="H933" s="13">
        <v>2055</v>
      </c>
      <c r="I933" s="14" t="s">
        <v>41</v>
      </c>
      <c r="J933" s="46" t="s">
        <v>50</v>
      </c>
      <c r="K933" s="8"/>
    </row>
    <row r="934" spans="1:11" s="59" customFormat="1" x14ac:dyDescent="0.2">
      <c r="A934" s="58">
        <f t="shared" si="19"/>
        <v>926</v>
      </c>
      <c r="B934" s="11" t="s">
        <v>1827</v>
      </c>
      <c r="C934" s="11" t="s">
        <v>2088</v>
      </c>
      <c r="D934" s="11" t="s">
        <v>26</v>
      </c>
      <c r="E934" s="55">
        <v>2020.07</v>
      </c>
      <c r="F934" s="12" t="s">
        <v>755</v>
      </c>
      <c r="G934" s="13">
        <v>1700</v>
      </c>
      <c r="H934" s="13">
        <v>3102</v>
      </c>
      <c r="I934" s="14" t="s">
        <v>41</v>
      </c>
      <c r="J934" s="46" t="s">
        <v>50</v>
      </c>
      <c r="K934" s="8" t="s">
        <v>2464</v>
      </c>
    </row>
    <row r="935" spans="1:11" s="59" customFormat="1" x14ac:dyDescent="0.2">
      <c r="A935" s="58">
        <f t="shared" si="19"/>
        <v>927</v>
      </c>
      <c r="B935" s="11" t="s">
        <v>1828</v>
      </c>
      <c r="C935" s="11" t="s">
        <v>2088</v>
      </c>
      <c r="D935" s="11" t="s">
        <v>26</v>
      </c>
      <c r="E935" s="55">
        <v>2020.07</v>
      </c>
      <c r="F935" s="12" t="s">
        <v>769</v>
      </c>
      <c r="G935" s="13">
        <v>1498</v>
      </c>
      <c r="H935" s="13">
        <v>3154</v>
      </c>
      <c r="I935" s="14" t="s">
        <v>41</v>
      </c>
      <c r="J935" s="46" t="s">
        <v>50</v>
      </c>
      <c r="K935" s="8" t="s">
        <v>2198</v>
      </c>
    </row>
    <row r="936" spans="1:11" s="59" customFormat="1" x14ac:dyDescent="0.2">
      <c r="A936" s="58">
        <f t="shared" si="19"/>
        <v>928</v>
      </c>
      <c r="B936" s="11" t="s">
        <v>1829</v>
      </c>
      <c r="C936" s="11" t="s">
        <v>2088</v>
      </c>
      <c r="D936" s="11" t="s">
        <v>26</v>
      </c>
      <c r="E936" s="55">
        <v>2020.07</v>
      </c>
      <c r="F936" s="12" t="s">
        <v>770</v>
      </c>
      <c r="G936" s="13">
        <v>4140</v>
      </c>
      <c r="H936" s="13">
        <v>7433</v>
      </c>
      <c r="I936" s="14" t="s">
        <v>41</v>
      </c>
      <c r="J936" s="46" t="s">
        <v>50</v>
      </c>
      <c r="K936" s="8"/>
    </row>
    <row r="937" spans="1:11" s="59" customFormat="1" x14ac:dyDescent="0.2">
      <c r="A937" s="58">
        <f t="shared" si="19"/>
        <v>929</v>
      </c>
      <c r="B937" s="15" t="s">
        <v>1830</v>
      </c>
      <c r="C937" s="15" t="s">
        <v>2088</v>
      </c>
      <c r="D937" s="15" t="s">
        <v>26</v>
      </c>
      <c r="E937" s="56">
        <v>2020.08</v>
      </c>
      <c r="F937" s="16" t="s">
        <v>636</v>
      </c>
      <c r="G937" s="17">
        <v>1392</v>
      </c>
      <c r="H937" s="17">
        <v>2910</v>
      </c>
      <c r="I937" s="18" t="s">
        <v>41</v>
      </c>
      <c r="J937" s="52" t="s">
        <v>50</v>
      </c>
      <c r="K937" s="10"/>
    </row>
    <row r="938" spans="1:11" s="59" customFormat="1" x14ac:dyDescent="0.2">
      <c r="A938" s="58">
        <f t="shared" si="19"/>
        <v>930</v>
      </c>
      <c r="B938" s="15" t="s">
        <v>1831</v>
      </c>
      <c r="C938" s="15" t="s">
        <v>2088</v>
      </c>
      <c r="D938" s="15" t="s">
        <v>26</v>
      </c>
      <c r="E938" s="56">
        <v>2020.08</v>
      </c>
      <c r="F938" s="16" t="s">
        <v>777</v>
      </c>
      <c r="G938" s="17">
        <v>1810</v>
      </c>
      <c r="H938" s="17">
        <v>2946</v>
      </c>
      <c r="I938" s="18" t="s">
        <v>41</v>
      </c>
      <c r="J938" s="52" t="s">
        <v>50</v>
      </c>
      <c r="K938" s="10"/>
    </row>
    <row r="939" spans="1:11" s="59" customFormat="1" x14ac:dyDescent="0.2">
      <c r="A939" s="58">
        <f t="shared" si="19"/>
        <v>931</v>
      </c>
      <c r="B939" s="11" t="s">
        <v>1832</v>
      </c>
      <c r="C939" s="11" t="s">
        <v>2088</v>
      </c>
      <c r="D939" s="11" t="s">
        <v>26</v>
      </c>
      <c r="E939" s="55">
        <v>2020.09</v>
      </c>
      <c r="F939" s="12" t="s">
        <v>792</v>
      </c>
      <c r="G939" s="13">
        <v>1646</v>
      </c>
      <c r="H939" s="13">
        <v>3144</v>
      </c>
      <c r="I939" s="14" t="s">
        <v>41</v>
      </c>
      <c r="J939" s="46" t="s">
        <v>50</v>
      </c>
      <c r="K939" s="8" t="s">
        <v>780</v>
      </c>
    </row>
    <row r="940" spans="1:11" s="59" customFormat="1" x14ac:dyDescent="0.2">
      <c r="A940" s="58">
        <f t="shared" si="19"/>
        <v>932</v>
      </c>
      <c r="B940" s="11" t="s">
        <v>1833</v>
      </c>
      <c r="C940" s="11" t="s">
        <v>2088</v>
      </c>
      <c r="D940" s="11" t="s">
        <v>26</v>
      </c>
      <c r="E940" s="55" t="s">
        <v>799</v>
      </c>
      <c r="F940" s="12" t="s">
        <v>333</v>
      </c>
      <c r="G940" s="13">
        <v>1406</v>
      </c>
      <c r="H940" s="13">
        <v>2559</v>
      </c>
      <c r="I940" s="14" t="s">
        <v>41</v>
      </c>
      <c r="J940" s="46" t="s">
        <v>50</v>
      </c>
      <c r="K940" s="8"/>
    </row>
    <row r="941" spans="1:11" s="59" customFormat="1" x14ac:dyDescent="0.2">
      <c r="A941" s="58">
        <f t="shared" si="19"/>
        <v>933</v>
      </c>
      <c r="B941" s="11" t="s">
        <v>1834</v>
      </c>
      <c r="C941" s="11" t="s">
        <v>2088</v>
      </c>
      <c r="D941" s="11" t="s">
        <v>26</v>
      </c>
      <c r="E941" s="55" t="s">
        <v>799</v>
      </c>
      <c r="F941" s="12" t="s">
        <v>620</v>
      </c>
      <c r="G941" s="13">
        <v>1465</v>
      </c>
      <c r="H941" s="13">
        <v>2283</v>
      </c>
      <c r="I941" s="14" t="s">
        <v>41</v>
      </c>
      <c r="J941" s="46" t="s">
        <v>50</v>
      </c>
      <c r="K941" s="8"/>
    </row>
    <row r="942" spans="1:11" s="59" customFormat="1" x14ac:dyDescent="0.2">
      <c r="A942" s="58">
        <f t="shared" si="19"/>
        <v>934</v>
      </c>
      <c r="B942" s="11" t="s">
        <v>1835</v>
      </c>
      <c r="C942" s="11" t="s">
        <v>2088</v>
      </c>
      <c r="D942" s="11" t="s">
        <v>26</v>
      </c>
      <c r="E942" s="55">
        <v>2020.11</v>
      </c>
      <c r="F942" s="12" t="s">
        <v>579</v>
      </c>
      <c r="G942" s="13">
        <v>1008</v>
      </c>
      <c r="H942" s="13">
        <v>1997</v>
      </c>
      <c r="I942" s="14" t="s">
        <v>41</v>
      </c>
      <c r="J942" s="46" t="s">
        <v>50</v>
      </c>
      <c r="K942" s="8" t="s">
        <v>781</v>
      </c>
    </row>
    <row r="943" spans="1:11" s="59" customFormat="1" x14ac:dyDescent="0.2">
      <c r="A943" s="58">
        <f t="shared" si="19"/>
        <v>935</v>
      </c>
      <c r="B943" s="11" t="s">
        <v>2670</v>
      </c>
      <c r="C943" s="11" t="s">
        <v>2088</v>
      </c>
      <c r="D943" s="11" t="s">
        <v>26</v>
      </c>
      <c r="E943" s="11" t="s">
        <v>2671</v>
      </c>
      <c r="F943" s="12" t="s">
        <v>333</v>
      </c>
      <c r="G943" s="13">
        <v>1350</v>
      </c>
      <c r="H943" s="13">
        <v>1775</v>
      </c>
      <c r="I943" s="14" t="s">
        <v>41</v>
      </c>
      <c r="J943" s="46" t="s">
        <v>50</v>
      </c>
      <c r="K943" s="8" t="s">
        <v>781</v>
      </c>
    </row>
    <row r="944" spans="1:11" s="59" customFormat="1" x14ac:dyDescent="0.2">
      <c r="A944" s="58">
        <f t="shared" si="19"/>
        <v>936</v>
      </c>
      <c r="B944" s="11" t="s">
        <v>2673</v>
      </c>
      <c r="C944" s="11" t="s">
        <v>2088</v>
      </c>
      <c r="D944" s="11" t="s">
        <v>26</v>
      </c>
      <c r="E944" s="11" t="s">
        <v>2671</v>
      </c>
      <c r="F944" s="12" t="s">
        <v>2674</v>
      </c>
      <c r="G944" s="13">
        <v>1830</v>
      </c>
      <c r="H944" s="13">
        <v>3690</v>
      </c>
      <c r="I944" s="14" t="s">
        <v>41</v>
      </c>
      <c r="J944" s="46" t="s">
        <v>50</v>
      </c>
      <c r="K944" s="8"/>
    </row>
    <row r="945" spans="1:11" x14ac:dyDescent="0.2">
      <c r="A945" s="58">
        <f t="shared" si="19"/>
        <v>937</v>
      </c>
      <c r="B945" s="11" t="s">
        <v>2711</v>
      </c>
      <c r="C945" s="11" t="s">
        <v>2088</v>
      </c>
      <c r="D945" s="11" t="s">
        <v>26</v>
      </c>
      <c r="E945" s="11" t="s">
        <v>2703</v>
      </c>
      <c r="F945" s="12" t="s">
        <v>407</v>
      </c>
      <c r="G945" s="13">
        <v>1207</v>
      </c>
      <c r="H945" s="13">
        <v>2380</v>
      </c>
      <c r="I945" s="14" t="s">
        <v>41</v>
      </c>
      <c r="J945" s="46" t="s">
        <v>50</v>
      </c>
    </row>
    <row r="946" spans="1:11" x14ac:dyDescent="0.2">
      <c r="A946" s="58">
        <f t="shared" si="19"/>
        <v>938</v>
      </c>
      <c r="B946" s="11" t="s">
        <v>2712</v>
      </c>
      <c r="C946" s="11" t="s">
        <v>2088</v>
      </c>
      <c r="D946" s="11" t="s">
        <v>26</v>
      </c>
      <c r="E946" s="11" t="s">
        <v>2703</v>
      </c>
      <c r="F946" s="12" t="s">
        <v>2713</v>
      </c>
      <c r="G946" s="13">
        <v>1879</v>
      </c>
      <c r="H946" s="13">
        <v>3683</v>
      </c>
      <c r="I946" s="14" t="s">
        <v>41</v>
      </c>
      <c r="J946" s="46" t="s">
        <v>50</v>
      </c>
    </row>
    <row r="947" spans="1:11" x14ac:dyDescent="0.2">
      <c r="A947" s="58">
        <f t="shared" si="19"/>
        <v>939</v>
      </c>
      <c r="B947" s="11" t="s">
        <v>2781</v>
      </c>
      <c r="C947" s="11" t="s">
        <v>2088</v>
      </c>
      <c r="D947" s="11" t="s">
        <v>26</v>
      </c>
      <c r="E947" s="11" t="s">
        <v>2769</v>
      </c>
      <c r="F947" s="12" t="s">
        <v>333</v>
      </c>
      <c r="G947" s="13">
        <v>1656</v>
      </c>
      <c r="H947" s="13">
        <v>3692</v>
      </c>
      <c r="I947" s="14" t="s">
        <v>709</v>
      </c>
      <c r="J947" s="46" t="s">
        <v>50</v>
      </c>
      <c r="K947" s="8" t="s">
        <v>781</v>
      </c>
    </row>
    <row r="948" spans="1:11" x14ac:dyDescent="0.2">
      <c r="A948" s="58">
        <f t="shared" si="19"/>
        <v>940</v>
      </c>
      <c r="B948" s="11" t="s">
        <v>2782</v>
      </c>
      <c r="C948" s="11" t="s">
        <v>2765</v>
      </c>
      <c r="D948" s="11" t="s">
        <v>26</v>
      </c>
      <c r="E948" s="11" t="s">
        <v>2769</v>
      </c>
      <c r="F948" s="12" t="s">
        <v>2783</v>
      </c>
      <c r="G948" s="13">
        <v>1298</v>
      </c>
      <c r="H948" s="13">
        <v>2109</v>
      </c>
      <c r="I948" s="14" t="s">
        <v>41</v>
      </c>
      <c r="J948" s="46" t="s">
        <v>50</v>
      </c>
      <c r="K948" s="8" t="s">
        <v>781</v>
      </c>
    </row>
    <row r="949" spans="1:11" x14ac:dyDescent="0.2">
      <c r="A949" s="58">
        <f t="shared" si="19"/>
        <v>941</v>
      </c>
      <c r="B949" s="11" t="s">
        <v>2784</v>
      </c>
      <c r="C949" s="11" t="s">
        <v>2765</v>
      </c>
      <c r="D949" s="11" t="s">
        <v>26</v>
      </c>
      <c r="E949" s="11" t="s">
        <v>2769</v>
      </c>
      <c r="F949" s="12" t="s">
        <v>2785</v>
      </c>
      <c r="G949" s="13">
        <v>1462</v>
      </c>
      <c r="H949" s="13">
        <v>2520</v>
      </c>
      <c r="I949" s="14" t="s">
        <v>41</v>
      </c>
      <c r="J949" s="46" t="s">
        <v>50</v>
      </c>
    </row>
    <row r="950" spans="1:11" x14ac:dyDescent="0.2">
      <c r="A950" s="58">
        <f t="shared" si="19"/>
        <v>942</v>
      </c>
      <c r="B950" s="11" t="s">
        <v>2864</v>
      </c>
      <c r="C950" s="11" t="s">
        <v>2088</v>
      </c>
      <c r="D950" s="11" t="s">
        <v>26</v>
      </c>
      <c r="E950" s="11" t="s">
        <v>2858</v>
      </c>
      <c r="F950" s="12" t="s">
        <v>2865</v>
      </c>
      <c r="G950" s="13">
        <v>2765</v>
      </c>
      <c r="H950" s="13">
        <v>4938</v>
      </c>
      <c r="I950" s="14" t="s">
        <v>41</v>
      </c>
      <c r="J950" s="46" t="s">
        <v>50</v>
      </c>
      <c r="K950" s="8" t="s">
        <v>781</v>
      </c>
    </row>
    <row r="951" spans="1:11" x14ac:dyDescent="0.2">
      <c r="A951" s="58">
        <f t="shared" si="19"/>
        <v>943</v>
      </c>
      <c r="B951" s="40" t="s">
        <v>2891</v>
      </c>
      <c r="C951" s="40" t="s">
        <v>2088</v>
      </c>
      <c r="D951" s="40" t="s">
        <v>26</v>
      </c>
      <c r="E951" s="40" t="s">
        <v>2878</v>
      </c>
      <c r="F951" s="95" t="s">
        <v>2892</v>
      </c>
      <c r="G951" s="108">
        <v>1357</v>
      </c>
      <c r="H951" s="108">
        <v>2667</v>
      </c>
      <c r="I951" s="109" t="s">
        <v>41</v>
      </c>
      <c r="J951" s="110" t="s">
        <v>50</v>
      </c>
      <c r="K951" s="54"/>
    </row>
    <row r="952" spans="1:11" x14ac:dyDescent="0.2">
      <c r="A952" s="58">
        <f t="shared" si="19"/>
        <v>944</v>
      </c>
      <c r="B952" s="40" t="s">
        <v>2898</v>
      </c>
      <c r="C952" s="40" t="s">
        <v>2088</v>
      </c>
      <c r="D952" s="40" t="s">
        <v>26</v>
      </c>
      <c r="E952" s="40" t="s">
        <v>2896</v>
      </c>
      <c r="F952" s="95" t="s">
        <v>382</v>
      </c>
      <c r="G952" s="108">
        <v>1694</v>
      </c>
      <c r="H952" s="108">
        <v>3030</v>
      </c>
      <c r="I952" s="109" t="s">
        <v>41</v>
      </c>
      <c r="J952" s="110" t="s">
        <v>50</v>
      </c>
      <c r="K952" s="54" t="s">
        <v>781</v>
      </c>
    </row>
    <row r="953" spans="1:11" x14ac:dyDescent="0.2">
      <c r="A953" s="58">
        <f t="shared" si="19"/>
        <v>945</v>
      </c>
      <c r="B953" s="40" t="s">
        <v>2909</v>
      </c>
      <c r="C953" s="40" t="s">
        <v>2088</v>
      </c>
      <c r="D953" s="40" t="s">
        <v>26</v>
      </c>
      <c r="E953" s="40" t="s">
        <v>2908</v>
      </c>
      <c r="F953" s="95" t="s">
        <v>579</v>
      </c>
      <c r="G953" s="108">
        <v>2189</v>
      </c>
      <c r="H953" s="108">
        <v>4495</v>
      </c>
      <c r="I953" s="109" t="s">
        <v>2</v>
      </c>
      <c r="J953" s="110" t="s">
        <v>50</v>
      </c>
      <c r="K953" s="54" t="s">
        <v>781</v>
      </c>
    </row>
    <row r="954" spans="1:11" x14ac:dyDescent="0.2">
      <c r="A954" s="58">
        <f t="shared" si="19"/>
        <v>946</v>
      </c>
      <c r="B954" s="40" t="s">
        <v>2910</v>
      </c>
      <c r="C954" s="40" t="s">
        <v>2088</v>
      </c>
      <c r="D954" s="40" t="s">
        <v>26</v>
      </c>
      <c r="E954" s="40" t="s">
        <v>2908</v>
      </c>
      <c r="F954" s="95" t="s">
        <v>2075</v>
      </c>
      <c r="G954" s="108">
        <v>1449</v>
      </c>
      <c r="H954" s="108">
        <v>2750</v>
      </c>
      <c r="I954" s="109" t="s">
        <v>41</v>
      </c>
      <c r="J954" s="110" t="s">
        <v>50</v>
      </c>
      <c r="K954" s="54"/>
    </row>
    <row r="955" spans="1:11" x14ac:dyDescent="0.2">
      <c r="A955" s="58">
        <f t="shared" si="19"/>
        <v>947</v>
      </c>
      <c r="B955" s="11" t="s">
        <v>2938</v>
      </c>
      <c r="C955" s="11" t="s">
        <v>2088</v>
      </c>
      <c r="D955" s="11" t="s">
        <v>26</v>
      </c>
      <c r="E955" s="11" t="s">
        <v>2923</v>
      </c>
      <c r="F955" s="12" t="s">
        <v>2939</v>
      </c>
      <c r="G955" s="13">
        <v>1462</v>
      </c>
      <c r="H955" s="13">
        <v>2911.14</v>
      </c>
      <c r="I955" s="14" t="s">
        <v>2</v>
      </c>
      <c r="J955" s="46" t="s">
        <v>50</v>
      </c>
    </row>
    <row r="956" spans="1:11" x14ac:dyDescent="0.2">
      <c r="A956" s="58">
        <f t="shared" si="19"/>
        <v>948</v>
      </c>
      <c r="B956" s="11" t="s">
        <v>2947</v>
      </c>
      <c r="C956" s="11" t="s">
        <v>2088</v>
      </c>
      <c r="D956" s="11" t="s">
        <v>26</v>
      </c>
      <c r="E956" s="11" t="s">
        <v>2946</v>
      </c>
      <c r="F956" s="12" t="s">
        <v>541</v>
      </c>
      <c r="G956" s="13">
        <v>1514</v>
      </c>
      <c r="H956" s="13">
        <v>2727</v>
      </c>
      <c r="I956" s="14" t="s">
        <v>41</v>
      </c>
      <c r="J956" s="46" t="s">
        <v>50</v>
      </c>
    </row>
    <row r="957" spans="1:11" x14ac:dyDescent="0.2">
      <c r="A957" s="58">
        <f t="shared" si="19"/>
        <v>949</v>
      </c>
      <c r="B957" s="11" t="s">
        <v>2948</v>
      </c>
      <c r="C957" s="11" t="s">
        <v>2088</v>
      </c>
      <c r="D957" s="11" t="s">
        <v>26</v>
      </c>
      <c r="E957" s="11" t="s">
        <v>2946</v>
      </c>
      <c r="F957" s="12" t="s">
        <v>2942</v>
      </c>
      <c r="G957" s="13">
        <v>1487</v>
      </c>
      <c r="H957" s="13">
        <v>2840</v>
      </c>
      <c r="I957" s="14" t="s">
        <v>41</v>
      </c>
      <c r="J957" s="46" t="s">
        <v>50</v>
      </c>
    </row>
    <row r="958" spans="1:11" x14ac:dyDescent="0.2">
      <c r="A958" s="58">
        <f t="shared" si="19"/>
        <v>950</v>
      </c>
      <c r="B958" s="11" t="s">
        <v>2949</v>
      </c>
      <c r="C958" s="11" t="s">
        <v>2088</v>
      </c>
      <c r="D958" s="11" t="s">
        <v>26</v>
      </c>
      <c r="E958" s="11" t="s">
        <v>2946</v>
      </c>
      <c r="F958" s="12" t="s">
        <v>2950</v>
      </c>
      <c r="G958" s="13">
        <v>1705</v>
      </c>
      <c r="H958" s="13">
        <v>3491</v>
      </c>
      <c r="I958" s="14" t="s">
        <v>41</v>
      </c>
      <c r="J958" s="46" t="s">
        <v>50</v>
      </c>
    </row>
    <row r="959" spans="1:11" x14ac:dyDescent="0.2">
      <c r="A959" s="58">
        <f t="shared" si="19"/>
        <v>951</v>
      </c>
      <c r="B959" s="40" t="s">
        <v>2971</v>
      </c>
      <c r="C959" s="40" t="s">
        <v>2765</v>
      </c>
      <c r="D959" s="40" t="s">
        <v>26</v>
      </c>
      <c r="E959" s="40" t="s">
        <v>2964</v>
      </c>
      <c r="F959" s="95" t="s">
        <v>2942</v>
      </c>
      <c r="G959" s="108">
        <v>1784</v>
      </c>
      <c r="H959" s="108">
        <v>3480</v>
      </c>
      <c r="I959" s="109" t="s">
        <v>41</v>
      </c>
      <c r="J959" s="110" t="s">
        <v>50</v>
      </c>
      <c r="K959" s="54" t="s">
        <v>2968</v>
      </c>
    </row>
    <row r="960" spans="1:11" s="59" customFormat="1" x14ac:dyDescent="0.2">
      <c r="A960" s="58">
        <f t="shared" si="19"/>
        <v>952</v>
      </c>
      <c r="B960" s="40" t="s">
        <v>848</v>
      </c>
      <c r="C960" s="40" t="s">
        <v>2088</v>
      </c>
      <c r="D960" s="41" t="s">
        <v>2094</v>
      </c>
      <c r="E960" s="66">
        <v>2008.01</v>
      </c>
      <c r="F960" s="97" t="s">
        <v>341</v>
      </c>
      <c r="G960" s="98">
        <v>249</v>
      </c>
      <c r="H960" s="98">
        <v>484</v>
      </c>
      <c r="I960" s="99" t="s">
        <v>2</v>
      </c>
      <c r="J960" s="101" t="s">
        <v>50</v>
      </c>
      <c r="K960" s="102"/>
    </row>
    <row r="961" spans="1:11" s="59" customFormat="1" x14ac:dyDescent="0.2">
      <c r="A961" s="58">
        <f t="shared" si="19"/>
        <v>953</v>
      </c>
      <c r="B961" s="11" t="s">
        <v>849</v>
      </c>
      <c r="C961" s="11" t="s">
        <v>2088</v>
      </c>
      <c r="D961" s="15" t="s">
        <v>2094</v>
      </c>
      <c r="E961" s="56">
        <v>2008.01</v>
      </c>
      <c r="F961" s="16" t="s">
        <v>341</v>
      </c>
      <c r="G961" s="17">
        <v>452</v>
      </c>
      <c r="H961" s="17">
        <v>827</v>
      </c>
      <c r="I961" s="18" t="s">
        <v>2</v>
      </c>
      <c r="J961" s="52" t="s">
        <v>50</v>
      </c>
      <c r="K961" s="10"/>
    </row>
    <row r="962" spans="1:11" s="59" customFormat="1" x14ac:dyDescent="0.2">
      <c r="A962" s="58">
        <f t="shared" si="19"/>
        <v>954</v>
      </c>
      <c r="B962" s="11" t="s">
        <v>1016</v>
      </c>
      <c r="C962" s="11" t="s">
        <v>2088</v>
      </c>
      <c r="D962" s="15" t="s">
        <v>2133</v>
      </c>
      <c r="E962" s="56" t="s">
        <v>2132</v>
      </c>
      <c r="F962" s="12" t="s">
        <v>433</v>
      </c>
      <c r="G962" s="13">
        <v>323</v>
      </c>
      <c r="H962" s="13">
        <v>525</v>
      </c>
      <c r="I962" s="14" t="s">
        <v>2</v>
      </c>
      <c r="J962" s="46" t="s">
        <v>50</v>
      </c>
      <c r="K962" s="39"/>
    </row>
    <row r="963" spans="1:11" s="59" customFormat="1" x14ac:dyDescent="0.2">
      <c r="A963" s="58">
        <f t="shared" si="19"/>
        <v>955</v>
      </c>
      <c r="B963" s="11" t="s">
        <v>850</v>
      </c>
      <c r="C963" s="11" t="s">
        <v>2088</v>
      </c>
      <c r="D963" s="15" t="s">
        <v>2094</v>
      </c>
      <c r="E963" s="56">
        <v>2011.07</v>
      </c>
      <c r="F963" s="12" t="s">
        <v>375</v>
      </c>
      <c r="G963" s="13">
        <v>617</v>
      </c>
      <c r="H963" s="13">
        <v>1136</v>
      </c>
      <c r="I963" s="14" t="s">
        <v>2</v>
      </c>
      <c r="J963" s="46" t="s">
        <v>50</v>
      </c>
      <c r="K963" s="8"/>
    </row>
    <row r="964" spans="1:11" s="59" customFormat="1" x14ac:dyDescent="0.2">
      <c r="A964" s="58">
        <f t="shared" si="19"/>
        <v>956</v>
      </c>
      <c r="B964" s="11" t="s">
        <v>851</v>
      </c>
      <c r="C964" s="11" t="s">
        <v>2088</v>
      </c>
      <c r="D964" s="15" t="s">
        <v>2094</v>
      </c>
      <c r="E964" s="56">
        <v>2011.07</v>
      </c>
      <c r="F964" s="12" t="s">
        <v>375</v>
      </c>
      <c r="G964" s="13">
        <v>172</v>
      </c>
      <c r="H964" s="13">
        <v>405</v>
      </c>
      <c r="I964" s="14" t="s">
        <v>2</v>
      </c>
      <c r="J964" s="46" t="s">
        <v>50</v>
      </c>
      <c r="K964" s="8"/>
    </row>
    <row r="965" spans="1:11" s="59" customFormat="1" x14ac:dyDescent="0.2">
      <c r="A965" s="58">
        <f t="shared" si="19"/>
        <v>957</v>
      </c>
      <c r="B965" s="11" t="s">
        <v>852</v>
      </c>
      <c r="C965" s="11" t="s">
        <v>2088</v>
      </c>
      <c r="D965" s="15" t="s">
        <v>2094</v>
      </c>
      <c r="E965" s="56">
        <v>2012.04</v>
      </c>
      <c r="F965" s="12" t="s">
        <v>407</v>
      </c>
      <c r="G965" s="13">
        <v>900</v>
      </c>
      <c r="H965" s="13">
        <v>1529</v>
      </c>
      <c r="I965" s="14" t="s">
        <v>853</v>
      </c>
      <c r="J965" s="46" t="s">
        <v>50</v>
      </c>
      <c r="K965" s="8"/>
    </row>
    <row r="966" spans="1:11" s="59" customFormat="1" x14ac:dyDescent="0.2">
      <c r="A966" s="58">
        <f t="shared" si="19"/>
        <v>958</v>
      </c>
      <c r="B966" s="11" t="s">
        <v>854</v>
      </c>
      <c r="C966" s="11" t="s">
        <v>2088</v>
      </c>
      <c r="D966" s="15" t="s">
        <v>2094</v>
      </c>
      <c r="E966" s="55">
        <v>2012.08</v>
      </c>
      <c r="F966" s="12" t="s">
        <v>222</v>
      </c>
      <c r="G966" s="13">
        <v>745</v>
      </c>
      <c r="H966" s="13">
        <v>1411</v>
      </c>
      <c r="I966" s="14" t="s">
        <v>2175</v>
      </c>
      <c r="J966" s="46" t="s">
        <v>50</v>
      </c>
      <c r="K966" s="8"/>
    </row>
    <row r="967" spans="1:11" s="59" customFormat="1" x14ac:dyDescent="0.2">
      <c r="A967" s="58">
        <f t="shared" si="19"/>
        <v>959</v>
      </c>
      <c r="B967" s="11" t="s">
        <v>855</v>
      </c>
      <c r="C967" s="15" t="s">
        <v>2088</v>
      </c>
      <c r="D967" s="15" t="s">
        <v>2094</v>
      </c>
      <c r="E967" s="55">
        <v>2013.11</v>
      </c>
      <c r="F967" s="12" t="s">
        <v>126</v>
      </c>
      <c r="G967" s="13">
        <v>579</v>
      </c>
      <c r="H967" s="13">
        <v>592</v>
      </c>
      <c r="I967" s="14" t="s">
        <v>2156</v>
      </c>
      <c r="J967" s="46" t="s">
        <v>50</v>
      </c>
      <c r="K967" s="8"/>
    </row>
    <row r="968" spans="1:11" s="59" customFormat="1" x14ac:dyDescent="0.2">
      <c r="A968" s="58">
        <f t="shared" si="19"/>
        <v>960</v>
      </c>
      <c r="B968" s="11" t="s">
        <v>856</v>
      </c>
      <c r="C968" s="11" t="s">
        <v>2088</v>
      </c>
      <c r="D968" s="15" t="s">
        <v>2219</v>
      </c>
      <c r="E968" s="55">
        <v>2013.12</v>
      </c>
      <c r="F968" s="12" t="s">
        <v>119</v>
      </c>
      <c r="G968" s="13">
        <v>1260</v>
      </c>
      <c r="H968" s="13">
        <v>2734</v>
      </c>
      <c r="I968" s="14" t="s">
        <v>2220</v>
      </c>
      <c r="J968" s="46" t="s">
        <v>50</v>
      </c>
      <c r="K968" s="8"/>
    </row>
    <row r="969" spans="1:11" s="59" customFormat="1" x14ac:dyDescent="0.2">
      <c r="A969" s="58">
        <f t="shared" si="19"/>
        <v>961</v>
      </c>
      <c r="B969" s="11" t="s">
        <v>857</v>
      </c>
      <c r="C969" s="11" t="s">
        <v>2088</v>
      </c>
      <c r="D969" s="15" t="s">
        <v>2094</v>
      </c>
      <c r="E969" s="56">
        <v>2013.12</v>
      </c>
      <c r="F969" s="42" t="s">
        <v>491</v>
      </c>
      <c r="G969" s="43">
        <v>1108</v>
      </c>
      <c r="H969" s="13">
        <v>2537</v>
      </c>
      <c r="I969" s="14" t="s">
        <v>2187</v>
      </c>
      <c r="J969" s="46" t="s">
        <v>50</v>
      </c>
      <c r="K969" s="9"/>
    </row>
    <row r="970" spans="1:11" s="59" customFormat="1" x14ac:dyDescent="0.2">
      <c r="A970" s="58">
        <f t="shared" si="19"/>
        <v>962</v>
      </c>
      <c r="B970" s="15" t="s">
        <v>858</v>
      </c>
      <c r="C970" s="11" t="s">
        <v>2088</v>
      </c>
      <c r="D970" s="15" t="s">
        <v>2094</v>
      </c>
      <c r="E970" s="56">
        <v>2014.02</v>
      </c>
      <c r="F970" s="42" t="s">
        <v>313</v>
      </c>
      <c r="G970" s="43">
        <v>1940</v>
      </c>
      <c r="H970" s="13">
        <v>3727</v>
      </c>
      <c r="I970" s="14" t="s">
        <v>2200</v>
      </c>
      <c r="J970" s="46" t="s">
        <v>50</v>
      </c>
      <c r="K970" s="9"/>
    </row>
    <row r="971" spans="1:11" s="59" customFormat="1" x14ac:dyDescent="0.2">
      <c r="A971" s="58">
        <f t="shared" si="19"/>
        <v>963</v>
      </c>
      <c r="B971" s="15" t="s">
        <v>859</v>
      </c>
      <c r="C971" s="11" t="s">
        <v>2088</v>
      </c>
      <c r="D971" s="15" t="s">
        <v>2094</v>
      </c>
      <c r="E971" s="56">
        <v>2014.02</v>
      </c>
      <c r="F971" s="42" t="s">
        <v>314</v>
      </c>
      <c r="G971" s="43">
        <v>1733</v>
      </c>
      <c r="H971" s="13">
        <v>3455</v>
      </c>
      <c r="I971" s="14" t="s">
        <v>2187</v>
      </c>
      <c r="J971" s="46" t="s">
        <v>50</v>
      </c>
      <c r="K971" s="9"/>
    </row>
    <row r="972" spans="1:11" s="59" customFormat="1" x14ac:dyDescent="0.2">
      <c r="A972" s="58">
        <f t="shared" si="19"/>
        <v>964</v>
      </c>
      <c r="B972" s="15" t="s">
        <v>860</v>
      </c>
      <c r="C972" s="11" t="s">
        <v>2088</v>
      </c>
      <c r="D972" s="15" t="s">
        <v>2219</v>
      </c>
      <c r="E972" s="56">
        <v>2014.03</v>
      </c>
      <c r="F972" s="42" t="s">
        <v>144</v>
      </c>
      <c r="G972" s="43">
        <v>260</v>
      </c>
      <c r="H972" s="13">
        <v>636</v>
      </c>
      <c r="I972" s="14" t="s">
        <v>2167</v>
      </c>
      <c r="J972" s="46" t="s">
        <v>50</v>
      </c>
      <c r="K972" s="8" t="s">
        <v>2198</v>
      </c>
    </row>
    <row r="973" spans="1:11" s="59" customFormat="1" x14ac:dyDescent="0.2">
      <c r="A973" s="58">
        <f t="shared" si="19"/>
        <v>965</v>
      </c>
      <c r="B973" s="15" t="s">
        <v>1029</v>
      </c>
      <c r="C973" s="11" t="s">
        <v>2088</v>
      </c>
      <c r="D973" s="15" t="s">
        <v>2240</v>
      </c>
      <c r="E973" s="56">
        <v>2014.03</v>
      </c>
      <c r="F973" s="42" t="s">
        <v>126</v>
      </c>
      <c r="G973" s="43">
        <v>2087</v>
      </c>
      <c r="H973" s="13">
        <v>3970</v>
      </c>
      <c r="I973" s="14" t="s">
        <v>2119</v>
      </c>
      <c r="J973" s="46" t="s">
        <v>50</v>
      </c>
      <c r="K973" s="9"/>
    </row>
    <row r="974" spans="1:11" s="59" customFormat="1" x14ac:dyDescent="0.2">
      <c r="A974" s="58">
        <f t="shared" si="19"/>
        <v>966</v>
      </c>
      <c r="B974" s="15" t="s">
        <v>861</v>
      </c>
      <c r="C974" s="15" t="s">
        <v>2088</v>
      </c>
      <c r="D974" s="15" t="s">
        <v>2094</v>
      </c>
      <c r="E974" s="56">
        <v>2014.06</v>
      </c>
      <c r="F974" s="42" t="s">
        <v>128</v>
      </c>
      <c r="G974" s="43">
        <v>1459</v>
      </c>
      <c r="H974" s="13">
        <v>2738</v>
      </c>
      <c r="I974" s="14" t="s">
        <v>2163</v>
      </c>
      <c r="J974" s="46" t="s">
        <v>50</v>
      </c>
      <c r="K974" s="9"/>
    </row>
    <row r="975" spans="1:11" s="59" customFormat="1" x14ac:dyDescent="0.2">
      <c r="A975" s="58">
        <f t="shared" si="19"/>
        <v>967</v>
      </c>
      <c r="B975" s="15" t="s">
        <v>862</v>
      </c>
      <c r="C975" s="15" t="s">
        <v>2088</v>
      </c>
      <c r="D975" s="15" t="s">
        <v>2248</v>
      </c>
      <c r="E975" s="56">
        <v>2014.06</v>
      </c>
      <c r="F975" s="42" t="s">
        <v>128</v>
      </c>
      <c r="G975" s="43">
        <v>1809</v>
      </c>
      <c r="H975" s="13">
        <v>3617</v>
      </c>
      <c r="I975" s="14" t="s">
        <v>2117</v>
      </c>
      <c r="J975" s="46" t="s">
        <v>50</v>
      </c>
      <c r="K975" s="9"/>
    </row>
    <row r="976" spans="1:11" s="59" customFormat="1" x14ac:dyDescent="0.2">
      <c r="A976" s="58">
        <f t="shared" si="19"/>
        <v>968</v>
      </c>
      <c r="B976" s="15" t="s">
        <v>863</v>
      </c>
      <c r="C976" s="15" t="s">
        <v>2088</v>
      </c>
      <c r="D976" s="15" t="s">
        <v>2094</v>
      </c>
      <c r="E976" s="56">
        <v>2014.07</v>
      </c>
      <c r="F976" s="42" t="s">
        <v>126</v>
      </c>
      <c r="G976" s="43">
        <v>2406</v>
      </c>
      <c r="H976" s="13">
        <v>4962</v>
      </c>
      <c r="I976" s="14" t="s">
        <v>2117</v>
      </c>
      <c r="J976" s="46" t="s">
        <v>50</v>
      </c>
      <c r="K976" s="9"/>
    </row>
    <row r="977" spans="1:11" s="59" customFormat="1" x14ac:dyDescent="0.2">
      <c r="A977" s="58">
        <f t="shared" si="19"/>
        <v>969</v>
      </c>
      <c r="B977" s="11" t="s">
        <v>864</v>
      </c>
      <c r="C977" s="11" t="s">
        <v>2088</v>
      </c>
      <c r="D977" s="11" t="s">
        <v>2094</v>
      </c>
      <c r="E977" s="56">
        <v>2014.09</v>
      </c>
      <c r="F977" s="12" t="s">
        <v>173</v>
      </c>
      <c r="G977" s="13">
        <v>1144</v>
      </c>
      <c r="H977" s="13">
        <v>2060</v>
      </c>
      <c r="I977" s="14" t="s">
        <v>2117</v>
      </c>
      <c r="J977" s="46" t="s">
        <v>50</v>
      </c>
      <c r="K977" s="8"/>
    </row>
    <row r="978" spans="1:11" s="59" customFormat="1" x14ac:dyDescent="0.2">
      <c r="A978" s="58">
        <f t="shared" si="19"/>
        <v>970</v>
      </c>
      <c r="B978" s="11" t="s">
        <v>865</v>
      </c>
      <c r="C978" s="11" t="s">
        <v>2088</v>
      </c>
      <c r="D978" s="11" t="s">
        <v>2094</v>
      </c>
      <c r="E978" s="56">
        <v>2014.09</v>
      </c>
      <c r="F978" s="12" t="s">
        <v>283</v>
      </c>
      <c r="G978" s="13">
        <v>1543</v>
      </c>
      <c r="H978" s="13">
        <v>3077</v>
      </c>
      <c r="I978" s="14" t="s">
        <v>2117</v>
      </c>
      <c r="J978" s="46" t="s">
        <v>50</v>
      </c>
      <c r="K978" s="8"/>
    </row>
    <row r="979" spans="1:11" s="59" customFormat="1" x14ac:dyDescent="0.2">
      <c r="A979" s="58">
        <f t="shared" si="19"/>
        <v>971</v>
      </c>
      <c r="B979" s="11" t="s">
        <v>866</v>
      </c>
      <c r="C979" s="11" t="s">
        <v>2088</v>
      </c>
      <c r="D979" s="11" t="s">
        <v>2094</v>
      </c>
      <c r="E979" s="56">
        <v>2014.11</v>
      </c>
      <c r="F979" s="12" t="s">
        <v>300</v>
      </c>
      <c r="G979" s="13">
        <v>1161</v>
      </c>
      <c r="H979" s="13">
        <v>1932</v>
      </c>
      <c r="I979" s="14" t="s">
        <v>2152</v>
      </c>
      <c r="J979" s="46" t="s">
        <v>50</v>
      </c>
      <c r="K979" s="8"/>
    </row>
    <row r="980" spans="1:11" s="59" customFormat="1" x14ac:dyDescent="0.2">
      <c r="A980" s="58">
        <f t="shared" si="19"/>
        <v>972</v>
      </c>
      <c r="B980" s="11" t="s">
        <v>867</v>
      </c>
      <c r="C980" s="11" t="s">
        <v>2088</v>
      </c>
      <c r="D980" s="11" t="s">
        <v>2268</v>
      </c>
      <c r="E980" s="56">
        <v>2014.12</v>
      </c>
      <c r="F980" s="12" t="s">
        <v>226</v>
      </c>
      <c r="G980" s="13">
        <v>1411</v>
      </c>
      <c r="H980" s="13">
        <v>2291</v>
      </c>
      <c r="I980" s="14" t="s">
        <v>2269</v>
      </c>
      <c r="J980" s="46" t="s">
        <v>50</v>
      </c>
      <c r="K980" s="8"/>
    </row>
    <row r="981" spans="1:11" s="59" customFormat="1" x14ac:dyDescent="0.2">
      <c r="A981" s="58">
        <f t="shared" si="19"/>
        <v>973</v>
      </c>
      <c r="B981" s="11" t="s">
        <v>868</v>
      </c>
      <c r="C981" s="11" t="s">
        <v>2088</v>
      </c>
      <c r="D981" s="11" t="s">
        <v>2270</v>
      </c>
      <c r="E981" s="56">
        <v>2014.12</v>
      </c>
      <c r="F981" s="12" t="s">
        <v>301</v>
      </c>
      <c r="G981" s="13">
        <v>1036</v>
      </c>
      <c r="H981" s="13">
        <v>2503</v>
      </c>
      <c r="I981" s="14" t="s">
        <v>2156</v>
      </c>
      <c r="J981" s="46" t="s">
        <v>50</v>
      </c>
      <c r="K981" s="8"/>
    </row>
    <row r="982" spans="1:11" s="59" customFormat="1" x14ac:dyDescent="0.2">
      <c r="A982" s="58">
        <f t="shared" si="19"/>
        <v>974</v>
      </c>
      <c r="B982" s="11" t="s">
        <v>869</v>
      </c>
      <c r="C982" s="11" t="s">
        <v>2088</v>
      </c>
      <c r="D982" s="11" t="s">
        <v>2094</v>
      </c>
      <c r="E982" s="56">
        <v>2014.12</v>
      </c>
      <c r="F982" s="12" t="s">
        <v>126</v>
      </c>
      <c r="G982" s="13">
        <v>1931</v>
      </c>
      <c r="H982" s="13">
        <v>3481</v>
      </c>
      <c r="I982" s="14" t="s">
        <v>2156</v>
      </c>
      <c r="J982" s="46" t="s">
        <v>50</v>
      </c>
      <c r="K982" s="8"/>
    </row>
    <row r="983" spans="1:11" s="59" customFormat="1" x14ac:dyDescent="0.2">
      <c r="A983" s="58">
        <f t="shared" si="19"/>
        <v>975</v>
      </c>
      <c r="B983" s="15" t="s">
        <v>870</v>
      </c>
      <c r="C983" s="11" t="s">
        <v>2088</v>
      </c>
      <c r="D983" s="15" t="s">
        <v>2094</v>
      </c>
      <c r="E983" s="56">
        <v>2015.03</v>
      </c>
      <c r="F983" s="16" t="s">
        <v>174</v>
      </c>
      <c r="G983" s="17">
        <v>1244</v>
      </c>
      <c r="H983" s="17">
        <v>2394</v>
      </c>
      <c r="I983" s="18" t="s">
        <v>2275</v>
      </c>
      <c r="J983" s="52" t="s">
        <v>50</v>
      </c>
      <c r="K983" s="10"/>
    </row>
    <row r="984" spans="1:11" s="59" customFormat="1" x14ac:dyDescent="0.2">
      <c r="A984" s="58">
        <f t="shared" si="19"/>
        <v>976</v>
      </c>
      <c r="B984" s="15" t="s">
        <v>871</v>
      </c>
      <c r="C984" s="15" t="s">
        <v>2088</v>
      </c>
      <c r="D984" s="15" t="s">
        <v>2289</v>
      </c>
      <c r="E984" s="56">
        <v>2015.06</v>
      </c>
      <c r="F984" s="16" t="s">
        <v>173</v>
      </c>
      <c r="G984" s="17">
        <v>605</v>
      </c>
      <c r="H984" s="17">
        <v>1152</v>
      </c>
      <c r="I984" s="18" t="s">
        <v>2290</v>
      </c>
      <c r="J984" s="52" t="s">
        <v>50</v>
      </c>
      <c r="K984" s="10"/>
    </row>
    <row r="985" spans="1:11" s="59" customFormat="1" x14ac:dyDescent="0.2">
      <c r="A985" s="58">
        <f t="shared" si="19"/>
        <v>977</v>
      </c>
      <c r="B985" s="15" t="s">
        <v>872</v>
      </c>
      <c r="C985" s="15" t="s">
        <v>2088</v>
      </c>
      <c r="D985" s="15" t="s">
        <v>2291</v>
      </c>
      <c r="E985" s="56">
        <v>2015.06</v>
      </c>
      <c r="F985" s="16" t="s">
        <v>173</v>
      </c>
      <c r="G985" s="17">
        <v>464</v>
      </c>
      <c r="H985" s="17">
        <v>1183</v>
      </c>
      <c r="I985" s="18" t="s">
        <v>2290</v>
      </c>
      <c r="J985" s="52" t="s">
        <v>50</v>
      </c>
      <c r="K985" s="10"/>
    </row>
    <row r="986" spans="1:11" s="59" customFormat="1" x14ac:dyDescent="0.2">
      <c r="A986" s="58">
        <f t="shared" si="19"/>
        <v>978</v>
      </c>
      <c r="B986" s="15" t="s">
        <v>873</v>
      </c>
      <c r="C986" s="15" t="s">
        <v>2088</v>
      </c>
      <c r="D986" s="15" t="s">
        <v>2094</v>
      </c>
      <c r="E986" s="56">
        <v>2015.06</v>
      </c>
      <c r="F986" s="16" t="s">
        <v>268</v>
      </c>
      <c r="G986" s="17">
        <v>2076</v>
      </c>
      <c r="H986" s="17">
        <v>4012</v>
      </c>
      <c r="I986" s="18" t="s">
        <v>2117</v>
      </c>
      <c r="J986" s="52" t="s">
        <v>50</v>
      </c>
      <c r="K986" s="10"/>
    </row>
    <row r="987" spans="1:11" s="59" customFormat="1" x14ac:dyDescent="0.2">
      <c r="A987" s="58">
        <f t="shared" si="19"/>
        <v>979</v>
      </c>
      <c r="B987" s="15" t="s">
        <v>1047</v>
      </c>
      <c r="C987" s="15" t="s">
        <v>2088</v>
      </c>
      <c r="D987" s="15" t="s">
        <v>2268</v>
      </c>
      <c r="E987" s="56">
        <v>2015.06</v>
      </c>
      <c r="F987" s="16" t="s">
        <v>146</v>
      </c>
      <c r="G987" s="17">
        <v>372</v>
      </c>
      <c r="H987" s="17">
        <v>830</v>
      </c>
      <c r="I987" s="18" t="s">
        <v>2176</v>
      </c>
      <c r="J987" s="52" t="s">
        <v>50</v>
      </c>
      <c r="K987" s="10"/>
    </row>
    <row r="988" spans="1:11" s="59" customFormat="1" x14ac:dyDescent="0.2">
      <c r="A988" s="58">
        <f t="shared" si="19"/>
        <v>980</v>
      </c>
      <c r="B988" s="15" t="s">
        <v>874</v>
      </c>
      <c r="C988" s="15" t="s">
        <v>2088</v>
      </c>
      <c r="D988" s="15" t="s">
        <v>2094</v>
      </c>
      <c r="E988" s="56">
        <v>2015.07</v>
      </c>
      <c r="F988" s="16" t="s">
        <v>272</v>
      </c>
      <c r="G988" s="17">
        <v>1526</v>
      </c>
      <c r="H988" s="17">
        <v>3056</v>
      </c>
      <c r="I988" s="18" t="s">
        <v>2187</v>
      </c>
      <c r="J988" s="52" t="s">
        <v>50</v>
      </c>
      <c r="K988" s="10"/>
    </row>
    <row r="989" spans="1:11" s="59" customFormat="1" x14ac:dyDescent="0.2">
      <c r="A989" s="58">
        <f t="shared" si="19"/>
        <v>981</v>
      </c>
      <c r="B989" s="15" t="s">
        <v>875</v>
      </c>
      <c r="C989" s="15" t="s">
        <v>2088</v>
      </c>
      <c r="D989" s="15" t="s">
        <v>2094</v>
      </c>
      <c r="E989" s="56">
        <v>2015.08</v>
      </c>
      <c r="F989" s="16" t="s">
        <v>144</v>
      </c>
      <c r="G989" s="17">
        <v>1519</v>
      </c>
      <c r="H989" s="17">
        <v>3546</v>
      </c>
      <c r="I989" s="18" t="s">
        <v>2187</v>
      </c>
      <c r="J989" s="52" t="s">
        <v>50</v>
      </c>
      <c r="K989" s="10"/>
    </row>
    <row r="990" spans="1:11" s="59" customFormat="1" x14ac:dyDescent="0.2">
      <c r="A990" s="58">
        <f t="shared" si="19"/>
        <v>982</v>
      </c>
      <c r="B990" s="15" t="s">
        <v>876</v>
      </c>
      <c r="C990" s="15" t="s">
        <v>2088</v>
      </c>
      <c r="D990" s="15" t="s">
        <v>2094</v>
      </c>
      <c r="E990" s="56">
        <v>2015.09</v>
      </c>
      <c r="F990" s="16" t="s">
        <v>225</v>
      </c>
      <c r="G990" s="17">
        <v>245</v>
      </c>
      <c r="H990" s="17">
        <v>472</v>
      </c>
      <c r="I990" s="18" t="s">
        <v>2117</v>
      </c>
      <c r="J990" s="52" t="s">
        <v>50</v>
      </c>
      <c r="K990" s="10"/>
    </row>
    <row r="991" spans="1:11" s="59" customFormat="1" x14ac:dyDescent="0.2">
      <c r="A991" s="58">
        <f t="shared" si="19"/>
        <v>983</v>
      </c>
      <c r="B991" s="15" t="s">
        <v>877</v>
      </c>
      <c r="C991" s="15" t="s">
        <v>2088</v>
      </c>
      <c r="D991" s="15" t="s">
        <v>2094</v>
      </c>
      <c r="E991" s="56">
        <v>2015.09</v>
      </c>
      <c r="F991" s="16" t="s">
        <v>77</v>
      </c>
      <c r="G991" s="17">
        <v>1724</v>
      </c>
      <c r="H991" s="17">
        <v>1468</v>
      </c>
      <c r="I991" s="18" t="s">
        <v>2117</v>
      </c>
      <c r="J991" s="52" t="s">
        <v>50</v>
      </c>
      <c r="K991" s="10"/>
    </row>
    <row r="992" spans="1:11" s="59" customFormat="1" x14ac:dyDescent="0.2">
      <c r="A992" s="58">
        <f t="shared" si="19"/>
        <v>984</v>
      </c>
      <c r="B992" s="15" t="s">
        <v>878</v>
      </c>
      <c r="C992" s="15" t="s">
        <v>2088</v>
      </c>
      <c r="D992" s="15" t="s">
        <v>2094</v>
      </c>
      <c r="E992" s="56">
        <v>2015.11</v>
      </c>
      <c r="F992" s="16" t="s">
        <v>173</v>
      </c>
      <c r="G992" s="17">
        <v>437</v>
      </c>
      <c r="H992" s="17">
        <v>753</v>
      </c>
      <c r="I992" s="18" t="s">
        <v>2275</v>
      </c>
      <c r="J992" s="52" t="s">
        <v>50</v>
      </c>
      <c r="K992" s="10"/>
    </row>
    <row r="993" spans="1:11" s="59" customFormat="1" x14ac:dyDescent="0.2">
      <c r="A993" s="58">
        <f t="shared" si="19"/>
        <v>985</v>
      </c>
      <c r="B993" s="15" t="s">
        <v>879</v>
      </c>
      <c r="C993" s="15" t="s">
        <v>2088</v>
      </c>
      <c r="D993" s="15" t="s">
        <v>2094</v>
      </c>
      <c r="E993" s="56">
        <v>2015.12</v>
      </c>
      <c r="F993" s="16" t="s">
        <v>143</v>
      </c>
      <c r="G993" s="17">
        <v>1437</v>
      </c>
      <c r="H993" s="17">
        <v>2395</v>
      </c>
      <c r="I993" s="18" t="s">
        <v>2200</v>
      </c>
      <c r="J993" s="52" t="s">
        <v>50</v>
      </c>
      <c r="K993" s="10"/>
    </row>
    <row r="994" spans="1:11" s="59" customFormat="1" x14ac:dyDescent="0.2">
      <c r="A994" s="58">
        <f t="shared" si="19"/>
        <v>986</v>
      </c>
      <c r="B994" s="15" t="s">
        <v>880</v>
      </c>
      <c r="C994" s="15" t="s">
        <v>2088</v>
      </c>
      <c r="D994" s="15" t="s">
        <v>2094</v>
      </c>
      <c r="E994" s="56">
        <v>2015.12</v>
      </c>
      <c r="F994" s="16" t="s">
        <v>185</v>
      </c>
      <c r="G994" s="17">
        <v>1932</v>
      </c>
      <c r="H994" s="17">
        <v>3200</v>
      </c>
      <c r="I994" s="18" t="s">
        <v>2187</v>
      </c>
      <c r="J994" s="52" t="s">
        <v>50</v>
      </c>
      <c r="K994" s="10"/>
    </row>
    <row r="995" spans="1:11" s="59" customFormat="1" x14ac:dyDescent="0.2">
      <c r="A995" s="58">
        <f t="shared" si="19"/>
        <v>987</v>
      </c>
      <c r="B995" s="15" t="s">
        <v>1055</v>
      </c>
      <c r="C995" s="15" t="s">
        <v>2088</v>
      </c>
      <c r="D995" s="15" t="s">
        <v>2094</v>
      </c>
      <c r="E995" s="56">
        <v>2015.12</v>
      </c>
      <c r="F995" s="16" t="s">
        <v>116</v>
      </c>
      <c r="G995" s="17">
        <v>883</v>
      </c>
      <c r="H995" s="17">
        <v>1767</v>
      </c>
      <c r="I995" s="18" t="s">
        <v>2209</v>
      </c>
      <c r="J995" s="52" t="s">
        <v>50</v>
      </c>
      <c r="K995" s="10"/>
    </row>
    <row r="996" spans="1:11" s="59" customFormat="1" x14ac:dyDescent="0.2">
      <c r="A996" s="58">
        <f t="shared" si="19"/>
        <v>988</v>
      </c>
      <c r="B996" s="15" t="s">
        <v>1056</v>
      </c>
      <c r="C996" s="15" t="s">
        <v>2088</v>
      </c>
      <c r="D996" s="15" t="s">
        <v>2094</v>
      </c>
      <c r="E996" s="56">
        <v>2016.02</v>
      </c>
      <c r="F996" s="16" t="s">
        <v>116</v>
      </c>
      <c r="G996" s="17">
        <v>18</v>
      </c>
      <c r="H996" s="17">
        <v>18</v>
      </c>
      <c r="I996" s="18" t="s">
        <v>2187</v>
      </c>
      <c r="J996" s="52" t="s">
        <v>50</v>
      </c>
      <c r="K996" s="10"/>
    </row>
    <row r="997" spans="1:11" s="59" customFormat="1" x14ac:dyDescent="0.2">
      <c r="A997" s="58">
        <f t="shared" si="19"/>
        <v>989</v>
      </c>
      <c r="B997" s="15" t="s">
        <v>881</v>
      </c>
      <c r="C997" s="15" t="s">
        <v>2088</v>
      </c>
      <c r="D997" s="15" t="s">
        <v>2094</v>
      </c>
      <c r="E997" s="56">
        <v>2016.03</v>
      </c>
      <c r="F997" s="16" t="s">
        <v>247</v>
      </c>
      <c r="G997" s="17">
        <v>824</v>
      </c>
      <c r="H997" s="17">
        <v>1524</v>
      </c>
      <c r="I997" s="18" t="s">
        <v>2117</v>
      </c>
      <c r="J997" s="52" t="s">
        <v>50</v>
      </c>
      <c r="K997" s="10"/>
    </row>
    <row r="998" spans="1:11" s="59" customFormat="1" x14ac:dyDescent="0.2">
      <c r="A998" s="58">
        <f t="shared" si="19"/>
        <v>990</v>
      </c>
      <c r="B998" s="15" t="s">
        <v>2333</v>
      </c>
      <c r="C998" s="15" t="s">
        <v>2088</v>
      </c>
      <c r="D998" s="15" t="s">
        <v>2094</v>
      </c>
      <c r="E998" s="56">
        <v>2016.04</v>
      </c>
      <c r="F998" s="16" t="s">
        <v>130</v>
      </c>
      <c r="G998" s="17">
        <v>350</v>
      </c>
      <c r="H998" s="17">
        <v>843</v>
      </c>
      <c r="I998" s="18" t="s">
        <v>2117</v>
      </c>
      <c r="J998" s="52" t="s">
        <v>50</v>
      </c>
      <c r="K998" s="10"/>
    </row>
    <row r="999" spans="1:11" s="59" customFormat="1" x14ac:dyDescent="0.2">
      <c r="A999" s="58">
        <f t="shared" ref="A999:A1062" si="20">ROW()-8</f>
        <v>991</v>
      </c>
      <c r="B999" s="15" t="s">
        <v>882</v>
      </c>
      <c r="C999" s="15" t="s">
        <v>2088</v>
      </c>
      <c r="D999" s="15" t="s">
        <v>2094</v>
      </c>
      <c r="E999" s="56">
        <v>2016.05</v>
      </c>
      <c r="F999" s="16" t="s">
        <v>173</v>
      </c>
      <c r="G999" s="17">
        <v>611</v>
      </c>
      <c r="H999" s="17">
        <v>1007</v>
      </c>
      <c r="I999" s="18" t="s">
        <v>2275</v>
      </c>
      <c r="J999" s="52" t="s">
        <v>50</v>
      </c>
      <c r="K999" s="10"/>
    </row>
    <row r="1000" spans="1:11" s="59" customFormat="1" x14ac:dyDescent="0.2">
      <c r="A1000" s="58">
        <f t="shared" si="20"/>
        <v>992</v>
      </c>
      <c r="B1000" s="15" t="s">
        <v>883</v>
      </c>
      <c r="C1000" s="15" t="s">
        <v>2088</v>
      </c>
      <c r="D1000" s="15" t="s">
        <v>2336</v>
      </c>
      <c r="E1000" s="56">
        <v>2016.05</v>
      </c>
      <c r="F1000" s="16" t="s">
        <v>119</v>
      </c>
      <c r="G1000" s="17">
        <v>1347</v>
      </c>
      <c r="H1000" s="17">
        <v>2156</v>
      </c>
      <c r="I1000" s="18" t="s">
        <v>2275</v>
      </c>
      <c r="J1000" s="52" t="s">
        <v>50</v>
      </c>
      <c r="K1000" s="10"/>
    </row>
    <row r="1001" spans="1:11" s="59" customFormat="1" x14ac:dyDescent="0.2">
      <c r="A1001" s="58">
        <f t="shared" si="20"/>
        <v>993</v>
      </c>
      <c r="B1001" s="15" t="s">
        <v>884</v>
      </c>
      <c r="C1001" s="15" t="s">
        <v>2088</v>
      </c>
      <c r="D1001" s="15" t="s">
        <v>2094</v>
      </c>
      <c r="E1001" s="56">
        <v>2016.08</v>
      </c>
      <c r="F1001" s="16" t="s">
        <v>214</v>
      </c>
      <c r="G1001" s="17">
        <v>347</v>
      </c>
      <c r="H1001" s="17">
        <v>645</v>
      </c>
      <c r="I1001" s="18" t="s">
        <v>2179</v>
      </c>
      <c r="J1001" s="52" t="s">
        <v>50</v>
      </c>
      <c r="K1001" s="9"/>
    </row>
    <row r="1002" spans="1:11" s="59" customFormat="1" x14ac:dyDescent="0.2">
      <c r="A1002" s="58">
        <f t="shared" si="20"/>
        <v>994</v>
      </c>
      <c r="B1002" s="15" t="s">
        <v>885</v>
      </c>
      <c r="C1002" s="15" t="s">
        <v>2088</v>
      </c>
      <c r="D1002" s="15" t="s">
        <v>2345</v>
      </c>
      <c r="E1002" s="56">
        <v>2016.08</v>
      </c>
      <c r="F1002" s="16" t="s">
        <v>209</v>
      </c>
      <c r="G1002" s="17">
        <v>1609</v>
      </c>
      <c r="H1002" s="17">
        <v>2212</v>
      </c>
      <c r="I1002" s="18" t="s">
        <v>2224</v>
      </c>
      <c r="J1002" s="52" t="s">
        <v>50</v>
      </c>
      <c r="K1002" s="9"/>
    </row>
    <row r="1003" spans="1:11" s="59" customFormat="1" x14ac:dyDescent="0.2">
      <c r="A1003" s="58">
        <f t="shared" si="20"/>
        <v>995</v>
      </c>
      <c r="B1003" s="15" t="s">
        <v>886</v>
      </c>
      <c r="C1003" s="15" t="s">
        <v>2088</v>
      </c>
      <c r="D1003" s="15" t="s">
        <v>2094</v>
      </c>
      <c r="E1003" s="56">
        <v>2016.08</v>
      </c>
      <c r="F1003" s="16" t="s">
        <v>215</v>
      </c>
      <c r="G1003" s="17">
        <v>658</v>
      </c>
      <c r="H1003" s="17">
        <v>1082</v>
      </c>
      <c r="I1003" s="18" t="s">
        <v>2117</v>
      </c>
      <c r="J1003" s="52" t="s">
        <v>50</v>
      </c>
      <c r="K1003" s="9"/>
    </row>
    <row r="1004" spans="1:11" s="59" customFormat="1" x14ac:dyDescent="0.2">
      <c r="A1004" s="58">
        <f t="shared" si="20"/>
        <v>996</v>
      </c>
      <c r="B1004" s="15" t="s">
        <v>887</v>
      </c>
      <c r="C1004" s="15" t="s">
        <v>2088</v>
      </c>
      <c r="D1004" s="15" t="s">
        <v>2094</v>
      </c>
      <c r="E1004" s="56">
        <v>2016.08</v>
      </c>
      <c r="F1004" s="16" t="s">
        <v>126</v>
      </c>
      <c r="G1004" s="17">
        <v>280</v>
      </c>
      <c r="H1004" s="17">
        <v>298</v>
      </c>
      <c r="I1004" s="18" t="s">
        <v>4</v>
      </c>
      <c r="J1004" s="52" t="s">
        <v>50</v>
      </c>
      <c r="K1004" s="10"/>
    </row>
    <row r="1005" spans="1:11" s="59" customFormat="1" x14ac:dyDescent="0.2">
      <c r="A1005" s="58">
        <f t="shared" si="20"/>
        <v>997</v>
      </c>
      <c r="B1005" s="15" t="s">
        <v>888</v>
      </c>
      <c r="C1005" s="15" t="s">
        <v>2088</v>
      </c>
      <c r="D1005" s="15" t="s">
        <v>2094</v>
      </c>
      <c r="E1005" s="56">
        <v>2016.08</v>
      </c>
      <c r="F1005" s="16" t="s">
        <v>209</v>
      </c>
      <c r="G1005" s="17">
        <v>1229</v>
      </c>
      <c r="H1005" s="17">
        <v>2595</v>
      </c>
      <c r="I1005" s="18" t="s">
        <v>40</v>
      </c>
      <c r="J1005" s="52" t="s">
        <v>50</v>
      </c>
      <c r="K1005" s="10"/>
    </row>
    <row r="1006" spans="1:11" s="59" customFormat="1" x14ac:dyDescent="0.2">
      <c r="A1006" s="58">
        <f t="shared" si="20"/>
        <v>998</v>
      </c>
      <c r="B1006" s="15" t="s">
        <v>889</v>
      </c>
      <c r="C1006" s="15" t="s">
        <v>2088</v>
      </c>
      <c r="D1006" s="15" t="s">
        <v>2094</v>
      </c>
      <c r="E1006" s="56" t="s">
        <v>890</v>
      </c>
      <c r="F1006" s="16" t="s">
        <v>143</v>
      </c>
      <c r="G1006" s="17">
        <v>1308</v>
      </c>
      <c r="H1006" s="17">
        <v>2772</v>
      </c>
      <c r="I1006" s="18" t="s">
        <v>40</v>
      </c>
      <c r="J1006" s="52" t="s">
        <v>50</v>
      </c>
      <c r="K1006" s="10"/>
    </row>
    <row r="1007" spans="1:11" s="59" customFormat="1" x14ac:dyDescent="0.2">
      <c r="A1007" s="58">
        <f t="shared" si="20"/>
        <v>999</v>
      </c>
      <c r="B1007" s="15" t="s">
        <v>891</v>
      </c>
      <c r="C1007" s="15" t="s">
        <v>2088</v>
      </c>
      <c r="D1007" s="15" t="s">
        <v>2094</v>
      </c>
      <c r="E1007" s="56" t="s">
        <v>890</v>
      </c>
      <c r="F1007" s="16" t="s">
        <v>143</v>
      </c>
      <c r="G1007" s="17">
        <v>214</v>
      </c>
      <c r="H1007" s="17">
        <v>326</v>
      </c>
      <c r="I1007" s="18" t="s">
        <v>40</v>
      </c>
      <c r="J1007" s="52" t="s">
        <v>50</v>
      </c>
      <c r="K1007" s="10"/>
    </row>
    <row r="1008" spans="1:11" s="59" customFormat="1" x14ac:dyDescent="0.2">
      <c r="A1008" s="58">
        <f t="shared" si="20"/>
        <v>1000</v>
      </c>
      <c r="B1008" s="15" t="s">
        <v>2368</v>
      </c>
      <c r="C1008" s="15" t="s">
        <v>2088</v>
      </c>
      <c r="D1008" s="16" t="s">
        <v>2094</v>
      </c>
      <c r="E1008" s="56">
        <v>2016.11</v>
      </c>
      <c r="F1008" s="16" t="s">
        <v>192</v>
      </c>
      <c r="G1008" s="20">
        <v>16519</v>
      </c>
      <c r="H1008" s="21">
        <v>34374</v>
      </c>
      <c r="I1008" s="18" t="s">
        <v>4</v>
      </c>
      <c r="J1008" s="22" t="s">
        <v>50</v>
      </c>
      <c r="K1008" s="10"/>
    </row>
    <row r="1009" spans="1:11" s="59" customFormat="1" x14ac:dyDescent="0.2">
      <c r="A1009" s="58">
        <f t="shared" si="20"/>
        <v>1001</v>
      </c>
      <c r="B1009" s="15" t="s">
        <v>892</v>
      </c>
      <c r="C1009" s="15" t="s">
        <v>2088</v>
      </c>
      <c r="D1009" s="15" t="s">
        <v>2094</v>
      </c>
      <c r="E1009" s="56">
        <v>2016.12</v>
      </c>
      <c r="F1009" s="16" t="s">
        <v>134</v>
      </c>
      <c r="G1009" s="17">
        <v>201</v>
      </c>
      <c r="H1009" s="17">
        <v>340</v>
      </c>
      <c r="I1009" s="18" t="s">
        <v>40</v>
      </c>
      <c r="J1009" s="22" t="s">
        <v>50</v>
      </c>
      <c r="K1009" s="10"/>
    </row>
    <row r="1010" spans="1:11" s="59" customFormat="1" x14ac:dyDescent="0.2">
      <c r="A1010" s="58">
        <f t="shared" si="20"/>
        <v>1002</v>
      </c>
      <c r="B1010" s="15" t="s">
        <v>893</v>
      </c>
      <c r="C1010" s="15" t="s">
        <v>2088</v>
      </c>
      <c r="D1010" s="15" t="s">
        <v>2094</v>
      </c>
      <c r="E1010" s="56">
        <v>2017.02</v>
      </c>
      <c r="F1010" s="16" t="s">
        <v>137</v>
      </c>
      <c r="G1010" s="20">
        <v>1116</v>
      </c>
      <c r="H1010" s="17">
        <v>2605</v>
      </c>
      <c r="I1010" s="22" t="s">
        <v>2253</v>
      </c>
      <c r="J1010" s="22" t="s">
        <v>50</v>
      </c>
      <c r="K1010" s="10"/>
    </row>
    <row r="1011" spans="1:11" s="59" customFormat="1" x14ac:dyDescent="0.2">
      <c r="A1011" s="58">
        <f t="shared" si="20"/>
        <v>1003</v>
      </c>
      <c r="B1011" s="15" t="s">
        <v>894</v>
      </c>
      <c r="C1011" s="15" t="s">
        <v>2088</v>
      </c>
      <c r="D1011" s="15" t="s">
        <v>2391</v>
      </c>
      <c r="E1011" s="56">
        <v>2017.02</v>
      </c>
      <c r="F1011" s="16" t="s">
        <v>137</v>
      </c>
      <c r="G1011" s="20">
        <v>1113</v>
      </c>
      <c r="H1011" s="17">
        <v>2450</v>
      </c>
      <c r="I1011" s="18" t="s">
        <v>4</v>
      </c>
      <c r="J1011" s="22" t="s">
        <v>50</v>
      </c>
      <c r="K1011" s="10"/>
    </row>
    <row r="1012" spans="1:11" s="59" customFormat="1" x14ac:dyDescent="0.2">
      <c r="A1012" s="58">
        <f t="shared" si="20"/>
        <v>1004</v>
      </c>
      <c r="B1012" s="15" t="s">
        <v>895</v>
      </c>
      <c r="C1012" s="15" t="s">
        <v>2088</v>
      </c>
      <c r="D1012" s="15" t="s">
        <v>2094</v>
      </c>
      <c r="E1012" s="56">
        <v>2017.02</v>
      </c>
      <c r="F1012" s="16" t="s">
        <v>137</v>
      </c>
      <c r="G1012" s="20">
        <v>155</v>
      </c>
      <c r="H1012" s="17">
        <v>340</v>
      </c>
      <c r="I1012" s="22" t="s">
        <v>2117</v>
      </c>
      <c r="J1012" s="22" t="s">
        <v>50</v>
      </c>
      <c r="K1012" s="10"/>
    </row>
    <row r="1013" spans="1:11" s="59" customFormat="1" x14ac:dyDescent="0.2">
      <c r="A1013" s="58">
        <f t="shared" si="20"/>
        <v>1005</v>
      </c>
      <c r="B1013" s="15" t="s">
        <v>896</v>
      </c>
      <c r="C1013" s="15" t="s">
        <v>2088</v>
      </c>
      <c r="D1013" s="15" t="s">
        <v>2094</v>
      </c>
      <c r="E1013" s="56">
        <v>2017.03</v>
      </c>
      <c r="F1013" s="16" t="s">
        <v>122</v>
      </c>
      <c r="G1013" s="17">
        <v>405</v>
      </c>
      <c r="H1013" s="17">
        <v>1022</v>
      </c>
      <c r="I1013" s="22" t="s">
        <v>2117</v>
      </c>
      <c r="J1013" s="22" t="s">
        <v>50</v>
      </c>
      <c r="K1013" s="10"/>
    </row>
    <row r="1014" spans="1:11" s="59" customFormat="1" x14ac:dyDescent="0.2">
      <c r="A1014" s="58">
        <f t="shared" si="20"/>
        <v>1006</v>
      </c>
      <c r="B1014" s="15" t="s">
        <v>897</v>
      </c>
      <c r="C1014" s="15" t="s">
        <v>2088</v>
      </c>
      <c r="D1014" s="15" t="s">
        <v>2094</v>
      </c>
      <c r="E1014" s="56">
        <v>2017.03</v>
      </c>
      <c r="F1014" s="16" t="s">
        <v>122</v>
      </c>
      <c r="G1014" s="17">
        <v>1464</v>
      </c>
      <c r="H1014" s="17">
        <v>5155</v>
      </c>
      <c r="I1014" s="22" t="s">
        <v>2188</v>
      </c>
      <c r="J1014" s="22" t="s">
        <v>50</v>
      </c>
      <c r="K1014" s="10"/>
    </row>
    <row r="1015" spans="1:11" s="59" customFormat="1" x14ac:dyDescent="0.2">
      <c r="A1015" s="58">
        <f t="shared" si="20"/>
        <v>1007</v>
      </c>
      <c r="B1015" s="15" t="s">
        <v>898</v>
      </c>
      <c r="C1015" s="15" t="s">
        <v>2088</v>
      </c>
      <c r="D1015" s="15" t="s">
        <v>2094</v>
      </c>
      <c r="E1015" s="56">
        <v>2017.03</v>
      </c>
      <c r="F1015" s="16" t="s">
        <v>153</v>
      </c>
      <c r="G1015" s="17">
        <v>429</v>
      </c>
      <c r="H1015" s="17">
        <v>849</v>
      </c>
      <c r="I1015" s="22" t="s">
        <v>2117</v>
      </c>
      <c r="J1015" s="22" t="s">
        <v>50</v>
      </c>
      <c r="K1015" s="10"/>
    </row>
    <row r="1016" spans="1:11" s="59" customFormat="1" x14ac:dyDescent="0.2">
      <c r="A1016" s="58">
        <f t="shared" si="20"/>
        <v>1008</v>
      </c>
      <c r="B1016" s="15" t="s">
        <v>2419</v>
      </c>
      <c r="C1016" s="25" t="s">
        <v>2088</v>
      </c>
      <c r="D1016" s="15" t="s">
        <v>2094</v>
      </c>
      <c r="E1016" s="56">
        <v>2017.05</v>
      </c>
      <c r="F1016" s="16" t="s">
        <v>125</v>
      </c>
      <c r="G1016" s="17">
        <v>545</v>
      </c>
      <c r="H1016" s="17">
        <v>1079</v>
      </c>
      <c r="I1016" s="18" t="s">
        <v>4</v>
      </c>
      <c r="J1016" s="22" t="s">
        <v>50</v>
      </c>
      <c r="K1016" s="10"/>
    </row>
    <row r="1017" spans="1:11" s="59" customFormat="1" x14ac:dyDescent="0.2">
      <c r="A1017" s="58">
        <f t="shared" si="20"/>
        <v>1009</v>
      </c>
      <c r="B1017" s="25" t="s">
        <v>899</v>
      </c>
      <c r="C1017" s="25" t="s">
        <v>2088</v>
      </c>
      <c r="D1017" s="15" t="s">
        <v>2094</v>
      </c>
      <c r="E1017" s="56">
        <v>2017.07</v>
      </c>
      <c r="F1017" s="16" t="s">
        <v>95</v>
      </c>
      <c r="G1017" s="17">
        <v>841</v>
      </c>
      <c r="H1017" s="17">
        <v>1898</v>
      </c>
      <c r="I1017" s="18" t="s">
        <v>4</v>
      </c>
      <c r="J1017" s="52" t="s">
        <v>50</v>
      </c>
      <c r="K1017" s="10"/>
    </row>
    <row r="1018" spans="1:11" s="59" customFormat="1" x14ac:dyDescent="0.2">
      <c r="A1018" s="58">
        <f t="shared" si="20"/>
        <v>1010</v>
      </c>
      <c r="B1018" s="25" t="s">
        <v>900</v>
      </c>
      <c r="C1018" s="25" t="s">
        <v>2088</v>
      </c>
      <c r="D1018" s="15" t="s">
        <v>2094</v>
      </c>
      <c r="E1018" s="56">
        <v>2017.07</v>
      </c>
      <c r="F1018" s="16" t="s">
        <v>85</v>
      </c>
      <c r="G1018" s="17">
        <v>1731</v>
      </c>
      <c r="H1018" s="17">
        <v>4849</v>
      </c>
      <c r="I1018" s="18" t="s">
        <v>4</v>
      </c>
      <c r="J1018" s="52" t="s">
        <v>50</v>
      </c>
      <c r="K1018" s="10"/>
    </row>
    <row r="1019" spans="1:11" s="59" customFormat="1" x14ac:dyDescent="0.2">
      <c r="A1019" s="58">
        <f t="shared" si="20"/>
        <v>1011</v>
      </c>
      <c r="B1019" s="25" t="s">
        <v>1097</v>
      </c>
      <c r="C1019" s="15" t="s">
        <v>2088</v>
      </c>
      <c r="D1019" s="15" t="s">
        <v>2268</v>
      </c>
      <c r="E1019" s="56">
        <v>2017.07</v>
      </c>
      <c r="F1019" s="16" t="s">
        <v>99</v>
      </c>
      <c r="G1019" s="17">
        <v>1410</v>
      </c>
      <c r="H1019" s="17">
        <v>2764</v>
      </c>
      <c r="I1019" s="18" t="s">
        <v>4</v>
      </c>
      <c r="J1019" s="52" t="s">
        <v>50</v>
      </c>
      <c r="K1019" s="10"/>
    </row>
    <row r="1020" spans="1:11" s="59" customFormat="1" x14ac:dyDescent="0.2">
      <c r="A1020" s="58">
        <f t="shared" si="20"/>
        <v>1012</v>
      </c>
      <c r="B1020" s="25" t="s">
        <v>901</v>
      </c>
      <c r="C1020" s="25" t="s">
        <v>2088</v>
      </c>
      <c r="D1020" s="15" t="s">
        <v>2094</v>
      </c>
      <c r="E1020" s="56">
        <v>2017.08</v>
      </c>
      <c r="F1020" s="16" t="s">
        <v>77</v>
      </c>
      <c r="G1020" s="17">
        <v>381</v>
      </c>
      <c r="H1020" s="17">
        <v>341</v>
      </c>
      <c r="I1020" s="18" t="s">
        <v>2</v>
      </c>
      <c r="J1020" s="52" t="s">
        <v>50</v>
      </c>
      <c r="K1020" s="10"/>
    </row>
    <row r="1021" spans="1:11" s="59" customFormat="1" x14ac:dyDescent="0.2">
      <c r="A1021" s="58">
        <f t="shared" si="20"/>
        <v>1013</v>
      </c>
      <c r="B1021" s="25" t="s">
        <v>902</v>
      </c>
      <c r="C1021" s="25" t="s">
        <v>2088</v>
      </c>
      <c r="D1021" s="15" t="s">
        <v>2094</v>
      </c>
      <c r="E1021" s="56">
        <v>2017.09</v>
      </c>
      <c r="F1021" s="16" t="s">
        <v>2432</v>
      </c>
      <c r="G1021" s="17">
        <v>2149</v>
      </c>
      <c r="H1021" s="17">
        <v>4142</v>
      </c>
      <c r="I1021" s="18" t="s">
        <v>2</v>
      </c>
      <c r="J1021" s="52" t="s">
        <v>2855</v>
      </c>
      <c r="K1021" s="10"/>
    </row>
    <row r="1022" spans="1:11" x14ac:dyDescent="0.2">
      <c r="A1022" s="58">
        <f t="shared" si="20"/>
        <v>1014</v>
      </c>
      <c r="B1022" s="25" t="s">
        <v>901</v>
      </c>
      <c r="C1022" s="15" t="s">
        <v>2088</v>
      </c>
      <c r="D1022" s="15" t="s">
        <v>2094</v>
      </c>
      <c r="E1022" s="56" t="s">
        <v>2449</v>
      </c>
      <c r="F1022" s="16" t="s">
        <v>77</v>
      </c>
      <c r="G1022" s="17">
        <v>180</v>
      </c>
      <c r="H1022" s="17">
        <v>1971</v>
      </c>
      <c r="I1022" s="18" t="s">
        <v>2</v>
      </c>
      <c r="J1022" s="52" t="s">
        <v>50</v>
      </c>
      <c r="K1022" s="10"/>
    </row>
    <row r="1023" spans="1:11" x14ac:dyDescent="0.2">
      <c r="A1023" s="58">
        <f t="shared" si="20"/>
        <v>1015</v>
      </c>
      <c r="B1023" s="25" t="s">
        <v>903</v>
      </c>
      <c r="C1023" s="15" t="s">
        <v>2088</v>
      </c>
      <c r="D1023" s="15" t="s">
        <v>2133</v>
      </c>
      <c r="E1023" s="56">
        <v>2017.11</v>
      </c>
      <c r="F1023" s="16" t="s">
        <v>398</v>
      </c>
      <c r="G1023" s="17">
        <v>2049</v>
      </c>
      <c r="H1023" s="17">
        <v>4815</v>
      </c>
      <c r="I1023" s="18" t="s">
        <v>40</v>
      </c>
      <c r="J1023" s="52" t="s">
        <v>50</v>
      </c>
      <c r="K1023" s="10"/>
    </row>
    <row r="1024" spans="1:11" x14ac:dyDescent="0.2">
      <c r="A1024" s="58">
        <f t="shared" si="20"/>
        <v>1016</v>
      </c>
      <c r="B1024" s="25" t="s">
        <v>904</v>
      </c>
      <c r="C1024" s="25" t="s">
        <v>2088</v>
      </c>
      <c r="D1024" s="15" t="s">
        <v>2094</v>
      </c>
      <c r="E1024" s="56">
        <v>2017.12</v>
      </c>
      <c r="F1024" s="26" t="s">
        <v>2451</v>
      </c>
      <c r="G1024" s="17">
        <v>542</v>
      </c>
      <c r="H1024" s="17">
        <v>1482</v>
      </c>
      <c r="I1024" s="18" t="s">
        <v>4</v>
      </c>
      <c r="J1024" s="52" t="s">
        <v>50</v>
      </c>
      <c r="K1024" s="10"/>
    </row>
    <row r="1025" spans="1:11" x14ac:dyDescent="0.2">
      <c r="A1025" s="58">
        <f t="shared" si="20"/>
        <v>1017</v>
      </c>
      <c r="B1025" s="25" t="s">
        <v>905</v>
      </c>
      <c r="C1025" s="25" t="s">
        <v>2088</v>
      </c>
      <c r="D1025" s="15" t="s">
        <v>2452</v>
      </c>
      <c r="E1025" s="56">
        <v>2017.12</v>
      </c>
      <c r="F1025" s="26" t="s">
        <v>2453</v>
      </c>
      <c r="G1025" s="17">
        <v>1384</v>
      </c>
      <c r="H1025" s="17">
        <v>3239</v>
      </c>
      <c r="I1025" s="18" t="s">
        <v>2117</v>
      </c>
      <c r="J1025" s="52" t="s">
        <v>50</v>
      </c>
      <c r="K1025" s="10"/>
    </row>
    <row r="1026" spans="1:11" x14ac:dyDescent="0.2">
      <c r="A1026" s="58">
        <f t="shared" si="20"/>
        <v>1018</v>
      </c>
      <c r="B1026" s="25" t="s">
        <v>906</v>
      </c>
      <c r="C1026" s="25" t="s">
        <v>2088</v>
      </c>
      <c r="D1026" s="15" t="s">
        <v>2094</v>
      </c>
      <c r="E1026" s="56">
        <v>2017.12</v>
      </c>
      <c r="F1026" s="26" t="s">
        <v>2454</v>
      </c>
      <c r="G1026" s="17">
        <v>739</v>
      </c>
      <c r="H1026" s="17">
        <v>1159</v>
      </c>
      <c r="I1026" s="18" t="s">
        <v>2117</v>
      </c>
      <c r="J1026" s="52" t="s">
        <v>50</v>
      </c>
      <c r="K1026" s="10"/>
    </row>
    <row r="1027" spans="1:11" x14ac:dyDescent="0.2">
      <c r="A1027" s="58">
        <f t="shared" si="20"/>
        <v>1019</v>
      </c>
      <c r="B1027" s="25" t="s">
        <v>1605</v>
      </c>
      <c r="C1027" s="11" t="s">
        <v>2088</v>
      </c>
      <c r="D1027" s="16" t="s">
        <v>2094</v>
      </c>
      <c r="E1027" s="56">
        <v>2017.12</v>
      </c>
      <c r="F1027" s="26" t="s">
        <v>2462</v>
      </c>
      <c r="G1027" s="17">
        <v>1441</v>
      </c>
      <c r="H1027" s="17">
        <v>3159</v>
      </c>
      <c r="I1027" s="18" t="s">
        <v>4</v>
      </c>
      <c r="J1027" s="52" t="s">
        <v>50</v>
      </c>
      <c r="K1027" s="10" t="s">
        <v>2227</v>
      </c>
    </row>
    <row r="1028" spans="1:11" x14ac:dyDescent="0.2">
      <c r="A1028" s="58">
        <f t="shared" si="20"/>
        <v>1020</v>
      </c>
      <c r="B1028" s="25" t="s">
        <v>909</v>
      </c>
      <c r="C1028" s="25" t="s">
        <v>2088</v>
      </c>
      <c r="D1028" s="15" t="s">
        <v>2094</v>
      </c>
      <c r="E1028" s="56">
        <v>2018.02</v>
      </c>
      <c r="F1028" s="16" t="s">
        <v>398</v>
      </c>
      <c r="G1028" s="17">
        <v>865</v>
      </c>
      <c r="H1028" s="17">
        <v>1920</v>
      </c>
      <c r="I1028" s="18" t="s">
        <v>2</v>
      </c>
      <c r="J1028" s="52" t="s">
        <v>2090</v>
      </c>
      <c r="K1028" s="10"/>
    </row>
    <row r="1029" spans="1:11" x14ac:dyDescent="0.2">
      <c r="A1029" s="58">
        <f t="shared" si="20"/>
        <v>1021</v>
      </c>
      <c r="B1029" s="15" t="s">
        <v>907</v>
      </c>
      <c r="C1029" s="15" t="s">
        <v>2088</v>
      </c>
      <c r="D1029" s="15" t="s">
        <v>2094</v>
      </c>
      <c r="E1029" s="56">
        <v>2018.04</v>
      </c>
      <c r="F1029" s="32" t="s">
        <v>535</v>
      </c>
      <c r="G1029" s="17">
        <v>5878</v>
      </c>
      <c r="H1029" s="17">
        <v>12043</v>
      </c>
      <c r="I1029" s="18" t="s">
        <v>2286</v>
      </c>
      <c r="J1029" s="52" t="s">
        <v>2485</v>
      </c>
      <c r="K1029" s="10"/>
    </row>
    <row r="1030" spans="1:11" x14ac:dyDescent="0.2">
      <c r="A1030" s="58">
        <f t="shared" si="20"/>
        <v>1022</v>
      </c>
      <c r="B1030" s="25" t="s">
        <v>908</v>
      </c>
      <c r="C1030" s="15" t="s">
        <v>2088</v>
      </c>
      <c r="D1030" s="15" t="s">
        <v>2094</v>
      </c>
      <c r="E1030" s="56">
        <v>2018.05</v>
      </c>
      <c r="F1030" s="16" t="s">
        <v>541</v>
      </c>
      <c r="G1030" s="17">
        <v>2469</v>
      </c>
      <c r="H1030" s="17">
        <v>4999</v>
      </c>
      <c r="I1030" s="18" t="s">
        <v>2</v>
      </c>
      <c r="J1030" s="52" t="s">
        <v>2090</v>
      </c>
      <c r="K1030" s="10"/>
    </row>
    <row r="1031" spans="1:11" x14ac:dyDescent="0.2">
      <c r="A1031" s="58">
        <f t="shared" si="20"/>
        <v>1023</v>
      </c>
      <c r="B1031" s="25" t="s">
        <v>909</v>
      </c>
      <c r="C1031" s="15" t="s">
        <v>2088</v>
      </c>
      <c r="D1031" s="15" t="s">
        <v>2094</v>
      </c>
      <c r="E1031" s="56">
        <v>2018.05</v>
      </c>
      <c r="F1031" s="16" t="s">
        <v>2496</v>
      </c>
      <c r="G1031" s="17">
        <v>525</v>
      </c>
      <c r="H1031" s="17">
        <v>940</v>
      </c>
      <c r="I1031" s="18" t="s">
        <v>2</v>
      </c>
      <c r="J1031" s="52" t="s">
        <v>2090</v>
      </c>
      <c r="K1031" s="10"/>
    </row>
    <row r="1032" spans="1:11" x14ac:dyDescent="0.2">
      <c r="A1032" s="58">
        <f t="shared" si="20"/>
        <v>1024</v>
      </c>
      <c r="B1032" s="25" t="s">
        <v>910</v>
      </c>
      <c r="C1032" s="15" t="s">
        <v>2088</v>
      </c>
      <c r="D1032" s="15" t="s">
        <v>2094</v>
      </c>
      <c r="E1032" s="56">
        <v>2018.06</v>
      </c>
      <c r="F1032" s="16" t="s">
        <v>394</v>
      </c>
      <c r="G1032" s="17">
        <v>1788</v>
      </c>
      <c r="H1032" s="17">
        <v>3954</v>
      </c>
      <c r="I1032" s="18" t="s">
        <v>40</v>
      </c>
      <c r="J1032" s="52" t="s">
        <v>2090</v>
      </c>
      <c r="K1032" s="10"/>
    </row>
    <row r="1033" spans="1:11" x14ac:dyDescent="0.2">
      <c r="A1033" s="58">
        <f t="shared" si="20"/>
        <v>1025</v>
      </c>
      <c r="B1033" s="15" t="s">
        <v>911</v>
      </c>
      <c r="C1033" s="15" t="s">
        <v>2088</v>
      </c>
      <c r="D1033" s="15" t="s">
        <v>2505</v>
      </c>
      <c r="E1033" s="56">
        <v>2018.06</v>
      </c>
      <c r="F1033" s="16" t="s">
        <v>546</v>
      </c>
      <c r="G1033" s="17">
        <v>1393</v>
      </c>
      <c r="H1033" s="17">
        <v>1666</v>
      </c>
      <c r="I1033" s="18" t="s">
        <v>4</v>
      </c>
      <c r="J1033" s="52" t="s">
        <v>2090</v>
      </c>
      <c r="K1033" s="10"/>
    </row>
    <row r="1034" spans="1:11" x14ac:dyDescent="0.2">
      <c r="A1034" s="58">
        <f t="shared" si="20"/>
        <v>1026</v>
      </c>
      <c r="B1034" s="15" t="s">
        <v>912</v>
      </c>
      <c r="C1034" s="28" t="s">
        <v>2088</v>
      </c>
      <c r="D1034" s="15" t="s">
        <v>2094</v>
      </c>
      <c r="E1034" s="56">
        <v>2018.08</v>
      </c>
      <c r="F1034" s="26" t="s">
        <v>2533</v>
      </c>
      <c r="G1034" s="17">
        <v>1605</v>
      </c>
      <c r="H1034" s="17">
        <v>3108</v>
      </c>
      <c r="I1034" s="31" t="s">
        <v>4</v>
      </c>
      <c r="J1034" s="52" t="s">
        <v>2090</v>
      </c>
      <c r="K1034" s="10"/>
    </row>
    <row r="1035" spans="1:11" x14ac:dyDescent="0.2">
      <c r="A1035" s="58">
        <f t="shared" si="20"/>
        <v>1027</v>
      </c>
      <c r="B1035" s="25" t="s">
        <v>913</v>
      </c>
      <c r="C1035" s="15" t="s">
        <v>2088</v>
      </c>
      <c r="D1035" s="34" t="s">
        <v>2094</v>
      </c>
      <c r="E1035" s="56" t="s">
        <v>554</v>
      </c>
      <c r="F1035" s="16" t="s">
        <v>2549</v>
      </c>
      <c r="G1035" s="33">
        <v>1187</v>
      </c>
      <c r="H1035" s="33">
        <v>2157</v>
      </c>
      <c r="I1035" s="37" t="s">
        <v>41</v>
      </c>
      <c r="J1035" s="37" t="s">
        <v>50</v>
      </c>
      <c r="K1035" s="10"/>
    </row>
    <row r="1036" spans="1:11" x14ac:dyDescent="0.2">
      <c r="A1036" s="58">
        <f t="shared" si="20"/>
        <v>1028</v>
      </c>
      <c r="B1036" s="25" t="s">
        <v>914</v>
      </c>
      <c r="C1036" s="15" t="s">
        <v>2088</v>
      </c>
      <c r="D1036" s="34" t="s">
        <v>2094</v>
      </c>
      <c r="E1036" s="56" t="s">
        <v>554</v>
      </c>
      <c r="F1036" s="16" t="s">
        <v>2549</v>
      </c>
      <c r="G1036" s="33">
        <v>763</v>
      </c>
      <c r="H1036" s="33">
        <v>1720</v>
      </c>
      <c r="I1036" s="37" t="s">
        <v>41</v>
      </c>
      <c r="J1036" s="37" t="s">
        <v>50</v>
      </c>
      <c r="K1036" s="10"/>
    </row>
    <row r="1037" spans="1:11" x14ac:dyDescent="0.2">
      <c r="A1037" s="58">
        <f t="shared" si="20"/>
        <v>1029</v>
      </c>
      <c r="B1037" s="15" t="s">
        <v>1134</v>
      </c>
      <c r="C1037" s="15" t="s">
        <v>2088</v>
      </c>
      <c r="D1037" s="34" t="s">
        <v>2094</v>
      </c>
      <c r="E1037" s="56" t="s">
        <v>554</v>
      </c>
      <c r="F1037" s="32" t="s">
        <v>2553</v>
      </c>
      <c r="G1037" s="17">
        <v>1508</v>
      </c>
      <c r="H1037" s="17">
        <v>3174</v>
      </c>
      <c r="I1037" s="18" t="s">
        <v>2117</v>
      </c>
      <c r="J1037" s="52" t="s">
        <v>2090</v>
      </c>
      <c r="K1037" s="10" t="s">
        <v>2426</v>
      </c>
    </row>
    <row r="1038" spans="1:11" x14ac:dyDescent="0.2">
      <c r="A1038" s="58">
        <f t="shared" si="20"/>
        <v>1030</v>
      </c>
      <c r="B1038" s="15" t="s">
        <v>1135</v>
      </c>
      <c r="C1038" s="15" t="s">
        <v>2088</v>
      </c>
      <c r="D1038" s="34" t="s">
        <v>2268</v>
      </c>
      <c r="E1038" s="56" t="s">
        <v>554</v>
      </c>
      <c r="F1038" s="26" t="s">
        <v>2553</v>
      </c>
      <c r="G1038" s="17">
        <v>1646</v>
      </c>
      <c r="H1038" s="17">
        <v>3043</v>
      </c>
      <c r="I1038" s="18" t="s">
        <v>2117</v>
      </c>
      <c r="J1038" s="52" t="s">
        <v>2482</v>
      </c>
      <c r="K1038" s="10" t="s">
        <v>2464</v>
      </c>
    </row>
    <row r="1039" spans="1:11" x14ac:dyDescent="0.2">
      <c r="A1039" s="58">
        <f t="shared" si="20"/>
        <v>1031</v>
      </c>
      <c r="B1039" s="15" t="s">
        <v>1136</v>
      </c>
      <c r="C1039" s="15" t="s">
        <v>2088</v>
      </c>
      <c r="D1039" s="34" t="s">
        <v>2094</v>
      </c>
      <c r="E1039" s="56" t="s">
        <v>554</v>
      </c>
      <c r="F1039" s="32" t="s">
        <v>2554</v>
      </c>
      <c r="G1039" s="17">
        <v>652</v>
      </c>
      <c r="H1039" s="17">
        <v>1288</v>
      </c>
      <c r="I1039" s="18" t="s">
        <v>2117</v>
      </c>
      <c r="J1039" s="52" t="s">
        <v>2090</v>
      </c>
      <c r="K1039" s="10" t="s">
        <v>2464</v>
      </c>
    </row>
    <row r="1040" spans="1:11" x14ac:dyDescent="0.2">
      <c r="A1040" s="58">
        <f t="shared" si="20"/>
        <v>1032</v>
      </c>
      <c r="B1040" s="83" t="s">
        <v>915</v>
      </c>
      <c r="C1040" s="34" t="s">
        <v>2088</v>
      </c>
      <c r="D1040" s="19" t="s">
        <v>2094</v>
      </c>
      <c r="E1040" s="56">
        <v>2018.11</v>
      </c>
      <c r="F1040" s="16" t="s">
        <v>2571</v>
      </c>
      <c r="G1040" s="33">
        <v>490</v>
      </c>
      <c r="H1040" s="33">
        <v>1156</v>
      </c>
      <c r="I1040" s="18" t="s">
        <v>2117</v>
      </c>
      <c r="J1040" s="37" t="s">
        <v>2522</v>
      </c>
      <c r="K1040" s="10"/>
    </row>
    <row r="1041" spans="1:11" s="72" customFormat="1" x14ac:dyDescent="0.2">
      <c r="A1041" s="58">
        <f t="shared" si="20"/>
        <v>1033</v>
      </c>
      <c r="B1041" s="15" t="s">
        <v>916</v>
      </c>
      <c r="C1041" s="34" t="s">
        <v>2088</v>
      </c>
      <c r="D1041" s="19" t="s">
        <v>2094</v>
      </c>
      <c r="E1041" s="56">
        <v>2018.11</v>
      </c>
      <c r="F1041" s="16" t="s">
        <v>2432</v>
      </c>
      <c r="G1041" s="33">
        <v>512</v>
      </c>
      <c r="H1041" s="33">
        <v>1170</v>
      </c>
      <c r="I1041" s="37" t="s">
        <v>2117</v>
      </c>
      <c r="J1041" s="37" t="s">
        <v>2090</v>
      </c>
      <c r="K1041" s="10"/>
    </row>
    <row r="1042" spans="1:11" s="72" customFormat="1" x14ac:dyDescent="0.2">
      <c r="A1042" s="58">
        <f t="shared" si="20"/>
        <v>1034</v>
      </c>
      <c r="B1042" s="28" t="s">
        <v>570</v>
      </c>
      <c r="C1042" s="15" t="s">
        <v>2088</v>
      </c>
      <c r="D1042" s="84" t="s">
        <v>2094</v>
      </c>
      <c r="E1042" s="68">
        <v>2018.12</v>
      </c>
      <c r="F1042" s="85" t="s">
        <v>2585</v>
      </c>
      <c r="G1042" s="86">
        <v>2756</v>
      </c>
      <c r="H1042" s="86">
        <v>5993</v>
      </c>
      <c r="I1042" s="87" t="s">
        <v>2117</v>
      </c>
      <c r="J1042" s="87" t="s">
        <v>33</v>
      </c>
      <c r="K1042" s="24"/>
    </row>
    <row r="1043" spans="1:11" s="72" customFormat="1" x14ac:dyDescent="0.2">
      <c r="A1043" s="58">
        <f t="shared" si="20"/>
        <v>1035</v>
      </c>
      <c r="B1043" s="15" t="s">
        <v>917</v>
      </c>
      <c r="C1043" s="15" t="s">
        <v>2088</v>
      </c>
      <c r="D1043" s="15" t="s">
        <v>2094</v>
      </c>
      <c r="E1043" s="56">
        <v>2019.04</v>
      </c>
      <c r="F1043" s="35" t="s">
        <v>617</v>
      </c>
      <c r="G1043" s="17">
        <v>325</v>
      </c>
      <c r="H1043" s="17">
        <v>833</v>
      </c>
      <c r="I1043" s="50" t="s">
        <v>2187</v>
      </c>
      <c r="J1043" s="37" t="s">
        <v>50</v>
      </c>
      <c r="K1043" s="8"/>
    </row>
    <row r="1044" spans="1:11" s="72" customFormat="1" x14ac:dyDescent="0.2">
      <c r="A1044" s="58">
        <f t="shared" si="20"/>
        <v>1036</v>
      </c>
      <c r="B1044" s="15" t="s">
        <v>918</v>
      </c>
      <c r="C1044" s="15" t="s">
        <v>2088</v>
      </c>
      <c r="D1044" s="34" t="s">
        <v>2094</v>
      </c>
      <c r="E1044" s="56">
        <v>2019.04</v>
      </c>
      <c r="F1044" s="35" t="s">
        <v>614</v>
      </c>
      <c r="G1044" s="17">
        <v>1735</v>
      </c>
      <c r="H1044" s="17">
        <v>3739</v>
      </c>
      <c r="I1044" s="50" t="s">
        <v>2187</v>
      </c>
      <c r="J1044" s="37" t="s">
        <v>50</v>
      </c>
      <c r="K1044" s="8"/>
    </row>
    <row r="1045" spans="1:11" s="72" customFormat="1" x14ac:dyDescent="0.2">
      <c r="A1045" s="58">
        <f t="shared" si="20"/>
        <v>1037</v>
      </c>
      <c r="B1045" s="15" t="s">
        <v>627</v>
      </c>
      <c r="C1045" s="15" t="s">
        <v>2088</v>
      </c>
      <c r="D1045" s="34" t="s">
        <v>2094</v>
      </c>
      <c r="E1045" s="56">
        <v>2019.05</v>
      </c>
      <c r="F1045" s="35" t="s">
        <v>514</v>
      </c>
      <c r="G1045" s="17">
        <v>1746</v>
      </c>
      <c r="H1045" s="17">
        <v>3515</v>
      </c>
      <c r="I1045" s="37" t="s">
        <v>41</v>
      </c>
      <c r="J1045" s="37" t="s">
        <v>50</v>
      </c>
      <c r="K1045" s="8"/>
    </row>
    <row r="1046" spans="1:11" s="72" customFormat="1" x14ac:dyDescent="0.2">
      <c r="A1046" s="58">
        <f t="shared" si="20"/>
        <v>1038</v>
      </c>
      <c r="B1046" s="15" t="s">
        <v>919</v>
      </c>
      <c r="C1046" s="15" t="s">
        <v>2088</v>
      </c>
      <c r="D1046" s="34" t="s">
        <v>2094</v>
      </c>
      <c r="E1046" s="56">
        <v>2019.06</v>
      </c>
      <c r="F1046" s="35" t="s">
        <v>635</v>
      </c>
      <c r="G1046" s="17">
        <v>2138</v>
      </c>
      <c r="H1046" s="17">
        <v>4539</v>
      </c>
      <c r="I1046" s="50" t="s">
        <v>2187</v>
      </c>
      <c r="J1046" s="37" t="s">
        <v>33</v>
      </c>
      <c r="K1046" s="8"/>
    </row>
    <row r="1047" spans="1:11" s="72" customFormat="1" x14ac:dyDescent="0.2">
      <c r="A1047" s="58">
        <f t="shared" si="20"/>
        <v>1039</v>
      </c>
      <c r="B1047" s="15" t="s">
        <v>920</v>
      </c>
      <c r="C1047" s="15" t="s">
        <v>2088</v>
      </c>
      <c r="D1047" s="34" t="s">
        <v>2618</v>
      </c>
      <c r="E1047" s="56">
        <v>2019.06</v>
      </c>
      <c r="F1047" s="35" t="s">
        <v>639</v>
      </c>
      <c r="G1047" s="17">
        <v>3189</v>
      </c>
      <c r="H1047" s="17">
        <v>6160</v>
      </c>
      <c r="I1047" s="50" t="s">
        <v>2187</v>
      </c>
      <c r="J1047" s="37" t="s">
        <v>33</v>
      </c>
      <c r="K1047" s="8"/>
    </row>
    <row r="1048" spans="1:11" s="72" customFormat="1" x14ac:dyDescent="0.2">
      <c r="A1048" s="58">
        <f t="shared" si="20"/>
        <v>1040</v>
      </c>
      <c r="B1048" s="15" t="s">
        <v>921</v>
      </c>
      <c r="C1048" s="15" t="s">
        <v>2088</v>
      </c>
      <c r="D1048" s="34" t="s">
        <v>2094</v>
      </c>
      <c r="E1048" s="56">
        <v>2019.06</v>
      </c>
      <c r="F1048" s="35" t="s">
        <v>641</v>
      </c>
      <c r="G1048" s="17">
        <v>1355</v>
      </c>
      <c r="H1048" s="17">
        <v>2847</v>
      </c>
      <c r="I1048" s="37" t="s">
        <v>611</v>
      </c>
      <c r="J1048" s="37" t="s">
        <v>33</v>
      </c>
      <c r="K1048" s="8"/>
    </row>
    <row r="1049" spans="1:11" s="72" customFormat="1" x14ac:dyDescent="0.2">
      <c r="A1049" s="58">
        <f t="shared" si="20"/>
        <v>1041</v>
      </c>
      <c r="B1049" s="15" t="s">
        <v>922</v>
      </c>
      <c r="C1049" s="15" t="s">
        <v>2088</v>
      </c>
      <c r="D1049" s="34" t="s">
        <v>2094</v>
      </c>
      <c r="E1049" s="56">
        <v>2019.07</v>
      </c>
      <c r="F1049" s="35" t="s">
        <v>647</v>
      </c>
      <c r="G1049" s="17">
        <v>1393</v>
      </c>
      <c r="H1049" s="17">
        <v>2961</v>
      </c>
      <c r="I1049" s="50" t="s">
        <v>2187</v>
      </c>
      <c r="J1049" s="37" t="s">
        <v>33</v>
      </c>
      <c r="K1049" s="8"/>
    </row>
    <row r="1050" spans="1:11" s="72" customFormat="1" x14ac:dyDescent="0.2">
      <c r="A1050" s="58">
        <f t="shared" si="20"/>
        <v>1042</v>
      </c>
      <c r="B1050" s="15" t="s">
        <v>923</v>
      </c>
      <c r="C1050" s="11" t="s">
        <v>2088</v>
      </c>
      <c r="D1050" s="34" t="s">
        <v>2094</v>
      </c>
      <c r="E1050" s="56">
        <v>2019.09</v>
      </c>
      <c r="F1050" s="35" t="s">
        <v>672</v>
      </c>
      <c r="G1050" s="17">
        <v>429</v>
      </c>
      <c r="H1050" s="17">
        <v>603</v>
      </c>
      <c r="I1050" s="37" t="s">
        <v>41</v>
      </c>
      <c r="J1050" s="37" t="s">
        <v>50</v>
      </c>
      <c r="K1050" s="8"/>
    </row>
    <row r="1051" spans="1:11" s="72" customFormat="1" x14ac:dyDescent="0.2">
      <c r="A1051" s="58">
        <f t="shared" si="20"/>
        <v>1043</v>
      </c>
      <c r="B1051" s="15" t="s">
        <v>917</v>
      </c>
      <c r="C1051" s="11" t="s">
        <v>2088</v>
      </c>
      <c r="D1051" s="34" t="s">
        <v>2094</v>
      </c>
      <c r="E1051" s="56">
        <v>2019.09</v>
      </c>
      <c r="F1051" s="35" t="s">
        <v>617</v>
      </c>
      <c r="G1051" s="17">
        <v>324</v>
      </c>
      <c r="H1051" s="17">
        <v>832</v>
      </c>
      <c r="I1051" s="50" t="s">
        <v>2187</v>
      </c>
      <c r="J1051" s="37" t="s">
        <v>50</v>
      </c>
      <c r="K1051" s="8"/>
    </row>
    <row r="1052" spans="1:11" s="72" customFormat="1" x14ac:dyDescent="0.2">
      <c r="A1052" s="58">
        <f t="shared" si="20"/>
        <v>1044</v>
      </c>
      <c r="B1052" s="15" t="s">
        <v>924</v>
      </c>
      <c r="C1052" s="11" t="s">
        <v>2088</v>
      </c>
      <c r="D1052" s="34" t="s">
        <v>2094</v>
      </c>
      <c r="E1052" s="56">
        <v>2019.09</v>
      </c>
      <c r="F1052" s="35" t="s">
        <v>2944</v>
      </c>
      <c r="G1052" s="17">
        <v>775</v>
      </c>
      <c r="H1052" s="17">
        <v>2013</v>
      </c>
      <c r="I1052" s="50" t="s">
        <v>2276</v>
      </c>
      <c r="J1052" s="37" t="s">
        <v>50</v>
      </c>
      <c r="K1052" s="8"/>
    </row>
    <row r="1053" spans="1:11" s="72" customFormat="1" x14ac:dyDescent="0.2">
      <c r="A1053" s="58">
        <f t="shared" si="20"/>
        <v>1045</v>
      </c>
      <c r="B1053" s="15" t="s">
        <v>925</v>
      </c>
      <c r="C1053" s="15" t="s">
        <v>2088</v>
      </c>
      <c r="D1053" s="34" t="s">
        <v>2094</v>
      </c>
      <c r="E1053" s="56" t="s">
        <v>926</v>
      </c>
      <c r="F1053" s="35" t="s">
        <v>620</v>
      </c>
      <c r="G1053" s="17">
        <v>1327</v>
      </c>
      <c r="H1053" s="17">
        <v>3119</v>
      </c>
      <c r="I1053" s="37" t="s">
        <v>41</v>
      </c>
      <c r="J1053" s="37" t="s">
        <v>50</v>
      </c>
      <c r="K1053" s="8" t="s">
        <v>2198</v>
      </c>
    </row>
    <row r="1054" spans="1:11" s="59" customFormat="1" x14ac:dyDescent="0.2">
      <c r="A1054" s="58">
        <f t="shared" si="20"/>
        <v>1046</v>
      </c>
      <c r="B1054" s="15" t="s">
        <v>927</v>
      </c>
      <c r="C1054" s="15" t="s">
        <v>2088</v>
      </c>
      <c r="D1054" s="34" t="s">
        <v>2094</v>
      </c>
      <c r="E1054" s="56" t="s">
        <v>926</v>
      </c>
      <c r="F1054" s="35" t="s">
        <v>312</v>
      </c>
      <c r="G1054" s="17">
        <v>2027</v>
      </c>
      <c r="H1054" s="17">
        <v>4715</v>
      </c>
      <c r="I1054" s="50" t="s">
        <v>2187</v>
      </c>
      <c r="J1054" s="37" t="s">
        <v>50</v>
      </c>
      <c r="K1054" s="8"/>
    </row>
    <row r="1055" spans="1:11" s="59" customFormat="1" x14ac:dyDescent="0.2">
      <c r="A1055" s="58">
        <f t="shared" si="20"/>
        <v>1047</v>
      </c>
      <c r="B1055" s="15" t="s">
        <v>928</v>
      </c>
      <c r="C1055" s="34" t="s">
        <v>2088</v>
      </c>
      <c r="D1055" s="34" t="s">
        <v>2094</v>
      </c>
      <c r="E1055" s="56">
        <v>2019.11</v>
      </c>
      <c r="F1055" s="35" t="s">
        <v>687</v>
      </c>
      <c r="G1055" s="17">
        <v>2322</v>
      </c>
      <c r="H1055" s="17">
        <v>4801</v>
      </c>
      <c r="I1055" s="37" t="s">
        <v>41</v>
      </c>
      <c r="J1055" s="37" t="s">
        <v>50</v>
      </c>
      <c r="K1055" s="8"/>
    </row>
    <row r="1056" spans="1:11" s="59" customFormat="1" x14ac:dyDescent="0.2">
      <c r="A1056" s="58">
        <f t="shared" si="20"/>
        <v>1048</v>
      </c>
      <c r="B1056" s="15" t="s">
        <v>741</v>
      </c>
      <c r="C1056" s="15" t="s">
        <v>2088</v>
      </c>
      <c r="D1056" s="34" t="s">
        <v>742</v>
      </c>
      <c r="E1056" s="56">
        <v>2020.04</v>
      </c>
      <c r="F1056" s="35" t="s">
        <v>743</v>
      </c>
      <c r="G1056" s="17">
        <v>2622</v>
      </c>
      <c r="H1056" s="17">
        <v>6304</v>
      </c>
      <c r="I1056" s="37" t="s">
        <v>41</v>
      </c>
      <c r="J1056" s="37" t="s">
        <v>50</v>
      </c>
      <c r="K1056" s="8" t="s">
        <v>2464</v>
      </c>
    </row>
    <row r="1057" spans="1:11" s="59" customFormat="1" x14ac:dyDescent="0.2">
      <c r="A1057" s="58">
        <f t="shared" si="20"/>
        <v>1049</v>
      </c>
      <c r="B1057" s="11" t="s">
        <v>929</v>
      </c>
      <c r="C1057" s="11" t="s">
        <v>2088</v>
      </c>
      <c r="D1057" s="11" t="s">
        <v>742</v>
      </c>
      <c r="E1057" s="55">
        <v>2020.07</v>
      </c>
      <c r="F1057" s="12" t="s">
        <v>650</v>
      </c>
      <c r="G1057" s="13">
        <v>1572</v>
      </c>
      <c r="H1057" s="13">
        <v>3332</v>
      </c>
      <c r="I1057" s="14" t="s">
        <v>41</v>
      </c>
      <c r="J1057" s="46" t="s">
        <v>50</v>
      </c>
      <c r="K1057" s="8" t="s">
        <v>2464</v>
      </c>
    </row>
    <row r="1058" spans="1:11" s="59" customFormat="1" x14ac:dyDescent="0.2">
      <c r="A1058" s="58">
        <f t="shared" si="20"/>
        <v>1050</v>
      </c>
      <c r="B1058" s="11" t="s">
        <v>930</v>
      </c>
      <c r="C1058" s="11" t="s">
        <v>2088</v>
      </c>
      <c r="D1058" s="11" t="s">
        <v>742</v>
      </c>
      <c r="E1058" s="55">
        <v>2020.07</v>
      </c>
      <c r="F1058" s="12" t="s">
        <v>772</v>
      </c>
      <c r="G1058" s="13">
        <v>1256</v>
      </c>
      <c r="H1058" s="13">
        <v>2336</v>
      </c>
      <c r="I1058" s="37" t="s">
        <v>2187</v>
      </c>
      <c r="J1058" s="46" t="s">
        <v>50</v>
      </c>
      <c r="K1058" s="8" t="s">
        <v>2464</v>
      </c>
    </row>
    <row r="1059" spans="1:11" s="59" customFormat="1" x14ac:dyDescent="0.2">
      <c r="A1059" s="58">
        <f t="shared" si="20"/>
        <v>1051</v>
      </c>
      <c r="B1059" s="11" t="s">
        <v>931</v>
      </c>
      <c r="C1059" s="11" t="s">
        <v>2088</v>
      </c>
      <c r="D1059" s="11" t="s">
        <v>742</v>
      </c>
      <c r="E1059" s="55">
        <v>2020.07</v>
      </c>
      <c r="F1059" s="12" t="s">
        <v>761</v>
      </c>
      <c r="G1059" s="13">
        <v>481</v>
      </c>
      <c r="H1059" s="13">
        <v>934</v>
      </c>
      <c r="I1059" s="37" t="s">
        <v>2187</v>
      </c>
      <c r="J1059" s="46" t="s">
        <v>50</v>
      </c>
      <c r="K1059" s="8" t="s">
        <v>2616</v>
      </c>
    </row>
    <row r="1060" spans="1:11" s="59" customFormat="1" x14ac:dyDescent="0.2">
      <c r="A1060" s="58">
        <f t="shared" si="20"/>
        <v>1052</v>
      </c>
      <c r="B1060" s="11" t="s">
        <v>932</v>
      </c>
      <c r="C1060" s="11" t="s">
        <v>2088</v>
      </c>
      <c r="D1060" s="11" t="s">
        <v>742</v>
      </c>
      <c r="E1060" s="55">
        <v>2020.07</v>
      </c>
      <c r="F1060" s="12" t="s">
        <v>617</v>
      </c>
      <c r="G1060" s="13">
        <v>1501</v>
      </c>
      <c r="H1060" s="13">
        <v>3561</v>
      </c>
      <c r="I1060" s="37" t="s">
        <v>2187</v>
      </c>
      <c r="J1060" s="46" t="s">
        <v>50</v>
      </c>
      <c r="K1060" s="8" t="s">
        <v>2616</v>
      </c>
    </row>
    <row r="1061" spans="1:11" s="59" customFormat="1" x14ac:dyDescent="0.2">
      <c r="A1061" s="58">
        <f t="shared" si="20"/>
        <v>1053</v>
      </c>
      <c r="B1061" s="11" t="s">
        <v>793</v>
      </c>
      <c r="C1061" s="11" t="s">
        <v>2088</v>
      </c>
      <c r="D1061" s="11" t="s">
        <v>742</v>
      </c>
      <c r="E1061" s="55">
        <v>2020.09</v>
      </c>
      <c r="F1061" s="12" t="s">
        <v>659</v>
      </c>
      <c r="G1061" s="13">
        <v>2313</v>
      </c>
      <c r="H1061" s="13">
        <v>5547</v>
      </c>
      <c r="I1061" s="14" t="s">
        <v>41</v>
      </c>
      <c r="J1061" s="46" t="s">
        <v>50</v>
      </c>
      <c r="K1061" s="8" t="s">
        <v>781</v>
      </c>
    </row>
    <row r="1062" spans="1:11" s="59" customFormat="1" x14ac:dyDescent="0.2">
      <c r="A1062" s="58">
        <f t="shared" si="20"/>
        <v>1054</v>
      </c>
      <c r="B1062" s="11" t="s">
        <v>794</v>
      </c>
      <c r="C1062" s="11" t="s">
        <v>2088</v>
      </c>
      <c r="D1062" s="11" t="s">
        <v>742</v>
      </c>
      <c r="E1062" s="55">
        <v>2020.09</v>
      </c>
      <c r="F1062" s="12" t="s">
        <v>795</v>
      </c>
      <c r="G1062" s="13">
        <v>3648</v>
      </c>
      <c r="H1062" s="13">
        <v>7341</v>
      </c>
      <c r="I1062" s="37" t="s">
        <v>709</v>
      </c>
      <c r="J1062" s="46" t="s">
        <v>50</v>
      </c>
      <c r="K1062" s="8" t="s">
        <v>781</v>
      </c>
    </row>
    <row r="1063" spans="1:11" s="59" customFormat="1" x14ac:dyDescent="0.2">
      <c r="A1063" s="58">
        <f t="shared" ref="A1063:A1149" si="21">ROW()-8</f>
        <v>1055</v>
      </c>
      <c r="B1063" s="11" t="s">
        <v>933</v>
      </c>
      <c r="C1063" s="11" t="s">
        <v>2088</v>
      </c>
      <c r="D1063" s="11" t="s">
        <v>742</v>
      </c>
      <c r="E1063" s="55" t="s">
        <v>799</v>
      </c>
      <c r="F1063" s="12" t="s">
        <v>800</v>
      </c>
      <c r="G1063" s="13">
        <v>3013</v>
      </c>
      <c r="H1063" s="13">
        <v>6477</v>
      </c>
      <c r="I1063" s="37" t="s">
        <v>51</v>
      </c>
      <c r="J1063" s="46" t="s">
        <v>50</v>
      </c>
      <c r="K1063" s="8" t="s">
        <v>781</v>
      </c>
    </row>
    <row r="1064" spans="1:11" s="59" customFormat="1" x14ac:dyDescent="0.2">
      <c r="A1064" s="58">
        <f t="shared" si="21"/>
        <v>1056</v>
      </c>
      <c r="B1064" s="11" t="s">
        <v>934</v>
      </c>
      <c r="C1064" s="11" t="s">
        <v>2088</v>
      </c>
      <c r="D1064" s="11" t="s">
        <v>742</v>
      </c>
      <c r="E1064" s="55">
        <v>2020.11</v>
      </c>
      <c r="F1064" s="12" t="s">
        <v>935</v>
      </c>
      <c r="G1064" s="13">
        <v>1318</v>
      </c>
      <c r="H1064" s="13">
        <v>2534</v>
      </c>
      <c r="I1064" s="14" t="s">
        <v>709</v>
      </c>
      <c r="J1064" s="46" t="s">
        <v>50</v>
      </c>
      <c r="K1064" s="8"/>
    </row>
    <row r="1065" spans="1:11" s="59" customFormat="1" x14ac:dyDescent="0.2">
      <c r="A1065" s="58">
        <f t="shared" si="21"/>
        <v>1057</v>
      </c>
      <c r="B1065" s="11" t="s">
        <v>936</v>
      </c>
      <c r="C1065" s="11" t="s">
        <v>2088</v>
      </c>
      <c r="D1065" s="11" t="s">
        <v>742</v>
      </c>
      <c r="E1065" s="55">
        <v>2020.11</v>
      </c>
      <c r="F1065" s="12" t="s">
        <v>750</v>
      </c>
      <c r="G1065" s="13">
        <v>1776</v>
      </c>
      <c r="H1065" s="13">
        <v>4120</v>
      </c>
      <c r="I1065" s="14" t="s">
        <v>54</v>
      </c>
      <c r="J1065" s="46" t="s">
        <v>50</v>
      </c>
      <c r="K1065" s="8" t="s">
        <v>781</v>
      </c>
    </row>
    <row r="1066" spans="1:11" s="59" customFormat="1" x14ac:dyDescent="0.2">
      <c r="A1066" s="58">
        <f t="shared" si="21"/>
        <v>1058</v>
      </c>
      <c r="B1066" s="11" t="s">
        <v>937</v>
      </c>
      <c r="C1066" s="11" t="s">
        <v>2088</v>
      </c>
      <c r="D1066" s="11" t="s">
        <v>742</v>
      </c>
      <c r="E1066" s="55">
        <v>2020.11</v>
      </c>
      <c r="F1066" s="12" t="s">
        <v>659</v>
      </c>
      <c r="G1066" s="13">
        <v>16</v>
      </c>
      <c r="H1066" s="13">
        <v>27</v>
      </c>
      <c r="I1066" s="14" t="s">
        <v>571</v>
      </c>
      <c r="J1066" s="46" t="s">
        <v>50</v>
      </c>
      <c r="K1066" s="8"/>
    </row>
    <row r="1067" spans="1:11" s="59" customFormat="1" x14ac:dyDescent="0.2">
      <c r="A1067" s="58">
        <f t="shared" si="21"/>
        <v>1059</v>
      </c>
      <c r="B1067" s="11" t="s">
        <v>2044</v>
      </c>
      <c r="C1067" s="11" t="s">
        <v>2088</v>
      </c>
      <c r="D1067" s="11" t="s">
        <v>742</v>
      </c>
      <c r="E1067" s="55">
        <v>2020.12</v>
      </c>
      <c r="F1067" s="12" t="s">
        <v>2045</v>
      </c>
      <c r="G1067" s="13">
        <v>789</v>
      </c>
      <c r="H1067" s="13">
        <v>2015</v>
      </c>
      <c r="I1067" s="14" t="s">
        <v>51</v>
      </c>
      <c r="J1067" s="46" t="s">
        <v>50</v>
      </c>
      <c r="K1067" s="8" t="s">
        <v>781</v>
      </c>
    </row>
    <row r="1068" spans="1:11" s="59" customFormat="1" x14ac:dyDescent="0.2">
      <c r="A1068" s="58">
        <f t="shared" si="21"/>
        <v>1060</v>
      </c>
      <c r="B1068" s="11" t="s">
        <v>2657</v>
      </c>
      <c r="C1068" s="11" t="s">
        <v>2088</v>
      </c>
      <c r="D1068" s="11" t="s">
        <v>742</v>
      </c>
      <c r="E1068" s="11" t="s">
        <v>2057</v>
      </c>
      <c r="F1068" s="12" t="s">
        <v>153</v>
      </c>
      <c r="G1068" s="13">
        <v>2394</v>
      </c>
      <c r="H1068" s="13">
        <v>5255</v>
      </c>
      <c r="I1068" s="14" t="s">
        <v>709</v>
      </c>
      <c r="J1068" s="46" t="s">
        <v>50</v>
      </c>
      <c r="K1068" s="8" t="s">
        <v>781</v>
      </c>
    </row>
    <row r="1069" spans="1:11" s="59" customFormat="1" x14ac:dyDescent="0.2">
      <c r="A1069" s="58">
        <f t="shared" si="21"/>
        <v>1061</v>
      </c>
      <c r="B1069" s="11" t="s">
        <v>2058</v>
      </c>
      <c r="C1069" s="11" t="s">
        <v>2088</v>
      </c>
      <c r="D1069" s="11" t="s">
        <v>742</v>
      </c>
      <c r="E1069" s="11" t="s">
        <v>2057</v>
      </c>
      <c r="F1069" s="12" t="s">
        <v>398</v>
      </c>
      <c r="G1069" s="13">
        <v>1173</v>
      </c>
      <c r="H1069" s="13">
        <v>2543</v>
      </c>
      <c r="I1069" s="14" t="s">
        <v>41</v>
      </c>
      <c r="J1069" s="46" t="s">
        <v>50</v>
      </c>
      <c r="K1069" s="8" t="s">
        <v>781</v>
      </c>
    </row>
    <row r="1070" spans="1:11" s="59" customFormat="1" x14ac:dyDescent="0.2">
      <c r="A1070" s="58">
        <f t="shared" si="21"/>
        <v>1062</v>
      </c>
      <c r="B1070" s="11" t="s">
        <v>2059</v>
      </c>
      <c r="C1070" s="11" t="s">
        <v>2088</v>
      </c>
      <c r="D1070" s="11" t="s">
        <v>742</v>
      </c>
      <c r="E1070" s="11" t="s">
        <v>2057</v>
      </c>
      <c r="F1070" s="12" t="s">
        <v>2060</v>
      </c>
      <c r="G1070" s="13">
        <v>916</v>
      </c>
      <c r="H1070" s="13">
        <v>1796</v>
      </c>
      <c r="I1070" s="14" t="s">
        <v>41</v>
      </c>
      <c r="J1070" s="46" t="s">
        <v>50</v>
      </c>
      <c r="K1070" s="8" t="s">
        <v>781</v>
      </c>
    </row>
    <row r="1071" spans="1:11" s="59" customFormat="1" x14ac:dyDescent="0.2">
      <c r="A1071" s="58">
        <f t="shared" si="21"/>
        <v>1063</v>
      </c>
      <c r="B1071" s="11" t="s">
        <v>2072</v>
      </c>
      <c r="C1071" s="11" t="s">
        <v>2088</v>
      </c>
      <c r="D1071" s="11" t="s">
        <v>742</v>
      </c>
      <c r="E1071" s="11" t="s">
        <v>2068</v>
      </c>
      <c r="F1071" s="12" t="s">
        <v>743</v>
      </c>
      <c r="G1071" s="13">
        <v>2702</v>
      </c>
      <c r="H1071" s="13">
        <v>4995</v>
      </c>
      <c r="I1071" s="14" t="s">
        <v>2</v>
      </c>
      <c r="J1071" s="46" t="s">
        <v>50</v>
      </c>
      <c r="K1071" s="8" t="s">
        <v>781</v>
      </c>
    </row>
    <row r="1072" spans="1:11" s="59" customFormat="1" x14ac:dyDescent="0.2">
      <c r="A1072" s="58">
        <f t="shared" si="21"/>
        <v>1064</v>
      </c>
      <c r="B1072" s="11" t="s">
        <v>2658</v>
      </c>
      <c r="C1072" s="11" t="s">
        <v>2088</v>
      </c>
      <c r="D1072" s="11" t="s">
        <v>742</v>
      </c>
      <c r="E1072" s="11" t="s">
        <v>2068</v>
      </c>
      <c r="F1072" s="12" t="s">
        <v>299</v>
      </c>
      <c r="G1072" s="13">
        <v>940</v>
      </c>
      <c r="H1072" s="13">
        <v>1338</v>
      </c>
      <c r="I1072" s="14" t="s">
        <v>41</v>
      </c>
      <c r="J1072" s="46" t="s">
        <v>50</v>
      </c>
      <c r="K1072" s="8" t="s">
        <v>782</v>
      </c>
    </row>
    <row r="1073" spans="1:11" s="59" customFormat="1" x14ac:dyDescent="0.2">
      <c r="A1073" s="58">
        <f t="shared" si="21"/>
        <v>1065</v>
      </c>
      <c r="B1073" s="11" t="s">
        <v>2659</v>
      </c>
      <c r="C1073" s="11" t="s">
        <v>2088</v>
      </c>
      <c r="D1073" s="11" t="s">
        <v>742</v>
      </c>
      <c r="E1073" s="11" t="s">
        <v>2068</v>
      </c>
      <c r="F1073" s="12" t="s">
        <v>2073</v>
      </c>
      <c r="G1073" s="13">
        <v>483</v>
      </c>
      <c r="H1073" s="13">
        <v>1091</v>
      </c>
      <c r="I1073" s="14" t="s">
        <v>41</v>
      </c>
      <c r="J1073" s="46" t="s">
        <v>50</v>
      </c>
      <c r="K1073" s="8"/>
    </row>
    <row r="1074" spans="1:11" s="59" customFormat="1" x14ac:dyDescent="0.2">
      <c r="A1074" s="58">
        <f t="shared" si="21"/>
        <v>1066</v>
      </c>
      <c r="B1074" s="11" t="s">
        <v>2661</v>
      </c>
      <c r="C1074" s="11" t="s">
        <v>2088</v>
      </c>
      <c r="D1074" s="11" t="s">
        <v>742</v>
      </c>
      <c r="E1074" s="11" t="s">
        <v>2079</v>
      </c>
      <c r="F1074" s="12" t="s">
        <v>708</v>
      </c>
      <c r="G1074" s="13">
        <v>1445</v>
      </c>
      <c r="H1074" s="13">
        <v>4492</v>
      </c>
      <c r="I1074" s="14" t="s">
        <v>51</v>
      </c>
      <c r="J1074" s="46" t="s">
        <v>50</v>
      </c>
      <c r="K1074" s="8" t="s">
        <v>781</v>
      </c>
    </row>
    <row r="1075" spans="1:11" s="59" customFormat="1" x14ac:dyDescent="0.2">
      <c r="A1075" s="58">
        <f t="shared" si="21"/>
        <v>1067</v>
      </c>
      <c r="B1075" s="11" t="s">
        <v>2662</v>
      </c>
      <c r="C1075" s="11" t="s">
        <v>2088</v>
      </c>
      <c r="D1075" s="11" t="s">
        <v>742</v>
      </c>
      <c r="E1075" s="11" t="s">
        <v>2079</v>
      </c>
      <c r="F1075" s="12" t="s">
        <v>90</v>
      </c>
      <c r="G1075" s="13">
        <v>598</v>
      </c>
      <c r="H1075" s="13">
        <v>1494</v>
      </c>
      <c r="I1075" s="14" t="s">
        <v>41</v>
      </c>
      <c r="J1075" s="46" t="s">
        <v>50</v>
      </c>
      <c r="K1075" s="8"/>
    </row>
    <row r="1076" spans="1:11" x14ac:dyDescent="0.2">
      <c r="A1076" s="58">
        <f t="shared" si="21"/>
        <v>1068</v>
      </c>
      <c r="B1076" s="11" t="s">
        <v>2715</v>
      </c>
      <c r="C1076" s="11" t="s">
        <v>2088</v>
      </c>
      <c r="D1076" s="11" t="s">
        <v>742</v>
      </c>
      <c r="E1076" s="11" t="s">
        <v>2703</v>
      </c>
      <c r="F1076" s="12" t="s">
        <v>413</v>
      </c>
      <c r="G1076" s="13">
        <v>449</v>
      </c>
      <c r="H1076" s="13">
        <v>875</v>
      </c>
      <c r="I1076" s="14" t="s">
        <v>41</v>
      </c>
      <c r="J1076" s="46" t="s">
        <v>50</v>
      </c>
    </row>
    <row r="1077" spans="1:11" x14ac:dyDescent="0.2">
      <c r="A1077" s="58">
        <f t="shared" si="21"/>
        <v>1069</v>
      </c>
      <c r="B1077" s="11" t="s">
        <v>2733</v>
      </c>
      <c r="C1077" s="11" t="s">
        <v>2088</v>
      </c>
      <c r="D1077" s="11" t="s">
        <v>742</v>
      </c>
      <c r="E1077" s="11" t="s">
        <v>2717</v>
      </c>
      <c r="F1077" s="12" t="s">
        <v>2734</v>
      </c>
      <c r="G1077" s="13">
        <v>1972</v>
      </c>
      <c r="H1077" s="13">
        <v>3981</v>
      </c>
      <c r="I1077" s="14" t="s">
        <v>709</v>
      </c>
      <c r="J1077" s="46" t="s">
        <v>50</v>
      </c>
      <c r="K1077" s="8" t="s">
        <v>781</v>
      </c>
    </row>
    <row r="1078" spans="1:11" x14ac:dyDescent="0.2">
      <c r="A1078" s="58">
        <f t="shared" si="21"/>
        <v>1070</v>
      </c>
      <c r="B1078" s="11" t="s">
        <v>2735</v>
      </c>
      <c r="C1078" s="11" t="s">
        <v>2088</v>
      </c>
      <c r="D1078" s="11" t="s">
        <v>742</v>
      </c>
      <c r="E1078" s="11" t="s">
        <v>2717</v>
      </c>
      <c r="F1078" s="12" t="s">
        <v>785</v>
      </c>
      <c r="G1078" s="13">
        <v>1310</v>
      </c>
      <c r="H1078" s="13">
        <v>3190</v>
      </c>
      <c r="I1078" s="14" t="s">
        <v>54</v>
      </c>
      <c r="J1078" s="46" t="s">
        <v>50</v>
      </c>
    </row>
    <row r="1079" spans="1:11" x14ac:dyDescent="0.2">
      <c r="A1079" s="58">
        <f t="shared" si="21"/>
        <v>1071</v>
      </c>
      <c r="B1079" s="11" t="s">
        <v>2764</v>
      </c>
      <c r="C1079" s="11" t="s">
        <v>2765</v>
      </c>
      <c r="D1079" s="11" t="s">
        <v>742</v>
      </c>
      <c r="E1079" s="11" t="s">
        <v>2745</v>
      </c>
      <c r="F1079" s="12" t="s">
        <v>2713</v>
      </c>
      <c r="G1079" s="13">
        <v>2253</v>
      </c>
      <c r="H1079" s="13">
        <v>5616</v>
      </c>
      <c r="I1079" s="14" t="s">
        <v>709</v>
      </c>
      <c r="J1079" s="46" t="s">
        <v>50</v>
      </c>
    </row>
    <row r="1080" spans="1:11" x14ac:dyDescent="0.2">
      <c r="A1080" s="58">
        <f t="shared" si="21"/>
        <v>1072</v>
      </c>
      <c r="B1080" s="11" t="s">
        <v>2786</v>
      </c>
      <c r="C1080" s="11" t="s">
        <v>2765</v>
      </c>
      <c r="D1080" s="11" t="s">
        <v>742</v>
      </c>
      <c r="E1080" s="11" t="s">
        <v>2769</v>
      </c>
      <c r="F1080" s="12" t="s">
        <v>2073</v>
      </c>
      <c r="G1080" s="13">
        <v>706</v>
      </c>
      <c r="H1080" s="13">
        <v>1469</v>
      </c>
      <c r="I1080" s="14" t="s">
        <v>41</v>
      </c>
      <c r="J1080" s="46" t="s">
        <v>50</v>
      </c>
    </row>
    <row r="1081" spans="1:11" x14ac:dyDescent="0.2">
      <c r="A1081" s="58">
        <f t="shared" si="21"/>
        <v>1073</v>
      </c>
      <c r="B1081" s="11" t="s">
        <v>2787</v>
      </c>
      <c r="C1081" s="11" t="s">
        <v>2765</v>
      </c>
      <c r="D1081" s="11" t="s">
        <v>742</v>
      </c>
      <c r="E1081" s="11" t="s">
        <v>2769</v>
      </c>
      <c r="F1081" s="12" t="s">
        <v>2788</v>
      </c>
      <c r="G1081" s="13">
        <v>1053</v>
      </c>
      <c r="H1081" s="13">
        <v>2355</v>
      </c>
      <c r="I1081" s="14" t="s">
        <v>709</v>
      </c>
      <c r="J1081" s="46" t="s">
        <v>50</v>
      </c>
    </row>
    <row r="1082" spans="1:11" x14ac:dyDescent="0.2">
      <c r="A1082" s="58">
        <f t="shared" si="21"/>
        <v>1074</v>
      </c>
      <c r="B1082" s="11" t="s">
        <v>2821</v>
      </c>
      <c r="C1082" s="11" t="s">
        <v>2822</v>
      </c>
      <c r="D1082" s="11" t="s">
        <v>2094</v>
      </c>
      <c r="E1082" s="11" t="s">
        <v>2794</v>
      </c>
      <c r="F1082" s="12" t="s">
        <v>417</v>
      </c>
      <c r="G1082" s="13">
        <v>613</v>
      </c>
      <c r="H1082" s="13">
        <v>1342</v>
      </c>
      <c r="I1082" s="14" t="s">
        <v>41</v>
      </c>
      <c r="J1082" s="46" t="s">
        <v>50</v>
      </c>
    </row>
    <row r="1083" spans="1:11" x14ac:dyDescent="0.2">
      <c r="A1083" s="58">
        <f t="shared" si="21"/>
        <v>1075</v>
      </c>
      <c r="B1083" s="11" t="s">
        <v>2804</v>
      </c>
      <c r="C1083" s="11" t="s">
        <v>2765</v>
      </c>
      <c r="D1083" s="11" t="s">
        <v>742</v>
      </c>
      <c r="E1083" s="11" t="s">
        <v>2794</v>
      </c>
      <c r="F1083" s="12" t="s">
        <v>107</v>
      </c>
      <c r="G1083" s="13">
        <v>1779</v>
      </c>
      <c r="H1083" s="13">
        <v>3946</v>
      </c>
      <c r="I1083" s="14" t="s">
        <v>41</v>
      </c>
      <c r="J1083" s="46" t="s">
        <v>50</v>
      </c>
    </row>
    <row r="1084" spans="1:11" x14ac:dyDescent="0.2">
      <c r="A1084" s="58">
        <f t="shared" si="21"/>
        <v>1076</v>
      </c>
      <c r="B1084" s="11" t="s">
        <v>2841</v>
      </c>
      <c r="C1084" s="11" t="s">
        <v>2765</v>
      </c>
      <c r="D1084" s="11" t="s">
        <v>742</v>
      </c>
      <c r="E1084" s="11" t="s">
        <v>2824</v>
      </c>
      <c r="F1084" s="12" t="s">
        <v>440</v>
      </c>
      <c r="G1084" s="13">
        <v>3813</v>
      </c>
      <c r="H1084" s="13">
        <v>9886</v>
      </c>
      <c r="I1084" s="14" t="s">
        <v>709</v>
      </c>
      <c r="J1084" s="46" t="s">
        <v>50</v>
      </c>
    </row>
    <row r="1085" spans="1:11" x14ac:dyDescent="0.2">
      <c r="A1085" s="58">
        <f t="shared" si="21"/>
        <v>1077</v>
      </c>
      <c r="B1085" s="11" t="s">
        <v>2842</v>
      </c>
      <c r="C1085" s="11" t="s">
        <v>2765</v>
      </c>
      <c r="D1085" s="11" t="s">
        <v>742</v>
      </c>
      <c r="E1085" s="11" t="s">
        <v>2824</v>
      </c>
      <c r="F1085" s="12" t="s">
        <v>785</v>
      </c>
      <c r="G1085" s="13">
        <v>1421</v>
      </c>
      <c r="H1085" s="13">
        <v>3165</v>
      </c>
      <c r="I1085" s="14" t="s">
        <v>2812</v>
      </c>
      <c r="J1085" s="46" t="s">
        <v>50</v>
      </c>
    </row>
    <row r="1086" spans="1:11" s="59" customFormat="1" x14ac:dyDescent="0.2">
      <c r="A1086" s="58">
        <f t="shared" si="21"/>
        <v>1078</v>
      </c>
      <c r="B1086" s="11" t="s">
        <v>2853</v>
      </c>
      <c r="C1086" s="11" t="s">
        <v>2854</v>
      </c>
      <c r="D1086" s="11" t="s">
        <v>742</v>
      </c>
      <c r="E1086" s="11" t="s">
        <v>2846</v>
      </c>
      <c r="F1086" s="12" t="s">
        <v>649</v>
      </c>
      <c r="G1086" s="13">
        <v>12</v>
      </c>
      <c r="H1086" s="13">
        <v>17</v>
      </c>
      <c r="I1086" s="14" t="s">
        <v>571</v>
      </c>
      <c r="J1086" s="46" t="s">
        <v>571</v>
      </c>
      <c r="K1086" s="8"/>
    </row>
    <row r="1087" spans="1:11" x14ac:dyDescent="0.2">
      <c r="A1087" s="58">
        <f t="shared" si="21"/>
        <v>1079</v>
      </c>
      <c r="B1087" s="11" t="s">
        <v>2856</v>
      </c>
      <c r="C1087" s="11" t="s">
        <v>2088</v>
      </c>
      <c r="D1087" s="11" t="s">
        <v>742</v>
      </c>
      <c r="E1087" s="11">
        <v>2021.12</v>
      </c>
      <c r="F1087" s="12" t="s">
        <v>339</v>
      </c>
      <c r="G1087" s="13">
        <v>2446</v>
      </c>
      <c r="H1087" s="13">
        <v>5788</v>
      </c>
      <c r="I1087" s="14" t="s">
        <v>709</v>
      </c>
      <c r="J1087" s="46" t="s">
        <v>50</v>
      </c>
      <c r="K1087" s="8" t="s">
        <v>781</v>
      </c>
    </row>
    <row r="1088" spans="1:11" x14ac:dyDescent="0.2">
      <c r="A1088" s="58">
        <f t="shared" si="21"/>
        <v>1080</v>
      </c>
      <c r="B1088" s="11" t="s">
        <v>2857</v>
      </c>
      <c r="C1088" s="11" t="s">
        <v>2088</v>
      </c>
      <c r="D1088" s="11" t="s">
        <v>742</v>
      </c>
      <c r="E1088" s="11" t="s">
        <v>2858</v>
      </c>
      <c r="F1088" s="12" t="s">
        <v>536</v>
      </c>
      <c r="G1088" s="13">
        <v>888</v>
      </c>
      <c r="H1088" s="13">
        <v>1812</v>
      </c>
      <c r="I1088" s="14" t="s">
        <v>709</v>
      </c>
      <c r="J1088" s="46" t="s">
        <v>50</v>
      </c>
      <c r="K1088" s="8" t="s">
        <v>781</v>
      </c>
    </row>
    <row r="1089" spans="1:11" x14ac:dyDescent="0.2">
      <c r="A1089" s="58">
        <f t="shared" si="21"/>
        <v>1081</v>
      </c>
      <c r="B1089" s="40" t="s">
        <v>2857</v>
      </c>
      <c r="C1089" s="40" t="s">
        <v>2088</v>
      </c>
      <c r="D1089" s="40" t="s">
        <v>742</v>
      </c>
      <c r="E1089" s="40" t="s">
        <v>2908</v>
      </c>
      <c r="F1089" s="95" t="s">
        <v>536</v>
      </c>
      <c r="G1089" s="108">
        <v>1476</v>
      </c>
      <c r="H1089" s="108">
        <v>3342</v>
      </c>
      <c r="I1089" s="109" t="s">
        <v>709</v>
      </c>
      <c r="J1089" s="110" t="s">
        <v>50</v>
      </c>
      <c r="K1089" s="54" t="s">
        <v>781</v>
      </c>
    </row>
    <row r="1090" spans="1:11" x14ac:dyDescent="0.2">
      <c r="A1090" s="58">
        <f t="shared" si="21"/>
        <v>1082</v>
      </c>
      <c r="B1090" s="11" t="s">
        <v>2933</v>
      </c>
      <c r="C1090" s="11" t="s">
        <v>2088</v>
      </c>
      <c r="D1090" s="11" t="s">
        <v>742</v>
      </c>
      <c r="E1090" s="11" t="s">
        <v>2923</v>
      </c>
      <c r="F1090" s="12" t="s">
        <v>2934</v>
      </c>
      <c r="G1090" s="13">
        <v>1299</v>
      </c>
      <c r="H1090" s="13">
        <v>3409</v>
      </c>
      <c r="I1090" s="14" t="s">
        <v>54</v>
      </c>
      <c r="J1090" s="46" t="s">
        <v>50</v>
      </c>
      <c r="K1090" s="8" t="s">
        <v>780</v>
      </c>
    </row>
    <row r="1091" spans="1:11" x14ac:dyDescent="0.2">
      <c r="A1091" s="58">
        <f t="shared" si="21"/>
        <v>1083</v>
      </c>
      <c r="B1091" s="11" t="s">
        <v>2935</v>
      </c>
      <c r="C1091" s="11" t="s">
        <v>2088</v>
      </c>
      <c r="D1091" s="11" t="s">
        <v>742</v>
      </c>
      <c r="E1091" s="11" t="s">
        <v>2923</v>
      </c>
      <c r="F1091" s="12" t="s">
        <v>2936</v>
      </c>
      <c r="G1091" s="13">
        <v>1952</v>
      </c>
      <c r="H1091" s="13">
        <v>4727</v>
      </c>
      <c r="I1091" s="14" t="s">
        <v>51</v>
      </c>
      <c r="J1091" s="46" t="s">
        <v>50</v>
      </c>
    </row>
    <row r="1092" spans="1:11" x14ac:dyDescent="0.2">
      <c r="A1092" s="58">
        <f t="shared" si="21"/>
        <v>1084</v>
      </c>
      <c r="B1092" s="11" t="s">
        <v>2945</v>
      </c>
      <c r="C1092" s="11" t="s">
        <v>2765</v>
      </c>
      <c r="D1092" s="11" t="s">
        <v>742</v>
      </c>
      <c r="E1092" s="11" t="s">
        <v>2946</v>
      </c>
      <c r="F1092" s="12" t="s">
        <v>388</v>
      </c>
      <c r="G1092" s="13">
        <v>2154</v>
      </c>
      <c r="H1092" s="13">
        <v>3853</v>
      </c>
      <c r="I1092" s="14" t="s">
        <v>709</v>
      </c>
      <c r="J1092" s="46" t="s">
        <v>50</v>
      </c>
    </row>
    <row r="1093" spans="1:11" x14ac:dyDescent="0.2">
      <c r="A1093" s="58">
        <f t="shared" si="21"/>
        <v>1085</v>
      </c>
      <c r="B1093" s="40" t="s">
        <v>2966</v>
      </c>
      <c r="C1093" s="40" t="s">
        <v>2765</v>
      </c>
      <c r="D1093" s="40" t="s">
        <v>742</v>
      </c>
      <c r="E1093" s="40" t="s">
        <v>2964</v>
      </c>
      <c r="F1093" s="95" t="s">
        <v>2967</v>
      </c>
      <c r="G1093" s="108">
        <v>1188</v>
      </c>
      <c r="H1093" s="108">
        <v>2412</v>
      </c>
      <c r="I1093" s="109" t="s">
        <v>41</v>
      </c>
      <c r="J1093" s="110" t="s">
        <v>50</v>
      </c>
      <c r="K1093" s="54" t="s">
        <v>2968</v>
      </c>
    </row>
    <row r="1094" spans="1:11" x14ac:dyDescent="0.2">
      <c r="A1094" s="58">
        <f t="shared" si="21"/>
        <v>1086</v>
      </c>
      <c r="B1094" s="40" t="s">
        <v>2969</v>
      </c>
      <c r="C1094" s="40" t="s">
        <v>2765</v>
      </c>
      <c r="D1094" s="40" t="s">
        <v>742</v>
      </c>
      <c r="E1094" s="40" t="s">
        <v>2964</v>
      </c>
      <c r="F1094" s="95" t="s">
        <v>2970</v>
      </c>
      <c r="G1094" s="108">
        <v>3445</v>
      </c>
      <c r="H1094" s="108">
        <v>6791</v>
      </c>
      <c r="I1094" s="109" t="s">
        <v>51</v>
      </c>
      <c r="J1094" s="110" t="s">
        <v>50</v>
      </c>
      <c r="K1094" s="54" t="s">
        <v>781</v>
      </c>
    </row>
    <row r="1095" spans="1:11" s="59" customFormat="1" x14ac:dyDescent="0.2">
      <c r="A1095" s="58">
        <f t="shared" si="21"/>
        <v>1087</v>
      </c>
      <c r="B1095" s="41" t="s">
        <v>1966</v>
      </c>
      <c r="C1095" s="40" t="s">
        <v>2088</v>
      </c>
      <c r="D1095" s="41" t="s">
        <v>2106</v>
      </c>
      <c r="E1095" s="66">
        <v>2007.04</v>
      </c>
      <c r="F1095" s="97" t="s">
        <v>391</v>
      </c>
      <c r="G1095" s="98">
        <v>1062</v>
      </c>
      <c r="H1095" s="98">
        <v>1380</v>
      </c>
      <c r="I1095" s="101" t="s">
        <v>2</v>
      </c>
      <c r="J1095" s="110" t="s">
        <v>50</v>
      </c>
      <c r="K1095" s="102"/>
    </row>
    <row r="1096" spans="1:11" s="59" customFormat="1" x14ac:dyDescent="0.2">
      <c r="A1096" s="58">
        <f t="shared" si="21"/>
        <v>1088</v>
      </c>
      <c r="B1096" s="11" t="s">
        <v>1967</v>
      </c>
      <c r="C1096" s="11" t="s">
        <v>2088</v>
      </c>
      <c r="D1096" s="15" t="s">
        <v>2122</v>
      </c>
      <c r="E1096" s="56">
        <v>2009.04</v>
      </c>
      <c r="F1096" s="12" t="s">
        <v>459</v>
      </c>
      <c r="G1096" s="13">
        <v>1918</v>
      </c>
      <c r="H1096" s="13">
        <v>3655</v>
      </c>
      <c r="I1096" s="46" t="s">
        <v>2</v>
      </c>
      <c r="J1096" s="46" t="s">
        <v>50</v>
      </c>
      <c r="K1096" s="8"/>
    </row>
    <row r="1097" spans="1:11" s="59" customFormat="1" x14ac:dyDescent="0.2">
      <c r="A1097" s="58">
        <f t="shared" si="21"/>
        <v>1089</v>
      </c>
      <c r="B1097" s="11" t="s">
        <v>1968</v>
      </c>
      <c r="C1097" s="11" t="s">
        <v>2088</v>
      </c>
      <c r="D1097" s="15" t="s">
        <v>1969</v>
      </c>
      <c r="E1097" s="56">
        <v>2010.09</v>
      </c>
      <c r="F1097" s="12" t="s">
        <v>333</v>
      </c>
      <c r="G1097" s="13">
        <v>1600</v>
      </c>
      <c r="H1097" s="13">
        <v>2923</v>
      </c>
      <c r="I1097" s="46" t="s">
        <v>4</v>
      </c>
      <c r="J1097" s="46" t="s">
        <v>50</v>
      </c>
      <c r="K1097" s="8"/>
    </row>
    <row r="1098" spans="1:11" s="59" customFormat="1" x14ac:dyDescent="0.2">
      <c r="A1098" s="58">
        <f t="shared" si="21"/>
        <v>1090</v>
      </c>
      <c r="B1098" s="11" t="s">
        <v>65</v>
      </c>
      <c r="C1098" s="11" t="s">
        <v>2088</v>
      </c>
      <c r="D1098" s="15" t="s">
        <v>1969</v>
      </c>
      <c r="E1098" s="56" t="s">
        <v>2134</v>
      </c>
      <c r="F1098" s="12" t="s">
        <v>432</v>
      </c>
      <c r="G1098" s="13">
        <v>192</v>
      </c>
      <c r="H1098" s="13">
        <v>336</v>
      </c>
      <c r="I1098" s="14" t="s">
        <v>2</v>
      </c>
      <c r="J1098" s="46" t="s">
        <v>50</v>
      </c>
      <c r="K1098" s="39"/>
    </row>
    <row r="1099" spans="1:11" s="59" customFormat="1" x14ac:dyDescent="0.2">
      <c r="A1099" s="58">
        <f t="shared" si="21"/>
        <v>1091</v>
      </c>
      <c r="B1099" s="11" t="s">
        <v>1970</v>
      </c>
      <c r="C1099" s="11" t="s">
        <v>2088</v>
      </c>
      <c r="D1099" s="15" t="s">
        <v>1969</v>
      </c>
      <c r="E1099" s="56">
        <v>2010.12</v>
      </c>
      <c r="F1099" s="12" t="s">
        <v>437</v>
      </c>
      <c r="G1099" s="13">
        <v>359</v>
      </c>
      <c r="H1099" s="13">
        <v>432</v>
      </c>
      <c r="I1099" s="57" t="s">
        <v>2117</v>
      </c>
      <c r="J1099" s="57" t="s">
        <v>50</v>
      </c>
      <c r="K1099" s="39"/>
    </row>
    <row r="1100" spans="1:11" s="59" customFormat="1" x14ac:dyDescent="0.2">
      <c r="A1100" s="58">
        <f t="shared" si="21"/>
        <v>1092</v>
      </c>
      <c r="B1100" s="11" t="s">
        <v>1971</v>
      </c>
      <c r="C1100" s="11" t="s">
        <v>2088</v>
      </c>
      <c r="D1100" s="15" t="s">
        <v>1969</v>
      </c>
      <c r="E1100" s="56">
        <v>2011.03</v>
      </c>
      <c r="F1100" s="12" t="s">
        <v>432</v>
      </c>
      <c r="G1100" s="13">
        <v>945</v>
      </c>
      <c r="H1100" s="13">
        <v>1376</v>
      </c>
      <c r="I1100" s="14" t="s">
        <v>2</v>
      </c>
      <c r="J1100" s="46" t="s">
        <v>50</v>
      </c>
      <c r="K1100" s="8"/>
    </row>
    <row r="1101" spans="1:11" s="59" customFormat="1" x14ac:dyDescent="0.2">
      <c r="A1101" s="58">
        <f t="shared" si="21"/>
        <v>1093</v>
      </c>
      <c r="B1101" s="11" t="s">
        <v>1972</v>
      </c>
      <c r="C1101" s="11" t="s">
        <v>2088</v>
      </c>
      <c r="D1101" s="15" t="s">
        <v>1969</v>
      </c>
      <c r="E1101" s="56">
        <v>2011.07</v>
      </c>
      <c r="F1101" s="12" t="s">
        <v>377</v>
      </c>
      <c r="G1101" s="13">
        <v>418</v>
      </c>
      <c r="H1101" s="13">
        <v>649</v>
      </c>
      <c r="I1101" s="14" t="s">
        <v>2117</v>
      </c>
      <c r="J1101" s="46" t="s">
        <v>50</v>
      </c>
      <c r="K1101" s="8"/>
    </row>
    <row r="1102" spans="1:11" s="59" customFormat="1" x14ac:dyDescent="0.2">
      <c r="A1102" s="58">
        <f t="shared" si="21"/>
        <v>1094</v>
      </c>
      <c r="B1102" s="11" t="s">
        <v>2149</v>
      </c>
      <c r="C1102" s="11" t="s">
        <v>2088</v>
      </c>
      <c r="D1102" s="15" t="s">
        <v>1969</v>
      </c>
      <c r="E1102" s="56">
        <v>2011.09</v>
      </c>
      <c r="F1102" s="12" t="s">
        <v>382</v>
      </c>
      <c r="G1102" s="13">
        <v>1194</v>
      </c>
      <c r="H1102" s="13">
        <v>1937</v>
      </c>
      <c r="I1102" s="14" t="s">
        <v>2117</v>
      </c>
      <c r="J1102" s="46" t="s">
        <v>50</v>
      </c>
      <c r="K1102" s="8"/>
    </row>
    <row r="1103" spans="1:11" s="59" customFormat="1" x14ac:dyDescent="0.2">
      <c r="A1103" s="58">
        <f t="shared" si="21"/>
        <v>1095</v>
      </c>
      <c r="B1103" s="11" t="s">
        <v>44</v>
      </c>
      <c r="C1103" s="11" t="s">
        <v>2088</v>
      </c>
      <c r="D1103" s="15" t="s">
        <v>1969</v>
      </c>
      <c r="E1103" s="56">
        <v>2011.12</v>
      </c>
      <c r="F1103" s="12" t="s">
        <v>128</v>
      </c>
      <c r="G1103" s="13">
        <v>384</v>
      </c>
      <c r="H1103" s="13">
        <v>842</v>
      </c>
      <c r="I1103" s="46" t="s">
        <v>4</v>
      </c>
      <c r="J1103" s="46" t="s">
        <v>50</v>
      </c>
      <c r="K1103" s="8"/>
    </row>
    <row r="1104" spans="1:11" s="59" customFormat="1" x14ac:dyDescent="0.2">
      <c r="A1104" s="58">
        <f t="shared" si="21"/>
        <v>1096</v>
      </c>
      <c r="B1104" s="11" t="s">
        <v>1973</v>
      </c>
      <c r="C1104" s="11" t="s">
        <v>2088</v>
      </c>
      <c r="D1104" s="15" t="s">
        <v>1969</v>
      </c>
      <c r="E1104" s="55">
        <v>2012.06</v>
      </c>
      <c r="F1104" s="12" t="s">
        <v>137</v>
      </c>
      <c r="G1104" s="13">
        <v>775</v>
      </c>
      <c r="H1104" s="13">
        <v>1647</v>
      </c>
      <c r="I1104" s="14" t="s">
        <v>853</v>
      </c>
      <c r="J1104" s="46" t="s">
        <v>50</v>
      </c>
      <c r="K1104" s="8"/>
    </row>
    <row r="1105" spans="1:11" s="59" customFormat="1" x14ac:dyDescent="0.2">
      <c r="A1105" s="58">
        <f t="shared" si="21"/>
        <v>1097</v>
      </c>
      <c r="B1105" s="11" t="s">
        <v>1974</v>
      </c>
      <c r="C1105" s="11" t="s">
        <v>2088</v>
      </c>
      <c r="D1105" s="15" t="s">
        <v>1969</v>
      </c>
      <c r="E1105" s="55">
        <v>2012.08</v>
      </c>
      <c r="F1105" s="12" t="s">
        <v>351</v>
      </c>
      <c r="G1105" s="13">
        <v>2828</v>
      </c>
      <c r="H1105" s="13">
        <v>6965</v>
      </c>
      <c r="I1105" s="14" t="s">
        <v>853</v>
      </c>
      <c r="J1105" s="46" t="s">
        <v>50</v>
      </c>
      <c r="K1105" s="8"/>
    </row>
    <row r="1106" spans="1:11" s="59" customFormat="1" x14ac:dyDescent="0.2">
      <c r="A1106" s="58">
        <f t="shared" si="21"/>
        <v>1098</v>
      </c>
      <c r="B1106" s="15" t="s">
        <v>1975</v>
      </c>
      <c r="C1106" s="11" t="s">
        <v>2088</v>
      </c>
      <c r="D1106" s="15" t="s">
        <v>1969</v>
      </c>
      <c r="E1106" s="55">
        <v>2013.02</v>
      </c>
      <c r="F1106" s="12" t="s">
        <v>369</v>
      </c>
      <c r="G1106" s="13">
        <v>1197</v>
      </c>
      <c r="H1106" s="13">
        <v>2423</v>
      </c>
      <c r="I1106" s="14" t="s">
        <v>2119</v>
      </c>
      <c r="J1106" s="46" t="s">
        <v>50</v>
      </c>
      <c r="K1106" s="8"/>
    </row>
    <row r="1107" spans="1:11" s="59" customFormat="1" x14ac:dyDescent="0.2">
      <c r="A1107" s="58">
        <f t="shared" si="21"/>
        <v>1099</v>
      </c>
      <c r="B1107" s="15" t="s">
        <v>1976</v>
      </c>
      <c r="C1107" s="15" t="s">
        <v>2088</v>
      </c>
      <c r="D1107" s="15" t="s">
        <v>1969</v>
      </c>
      <c r="E1107" s="55">
        <v>2013.09</v>
      </c>
      <c r="F1107" s="12" t="s">
        <v>344</v>
      </c>
      <c r="G1107" s="13">
        <v>431</v>
      </c>
      <c r="H1107" s="13">
        <v>978</v>
      </c>
      <c r="I1107" s="14" t="s">
        <v>2194</v>
      </c>
      <c r="J1107" s="46" t="s">
        <v>50</v>
      </c>
      <c r="K1107" s="8"/>
    </row>
    <row r="1108" spans="1:11" s="59" customFormat="1" x14ac:dyDescent="0.2">
      <c r="A1108" s="58">
        <f t="shared" si="21"/>
        <v>1100</v>
      </c>
      <c r="B1108" s="15" t="s">
        <v>1977</v>
      </c>
      <c r="C1108" s="15" t="s">
        <v>2088</v>
      </c>
      <c r="D1108" s="15" t="s">
        <v>1969</v>
      </c>
      <c r="E1108" s="55">
        <v>2013.09</v>
      </c>
      <c r="F1108" s="12" t="s">
        <v>244</v>
      </c>
      <c r="G1108" s="13">
        <v>795</v>
      </c>
      <c r="H1108" s="13">
        <v>1798</v>
      </c>
      <c r="I1108" s="14" t="s">
        <v>2212</v>
      </c>
      <c r="J1108" s="46" t="s">
        <v>50</v>
      </c>
      <c r="K1108" s="8"/>
    </row>
    <row r="1109" spans="1:11" s="59" customFormat="1" x14ac:dyDescent="0.2">
      <c r="A1109" s="58">
        <f t="shared" si="21"/>
        <v>1101</v>
      </c>
      <c r="B1109" s="15" t="s">
        <v>1979</v>
      </c>
      <c r="C1109" s="15" t="s">
        <v>2088</v>
      </c>
      <c r="D1109" s="15" t="s">
        <v>1969</v>
      </c>
      <c r="E1109" s="55">
        <v>2013.09</v>
      </c>
      <c r="F1109" s="12" t="s">
        <v>345</v>
      </c>
      <c r="G1109" s="13">
        <v>3874</v>
      </c>
      <c r="H1109" s="13">
        <v>6835</v>
      </c>
      <c r="I1109" s="14" t="s">
        <v>2187</v>
      </c>
      <c r="J1109" s="46" t="s">
        <v>50</v>
      </c>
      <c r="K1109" s="8"/>
    </row>
    <row r="1110" spans="1:11" s="59" customFormat="1" x14ac:dyDescent="0.2">
      <c r="A1110" s="58">
        <f t="shared" si="21"/>
        <v>1102</v>
      </c>
      <c r="B1110" s="15" t="s">
        <v>1980</v>
      </c>
      <c r="C1110" s="11" t="s">
        <v>2088</v>
      </c>
      <c r="D1110" s="15" t="s">
        <v>1969</v>
      </c>
      <c r="E1110" s="56">
        <v>2014.03</v>
      </c>
      <c r="F1110" s="42" t="s">
        <v>498</v>
      </c>
      <c r="G1110" s="43">
        <v>743</v>
      </c>
      <c r="H1110" s="13">
        <v>1550</v>
      </c>
      <c r="I1110" s="14" t="s">
        <v>2117</v>
      </c>
      <c r="J1110" s="46" t="s">
        <v>50</v>
      </c>
      <c r="K1110" s="9"/>
    </row>
    <row r="1111" spans="1:11" s="59" customFormat="1" x14ac:dyDescent="0.2">
      <c r="A1111" s="58">
        <f t="shared" si="21"/>
        <v>1103</v>
      </c>
      <c r="B1111" s="15" t="s">
        <v>1981</v>
      </c>
      <c r="C1111" s="15" t="s">
        <v>2088</v>
      </c>
      <c r="D1111" s="15" t="s">
        <v>1969</v>
      </c>
      <c r="E1111" s="56">
        <v>2014.04</v>
      </c>
      <c r="F1111" s="42" t="s">
        <v>230</v>
      </c>
      <c r="G1111" s="43">
        <v>2043</v>
      </c>
      <c r="H1111" s="13">
        <v>2043</v>
      </c>
      <c r="I1111" s="14" t="s">
        <v>2</v>
      </c>
      <c r="J1111" s="46" t="s">
        <v>50</v>
      </c>
      <c r="K1111" s="9"/>
    </row>
    <row r="1112" spans="1:11" s="59" customFormat="1" x14ac:dyDescent="0.2">
      <c r="A1112" s="58">
        <f t="shared" si="21"/>
        <v>1104</v>
      </c>
      <c r="B1112" s="11" t="s">
        <v>1983</v>
      </c>
      <c r="C1112" s="11" t="s">
        <v>2088</v>
      </c>
      <c r="D1112" s="15" t="s">
        <v>1969</v>
      </c>
      <c r="E1112" s="56">
        <v>2014.07</v>
      </c>
      <c r="F1112" s="12" t="s">
        <v>329</v>
      </c>
      <c r="G1112" s="13">
        <v>333</v>
      </c>
      <c r="H1112" s="13">
        <v>432</v>
      </c>
      <c r="I1112" s="14" t="s">
        <v>2156</v>
      </c>
      <c r="J1112" s="46" t="s">
        <v>50</v>
      </c>
      <c r="K1112" s="8" t="s">
        <v>2170</v>
      </c>
    </row>
    <row r="1113" spans="1:11" s="59" customFormat="1" x14ac:dyDescent="0.2">
      <c r="A1113" s="58">
        <f t="shared" si="21"/>
        <v>1105</v>
      </c>
      <c r="B1113" s="11" t="s">
        <v>1984</v>
      </c>
      <c r="C1113" s="11" t="s">
        <v>2088</v>
      </c>
      <c r="D1113" s="15" t="s">
        <v>1969</v>
      </c>
      <c r="E1113" s="56">
        <v>2014.07</v>
      </c>
      <c r="F1113" s="12" t="s">
        <v>330</v>
      </c>
      <c r="G1113" s="13">
        <v>516</v>
      </c>
      <c r="H1113" s="13">
        <v>1126</v>
      </c>
      <c r="I1113" s="14" t="s">
        <v>2187</v>
      </c>
      <c r="J1113" s="46" t="s">
        <v>50</v>
      </c>
      <c r="K1113" s="8"/>
    </row>
    <row r="1114" spans="1:11" x14ac:dyDescent="0.2">
      <c r="A1114" s="58">
        <f t="shared" si="21"/>
        <v>1106</v>
      </c>
      <c r="B1114" s="11" t="s">
        <v>1985</v>
      </c>
      <c r="C1114" s="11" t="s">
        <v>2088</v>
      </c>
      <c r="D1114" s="15" t="s">
        <v>1969</v>
      </c>
      <c r="E1114" s="56">
        <v>2014.09</v>
      </c>
      <c r="F1114" s="12" t="s">
        <v>220</v>
      </c>
      <c r="G1114" s="13">
        <v>360</v>
      </c>
      <c r="H1114" s="13">
        <v>774</v>
      </c>
      <c r="I1114" s="14" t="s">
        <v>2117</v>
      </c>
      <c r="J1114" s="46" t="s">
        <v>50</v>
      </c>
    </row>
    <row r="1115" spans="1:11" x14ac:dyDescent="0.2">
      <c r="A1115" s="58">
        <f t="shared" si="21"/>
        <v>1107</v>
      </c>
      <c r="B1115" s="15" t="s">
        <v>1987</v>
      </c>
      <c r="C1115" s="15" t="s">
        <v>2088</v>
      </c>
      <c r="D1115" s="15" t="s">
        <v>1969</v>
      </c>
      <c r="E1115" s="56">
        <v>2015.07</v>
      </c>
      <c r="F1115" s="16" t="s">
        <v>269</v>
      </c>
      <c r="G1115" s="17">
        <v>1168</v>
      </c>
      <c r="H1115" s="17">
        <v>1228</v>
      </c>
      <c r="I1115" s="18" t="s">
        <v>2117</v>
      </c>
      <c r="J1115" s="52" t="s">
        <v>50</v>
      </c>
      <c r="K1115" s="10"/>
    </row>
    <row r="1116" spans="1:11" x14ac:dyDescent="0.2">
      <c r="A1116" s="58">
        <f t="shared" si="21"/>
        <v>1108</v>
      </c>
      <c r="B1116" s="15" t="s">
        <v>2306</v>
      </c>
      <c r="C1116" s="15" t="s">
        <v>2088</v>
      </c>
      <c r="D1116" s="15" t="s">
        <v>1969</v>
      </c>
      <c r="E1116" s="56">
        <v>2015.08</v>
      </c>
      <c r="F1116" s="16" t="s">
        <v>284</v>
      </c>
      <c r="G1116" s="17">
        <v>561</v>
      </c>
      <c r="H1116" s="17">
        <v>841</v>
      </c>
      <c r="I1116" s="18" t="s">
        <v>2167</v>
      </c>
      <c r="J1116" s="52" t="s">
        <v>50</v>
      </c>
      <c r="K1116" s="10"/>
    </row>
    <row r="1117" spans="1:11" x14ac:dyDescent="0.2">
      <c r="A1117" s="58">
        <f t="shared" si="21"/>
        <v>1109</v>
      </c>
      <c r="B1117" s="15" t="s">
        <v>2330</v>
      </c>
      <c r="C1117" s="15" t="s">
        <v>2088</v>
      </c>
      <c r="D1117" s="15" t="s">
        <v>1969</v>
      </c>
      <c r="E1117" s="56">
        <v>2015.11</v>
      </c>
      <c r="F1117" s="16" t="s">
        <v>146</v>
      </c>
      <c r="G1117" s="17">
        <v>669</v>
      </c>
      <c r="H1117" s="17">
        <v>1141</v>
      </c>
      <c r="I1117" s="18" t="s">
        <v>2156</v>
      </c>
      <c r="J1117" s="52" t="s">
        <v>50</v>
      </c>
      <c r="K1117" s="10"/>
    </row>
    <row r="1118" spans="1:11" x14ac:dyDescent="0.2">
      <c r="A1118" s="58">
        <f t="shared" si="21"/>
        <v>1110</v>
      </c>
      <c r="B1118" s="15" t="s">
        <v>1989</v>
      </c>
      <c r="C1118" s="15" t="s">
        <v>2088</v>
      </c>
      <c r="D1118" s="15" t="s">
        <v>2106</v>
      </c>
      <c r="E1118" s="56">
        <v>2016.03</v>
      </c>
      <c r="F1118" s="16" t="s">
        <v>233</v>
      </c>
      <c r="G1118" s="17">
        <v>4183</v>
      </c>
      <c r="H1118" s="17">
        <v>10382</v>
      </c>
      <c r="I1118" s="18" t="s">
        <v>2187</v>
      </c>
      <c r="J1118" s="52" t="s">
        <v>50</v>
      </c>
      <c r="K1118" s="10"/>
    </row>
    <row r="1119" spans="1:11" x14ac:dyDescent="0.2">
      <c r="A1119" s="58">
        <f t="shared" si="21"/>
        <v>1111</v>
      </c>
      <c r="B1119" s="15" t="s">
        <v>1990</v>
      </c>
      <c r="C1119" s="15" t="s">
        <v>2088</v>
      </c>
      <c r="D1119" s="15" t="s">
        <v>1969</v>
      </c>
      <c r="E1119" s="56">
        <v>2016.05</v>
      </c>
      <c r="F1119" s="16" t="s">
        <v>146</v>
      </c>
      <c r="G1119" s="17">
        <v>1496</v>
      </c>
      <c r="H1119" s="17">
        <v>3711</v>
      </c>
      <c r="I1119" s="18" t="s">
        <v>4</v>
      </c>
      <c r="J1119" s="52" t="s">
        <v>50</v>
      </c>
      <c r="K1119" s="10"/>
    </row>
    <row r="1120" spans="1:11" x14ac:dyDescent="0.2">
      <c r="A1120" s="58">
        <f t="shared" si="21"/>
        <v>1112</v>
      </c>
      <c r="B1120" s="15" t="s">
        <v>1992</v>
      </c>
      <c r="C1120" s="15" t="s">
        <v>2088</v>
      </c>
      <c r="D1120" s="15" t="s">
        <v>1969</v>
      </c>
      <c r="E1120" s="56">
        <v>2016.07</v>
      </c>
      <c r="F1120" s="16" t="s">
        <v>212</v>
      </c>
      <c r="G1120" s="17">
        <v>874</v>
      </c>
      <c r="H1120" s="17">
        <v>1681</v>
      </c>
      <c r="I1120" s="18" t="s">
        <v>2195</v>
      </c>
      <c r="J1120" s="52" t="s">
        <v>50</v>
      </c>
      <c r="K1120" s="10"/>
    </row>
    <row r="1121" spans="1:11" x14ac:dyDescent="0.2">
      <c r="A1121" s="58">
        <f t="shared" si="21"/>
        <v>1113</v>
      </c>
      <c r="B1121" s="15" t="s">
        <v>1993</v>
      </c>
      <c r="C1121" s="15" t="s">
        <v>2088</v>
      </c>
      <c r="D1121" s="15" t="s">
        <v>1969</v>
      </c>
      <c r="E1121" s="56">
        <v>2016.08</v>
      </c>
      <c r="F1121" s="16" t="s">
        <v>159</v>
      </c>
      <c r="G1121" s="17">
        <v>1053</v>
      </c>
      <c r="H1121" s="17">
        <v>2091</v>
      </c>
      <c r="I1121" s="18" t="s">
        <v>2119</v>
      </c>
      <c r="J1121" s="52" t="s">
        <v>50</v>
      </c>
      <c r="K1121" s="9"/>
    </row>
    <row r="1122" spans="1:11" x14ac:dyDescent="0.2">
      <c r="A1122" s="58">
        <f t="shared" si="21"/>
        <v>1114</v>
      </c>
      <c r="B1122" s="15" t="s">
        <v>1994</v>
      </c>
      <c r="C1122" s="15" t="s">
        <v>2088</v>
      </c>
      <c r="D1122" s="15" t="s">
        <v>1969</v>
      </c>
      <c r="E1122" s="56" t="s">
        <v>890</v>
      </c>
      <c r="F1122" s="16" t="s">
        <v>186</v>
      </c>
      <c r="G1122" s="17">
        <v>899</v>
      </c>
      <c r="H1122" s="17">
        <v>1724</v>
      </c>
      <c r="I1122" s="18" t="s">
        <v>40</v>
      </c>
      <c r="J1122" s="52" t="s">
        <v>50</v>
      </c>
      <c r="K1122" s="10"/>
    </row>
    <row r="1123" spans="1:11" x14ac:dyDescent="0.2">
      <c r="A1123" s="58">
        <f t="shared" si="21"/>
        <v>1115</v>
      </c>
      <c r="B1123" s="15" t="s">
        <v>1995</v>
      </c>
      <c r="C1123" s="15" t="s">
        <v>2088</v>
      </c>
      <c r="D1123" s="15" t="s">
        <v>1969</v>
      </c>
      <c r="E1123" s="56">
        <v>2016.12</v>
      </c>
      <c r="F1123" s="16" t="s">
        <v>131</v>
      </c>
      <c r="G1123" s="17">
        <v>2105</v>
      </c>
      <c r="H1123" s="17">
        <v>5035</v>
      </c>
      <c r="I1123" s="18" t="s">
        <v>40</v>
      </c>
      <c r="J1123" s="22" t="s">
        <v>50</v>
      </c>
      <c r="K1123" s="10"/>
    </row>
    <row r="1124" spans="1:11" x14ac:dyDescent="0.2">
      <c r="A1124" s="58">
        <f t="shared" si="21"/>
        <v>1116</v>
      </c>
      <c r="B1124" s="15" t="s">
        <v>1357</v>
      </c>
      <c r="C1124" s="15" t="s">
        <v>2088</v>
      </c>
      <c r="D1124" s="15" t="s">
        <v>2106</v>
      </c>
      <c r="E1124" s="56">
        <v>2017.02</v>
      </c>
      <c r="F1124" s="16" t="s">
        <v>139</v>
      </c>
      <c r="G1124" s="23">
        <v>2067</v>
      </c>
      <c r="H1124" s="17">
        <v>3497</v>
      </c>
      <c r="I1124" s="18" t="s">
        <v>4</v>
      </c>
      <c r="J1124" s="22" t="s">
        <v>2177</v>
      </c>
      <c r="K1124" s="10"/>
    </row>
    <row r="1125" spans="1:11" x14ac:dyDescent="0.2">
      <c r="A1125" s="58">
        <f t="shared" si="21"/>
        <v>1117</v>
      </c>
      <c r="B1125" s="15" t="s">
        <v>1996</v>
      </c>
      <c r="C1125" s="15" t="s">
        <v>2088</v>
      </c>
      <c r="D1125" s="15" t="s">
        <v>1969</v>
      </c>
      <c r="E1125" s="56">
        <v>2017.02</v>
      </c>
      <c r="F1125" s="16" t="s">
        <v>126</v>
      </c>
      <c r="G1125" s="20">
        <v>1208</v>
      </c>
      <c r="H1125" s="17">
        <v>2910</v>
      </c>
      <c r="I1125" s="18" t="s">
        <v>40</v>
      </c>
      <c r="J1125" s="22" t="s">
        <v>50</v>
      </c>
      <c r="K1125" s="10"/>
    </row>
    <row r="1126" spans="1:11" x14ac:dyDescent="0.2">
      <c r="A1126" s="58">
        <f t="shared" si="21"/>
        <v>1118</v>
      </c>
      <c r="B1126" s="25" t="s">
        <v>2418</v>
      </c>
      <c r="C1126" s="25" t="s">
        <v>2088</v>
      </c>
      <c r="D1126" s="15" t="s">
        <v>1969</v>
      </c>
      <c r="E1126" s="56">
        <v>2017.04</v>
      </c>
      <c r="F1126" s="16" t="s">
        <v>146</v>
      </c>
      <c r="G1126" s="17">
        <v>2307</v>
      </c>
      <c r="H1126" s="17">
        <v>4485</v>
      </c>
      <c r="I1126" s="18" t="s">
        <v>2176</v>
      </c>
      <c r="J1126" s="22" t="s">
        <v>50</v>
      </c>
      <c r="K1126" s="10"/>
    </row>
    <row r="1127" spans="1:11" x14ac:dyDescent="0.2">
      <c r="A1127" s="58">
        <f t="shared" si="21"/>
        <v>1119</v>
      </c>
      <c r="B1127" s="15" t="s">
        <v>1997</v>
      </c>
      <c r="C1127" s="25" t="s">
        <v>2088</v>
      </c>
      <c r="D1127" s="15" t="s">
        <v>1969</v>
      </c>
      <c r="E1127" s="56">
        <v>2017.05</v>
      </c>
      <c r="F1127" s="16" t="s">
        <v>105</v>
      </c>
      <c r="G1127" s="17">
        <v>2191</v>
      </c>
      <c r="H1127" s="17">
        <v>4156</v>
      </c>
      <c r="I1127" s="18" t="s">
        <v>2117</v>
      </c>
      <c r="J1127" s="22" t="s">
        <v>50</v>
      </c>
      <c r="K1127" s="10"/>
    </row>
    <row r="1128" spans="1:11" x14ac:dyDescent="0.2">
      <c r="A1128" s="58">
        <f t="shared" si="21"/>
        <v>1120</v>
      </c>
      <c r="B1128" s="25" t="s">
        <v>1998</v>
      </c>
      <c r="C1128" s="25" t="s">
        <v>2088</v>
      </c>
      <c r="D1128" s="15" t="s">
        <v>1969</v>
      </c>
      <c r="E1128" s="56">
        <v>2017.06</v>
      </c>
      <c r="F1128" s="16" t="s">
        <v>87</v>
      </c>
      <c r="G1128" s="17">
        <v>2680</v>
      </c>
      <c r="H1128" s="17">
        <v>5541</v>
      </c>
      <c r="I1128" s="18" t="s">
        <v>40</v>
      </c>
      <c r="J1128" s="52" t="s">
        <v>50</v>
      </c>
      <c r="K1128" s="10"/>
    </row>
    <row r="1129" spans="1:11" x14ac:dyDescent="0.2">
      <c r="A1129" s="58">
        <f t="shared" si="21"/>
        <v>1121</v>
      </c>
      <c r="B1129" s="25" t="s">
        <v>1359</v>
      </c>
      <c r="C1129" s="15" t="s">
        <v>2088</v>
      </c>
      <c r="D1129" s="15" t="s">
        <v>2078</v>
      </c>
      <c r="E1129" s="56">
        <v>2017.11</v>
      </c>
      <c r="F1129" s="16" t="s">
        <v>295</v>
      </c>
      <c r="G1129" s="17">
        <v>363</v>
      </c>
      <c r="H1129" s="17">
        <v>835</v>
      </c>
      <c r="I1129" s="18" t="s">
        <v>4</v>
      </c>
      <c r="J1129" s="52" t="s">
        <v>50</v>
      </c>
      <c r="K1129" s="10"/>
    </row>
    <row r="1130" spans="1:11" x14ac:dyDescent="0.2">
      <c r="A1130" s="58">
        <f t="shared" si="21"/>
        <v>1122</v>
      </c>
      <c r="B1130" s="25" t="s">
        <v>2001</v>
      </c>
      <c r="C1130" s="25" t="s">
        <v>2088</v>
      </c>
      <c r="D1130" s="15" t="s">
        <v>1969</v>
      </c>
      <c r="E1130" s="56">
        <v>2017.11</v>
      </c>
      <c r="F1130" s="16" t="s">
        <v>378</v>
      </c>
      <c r="G1130" s="17">
        <v>1953</v>
      </c>
      <c r="H1130" s="17">
        <v>2007</v>
      </c>
      <c r="I1130" s="18" t="s">
        <v>4</v>
      </c>
      <c r="J1130" s="52" t="s">
        <v>50</v>
      </c>
      <c r="K1130" s="10" t="s">
        <v>2170</v>
      </c>
    </row>
    <row r="1131" spans="1:11" x14ac:dyDescent="0.2">
      <c r="A1131" s="58">
        <f t="shared" si="21"/>
        <v>1123</v>
      </c>
      <c r="B1131" s="15" t="s">
        <v>2502</v>
      </c>
      <c r="C1131" s="15" t="s">
        <v>2088</v>
      </c>
      <c r="D1131" s="15" t="s">
        <v>2078</v>
      </c>
      <c r="E1131" s="56">
        <v>2018.05</v>
      </c>
      <c r="F1131" s="16" t="s">
        <v>2503</v>
      </c>
      <c r="G1131" s="17">
        <v>1356</v>
      </c>
      <c r="H1131" s="17">
        <v>2755</v>
      </c>
      <c r="I1131" s="18" t="s">
        <v>2</v>
      </c>
      <c r="J1131" s="52" t="s">
        <v>2090</v>
      </c>
      <c r="K1131" s="10"/>
    </row>
    <row r="1132" spans="1:11" x14ac:dyDescent="0.2">
      <c r="A1132" s="58">
        <f t="shared" si="21"/>
        <v>1124</v>
      </c>
      <c r="B1132" s="25" t="s">
        <v>2002</v>
      </c>
      <c r="C1132" s="15" t="s">
        <v>2088</v>
      </c>
      <c r="D1132" s="15" t="s">
        <v>1969</v>
      </c>
      <c r="E1132" s="56">
        <v>2018.05</v>
      </c>
      <c r="F1132" s="16" t="s">
        <v>78</v>
      </c>
      <c r="G1132" s="17">
        <v>1006</v>
      </c>
      <c r="H1132" s="17">
        <v>2349</v>
      </c>
      <c r="I1132" s="18" t="s">
        <v>4</v>
      </c>
      <c r="J1132" s="52" t="s">
        <v>2476</v>
      </c>
      <c r="K1132" s="10"/>
    </row>
    <row r="1133" spans="1:11" x14ac:dyDescent="0.2">
      <c r="A1133" s="58">
        <f t="shared" si="21"/>
        <v>1125</v>
      </c>
      <c r="B1133" s="15" t="s">
        <v>2004</v>
      </c>
      <c r="C1133" s="15" t="s">
        <v>2088</v>
      </c>
      <c r="D1133" s="15" t="s">
        <v>1969</v>
      </c>
      <c r="E1133" s="56">
        <v>2019.03</v>
      </c>
      <c r="F1133" s="35" t="s">
        <v>603</v>
      </c>
      <c r="G1133" s="17">
        <v>625</v>
      </c>
      <c r="H1133" s="17">
        <v>1269</v>
      </c>
      <c r="I1133" s="50" t="s">
        <v>2187</v>
      </c>
      <c r="J1133" s="37" t="s">
        <v>33</v>
      </c>
    </row>
    <row r="1134" spans="1:11" s="59" customFormat="1" x14ac:dyDescent="0.2">
      <c r="A1134" s="58">
        <f t="shared" si="21"/>
        <v>1126</v>
      </c>
      <c r="B1134" s="15" t="s">
        <v>2005</v>
      </c>
      <c r="C1134" s="15" t="s">
        <v>2088</v>
      </c>
      <c r="D1134" s="15" t="s">
        <v>1969</v>
      </c>
      <c r="E1134" s="56">
        <v>2019.04</v>
      </c>
      <c r="F1134" s="35" t="s">
        <v>619</v>
      </c>
      <c r="G1134" s="17">
        <v>865</v>
      </c>
      <c r="H1134" s="17">
        <v>1787</v>
      </c>
      <c r="I1134" s="37" t="s">
        <v>41</v>
      </c>
      <c r="J1134" s="37" t="s">
        <v>50</v>
      </c>
      <c r="K1134" s="8" t="s">
        <v>2615</v>
      </c>
    </row>
    <row r="1135" spans="1:11" s="59" customFormat="1" x14ac:dyDescent="0.2">
      <c r="A1135" s="58">
        <f t="shared" si="21"/>
        <v>1127</v>
      </c>
      <c r="B1135" s="15" t="s">
        <v>2006</v>
      </c>
      <c r="C1135" s="15" t="s">
        <v>2088</v>
      </c>
      <c r="D1135" s="15" t="s">
        <v>1969</v>
      </c>
      <c r="E1135" s="56">
        <v>2019.04</v>
      </c>
      <c r="F1135" s="35" t="s">
        <v>619</v>
      </c>
      <c r="G1135" s="17">
        <v>2116</v>
      </c>
      <c r="H1135" s="17">
        <v>4120</v>
      </c>
      <c r="I1135" s="37" t="s">
        <v>41</v>
      </c>
      <c r="J1135" s="37" t="s">
        <v>50</v>
      </c>
      <c r="K1135" s="8" t="s">
        <v>2198</v>
      </c>
    </row>
    <row r="1136" spans="1:11" x14ac:dyDescent="0.2">
      <c r="A1136" s="58">
        <f t="shared" si="21"/>
        <v>1128</v>
      </c>
      <c r="B1136" s="15" t="s">
        <v>642</v>
      </c>
      <c r="C1136" s="15" t="s">
        <v>2088</v>
      </c>
      <c r="D1136" s="15" t="s">
        <v>1969</v>
      </c>
      <c r="E1136" s="56">
        <v>2019.06</v>
      </c>
      <c r="F1136" s="35" t="s">
        <v>636</v>
      </c>
      <c r="G1136" s="17">
        <v>1763</v>
      </c>
      <c r="H1136" s="17">
        <v>2797</v>
      </c>
      <c r="I1136" s="50" t="s">
        <v>2187</v>
      </c>
      <c r="J1136" s="37" t="s">
        <v>33</v>
      </c>
    </row>
    <row r="1137" spans="1:11" x14ac:dyDescent="0.2">
      <c r="A1137" s="58">
        <f t="shared" si="21"/>
        <v>1129</v>
      </c>
      <c r="B1137" s="15" t="s">
        <v>2007</v>
      </c>
      <c r="C1137" s="15" t="s">
        <v>2088</v>
      </c>
      <c r="D1137" s="15" t="s">
        <v>1969</v>
      </c>
      <c r="E1137" s="56">
        <v>2019.11</v>
      </c>
      <c r="F1137" s="35" t="s">
        <v>626</v>
      </c>
      <c r="G1137" s="17">
        <v>1682</v>
      </c>
      <c r="H1137" s="17">
        <v>3579</v>
      </c>
      <c r="I1137" s="37" t="s">
        <v>41</v>
      </c>
      <c r="J1137" s="37" t="s">
        <v>50</v>
      </c>
    </row>
    <row r="1138" spans="1:11" x14ac:dyDescent="0.2">
      <c r="A1138" s="58">
        <f t="shared" si="21"/>
        <v>1130</v>
      </c>
      <c r="B1138" s="11" t="s">
        <v>757</v>
      </c>
      <c r="C1138" s="11" t="s">
        <v>2088</v>
      </c>
      <c r="D1138" s="11" t="s">
        <v>1969</v>
      </c>
      <c r="E1138" s="55">
        <v>2020.06</v>
      </c>
      <c r="F1138" s="12" t="s">
        <v>758</v>
      </c>
      <c r="G1138" s="13">
        <v>1696</v>
      </c>
      <c r="H1138" s="13">
        <v>3150</v>
      </c>
      <c r="I1138" s="14" t="s">
        <v>41</v>
      </c>
      <c r="J1138" s="46" t="s">
        <v>50</v>
      </c>
      <c r="K1138" s="8" t="s">
        <v>2464</v>
      </c>
    </row>
    <row r="1139" spans="1:11" s="59" customFormat="1" x14ac:dyDescent="0.2">
      <c r="A1139" s="58">
        <f t="shared" si="21"/>
        <v>1131</v>
      </c>
      <c r="B1139" s="11" t="s">
        <v>2008</v>
      </c>
      <c r="C1139" s="11" t="s">
        <v>2088</v>
      </c>
      <c r="D1139" s="11" t="s">
        <v>1969</v>
      </c>
      <c r="E1139" s="55">
        <v>2020.07</v>
      </c>
      <c r="F1139" s="12" t="s">
        <v>767</v>
      </c>
      <c r="G1139" s="13">
        <v>1364</v>
      </c>
      <c r="H1139" s="13">
        <v>1968</v>
      </c>
      <c r="I1139" s="14" t="s">
        <v>41</v>
      </c>
      <c r="J1139" s="46" t="s">
        <v>50</v>
      </c>
      <c r="K1139" s="8"/>
    </row>
    <row r="1140" spans="1:11" s="59" customFormat="1" x14ac:dyDescent="0.2">
      <c r="A1140" s="58">
        <f t="shared" si="21"/>
        <v>1132</v>
      </c>
      <c r="B1140" s="11" t="s">
        <v>2009</v>
      </c>
      <c r="C1140" s="11" t="s">
        <v>2088</v>
      </c>
      <c r="D1140" s="11" t="s">
        <v>1969</v>
      </c>
      <c r="E1140" s="55">
        <v>2020.07</v>
      </c>
      <c r="F1140" s="12" t="s">
        <v>609</v>
      </c>
      <c r="G1140" s="13">
        <v>1249</v>
      </c>
      <c r="H1140" s="13">
        <v>2313</v>
      </c>
      <c r="I1140" s="14" t="s">
        <v>41</v>
      </c>
      <c r="J1140" s="46" t="s">
        <v>50</v>
      </c>
      <c r="K1140" s="8"/>
    </row>
    <row r="1141" spans="1:11" s="59" customFormat="1" x14ac:dyDescent="0.2">
      <c r="A1141" s="58">
        <f t="shared" si="21"/>
        <v>1133</v>
      </c>
      <c r="B1141" s="11" t="s">
        <v>2655</v>
      </c>
      <c r="C1141" s="11" t="s">
        <v>2088</v>
      </c>
      <c r="D1141" s="11" t="s">
        <v>1969</v>
      </c>
      <c r="E1141" s="55">
        <v>2020.11</v>
      </c>
      <c r="F1141" s="12" t="s">
        <v>736</v>
      </c>
      <c r="G1141" s="13">
        <v>1062</v>
      </c>
      <c r="H1141" s="13">
        <v>2057</v>
      </c>
      <c r="I1141" s="14" t="s">
        <v>41</v>
      </c>
      <c r="J1141" s="46" t="s">
        <v>50</v>
      </c>
      <c r="K1141" s="8" t="s">
        <v>781</v>
      </c>
    </row>
    <row r="1142" spans="1:11" x14ac:dyDescent="0.2">
      <c r="A1142" s="58">
        <f t="shared" si="21"/>
        <v>1134</v>
      </c>
      <c r="B1142" s="11" t="s">
        <v>2077</v>
      </c>
      <c r="C1142" s="11" t="s">
        <v>2088</v>
      </c>
      <c r="D1142" s="11" t="s">
        <v>2078</v>
      </c>
      <c r="E1142" s="11" t="s">
        <v>2068</v>
      </c>
      <c r="F1142" s="12" t="s">
        <v>103</v>
      </c>
      <c r="G1142" s="13">
        <v>1769</v>
      </c>
      <c r="H1142" s="13">
        <v>3574</v>
      </c>
      <c r="I1142" s="14" t="s">
        <v>41</v>
      </c>
      <c r="J1142" s="46" t="s">
        <v>50</v>
      </c>
      <c r="K1142" s="8" t="s">
        <v>780</v>
      </c>
    </row>
    <row r="1143" spans="1:11" x14ac:dyDescent="0.2">
      <c r="A1143" s="58">
        <f t="shared" si="21"/>
        <v>1135</v>
      </c>
      <c r="B1143" s="11" t="s">
        <v>2736</v>
      </c>
      <c r="C1143" s="11" t="s">
        <v>2088</v>
      </c>
      <c r="D1143" s="11" t="s">
        <v>1969</v>
      </c>
      <c r="E1143" s="11" t="s">
        <v>2717</v>
      </c>
      <c r="F1143" s="12" t="s">
        <v>467</v>
      </c>
      <c r="G1143" s="13">
        <v>163</v>
      </c>
      <c r="H1143" s="13">
        <v>367</v>
      </c>
      <c r="I1143" s="14" t="s">
        <v>54</v>
      </c>
      <c r="J1143" s="46" t="s">
        <v>610</v>
      </c>
      <c r="K1143" s="8" t="s">
        <v>780</v>
      </c>
    </row>
    <row r="1144" spans="1:11" s="59" customFormat="1" x14ac:dyDescent="0.2">
      <c r="A1144" s="58">
        <f t="shared" si="21"/>
        <v>1136</v>
      </c>
      <c r="B1144" s="11" t="s">
        <v>2789</v>
      </c>
      <c r="C1144" s="11" t="s">
        <v>2765</v>
      </c>
      <c r="D1144" s="11" t="s">
        <v>1969</v>
      </c>
      <c r="E1144" s="11" t="s">
        <v>2769</v>
      </c>
      <c r="F1144" s="12" t="s">
        <v>2790</v>
      </c>
      <c r="G1144" s="13">
        <v>2352</v>
      </c>
      <c r="H1144" s="13">
        <v>4592</v>
      </c>
      <c r="I1144" s="14" t="s">
        <v>41</v>
      </c>
      <c r="J1144" s="46" t="s">
        <v>50</v>
      </c>
      <c r="K1144" s="8"/>
    </row>
    <row r="1145" spans="1:11" s="59" customFormat="1" x14ac:dyDescent="0.2">
      <c r="A1145" s="58">
        <f t="shared" si="21"/>
        <v>1137</v>
      </c>
      <c r="B1145" s="11" t="s">
        <v>2963</v>
      </c>
      <c r="C1145" s="11" t="s">
        <v>2765</v>
      </c>
      <c r="D1145" s="11" t="s">
        <v>1969</v>
      </c>
      <c r="E1145" s="11" t="s">
        <v>2964</v>
      </c>
      <c r="F1145" s="12" t="s">
        <v>604</v>
      </c>
      <c r="G1145" s="13">
        <v>848</v>
      </c>
      <c r="H1145" s="13">
        <v>889</v>
      </c>
      <c r="I1145" s="14" t="s">
        <v>41</v>
      </c>
      <c r="J1145" s="46" t="s">
        <v>50</v>
      </c>
      <c r="K1145" s="8" t="s">
        <v>781</v>
      </c>
    </row>
    <row r="1146" spans="1:11" s="59" customFormat="1" x14ac:dyDescent="0.2">
      <c r="A1146" s="58">
        <f t="shared" si="21"/>
        <v>1138</v>
      </c>
      <c r="B1146" s="11" t="s">
        <v>2965</v>
      </c>
      <c r="C1146" s="11" t="s">
        <v>2765</v>
      </c>
      <c r="D1146" s="11" t="s">
        <v>1969</v>
      </c>
      <c r="E1146" s="11" t="s">
        <v>2964</v>
      </c>
      <c r="F1146" s="12" t="s">
        <v>604</v>
      </c>
      <c r="G1146" s="13">
        <v>1201</v>
      </c>
      <c r="H1146" s="13">
        <v>1236</v>
      </c>
      <c r="I1146" s="14" t="s">
        <v>41</v>
      </c>
      <c r="J1146" s="46" t="s">
        <v>50</v>
      </c>
      <c r="K1146" s="8" t="s">
        <v>781</v>
      </c>
    </row>
    <row r="1147" spans="1:11" s="59" customFormat="1" x14ac:dyDescent="0.2">
      <c r="A1147" s="58">
        <f t="shared" si="21"/>
        <v>1139</v>
      </c>
      <c r="B1147" s="11" t="s">
        <v>1881</v>
      </c>
      <c r="C1147" s="11" t="s">
        <v>2088</v>
      </c>
      <c r="D1147" s="11" t="s">
        <v>21</v>
      </c>
      <c r="E1147" s="55">
        <v>2002.12</v>
      </c>
      <c r="F1147" s="12" t="s">
        <v>113</v>
      </c>
      <c r="G1147" s="13">
        <v>2997</v>
      </c>
      <c r="H1147" s="13">
        <v>4105</v>
      </c>
      <c r="I1147" s="46" t="s">
        <v>2</v>
      </c>
      <c r="J1147" s="46" t="s">
        <v>50</v>
      </c>
      <c r="K1147" s="8"/>
    </row>
    <row r="1148" spans="1:11" s="59" customFormat="1" x14ac:dyDescent="0.2">
      <c r="A1148" s="58">
        <f t="shared" si="21"/>
        <v>1140</v>
      </c>
      <c r="B1148" s="11" t="s">
        <v>1882</v>
      </c>
      <c r="C1148" s="11" t="s">
        <v>2088</v>
      </c>
      <c r="D1148" s="11" t="s">
        <v>21</v>
      </c>
      <c r="E1148" s="55">
        <v>2003.04</v>
      </c>
      <c r="F1148" s="12" t="s">
        <v>79</v>
      </c>
      <c r="G1148" s="13">
        <v>3375</v>
      </c>
      <c r="H1148" s="13">
        <v>3526</v>
      </c>
      <c r="I1148" s="46" t="s">
        <v>2</v>
      </c>
      <c r="J1148" s="46" t="s">
        <v>50</v>
      </c>
      <c r="K1148" s="8"/>
    </row>
    <row r="1149" spans="1:11" s="59" customFormat="1" x14ac:dyDescent="0.2">
      <c r="A1149" s="58">
        <f t="shared" si="21"/>
        <v>1141</v>
      </c>
      <c r="B1149" s="11" t="s">
        <v>1883</v>
      </c>
      <c r="C1149" s="11" t="s">
        <v>2088</v>
      </c>
      <c r="D1149" s="11" t="s">
        <v>21</v>
      </c>
      <c r="E1149" s="55">
        <v>2004.04</v>
      </c>
      <c r="F1149" s="12" t="s">
        <v>79</v>
      </c>
      <c r="G1149" s="13">
        <v>1219</v>
      </c>
      <c r="H1149" s="13">
        <v>447</v>
      </c>
      <c r="I1149" s="14" t="s">
        <v>2</v>
      </c>
      <c r="J1149" s="46" t="s">
        <v>50</v>
      </c>
      <c r="K1149" s="8"/>
    </row>
    <row r="1150" spans="1:11" s="59" customFormat="1" x14ac:dyDescent="0.2">
      <c r="A1150" s="58">
        <f t="shared" ref="A1150:A1213" si="22">ROW()-8</f>
        <v>1142</v>
      </c>
      <c r="B1150" s="11" t="s">
        <v>1884</v>
      </c>
      <c r="C1150" s="11" t="s">
        <v>2088</v>
      </c>
      <c r="D1150" s="11" t="s">
        <v>21</v>
      </c>
      <c r="E1150" s="55">
        <v>2005.03</v>
      </c>
      <c r="F1150" s="12" t="s">
        <v>480</v>
      </c>
      <c r="G1150" s="13">
        <v>2954</v>
      </c>
      <c r="H1150" s="13">
        <v>4100</v>
      </c>
      <c r="I1150" s="46" t="s">
        <v>2</v>
      </c>
      <c r="J1150" s="46" t="s">
        <v>50</v>
      </c>
      <c r="K1150" s="8"/>
    </row>
    <row r="1151" spans="1:11" s="59" customFormat="1" x14ac:dyDescent="0.2">
      <c r="A1151" s="58">
        <f t="shared" si="22"/>
        <v>1143</v>
      </c>
      <c r="B1151" s="11" t="s">
        <v>1885</v>
      </c>
      <c r="C1151" s="11" t="s">
        <v>2088</v>
      </c>
      <c r="D1151" s="11" t="s">
        <v>21</v>
      </c>
      <c r="E1151" s="55">
        <v>2005.09</v>
      </c>
      <c r="F1151" s="12" t="s">
        <v>79</v>
      </c>
      <c r="G1151" s="13">
        <v>6941</v>
      </c>
      <c r="H1151" s="13">
        <v>10070</v>
      </c>
      <c r="I1151" s="14" t="s">
        <v>2</v>
      </c>
      <c r="J1151" s="46" t="s">
        <v>50</v>
      </c>
      <c r="K1151" s="8"/>
    </row>
    <row r="1152" spans="1:11" s="59" customFormat="1" x14ac:dyDescent="0.2">
      <c r="A1152" s="58">
        <f t="shared" si="22"/>
        <v>1144</v>
      </c>
      <c r="B1152" s="11" t="s">
        <v>6</v>
      </c>
      <c r="C1152" s="11" t="s">
        <v>2088</v>
      </c>
      <c r="D1152" s="11" t="s">
        <v>21</v>
      </c>
      <c r="E1152" s="55">
        <v>2006.04</v>
      </c>
      <c r="F1152" s="12" t="s">
        <v>482</v>
      </c>
      <c r="G1152" s="13">
        <v>396</v>
      </c>
      <c r="H1152" s="13">
        <v>434</v>
      </c>
      <c r="I1152" s="14" t="s">
        <v>2</v>
      </c>
      <c r="J1152" s="46" t="s">
        <v>50</v>
      </c>
      <c r="K1152" s="8"/>
    </row>
    <row r="1153" spans="1:11" s="59" customFormat="1" x14ac:dyDescent="0.2">
      <c r="A1153" s="58">
        <f t="shared" si="22"/>
        <v>1145</v>
      </c>
      <c r="B1153" s="11" t="s">
        <v>8</v>
      </c>
      <c r="C1153" s="11" t="s">
        <v>2088</v>
      </c>
      <c r="D1153" s="11" t="s">
        <v>21</v>
      </c>
      <c r="E1153" s="55">
        <v>2006.04</v>
      </c>
      <c r="F1153" s="12" t="s">
        <v>128</v>
      </c>
      <c r="G1153" s="13">
        <v>1360</v>
      </c>
      <c r="H1153" s="13">
        <v>2601</v>
      </c>
      <c r="I1153" s="14" t="s">
        <v>2</v>
      </c>
      <c r="J1153" s="46" t="s">
        <v>50</v>
      </c>
      <c r="K1153" s="8"/>
    </row>
    <row r="1154" spans="1:11" s="59" customFormat="1" x14ac:dyDescent="0.2">
      <c r="A1154" s="58">
        <f t="shared" si="22"/>
        <v>1146</v>
      </c>
      <c r="B1154" s="11" t="s">
        <v>7</v>
      </c>
      <c r="C1154" s="11" t="s">
        <v>2088</v>
      </c>
      <c r="D1154" s="11" t="s">
        <v>21</v>
      </c>
      <c r="E1154" s="55">
        <v>2006.07</v>
      </c>
      <c r="F1154" s="12" t="s">
        <v>484</v>
      </c>
      <c r="G1154" s="13">
        <v>2660</v>
      </c>
      <c r="H1154" s="13">
        <v>3164</v>
      </c>
      <c r="I1154" s="14" t="s">
        <v>2</v>
      </c>
      <c r="J1154" s="46" t="s">
        <v>50</v>
      </c>
      <c r="K1154" s="8"/>
    </row>
    <row r="1155" spans="1:11" s="59" customFormat="1" x14ac:dyDescent="0.2">
      <c r="A1155" s="58">
        <f t="shared" si="22"/>
        <v>1147</v>
      </c>
      <c r="B1155" s="11" t="s">
        <v>1886</v>
      </c>
      <c r="C1155" s="11" t="s">
        <v>2088</v>
      </c>
      <c r="D1155" s="11" t="s">
        <v>21</v>
      </c>
      <c r="E1155" s="55">
        <v>2006.09</v>
      </c>
      <c r="F1155" s="12" t="s">
        <v>79</v>
      </c>
      <c r="G1155" s="13">
        <v>5766</v>
      </c>
      <c r="H1155" s="13">
        <v>12129</v>
      </c>
      <c r="I1155" s="14" t="s">
        <v>2</v>
      </c>
      <c r="J1155" s="46" t="s">
        <v>50</v>
      </c>
      <c r="K1155" s="8"/>
    </row>
    <row r="1156" spans="1:11" x14ac:dyDescent="0.2">
      <c r="A1156" s="58">
        <f t="shared" si="22"/>
        <v>1148</v>
      </c>
      <c r="B1156" s="11" t="s">
        <v>1887</v>
      </c>
      <c r="C1156" s="11" t="s">
        <v>2088</v>
      </c>
      <c r="D1156" s="11" t="s">
        <v>21</v>
      </c>
      <c r="E1156" s="55">
        <v>2006.09</v>
      </c>
      <c r="F1156" s="12" t="s">
        <v>79</v>
      </c>
      <c r="G1156" s="13">
        <v>971</v>
      </c>
      <c r="H1156" s="13">
        <v>889</v>
      </c>
      <c r="I1156" s="14" t="s">
        <v>2</v>
      </c>
      <c r="J1156" s="46" t="s">
        <v>50</v>
      </c>
    </row>
    <row r="1157" spans="1:11" x14ac:dyDescent="0.2">
      <c r="A1157" s="58">
        <f t="shared" si="22"/>
        <v>1149</v>
      </c>
      <c r="B1157" s="15" t="s">
        <v>1888</v>
      </c>
      <c r="C1157" s="11" t="s">
        <v>2088</v>
      </c>
      <c r="D1157" s="15" t="s">
        <v>21</v>
      </c>
      <c r="E1157" s="56">
        <v>2007.06</v>
      </c>
      <c r="F1157" s="16" t="s">
        <v>482</v>
      </c>
      <c r="G1157" s="17">
        <v>3275</v>
      </c>
      <c r="H1157" s="17">
        <v>3872</v>
      </c>
      <c r="I1157" s="52" t="s">
        <v>2</v>
      </c>
      <c r="J1157" s="46" t="s">
        <v>50</v>
      </c>
      <c r="K1157" s="10"/>
    </row>
    <row r="1158" spans="1:11" x14ac:dyDescent="0.2">
      <c r="A1158" s="58">
        <f t="shared" si="22"/>
        <v>1150</v>
      </c>
      <c r="B1158" s="15" t="s">
        <v>9</v>
      </c>
      <c r="C1158" s="11" t="s">
        <v>2088</v>
      </c>
      <c r="D1158" s="15" t="s">
        <v>21</v>
      </c>
      <c r="E1158" s="56">
        <v>2007.07</v>
      </c>
      <c r="F1158" s="16" t="s">
        <v>341</v>
      </c>
      <c r="G1158" s="17">
        <v>3753</v>
      </c>
      <c r="H1158" s="17">
        <v>4225</v>
      </c>
      <c r="I1158" s="52" t="s">
        <v>2</v>
      </c>
      <c r="J1158" s="52" t="s">
        <v>50</v>
      </c>
      <c r="K1158" s="10"/>
    </row>
    <row r="1159" spans="1:11" x14ac:dyDescent="0.2">
      <c r="A1159" s="58">
        <f t="shared" si="22"/>
        <v>1151</v>
      </c>
      <c r="B1159" s="11" t="s">
        <v>1889</v>
      </c>
      <c r="C1159" s="11" t="s">
        <v>2088</v>
      </c>
      <c r="D1159" s="15" t="s">
        <v>21</v>
      </c>
      <c r="E1159" s="56">
        <v>2008.05</v>
      </c>
      <c r="F1159" s="16" t="s">
        <v>453</v>
      </c>
      <c r="G1159" s="17">
        <v>1626</v>
      </c>
      <c r="H1159" s="17">
        <v>2925</v>
      </c>
      <c r="I1159" s="52" t="s">
        <v>2</v>
      </c>
      <c r="J1159" s="52" t="s">
        <v>50</v>
      </c>
    </row>
    <row r="1160" spans="1:11" x14ac:dyDescent="0.2">
      <c r="A1160" s="58">
        <f t="shared" si="22"/>
        <v>1152</v>
      </c>
      <c r="B1160" s="11" t="s">
        <v>1890</v>
      </c>
      <c r="C1160" s="11" t="s">
        <v>2088</v>
      </c>
      <c r="D1160" s="15" t="s">
        <v>21</v>
      </c>
      <c r="E1160" s="56">
        <v>2008.07</v>
      </c>
      <c r="F1160" s="12" t="s">
        <v>454</v>
      </c>
      <c r="G1160" s="13">
        <v>1257</v>
      </c>
      <c r="H1160" s="13">
        <v>2339</v>
      </c>
      <c r="I1160" s="14" t="s">
        <v>41</v>
      </c>
      <c r="J1160" s="46" t="s">
        <v>50</v>
      </c>
    </row>
    <row r="1161" spans="1:11" x14ac:dyDescent="0.2">
      <c r="A1161" s="58">
        <f t="shared" si="22"/>
        <v>1153</v>
      </c>
      <c r="B1161" s="11" t="s">
        <v>1891</v>
      </c>
      <c r="C1161" s="11" t="s">
        <v>2088</v>
      </c>
      <c r="D1161" s="15" t="s">
        <v>2116</v>
      </c>
      <c r="E1161" s="56">
        <v>2008.07</v>
      </c>
      <c r="F1161" s="16" t="s">
        <v>455</v>
      </c>
      <c r="G1161" s="17">
        <v>1342</v>
      </c>
      <c r="H1161" s="17">
        <v>2356</v>
      </c>
      <c r="I1161" s="18" t="s">
        <v>2117</v>
      </c>
      <c r="J1161" s="52" t="s">
        <v>50</v>
      </c>
    </row>
    <row r="1162" spans="1:11" x14ac:dyDescent="0.2">
      <c r="A1162" s="58">
        <f t="shared" si="22"/>
        <v>1154</v>
      </c>
      <c r="B1162" s="11" t="s">
        <v>1892</v>
      </c>
      <c r="C1162" s="11" t="s">
        <v>2088</v>
      </c>
      <c r="D1162" s="15" t="s">
        <v>21</v>
      </c>
      <c r="E1162" s="56">
        <v>2008.08</v>
      </c>
      <c r="F1162" s="16" t="s">
        <v>100</v>
      </c>
      <c r="G1162" s="17">
        <v>3721</v>
      </c>
      <c r="H1162" s="17">
        <v>5865</v>
      </c>
      <c r="I1162" s="52" t="s">
        <v>2117</v>
      </c>
      <c r="J1162" s="52" t="s">
        <v>50</v>
      </c>
    </row>
    <row r="1163" spans="1:11" x14ac:dyDescent="0.2">
      <c r="A1163" s="58">
        <f t="shared" si="22"/>
        <v>1155</v>
      </c>
      <c r="B1163" s="11" t="s">
        <v>1893</v>
      </c>
      <c r="C1163" s="11" t="s">
        <v>2088</v>
      </c>
      <c r="D1163" s="15" t="s">
        <v>21</v>
      </c>
      <c r="E1163" s="55">
        <v>2009.03</v>
      </c>
      <c r="F1163" s="12" t="s">
        <v>458</v>
      </c>
      <c r="G1163" s="13">
        <v>2488</v>
      </c>
      <c r="H1163" s="13">
        <v>5193</v>
      </c>
      <c r="I1163" s="46" t="s">
        <v>2</v>
      </c>
      <c r="J1163" s="46" t="s">
        <v>50</v>
      </c>
    </row>
    <row r="1164" spans="1:11" x14ac:dyDescent="0.2">
      <c r="A1164" s="58">
        <f t="shared" si="22"/>
        <v>1156</v>
      </c>
      <c r="B1164" s="11" t="s">
        <v>1329</v>
      </c>
      <c r="C1164" s="11" t="s">
        <v>2088</v>
      </c>
      <c r="D1164" s="15" t="s">
        <v>2120</v>
      </c>
      <c r="E1164" s="55">
        <v>2009.04</v>
      </c>
      <c r="F1164" s="12" t="s">
        <v>459</v>
      </c>
      <c r="G1164" s="13">
        <v>5459</v>
      </c>
      <c r="H1164" s="13">
        <v>9511</v>
      </c>
      <c r="I1164" s="46" t="s">
        <v>2</v>
      </c>
      <c r="J1164" s="46" t="s">
        <v>50</v>
      </c>
    </row>
    <row r="1165" spans="1:11" x14ac:dyDescent="0.2">
      <c r="A1165" s="58">
        <f t="shared" si="22"/>
        <v>1157</v>
      </c>
      <c r="B1165" s="11" t="s">
        <v>1330</v>
      </c>
      <c r="C1165" s="11" t="s">
        <v>2088</v>
      </c>
      <c r="D1165" s="15" t="s">
        <v>2096</v>
      </c>
      <c r="E1165" s="56">
        <v>2009.04</v>
      </c>
      <c r="F1165" s="12" t="s">
        <v>460</v>
      </c>
      <c r="G1165" s="13">
        <v>2630</v>
      </c>
      <c r="H1165" s="13">
        <v>6602</v>
      </c>
      <c r="I1165" s="46" t="s">
        <v>2</v>
      </c>
      <c r="J1165" s="46" t="s">
        <v>50</v>
      </c>
    </row>
    <row r="1166" spans="1:11" x14ac:dyDescent="0.2">
      <c r="A1166" s="58">
        <f t="shared" si="22"/>
        <v>1158</v>
      </c>
      <c r="B1166" s="11" t="s">
        <v>1894</v>
      </c>
      <c r="C1166" s="11" t="s">
        <v>2088</v>
      </c>
      <c r="D1166" s="15" t="s">
        <v>2121</v>
      </c>
      <c r="E1166" s="55">
        <v>2009.04</v>
      </c>
      <c r="F1166" s="12" t="s">
        <v>459</v>
      </c>
      <c r="G1166" s="13">
        <v>16260</v>
      </c>
      <c r="H1166" s="13">
        <v>31067</v>
      </c>
      <c r="I1166" s="46" t="s">
        <v>2</v>
      </c>
      <c r="J1166" s="46" t="s">
        <v>50</v>
      </c>
    </row>
    <row r="1167" spans="1:11" s="59" customFormat="1" x14ac:dyDescent="0.2">
      <c r="A1167" s="58">
        <f t="shared" si="22"/>
        <v>1159</v>
      </c>
      <c r="B1167" s="11" t="s">
        <v>1895</v>
      </c>
      <c r="C1167" s="11" t="s">
        <v>2088</v>
      </c>
      <c r="D1167" s="15" t="s">
        <v>2121</v>
      </c>
      <c r="E1167" s="56">
        <v>2009.04</v>
      </c>
      <c r="F1167" s="12" t="s">
        <v>460</v>
      </c>
      <c r="G1167" s="13">
        <v>8989</v>
      </c>
      <c r="H1167" s="13">
        <v>17618</v>
      </c>
      <c r="I1167" s="46" t="s">
        <v>2</v>
      </c>
      <c r="J1167" s="46" t="s">
        <v>50</v>
      </c>
      <c r="K1167" s="8"/>
    </row>
    <row r="1168" spans="1:11" s="59" customFormat="1" x14ac:dyDescent="0.2">
      <c r="A1168" s="58">
        <f t="shared" si="22"/>
        <v>1160</v>
      </c>
      <c r="B1168" s="11" t="s">
        <v>1896</v>
      </c>
      <c r="C1168" s="11" t="s">
        <v>2088</v>
      </c>
      <c r="D1168" s="15" t="s">
        <v>2121</v>
      </c>
      <c r="E1168" s="56">
        <v>2009.07</v>
      </c>
      <c r="F1168" s="12" t="s">
        <v>360</v>
      </c>
      <c r="G1168" s="13">
        <v>2698</v>
      </c>
      <c r="H1168" s="13">
        <v>6252</v>
      </c>
      <c r="I1168" s="46" t="s">
        <v>4</v>
      </c>
      <c r="J1168" s="46" t="s">
        <v>50</v>
      </c>
      <c r="K1168" s="8"/>
    </row>
    <row r="1169" spans="1:11" s="59" customFormat="1" x14ac:dyDescent="0.2">
      <c r="A1169" s="58">
        <f t="shared" si="22"/>
        <v>1161</v>
      </c>
      <c r="B1169" s="11" t="s">
        <v>1897</v>
      </c>
      <c r="C1169" s="11" t="s">
        <v>2088</v>
      </c>
      <c r="D1169" s="15" t="s">
        <v>21</v>
      </c>
      <c r="E1169" s="56">
        <v>2009.08</v>
      </c>
      <c r="F1169" s="12" t="s">
        <v>464</v>
      </c>
      <c r="G1169" s="13">
        <v>4718</v>
      </c>
      <c r="H1169" s="13">
        <v>10496</v>
      </c>
      <c r="I1169" s="18" t="s">
        <v>2</v>
      </c>
      <c r="J1169" s="46" t="s">
        <v>50</v>
      </c>
      <c r="K1169" s="8"/>
    </row>
    <row r="1170" spans="1:11" s="59" customFormat="1" x14ac:dyDescent="0.2">
      <c r="A1170" s="58">
        <f t="shared" si="22"/>
        <v>1162</v>
      </c>
      <c r="B1170" s="11" t="s">
        <v>1898</v>
      </c>
      <c r="C1170" s="11" t="s">
        <v>2088</v>
      </c>
      <c r="D1170" s="15" t="s">
        <v>21</v>
      </c>
      <c r="E1170" s="56">
        <v>2009.08</v>
      </c>
      <c r="F1170" s="12" t="s">
        <v>96</v>
      </c>
      <c r="G1170" s="13">
        <v>3761</v>
      </c>
      <c r="H1170" s="13">
        <v>10248</v>
      </c>
      <c r="I1170" s="46" t="s">
        <v>4</v>
      </c>
      <c r="J1170" s="46" t="s">
        <v>50</v>
      </c>
      <c r="K1170" s="8"/>
    </row>
    <row r="1171" spans="1:11" s="59" customFormat="1" x14ac:dyDescent="0.2">
      <c r="A1171" s="58">
        <f t="shared" si="22"/>
        <v>1163</v>
      </c>
      <c r="B1171" s="11" t="s">
        <v>1899</v>
      </c>
      <c r="C1171" s="11" t="s">
        <v>2088</v>
      </c>
      <c r="D1171" s="11" t="s">
        <v>2096</v>
      </c>
      <c r="E1171" s="55" t="s">
        <v>2124</v>
      </c>
      <c r="F1171" s="12" t="s">
        <v>466</v>
      </c>
      <c r="G1171" s="13">
        <v>21734</v>
      </c>
      <c r="H1171" s="13">
        <v>60066</v>
      </c>
      <c r="I1171" s="46" t="s">
        <v>4</v>
      </c>
      <c r="J1171" s="46" t="s">
        <v>50</v>
      </c>
      <c r="K1171" s="8" t="s">
        <v>2125</v>
      </c>
    </row>
    <row r="1172" spans="1:11" s="59" customFormat="1" x14ac:dyDescent="0.2">
      <c r="A1172" s="58">
        <f t="shared" si="22"/>
        <v>1164</v>
      </c>
      <c r="B1172" s="11" t="s">
        <v>1900</v>
      </c>
      <c r="C1172" s="11" t="s">
        <v>2088</v>
      </c>
      <c r="D1172" s="11" t="s">
        <v>21</v>
      </c>
      <c r="E1172" s="55">
        <v>2009.12</v>
      </c>
      <c r="F1172" s="12" t="s">
        <v>469</v>
      </c>
      <c r="G1172" s="13">
        <v>3625</v>
      </c>
      <c r="H1172" s="13">
        <v>10412</v>
      </c>
      <c r="I1172" s="18" t="s">
        <v>985</v>
      </c>
      <c r="J1172" s="46" t="s">
        <v>50</v>
      </c>
      <c r="K1172" s="8"/>
    </row>
    <row r="1173" spans="1:11" s="59" customFormat="1" x14ac:dyDescent="0.2">
      <c r="A1173" s="58">
        <f t="shared" si="22"/>
        <v>1165</v>
      </c>
      <c r="B1173" s="11" t="s">
        <v>1901</v>
      </c>
      <c r="C1173" s="11" t="s">
        <v>2088</v>
      </c>
      <c r="D1173" s="15" t="s">
        <v>2096</v>
      </c>
      <c r="E1173" s="56">
        <v>2010.04</v>
      </c>
      <c r="F1173" s="12" t="s">
        <v>340</v>
      </c>
      <c r="G1173" s="13">
        <v>6761</v>
      </c>
      <c r="H1173" s="13">
        <v>6743</v>
      </c>
      <c r="I1173" s="14" t="s">
        <v>2</v>
      </c>
      <c r="J1173" s="46" t="s">
        <v>50</v>
      </c>
      <c r="K1173" s="8"/>
    </row>
    <row r="1174" spans="1:11" s="59" customFormat="1" x14ac:dyDescent="0.2">
      <c r="A1174" s="58">
        <f t="shared" si="22"/>
        <v>1166</v>
      </c>
      <c r="B1174" s="11" t="s">
        <v>1902</v>
      </c>
      <c r="C1174" s="11" t="s">
        <v>2088</v>
      </c>
      <c r="D1174" s="11" t="s">
        <v>2096</v>
      </c>
      <c r="E1174" s="55">
        <v>2010.04</v>
      </c>
      <c r="F1174" s="12" t="s">
        <v>107</v>
      </c>
      <c r="G1174" s="13">
        <v>4490</v>
      </c>
      <c r="H1174" s="13">
        <v>3871</v>
      </c>
      <c r="I1174" s="18" t="s">
        <v>985</v>
      </c>
      <c r="J1174" s="46" t="s">
        <v>50</v>
      </c>
      <c r="K1174" s="8" t="s">
        <v>2125</v>
      </c>
    </row>
    <row r="1175" spans="1:11" s="59" customFormat="1" x14ac:dyDescent="0.2">
      <c r="A1175" s="58">
        <f t="shared" si="22"/>
        <v>1167</v>
      </c>
      <c r="B1175" s="11" t="s">
        <v>1903</v>
      </c>
      <c r="C1175" s="11" t="s">
        <v>2088</v>
      </c>
      <c r="D1175" s="11" t="s">
        <v>2096</v>
      </c>
      <c r="E1175" s="55">
        <v>2010.06</v>
      </c>
      <c r="F1175" s="12" t="s">
        <v>416</v>
      </c>
      <c r="G1175" s="13">
        <v>9931</v>
      </c>
      <c r="H1175" s="13">
        <v>15318</v>
      </c>
      <c r="I1175" s="14" t="s">
        <v>2</v>
      </c>
      <c r="J1175" s="46" t="s">
        <v>50</v>
      </c>
      <c r="K1175" s="8"/>
    </row>
    <row r="1176" spans="1:11" s="59" customFormat="1" x14ac:dyDescent="0.2">
      <c r="A1176" s="58">
        <f t="shared" si="22"/>
        <v>1168</v>
      </c>
      <c r="B1176" s="11" t="s">
        <v>1334</v>
      </c>
      <c r="C1176" s="11" t="s">
        <v>2088</v>
      </c>
      <c r="D1176" s="15" t="s">
        <v>2129</v>
      </c>
      <c r="E1176" s="56">
        <v>2010.09</v>
      </c>
      <c r="F1176" s="12" t="s">
        <v>427</v>
      </c>
      <c r="G1176" s="13">
        <v>26460</v>
      </c>
      <c r="H1176" s="13">
        <v>56412</v>
      </c>
      <c r="I1176" s="46" t="s">
        <v>4</v>
      </c>
      <c r="J1176" s="46" t="s">
        <v>50</v>
      </c>
      <c r="K1176" s="39"/>
    </row>
    <row r="1177" spans="1:11" s="59" customFormat="1" x14ac:dyDescent="0.2">
      <c r="A1177" s="58">
        <f t="shared" si="22"/>
        <v>1169</v>
      </c>
      <c r="B1177" s="11" t="s">
        <v>1904</v>
      </c>
      <c r="C1177" s="11" t="s">
        <v>2088</v>
      </c>
      <c r="D1177" s="15" t="s">
        <v>2096</v>
      </c>
      <c r="E1177" s="56">
        <v>2010.09</v>
      </c>
      <c r="F1177" s="12" t="s">
        <v>429</v>
      </c>
      <c r="G1177" s="13">
        <v>597</v>
      </c>
      <c r="H1177" s="13">
        <v>658</v>
      </c>
      <c r="I1177" s="57" t="s">
        <v>2</v>
      </c>
      <c r="J1177" s="57" t="s">
        <v>50</v>
      </c>
      <c r="K1177" s="39"/>
    </row>
    <row r="1178" spans="1:11" s="59" customFormat="1" x14ac:dyDescent="0.2">
      <c r="A1178" s="58">
        <f t="shared" si="22"/>
        <v>1170</v>
      </c>
      <c r="B1178" s="11" t="s">
        <v>2142</v>
      </c>
      <c r="C1178" s="11" t="s">
        <v>2088</v>
      </c>
      <c r="D1178" s="15" t="s">
        <v>2096</v>
      </c>
      <c r="E1178" s="56">
        <v>2011.08</v>
      </c>
      <c r="F1178" s="12" t="s">
        <v>380</v>
      </c>
      <c r="G1178" s="13">
        <v>14130</v>
      </c>
      <c r="H1178" s="13">
        <v>29563</v>
      </c>
      <c r="I1178" s="46" t="s">
        <v>4</v>
      </c>
      <c r="J1178" s="46" t="s">
        <v>50</v>
      </c>
      <c r="K1178" s="8"/>
    </row>
    <row r="1179" spans="1:11" s="59" customFormat="1" x14ac:dyDescent="0.2">
      <c r="A1179" s="58">
        <f t="shared" si="22"/>
        <v>1171</v>
      </c>
      <c r="B1179" s="11" t="s">
        <v>2160</v>
      </c>
      <c r="C1179" s="11" t="s">
        <v>2088</v>
      </c>
      <c r="D1179" s="15" t="s">
        <v>2161</v>
      </c>
      <c r="E1179" s="56">
        <v>2011.12</v>
      </c>
      <c r="F1179" s="12" t="s">
        <v>396</v>
      </c>
      <c r="G1179" s="13">
        <v>2695</v>
      </c>
      <c r="H1179" s="13">
        <v>2981</v>
      </c>
      <c r="I1179" s="46" t="s">
        <v>4</v>
      </c>
      <c r="J1179" s="46" t="s">
        <v>50</v>
      </c>
      <c r="K1179" s="8"/>
    </row>
    <row r="1180" spans="1:11" s="59" customFormat="1" x14ac:dyDescent="0.2">
      <c r="A1180" s="58">
        <f t="shared" si="22"/>
        <v>1172</v>
      </c>
      <c r="B1180" s="11" t="s">
        <v>1905</v>
      </c>
      <c r="C1180" s="11" t="s">
        <v>2088</v>
      </c>
      <c r="D1180" s="15" t="s">
        <v>2096</v>
      </c>
      <c r="E1180" s="56">
        <v>2012.01</v>
      </c>
      <c r="F1180" s="12" t="s">
        <v>397</v>
      </c>
      <c r="G1180" s="13">
        <v>18116</v>
      </c>
      <c r="H1180" s="13">
        <v>30477</v>
      </c>
      <c r="I1180" s="46" t="s">
        <v>4</v>
      </c>
      <c r="J1180" s="46" t="s">
        <v>50</v>
      </c>
      <c r="K1180" s="8"/>
    </row>
    <row r="1181" spans="1:11" s="59" customFormat="1" x14ac:dyDescent="0.2">
      <c r="A1181" s="58">
        <f t="shared" si="22"/>
        <v>1173</v>
      </c>
      <c r="B1181" s="11" t="s">
        <v>1906</v>
      </c>
      <c r="C1181" s="11" t="s">
        <v>2088</v>
      </c>
      <c r="D1181" s="15" t="s">
        <v>2096</v>
      </c>
      <c r="E1181" s="56">
        <v>2012.02</v>
      </c>
      <c r="F1181" s="12" t="s">
        <v>495</v>
      </c>
      <c r="G1181" s="13">
        <v>13055</v>
      </c>
      <c r="H1181" s="13">
        <v>19716</v>
      </c>
      <c r="I1181" s="14" t="s">
        <v>2165</v>
      </c>
      <c r="J1181" s="46" t="s">
        <v>50</v>
      </c>
      <c r="K1181" s="8"/>
    </row>
    <row r="1182" spans="1:11" s="59" customFormat="1" x14ac:dyDescent="0.2">
      <c r="A1182" s="58">
        <f t="shared" si="22"/>
        <v>1174</v>
      </c>
      <c r="B1182" s="11" t="s">
        <v>1907</v>
      </c>
      <c r="C1182" s="11" t="s">
        <v>2088</v>
      </c>
      <c r="D1182" s="15" t="s">
        <v>2096</v>
      </c>
      <c r="E1182" s="56">
        <v>2012.02</v>
      </c>
      <c r="F1182" s="12" t="s">
        <v>400</v>
      </c>
      <c r="G1182" s="13">
        <v>12475</v>
      </c>
      <c r="H1182" s="13">
        <v>20037</v>
      </c>
      <c r="I1182" s="14" t="s">
        <v>2117</v>
      </c>
      <c r="J1182" s="46" t="s">
        <v>50</v>
      </c>
      <c r="K1182" s="8"/>
    </row>
    <row r="1183" spans="1:11" s="59" customFormat="1" x14ac:dyDescent="0.2">
      <c r="A1183" s="58">
        <f t="shared" si="22"/>
        <v>1175</v>
      </c>
      <c r="B1183" s="11" t="s">
        <v>1908</v>
      </c>
      <c r="C1183" s="11" t="s">
        <v>2088</v>
      </c>
      <c r="D1183" s="15" t="s">
        <v>2096</v>
      </c>
      <c r="E1183" s="55">
        <v>2012.05</v>
      </c>
      <c r="F1183" s="12" t="s">
        <v>409</v>
      </c>
      <c r="G1183" s="13">
        <v>7627</v>
      </c>
      <c r="H1183" s="13">
        <v>15293</v>
      </c>
      <c r="I1183" s="14" t="s">
        <v>853</v>
      </c>
      <c r="J1183" s="46" t="s">
        <v>50</v>
      </c>
      <c r="K1183" s="8"/>
    </row>
    <row r="1184" spans="1:11" s="59" customFormat="1" x14ac:dyDescent="0.2">
      <c r="A1184" s="58">
        <f t="shared" si="22"/>
        <v>1176</v>
      </c>
      <c r="B1184" s="11" t="s">
        <v>2172</v>
      </c>
      <c r="C1184" s="11" t="s">
        <v>2088</v>
      </c>
      <c r="D1184" s="15" t="s">
        <v>2096</v>
      </c>
      <c r="E1184" s="55">
        <v>2012.06</v>
      </c>
      <c r="F1184" s="12" t="s">
        <v>295</v>
      </c>
      <c r="G1184" s="13">
        <v>22931</v>
      </c>
      <c r="H1184" s="13">
        <v>33394</v>
      </c>
      <c r="I1184" s="14" t="s">
        <v>2</v>
      </c>
      <c r="J1184" s="46" t="s">
        <v>50</v>
      </c>
      <c r="K1184" s="8"/>
    </row>
    <row r="1185" spans="1:11" s="59" customFormat="1" x14ac:dyDescent="0.2">
      <c r="A1185" s="58">
        <f t="shared" si="22"/>
        <v>1177</v>
      </c>
      <c r="B1185" s="11" t="s">
        <v>1909</v>
      </c>
      <c r="C1185" s="11" t="s">
        <v>2088</v>
      </c>
      <c r="D1185" s="15" t="s">
        <v>2120</v>
      </c>
      <c r="E1185" s="55">
        <v>2012.06</v>
      </c>
      <c r="F1185" s="12" t="s">
        <v>295</v>
      </c>
      <c r="G1185" s="13">
        <v>760</v>
      </c>
      <c r="H1185" s="13">
        <v>1084</v>
      </c>
      <c r="I1185" s="14" t="s">
        <v>2</v>
      </c>
      <c r="J1185" s="46" t="s">
        <v>50</v>
      </c>
      <c r="K1185" s="8"/>
    </row>
    <row r="1186" spans="1:11" s="59" customFormat="1" x14ac:dyDescent="0.2">
      <c r="A1186" s="58">
        <f t="shared" si="22"/>
        <v>1178</v>
      </c>
      <c r="B1186" s="15" t="s">
        <v>1910</v>
      </c>
      <c r="C1186" s="11" t="s">
        <v>2088</v>
      </c>
      <c r="D1186" s="15" t="s">
        <v>2096</v>
      </c>
      <c r="E1186" s="55">
        <v>2013.01</v>
      </c>
      <c r="F1186" s="12" t="s">
        <v>366</v>
      </c>
      <c r="G1186" s="13">
        <v>1328</v>
      </c>
      <c r="H1186" s="13">
        <v>2180</v>
      </c>
      <c r="I1186" s="14" t="s">
        <v>2117</v>
      </c>
      <c r="J1186" s="46" t="s">
        <v>50</v>
      </c>
      <c r="K1186" s="8"/>
    </row>
    <row r="1187" spans="1:11" x14ac:dyDescent="0.2">
      <c r="A1187" s="58">
        <f t="shared" si="22"/>
        <v>1179</v>
      </c>
      <c r="B1187" s="15" t="s">
        <v>1911</v>
      </c>
      <c r="C1187" s="15" t="s">
        <v>2088</v>
      </c>
      <c r="D1187" s="15" t="s">
        <v>2096</v>
      </c>
      <c r="E1187" s="55">
        <v>2013.07</v>
      </c>
      <c r="F1187" s="12" t="s">
        <v>295</v>
      </c>
      <c r="G1187" s="13">
        <v>26526</v>
      </c>
      <c r="H1187" s="13">
        <v>56146</v>
      </c>
      <c r="I1187" s="14" t="s">
        <v>2187</v>
      </c>
      <c r="J1187" s="46" t="s">
        <v>50</v>
      </c>
    </row>
    <row r="1188" spans="1:11" x14ac:dyDescent="0.2">
      <c r="A1188" s="58">
        <f t="shared" si="22"/>
        <v>1180</v>
      </c>
      <c r="B1188" s="15" t="s">
        <v>1912</v>
      </c>
      <c r="C1188" s="15" t="s">
        <v>2088</v>
      </c>
      <c r="D1188" s="15" t="s">
        <v>2096</v>
      </c>
      <c r="E1188" s="55">
        <v>2013.08</v>
      </c>
      <c r="F1188" s="12" t="s">
        <v>497</v>
      </c>
      <c r="G1188" s="13">
        <v>8850</v>
      </c>
      <c r="H1188" s="13">
        <v>13468</v>
      </c>
      <c r="I1188" s="14" t="s">
        <v>2117</v>
      </c>
      <c r="J1188" s="46" t="s">
        <v>50</v>
      </c>
    </row>
    <row r="1189" spans="1:11" x14ac:dyDescent="0.2">
      <c r="A1189" s="58">
        <f t="shared" si="22"/>
        <v>1181</v>
      </c>
      <c r="B1189" s="15" t="s">
        <v>1913</v>
      </c>
      <c r="C1189" s="15" t="s">
        <v>2088</v>
      </c>
      <c r="D1189" s="15" t="s">
        <v>2096</v>
      </c>
      <c r="E1189" s="55">
        <v>2013.09</v>
      </c>
      <c r="F1189" s="12" t="s">
        <v>260</v>
      </c>
      <c r="G1189" s="13">
        <v>21848</v>
      </c>
      <c r="H1189" s="13">
        <v>52791</v>
      </c>
      <c r="I1189" s="14" t="s">
        <v>2209</v>
      </c>
      <c r="J1189" s="46" t="s">
        <v>50</v>
      </c>
    </row>
    <row r="1190" spans="1:11" x14ac:dyDescent="0.2">
      <c r="A1190" s="58">
        <f t="shared" si="22"/>
        <v>1182</v>
      </c>
      <c r="B1190" s="15" t="s">
        <v>1914</v>
      </c>
      <c r="C1190" s="11" t="s">
        <v>2088</v>
      </c>
      <c r="D1190" s="15" t="s">
        <v>2096</v>
      </c>
      <c r="E1190" s="56">
        <v>2014.01</v>
      </c>
      <c r="F1190" s="42" t="s">
        <v>308</v>
      </c>
      <c r="G1190" s="43">
        <v>8728</v>
      </c>
      <c r="H1190" s="13">
        <v>14712</v>
      </c>
      <c r="I1190" s="14" t="s">
        <v>2187</v>
      </c>
      <c r="J1190" s="46" t="s">
        <v>50</v>
      </c>
      <c r="K1190" s="9"/>
    </row>
    <row r="1191" spans="1:11" x14ac:dyDescent="0.2">
      <c r="A1191" s="58">
        <f t="shared" si="22"/>
        <v>1183</v>
      </c>
      <c r="B1191" s="15" t="s">
        <v>1915</v>
      </c>
      <c r="C1191" s="11" t="s">
        <v>2088</v>
      </c>
      <c r="D1191" s="15" t="s">
        <v>2096</v>
      </c>
      <c r="E1191" s="56">
        <v>2014.03</v>
      </c>
      <c r="F1191" s="42" t="s">
        <v>317</v>
      </c>
      <c r="G1191" s="43">
        <v>6305</v>
      </c>
      <c r="H1191" s="13">
        <v>12550</v>
      </c>
      <c r="I1191" s="14" t="s">
        <v>2187</v>
      </c>
      <c r="J1191" s="46" t="s">
        <v>50</v>
      </c>
      <c r="K1191" s="9"/>
    </row>
    <row r="1192" spans="1:11" x14ac:dyDescent="0.2">
      <c r="A1192" s="58">
        <f t="shared" si="22"/>
        <v>1184</v>
      </c>
      <c r="B1192" s="15" t="s">
        <v>1916</v>
      </c>
      <c r="C1192" s="15" t="s">
        <v>2088</v>
      </c>
      <c r="D1192" s="15" t="s">
        <v>2096</v>
      </c>
      <c r="E1192" s="56">
        <v>2014.05</v>
      </c>
      <c r="F1192" s="42" t="s">
        <v>323</v>
      </c>
      <c r="G1192" s="43">
        <v>14721</v>
      </c>
      <c r="H1192" s="13">
        <v>46379</v>
      </c>
      <c r="I1192" s="14" t="s">
        <v>2</v>
      </c>
      <c r="J1192" s="46" t="s">
        <v>50</v>
      </c>
      <c r="K1192" s="8" t="s">
        <v>2247</v>
      </c>
    </row>
    <row r="1193" spans="1:11" s="59" customFormat="1" x14ac:dyDescent="0.2">
      <c r="A1193" s="58">
        <f t="shared" si="22"/>
        <v>1185</v>
      </c>
      <c r="B1193" s="11" t="s">
        <v>1917</v>
      </c>
      <c r="C1193" s="11" t="s">
        <v>2088</v>
      </c>
      <c r="D1193" s="11" t="s">
        <v>2096</v>
      </c>
      <c r="E1193" s="56">
        <v>2014.07</v>
      </c>
      <c r="F1193" s="12" t="s">
        <v>332</v>
      </c>
      <c r="G1193" s="13">
        <v>10514</v>
      </c>
      <c r="H1193" s="13">
        <v>20350</v>
      </c>
      <c r="I1193" s="14" t="s">
        <v>2119</v>
      </c>
      <c r="J1193" s="46" t="s">
        <v>50</v>
      </c>
      <c r="K1193" s="8"/>
    </row>
    <row r="1194" spans="1:11" s="59" customFormat="1" x14ac:dyDescent="0.2">
      <c r="A1194" s="58">
        <f t="shared" si="22"/>
        <v>1186</v>
      </c>
      <c r="B1194" s="11" t="s">
        <v>1918</v>
      </c>
      <c r="C1194" s="11" t="s">
        <v>2088</v>
      </c>
      <c r="D1194" s="11" t="s">
        <v>2255</v>
      </c>
      <c r="E1194" s="56">
        <v>2014.07</v>
      </c>
      <c r="F1194" s="12" t="s">
        <v>332</v>
      </c>
      <c r="G1194" s="13">
        <v>6262</v>
      </c>
      <c r="H1194" s="13">
        <v>11582</v>
      </c>
      <c r="I1194" s="14" t="s">
        <v>2117</v>
      </c>
      <c r="J1194" s="46" t="s">
        <v>50</v>
      </c>
      <c r="K1194" s="8"/>
    </row>
    <row r="1195" spans="1:11" s="59" customFormat="1" x14ac:dyDescent="0.2">
      <c r="A1195" s="58">
        <f t="shared" si="22"/>
        <v>1187</v>
      </c>
      <c r="B1195" s="11" t="s">
        <v>1919</v>
      </c>
      <c r="C1195" s="11" t="s">
        <v>2088</v>
      </c>
      <c r="D1195" s="11" t="s">
        <v>2096</v>
      </c>
      <c r="E1195" s="56">
        <v>2014.08</v>
      </c>
      <c r="F1195" s="12" t="s">
        <v>99</v>
      </c>
      <c r="G1195" s="13">
        <v>11586</v>
      </c>
      <c r="H1195" s="13">
        <v>18451</v>
      </c>
      <c r="I1195" s="14" t="s">
        <v>2257</v>
      </c>
      <c r="J1195" s="46" t="s">
        <v>50</v>
      </c>
      <c r="K1195" s="8"/>
    </row>
    <row r="1196" spans="1:11" s="59" customFormat="1" x14ac:dyDescent="0.2">
      <c r="A1196" s="58">
        <f t="shared" si="22"/>
        <v>1188</v>
      </c>
      <c r="B1196" s="11" t="s">
        <v>1920</v>
      </c>
      <c r="C1196" s="11" t="s">
        <v>2088</v>
      </c>
      <c r="D1196" s="11" t="s">
        <v>2116</v>
      </c>
      <c r="E1196" s="56">
        <v>2014.12</v>
      </c>
      <c r="F1196" s="12" t="s">
        <v>233</v>
      </c>
      <c r="G1196" s="13">
        <v>7034</v>
      </c>
      <c r="H1196" s="13">
        <v>12221</v>
      </c>
      <c r="I1196" s="14" t="s">
        <v>2272</v>
      </c>
      <c r="J1196" s="46" t="s">
        <v>50</v>
      </c>
      <c r="K1196" s="8"/>
    </row>
    <row r="1197" spans="1:11" s="59" customFormat="1" x14ac:dyDescent="0.2">
      <c r="A1197" s="58">
        <f t="shared" si="22"/>
        <v>1189</v>
      </c>
      <c r="B1197" s="11" t="s">
        <v>2273</v>
      </c>
      <c r="C1197" s="11" t="s">
        <v>2088</v>
      </c>
      <c r="D1197" s="11" t="s">
        <v>2096</v>
      </c>
      <c r="E1197" s="56">
        <v>2015.01</v>
      </c>
      <c r="F1197" s="12" t="s">
        <v>233</v>
      </c>
      <c r="G1197" s="13">
        <v>137</v>
      </c>
      <c r="H1197" s="13">
        <v>280</v>
      </c>
      <c r="I1197" s="14" t="s">
        <v>2274</v>
      </c>
      <c r="J1197" s="46" t="s">
        <v>50</v>
      </c>
      <c r="K1197" s="8"/>
    </row>
    <row r="1198" spans="1:11" s="59" customFormat="1" x14ac:dyDescent="0.2">
      <c r="A1198" s="58">
        <f t="shared" si="22"/>
        <v>1190</v>
      </c>
      <c r="B1198" s="15" t="s">
        <v>1921</v>
      </c>
      <c r="C1198" s="11" t="s">
        <v>2088</v>
      </c>
      <c r="D1198" s="15" t="s">
        <v>2096</v>
      </c>
      <c r="E1198" s="56">
        <v>2015.04</v>
      </c>
      <c r="F1198" s="16" t="s">
        <v>258</v>
      </c>
      <c r="G1198" s="17">
        <v>4127</v>
      </c>
      <c r="H1198" s="17">
        <v>8816</v>
      </c>
      <c r="I1198" s="18" t="s">
        <v>2117</v>
      </c>
      <c r="J1198" s="52" t="s">
        <v>50</v>
      </c>
      <c r="K1198" s="10"/>
    </row>
    <row r="1199" spans="1:11" s="59" customFormat="1" x14ac:dyDescent="0.2">
      <c r="A1199" s="58">
        <f t="shared" si="22"/>
        <v>1191</v>
      </c>
      <c r="B1199" s="15" t="s">
        <v>1922</v>
      </c>
      <c r="C1199" s="15" t="s">
        <v>2088</v>
      </c>
      <c r="D1199" s="15" t="s">
        <v>2096</v>
      </c>
      <c r="E1199" s="56">
        <v>2015.05</v>
      </c>
      <c r="F1199" s="16" t="s">
        <v>261</v>
      </c>
      <c r="G1199" s="17">
        <v>9713</v>
      </c>
      <c r="H1199" s="17">
        <v>16251</v>
      </c>
      <c r="I1199" s="18" t="s">
        <v>2286</v>
      </c>
      <c r="J1199" s="52" t="s">
        <v>50</v>
      </c>
      <c r="K1199" s="9"/>
    </row>
    <row r="1200" spans="1:11" s="59" customFormat="1" x14ac:dyDescent="0.2">
      <c r="A1200" s="58">
        <f t="shared" si="22"/>
        <v>1192</v>
      </c>
      <c r="B1200" s="15" t="s">
        <v>1923</v>
      </c>
      <c r="C1200" s="15" t="s">
        <v>2088</v>
      </c>
      <c r="D1200" s="15" t="s">
        <v>2116</v>
      </c>
      <c r="E1200" s="56">
        <v>2015.06</v>
      </c>
      <c r="F1200" s="16" t="s">
        <v>265</v>
      </c>
      <c r="G1200" s="17">
        <v>18028</v>
      </c>
      <c r="H1200" s="17">
        <v>25331</v>
      </c>
      <c r="I1200" s="18" t="s">
        <v>2117</v>
      </c>
      <c r="J1200" s="52" t="s">
        <v>50</v>
      </c>
      <c r="K1200" s="10"/>
    </row>
    <row r="1201" spans="1:11" x14ac:dyDescent="0.2">
      <c r="A1201" s="58">
        <f t="shared" si="22"/>
        <v>1193</v>
      </c>
      <c r="B1201" s="15" t="s">
        <v>1924</v>
      </c>
      <c r="C1201" s="15" t="s">
        <v>2088</v>
      </c>
      <c r="D1201" s="15" t="s">
        <v>2299</v>
      </c>
      <c r="E1201" s="56">
        <v>2015.07</v>
      </c>
      <c r="F1201" s="16" t="s">
        <v>84</v>
      </c>
      <c r="G1201" s="17">
        <v>9452</v>
      </c>
      <c r="H1201" s="17">
        <v>15471</v>
      </c>
      <c r="I1201" s="18" t="s">
        <v>2187</v>
      </c>
      <c r="J1201" s="52" t="s">
        <v>50</v>
      </c>
      <c r="K1201" s="10"/>
    </row>
    <row r="1202" spans="1:11" x14ac:dyDescent="0.2">
      <c r="A1202" s="58">
        <f t="shared" si="22"/>
        <v>1194</v>
      </c>
      <c r="B1202" s="15" t="s">
        <v>1925</v>
      </c>
      <c r="C1202" s="15" t="s">
        <v>2088</v>
      </c>
      <c r="D1202" s="15" t="s">
        <v>2161</v>
      </c>
      <c r="E1202" s="56">
        <v>2016.03</v>
      </c>
      <c r="F1202" s="16" t="s">
        <v>243</v>
      </c>
      <c r="G1202" s="17">
        <v>7040</v>
      </c>
      <c r="H1202" s="17">
        <v>13569</v>
      </c>
      <c r="I1202" s="18" t="s">
        <v>2187</v>
      </c>
      <c r="J1202" s="52" t="s">
        <v>50</v>
      </c>
      <c r="K1202" s="10"/>
    </row>
    <row r="1203" spans="1:11" x14ac:dyDescent="0.2">
      <c r="A1203" s="58">
        <f t="shared" si="22"/>
        <v>1195</v>
      </c>
      <c r="B1203" s="15" t="s">
        <v>1926</v>
      </c>
      <c r="C1203" s="15" t="s">
        <v>2088</v>
      </c>
      <c r="D1203" s="15" t="s">
        <v>2096</v>
      </c>
      <c r="E1203" s="56">
        <v>2016.04</v>
      </c>
      <c r="F1203" s="16" t="s">
        <v>196</v>
      </c>
      <c r="G1203" s="17">
        <v>6287</v>
      </c>
      <c r="H1203" s="17">
        <v>12929</v>
      </c>
      <c r="I1203" s="18" t="s">
        <v>2169</v>
      </c>
      <c r="J1203" s="52" t="s">
        <v>50</v>
      </c>
      <c r="K1203" s="9" t="s">
        <v>2334</v>
      </c>
    </row>
    <row r="1204" spans="1:11" x14ac:dyDescent="0.2">
      <c r="A1204" s="58">
        <f t="shared" si="22"/>
        <v>1196</v>
      </c>
      <c r="B1204" s="15" t="s">
        <v>1927</v>
      </c>
      <c r="C1204" s="15" t="s">
        <v>2088</v>
      </c>
      <c r="D1204" s="15" t="s">
        <v>2096</v>
      </c>
      <c r="E1204" s="56">
        <v>2016.08</v>
      </c>
      <c r="F1204" s="16" t="s">
        <v>216</v>
      </c>
      <c r="G1204" s="17">
        <v>11351</v>
      </c>
      <c r="H1204" s="17">
        <v>22775</v>
      </c>
      <c r="I1204" s="18" t="s">
        <v>2223</v>
      </c>
      <c r="J1204" s="52" t="s">
        <v>50</v>
      </c>
      <c r="K1204" s="9"/>
    </row>
    <row r="1205" spans="1:11" x14ac:dyDescent="0.2">
      <c r="A1205" s="58">
        <f t="shared" si="22"/>
        <v>1197</v>
      </c>
      <c r="B1205" s="15" t="s">
        <v>1928</v>
      </c>
      <c r="C1205" s="15" t="s">
        <v>2088</v>
      </c>
      <c r="D1205" s="15" t="s">
        <v>2096</v>
      </c>
      <c r="E1205" s="56">
        <v>2016.08</v>
      </c>
      <c r="F1205" s="16" t="s">
        <v>220</v>
      </c>
      <c r="G1205" s="17">
        <v>1674</v>
      </c>
      <c r="H1205" s="17">
        <v>3001</v>
      </c>
      <c r="I1205" s="18" t="s">
        <v>2117</v>
      </c>
      <c r="J1205" s="52" t="s">
        <v>50</v>
      </c>
      <c r="K1205" s="9"/>
    </row>
    <row r="1206" spans="1:11" x14ac:dyDescent="0.2">
      <c r="A1206" s="58">
        <f t="shared" si="22"/>
        <v>1198</v>
      </c>
      <c r="B1206" s="15" t="s">
        <v>1929</v>
      </c>
      <c r="C1206" s="15" t="s">
        <v>2088</v>
      </c>
      <c r="D1206" s="15" t="s">
        <v>2361</v>
      </c>
      <c r="E1206" s="56" t="s">
        <v>890</v>
      </c>
      <c r="F1206" s="16" t="s">
        <v>87</v>
      </c>
      <c r="G1206" s="17">
        <v>5579</v>
      </c>
      <c r="H1206" s="17">
        <v>15775</v>
      </c>
      <c r="I1206" s="18" t="s">
        <v>4</v>
      </c>
      <c r="J1206" s="52" t="s">
        <v>50</v>
      </c>
      <c r="K1206" s="9" t="s">
        <v>2244</v>
      </c>
    </row>
    <row r="1207" spans="1:11" x14ac:dyDescent="0.2">
      <c r="A1207" s="58">
        <f t="shared" si="22"/>
        <v>1199</v>
      </c>
      <c r="B1207" s="15" t="s">
        <v>1927</v>
      </c>
      <c r="C1207" s="15" t="s">
        <v>2088</v>
      </c>
      <c r="D1207" s="19" t="s">
        <v>2096</v>
      </c>
      <c r="E1207" s="56">
        <v>2016.11</v>
      </c>
      <c r="F1207" s="16" t="s">
        <v>172</v>
      </c>
      <c r="G1207" s="20">
        <v>147</v>
      </c>
      <c r="H1207" s="21">
        <v>367</v>
      </c>
      <c r="I1207" s="22" t="s">
        <v>2111</v>
      </c>
      <c r="J1207" s="22" t="s">
        <v>2111</v>
      </c>
      <c r="K1207" s="10"/>
    </row>
    <row r="1208" spans="1:11" x14ac:dyDescent="0.2">
      <c r="A1208" s="58">
        <f t="shared" si="22"/>
        <v>1200</v>
      </c>
      <c r="B1208" s="15" t="s">
        <v>1930</v>
      </c>
      <c r="C1208" s="15" t="s">
        <v>2088</v>
      </c>
      <c r="D1208" s="15" t="s">
        <v>2096</v>
      </c>
      <c r="E1208" s="56">
        <v>2017.02</v>
      </c>
      <c r="F1208" s="16" t="s">
        <v>148</v>
      </c>
      <c r="G1208" s="20">
        <v>10149</v>
      </c>
      <c r="H1208" s="17">
        <v>21584</v>
      </c>
      <c r="I1208" s="18" t="s">
        <v>4</v>
      </c>
      <c r="J1208" s="22" t="s">
        <v>50</v>
      </c>
      <c r="K1208" s="10"/>
    </row>
    <row r="1209" spans="1:11" x14ac:dyDescent="0.2">
      <c r="A1209" s="58">
        <f t="shared" si="22"/>
        <v>1201</v>
      </c>
      <c r="B1209" s="15" t="s">
        <v>2399</v>
      </c>
      <c r="C1209" s="15" t="s">
        <v>2088</v>
      </c>
      <c r="D1209" s="15" t="s">
        <v>2096</v>
      </c>
      <c r="E1209" s="56">
        <v>2017.03</v>
      </c>
      <c r="F1209" s="16" t="s">
        <v>146</v>
      </c>
      <c r="G1209" s="17">
        <v>8466</v>
      </c>
      <c r="H1209" s="17">
        <v>16020</v>
      </c>
      <c r="I1209" s="22" t="s">
        <v>2176</v>
      </c>
      <c r="J1209" s="22" t="s">
        <v>50</v>
      </c>
      <c r="K1209" s="10"/>
    </row>
    <row r="1210" spans="1:11" x14ac:dyDescent="0.2">
      <c r="A1210" s="58">
        <f t="shared" si="22"/>
        <v>1202</v>
      </c>
      <c r="B1210" s="15" t="s">
        <v>1931</v>
      </c>
      <c r="C1210" s="25" t="s">
        <v>2088</v>
      </c>
      <c r="D1210" s="15" t="s">
        <v>2096</v>
      </c>
      <c r="E1210" s="56">
        <v>2017.05</v>
      </c>
      <c r="F1210" s="16" t="s">
        <v>117</v>
      </c>
      <c r="G1210" s="17">
        <v>1622</v>
      </c>
      <c r="H1210" s="17">
        <v>3502</v>
      </c>
      <c r="I1210" s="18" t="s">
        <v>2117</v>
      </c>
      <c r="J1210" s="22" t="s">
        <v>50</v>
      </c>
      <c r="K1210" s="10"/>
    </row>
    <row r="1211" spans="1:11" x14ac:dyDescent="0.2">
      <c r="A1211" s="58">
        <f t="shared" si="22"/>
        <v>1203</v>
      </c>
      <c r="B1211" s="25" t="s">
        <v>1932</v>
      </c>
      <c r="C1211" s="25" t="s">
        <v>2088</v>
      </c>
      <c r="D1211" s="15" t="s">
        <v>2430</v>
      </c>
      <c r="E1211" s="56">
        <v>2017.07</v>
      </c>
      <c r="F1211" s="16" t="s">
        <v>102</v>
      </c>
      <c r="G1211" s="17">
        <v>14104</v>
      </c>
      <c r="H1211" s="17">
        <v>29392</v>
      </c>
      <c r="I1211" s="18" t="s">
        <v>70</v>
      </c>
      <c r="J1211" s="52" t="s">
        <v>50</v>
      </c>
      <c r="K1211" s="10"/>
    </row>
    <row r="1212" spans="1:11" x14ac:dyDescent="0.2">
      <c r="A1212" s="58">
        <f t="shared" si="22"/>
        <v>1204</v>
      </c>
      <c r="B1212" s="25" t="s">
        <v>72</v>
      </c>
      <c r="C1212" s="25" t="s">
        <v>2088</v>
      </c>
      <c r="D1212" s="15" t="s">
        <v>2096</v>
      </c>
      <c r="E1212" s="56">
        <v>2017.07</v>
      </c>
      <c r="F1212" s="16" t="s">
        <v>86</v>
      </c>
      <c r="G1212" s="17">
        <v>13097</v>
      </c>
      <c r="H1212" s="17">
        <v>15986</v>
      </c>
      <c r="I1212" s="18" t="s">
        <v>2117</v>
      </c>
      <c r="J1212" s="52" t="s">
        <v>50</v>
      </c>
      <c r="K1212" s="10"/>
    </row>
    <row r="1213" spans="1:11" x14ac:dyDescent="0.2">
      <c r="A1213" s="58">
        <f t="shared" si="22"/>
        <v>1205</v>
      </c>
      <c r="B1213" s="25" t="s">
        <v>1933</v>
      </c>
      <c r="C1213" s="25" t="s">
        <v>2088</v>
      </c>
      <c r="D1213" s="15" t="s">
        <v>2096</v>
      </c>
      <c r="E1213" s="56">
        <v>2017.07</v>
      </c>
      <c r="F1213" s="16" t="s">
        <v>83</v>
      </c>
      <c r="G1213" s="17">
        <v>10251</v>
      </c>
      <c r="H1213" s="17">
        <v>9014</v>
      </c>
      <c r="I1213" s="18" t="s">
        <v>2117</v>
      </c>
      <c r="J1213" s="52" t="s">
        <v>50</v>
      </c>
      <c r="K1213" s="10"/>
    </row>
    <row r="1214" spans="1:11" x14ac:dyDescent="0.2">
      <c r="A1214" s="58">
        <f t="shared" ref="A1214:A1284" si="23">ROW()-8</f>
        <v>1206</v>
      </c>
      <c r="B1214" s="25" t="s">
        <v>1934</v>
      </c>
      <c r="C1214" s="25" t="s">
        <v>2088</v>
      </c>
      <c r="D1214" s="15" t="s">
        <v>2096</v>
      </c>
      <c r="E1214" s="56">
        <v>2017.08</v>
      </c>
      <c r="F1214" s="16" t="s">
        <v>81</v>
      </c>
      <c r="G1214" s="17">
        <v>3499</v>
      </c>
      <c r="H1214" s="17">
        <v>6999</v>
      </c>
      <c r="I1214" s="18" t="s">
        <v>2</v>
      </c>
      <c r="J1214" s="52" t="s">
        <v>50</v>
      </c>
      <c r="K1214" s="10"/>
    </row>
    <row r="1215" spans="1:11" x14ac:dyDescent="0.2">
      <c r="A1215" s="58">
        <f t="shared" si="23"/>
        <v>1207</v>
      </c>
      <c r="B1215" s="25" t="s">
        <v>1935</v>
      </c>
      <c r="C1215" s="25" t="s">
        <v>2088</v>
      </c>
      <c r="D1215" s="15" t="s">
        <v>2096</v>
      </c>
      <c r="E1215" s="56">
        <v>2017.12</v>
      </c>
      <c r="F1215" s="26" t="s">
        <v>2465</v>
      </c>
      <c r="G1215" s="17">
        <v>1576</v>
      </c>
      <c r="H1215" s="17">
        <v>2796</v>
      </c>
      <c r="I1215" s="18" t="s">
        <v>2156</v>
      </c>
      <c r="J1215" s="52" t="s">
        <v>50</v>
      </c>
      <c r="K1215" s="10" t="s">
        <v>2198</v>
      </c>
    </row>
    <row r="1216" spans="1:11" x14ac:dyDescent="0.2">
      <c r="A1216" s="58">
        <f t="shared" si="23"/>
        <v>1208</v>
      </c>
      <c r="B1216" s="15" t="s">
        <v>1936</v>
      </c>
      <c r="C1216" s="15" t="s">
        <v>2088</v>
      </c>
      <c r="D1216" s="15" t="s">
        <v>2096</v>
      </c>
      <c r="E1216" s="56">
        <v>2018.06</v>
      </c>
      <c r="F1216" s="16" t="s">
        <v>2510</v>
      </c>
      <c r="G1216" s="17">
        <v>10227</v>
      </c>
      <c r="H1216" s="17">
        <v>19414</v>
      </c>
      <c r="I1216" s="18" t="s">
        <v>40</v>
      </c>
      <c r="J1216" s="52" t="s">
        <v>2090</v>
      </c>
      <c r="K1216" s="10"/>
    </row>
    <row r="1217" spans="1:11" x14ac:dyDescent="0.2">
      <c r="A1217" s="58">
        <f t="shared" si="23"/>
        <v>1209</v>
      </c>
      <c r="B1217" s="27" t="s">
        <v>1937</v>
      </c>
      <c r="C1217" s="28" t="s">
        <v>2088</v>
      </c>
      <c r="D1217" s="28" t="s">
        <v>2096</v>
      </c>
      <c r="E1217" s="68">
        <v>2018.07</v>
      </c>
      <c r="F1217" s="29" t="s">
        <v>2526</v>
      </c>
      <c r="G1217" s="30">
        <v>20176</v>
      </c>
      <c r="H1217" s="30">
        <v>40027</v>
      </c>
      <c r="I1217" s="31" t="s">
        <v>2117</v>
      </c>
      <c r="J1217" s="82" t="s">
        <v>2090</v>
      </c>
      <c r="K1217" s="10" t="s">
        <v>2464</v>
      </c>
    </row>
    <row r="1218" spans="1:11" x14ac:dyDescent="0.2">
      <c r="A1218" s="58">
        <f t="shared" si="23"/>
        <v>1210</v>
      </c>
      <c r="B1218" s="25" t="s">
        <v>555</v>
      </c>
      <c r="C1218" s="15" t="s">
        <v>2088</v>
      </c>
      <c r="D1218" s="34" t="s">
        <v>2096</v>
      </c>
      <c r="E1218" s="56">
        <v>2018.11</v>
      </c>
      <c r="F1218" s="35" t="s">
        <v>2578</v>
      </c>
      <c r="G1218" s="36">
        <v>20154</v>
      </c>
      <c r="H1218" s="33">
        <v>44811</v>
      </c>
      <c r="I1218" s="37" t="s">
        <v>2579</v>
      </c>
      <c r="J1218" s="37" t="s">
        <v>2090</v>
      </c>
      <c r="K1218" s="10"/>
    </row>
    <row r="1219" spans="1:11" x14ac:dyDescent="0.2">
      <c r="A1219" s="58">
        <f t="shared" si="23"/>
        <v>1211</v>
      </c>
      <c r="B1219" s="25" t="s">
        <v>1938</v>
      </c>
      <c r="C1219" s="15" t="s">
        <v>2088</v>
      </c>
      <c r="D1219" s="34" t="s">
        <v>2096</v>
      </c>
      <c r="E1219" s="56">
        <v>2018.11</v>
      </c>
      <c r="F1219" s="16" t="s">
        <v>2580</v>
      </c>
      <c r="G1219" s="33">
        <v>3389</v>
      </c>
      <c r="H1219" s="33">
        <v>5732</v>
      </c>
      <c r="I1219" s="37" t="s">
        <v>2117</v>
      </c>
      <c r="J1219" s="37" t="s">
        <v>2090</v>
      </c>
      <c r="K1219" s="10" t="s">
        <v>2464</v>
      </c>
    </row>
    <row r="1220" spans="1:11" x14ac:dyDescent="0.2">
      <c r="A1220" s="58">
        <f t="shared" si="23"/>
        <v>1212</v>
      </c>
      <c r="B1220" s="25" t="s">
        <v>1939</v>
      </c>
      <c r="C1220" s="15" t="s">
        <v>2088</v>
      </c>
      <c r="D1220" s="34" t="s">
        <v>2096</v>
      </c>
      <c r="E1220" s="56">
        <v>2018.11</v>
      </c>
      <c r="F1220" s="35" t="s">
        <v>2581</v>
      </c>
      <c r="G1220" s="36">
        <v>355</v>
      </c>
      <c r="H1220" s="33">
        <v>1060</v>
      </c>
      <c r="I1220" s="37" t="s">
        <v>2117</v>
      </c>
      <c r="J1220" s="37" t="s">
        <v>2582</v>
      </c>
      <c r="K1220" s="10"/>
    </row>
    <row r="1221" spans="1:11" x14ac:dyDescent="0.2">
      <c r="A1221" s="58">
        <f t="shared" si="23"/>
        <v>1213</v>
      </c>
      <c r="B1221" s="11" t="s">
        <v>587</v>
      </c>
      <c r="C1221" s="15" t="s">
        <v>2088</v>
      </c>
      <c r="D1221" s="12" t="s">
        <v>2096</v>
      </c>
      <c r="E1221" s="69" t="s">
        <v>2596</v>
      </c>
      <c r="F1221" s="11" t="s">
        <v>333</v>
      </c>
      <c r="G1221" s="49">
        <v>785</v>
      </c>
      <c r="H1221" s="49">
        <v>1350</v>
      </c>
      <c r="I1221" s="48" t="s">
        <v>41</v>
      </c>
      <c r="J1221" s="50" t="s">
        <v>33</v>
      </c>
    </row>
    <row r="1222" spans="1:11" x14ac:dyDescent="0.2">
      <c r="A1222" s="58">
        <f t="shared" si="23"/>
        <v>1214</v>
      </c>
      <c r="B1222" s="15" t="s">
        <v>1519</v>
      </c>
      <c r="C1222" s="34" t="s">
        <v>2088</v>
      </c>
      <c r="D1222" s="34" t="s">
        <v>2096</v>
      </c>
      <c r="E1222" s="56">
        <v>2019.11</v>
      </c>
      <c r="F1222" s="35" t="s">
        <v>696</v>
      </c>
      <c r="G1222" s="17">
        <v>1502</v>
      </c>
      <c r="H1222" s="17">
        <v>2247</v>
      </c>
      <c r="I1222" s="37" t="s">
        <v>41</v>
      </c>
      <c r="J1222" s="37" t="s">
        <v>50</v>
      </c>
      <c r="K1222" s="8" t="s">
        <v>2464</v>
      </c>
    </row>
    <row r="1223" spans="1:11" x14ac:dyDescent="0.2">
      <c r="A1223" s="58">
        <f t="shared" si="23"/>
        <v>1215</v>
      </c>
      <c r="B1223" s="15" t="s">
        <v>740</v>
      </c>
      <c r="C1223" s="15" t="s">
        <v>2088</v>
      </c>
      <c r="D1223" s="34" t="s">
        <v>21</v>
      </c>
      <c r="E1223" s="56">
        <v>2020.04</v>
      </c>
      <c r="F1223" s="35" t="s">
        <v>736</v>
      </c>
      <c r="G1223" s="17">
        <v>10434</v>
      </c>
      <c r="H1223" s="17">
        <v>22243</v>
      </c>
      <c r="I1223" s="37" t="s">
        <v>41</v>
      </c>
      <c r="J1223" s="37" t="s">
        <v>50</v>
      </c>
      <c r="K1223" s="8" t="s">
        <v>2464</v>
      </c>
    </row>
    <row r="1224" spans="1:11" x14ac:dyDescent="0.2">
      <c r="A1224" s="58">
        <f t="shared" si="23"/>
        <v>1216</v>
      </c>
      <c r="B1224" s="11" t="s">
        <v>1940</v>
      </c>
      <c r="C1224" s="11" t="s">
        <v>2088</v>
      </c>
      <c r="D1224" s="11" t="s">
        <v>21</v>
      </c>
      <c r="E1224" s="55">
        <v>2020.07</v>
      </c>
      <c r="F1224" s="12" t="s">
        <v>771</v>
      </c>
      <c r="G1224" s="13">
        <v>996</v>
      </c>
      <c r="H1224" s="13">
        <v>1829</v>
      </c>
      <c r="I1224" s="14" t="s">
        <v>41</v>
      </c>
      <c r="J1224" s="46" t="s">
        <v>50</v>
      </c>
      <c r="K1224" s="8" t="s">
        <v>2464</v>
      </c>
    </row>
    <row r="1225" spans="1:11" x14ac:dyDescent="0.2">
      <c r="A1225" s="58">
        <f t="shared" si="23"/>
        <v>1217</v>
      </c>
      <c r="B1225" s="11" t="s">
        <v>2055</v>
      </c>
      <c r="C1225" s="11" t="s">
        <v>2088</v>
      </c>
      <c r="D1225" s="11" t="s">
        <v>21</v>
      </c>
      <c r="E1225" s="11">
        <v>2021.01</v>
      </c>
      <c r="F1225" s="12" t="s">
        <v>2056</v>
      </c>
      <c r="G1225" s="13">
        <v>24565</v>
      </c>
      <c r="H1225" s="13">
        <v>46675</v>
      </c>
      <c r="I1225" s="14" t="s">
        <v>803</v>
      </c>
      <c r="J1225" s="46" t="s">
        <v>50</v>
      </c>
      <c r="K1225" s="8" t="s">
        <v>781</v>
      </c>
    </row>
    <row r="1226" spans="1:11" x14ac:dyDescent="0.2">
      <c r="A1226" s="58">
        <f t="shared" si="23"/>
        <v>1218</v>
      </c>
      <c r="B1226" s="11" t="s">
        <v>2737</v>
      </c>
      <c r="C1226" s="11" t="s">
        <v>2088</v>
      </c>
      <c r="D1226" s="11" t="s">
        <v>21</v>
      </c>
      <c r="E1226" s="11" t="s">
        <v>2717</v>
      </c>
      <c r="F1226" s="12" t="s">
        <v>569</v>
      </c>
      <c r="G1226" s="13">
        <v>14780</v>
      </c>
      <c r="H1226" s="13">
        <v>29700</v>
      </c>
      <c r="I1226" s="14" t="s">
        <v>41</v>
      </c>
      <c r="J1226" s="46" t="s">
        <v>50</v>
      </c>
      <c r="K1226" s="8" t="s">
        <v>781</v>
      </c>
    </row>
    <row r="1227" spans="1:11" x14ac:dyDescent="0.2">
      <c r="A1227" s="58">
        <f t="shared" si="23"/>
        <v>1219</v>
      </c>
      <c r="B1227" s="11" t="s">
        <v>2741</v>
      </c>
      <c r="C1227" s="11" t="s">
        <v>2088</v>
      </c>
      <c r="D1227" s="11" t="s">
        <v>21</v>
      </c>
      <c r="E1227" s="11" t="s">
        <v>2717</v>
      </c>
      <c r="F1227" s="12" t="s">
        <v>2742</v>
      </c>
      <c r="G1227" s="13">
        <v>26390</v>
      </c>
      <c r="H1227" s="13">
        <v>52099</v>
      </c>
      <c r="I1227" s="14" t="s">
        <v>2743</v>
      </c>
      <c r="J1227" s="46" t="s">
        <v>50</v>
      </c>
      <c r="K1227" s="8" t="s">
        <v>781</v>
      </c>
    </row>
    <row r="1228" spans="1:11" x14ac:dyDescent="0.2">
      <c r="A1228" s="58">
        <f t="shared" si="23"/>
        <v>1220</v>
      </c>
      <c r="B1228" s="11" t="s">
        <v>2791</v>
      </c>
      <c r="C1228" s="11" t="s">
        <v>2765</v>
      </c>
      <c r="D1228" s="11" t="s">
        <v>21</v>
      </c>
      <c r="E1228" s="11" t="s">
        <v>2769</v>
      </c>
      <c r="F1228" s="12" t="s">
        <v>388</v>
      </c>
      <c r="G1228" s="13">
        <v>806</v>
      </c>
      <c r="H1228" s="13">
        <v>1445</v>
      </c>
      <c r="I1228" s="14" t="s">
        <v>41</v>
      </c>
      <c r="J1228" s="46" t="s">
        <v>50</v>
      </c>
    </row>
    <row r="1229" spans="1:11" x14ac:dyDescent="0.2">
      <c r="A1229" s="58">
        <f t="shared" si="23"/>
        <v>1221</v>
      </c>
      <c r="B1229" s="11" t="s">
        <v>2805</v>
      </c>
      <c r="C1229" s="11" t="s">
        <v>2765</v>
      </c>
      <c r="D1229" s="11" t="s">
        <v>21</v>
      </c>
      <c r="E1229" s="11" t="s">
        <v>2794</v>
      </c>
      <c r="F1229" s="12" t="s">
        <v>773</v>
      </c>
      <c r="G1229" s="13">
        <v>11181</v>
      </c>
      <c r="H1229" s="13">
        <v>23362</v>
      </c>
      <c r="I1229" s="14" t="s">
        <v>41</v>
      </c>
      <c r="J1229" s="46" t="s">
        <v>50</v>
      </c>
      <c r="K1229" s="8" t="s">
        <v>781</v>
      </c>
    </row>
    <row r="1230" spans="1:11" x14ac:dyDescent="0.2">
      <c r="A1230" s="58">
        <f t="shared" si="23"/>
        <v>1222</v>
      </c>
      <c r="B1230" s="11" t="s">
        <v>2806</v>
      </c>
      <c r="C1230" s="11" t="s">
        <v>2765</v>
      </c>
      <c r="D1230" s="11" t="s">
        <v>21</v>
      </c>
      <c r="E1230" s="11" t="s">
        <v>2794</v>
      </c>
      <c r="F1230" s="12" t="s">
        <v>2807</v>
      </c>
      <c r="G1230" s="13">
        <v>2057</v>
      </c>
      <c r="H1230" s="13">
        <v>5279</v>
      </c>
      <c r="I1230" s="14" t="s">
        <v>41</v>
      </c>
      <c r="J1230" s="46" t="s">
        <v>50</v>
      </c>
    </row>
    <row r="1231" spans="1:11" x14ac:dyDescent="0.2">
      <c r="A1231" s="58">
        <f t="shared" si="23"/>
        <v>1223</v>
      </c>
      <c r="B1231" s="11" t="s">
        <v>2859</v>
      </c>
      <c r="C1231" s="11" t="s">
        <v>2088</v>
      </c>
      <c r="D1231" s="11" t="s">
        <v>21</v>
      </c>
      <c r="E1231" s="11" t="s">
        <v>2858</v>
      </c>
      <c r="F1231" s="12" t="s">
        <v>2860</v>
      </c>
      <c r="G1231" s="13">
        <v>1006</v>
      </c>
      <c r="H1231" s="13">
        <v>2082</v>
      </c>
      <c r="I1231" s="14" t="s">
        <v>2</v>
      </c>
      <c r="J1231" s="46" t="s">
        <v>50</v>
      </c>
    </row>
    <row r="1232" spans="1:11" x14ac:dyDescent="0.2">
      <c r="A1232" s="58">
        <f t="shared" si="23"/>
        <v>1224</v>
      </c>
      <c r="B1232" s="11" t="s">
        <v>2940</v>
      </c>
      <c r="C1232" s="11" t="s">
        <v>2088</v>
      </c>
      <c r="D1232" s="11" t="s">
        <v>21</v>
      </c>
      <c r="E1232" s="11" t="s">
        <v>2923</v>
      </c>
      <c r="F1232" s="12" t="s">
        <v>2941</v>
      </c>
      <c r="G1232" s="13">
        <v>16178</v>
      </c>
      <c r="H1232" s="13">
        <v>31961</v>
      </c>
      <c r="I1232" s="14" t="s">
        <v>41</v>
      </c>
      <c r="J1232" s="46" t="s">
        <v>50</v>
      </c>
      <c r="K1232" s="8" t="s">
        <v>781</v>
      </c>
    </row>
    <row r="1233" spans="1:11" x14ac:dyDescent="0.2">
      <c r="A1233" s="58">
        <f t="shared" si="23"/>
        <v>1225</v>
      </c>
      <c r="B1233" s="11" t="s">
        <v>952</v>
      </c>
      <c r="C1233" s="11" t="s">
        <v>2088</v>
      </c>
      <c r="D1233" s="15" t="s">
        <v>32</v>
      </c>
      <c r="E1233" s="56">
        <v>2009.04</v>
      </c>
      <c r="F1233" s="12" t="s">
        <v>459</v>
      </c>
      <c r="G1233" s="13">
        <v>3211</v>
      </c>
      <c r="H1233" s="13">
        <v>5966</v>
      </c>
      <c r="I1233" s="46" t="s">
        <v>2</v>
      </c>
      <c r="J1233" s="46" t="s">
        <v>50</v>
      </c>
    </row>
    <row r="1234" spans="1:11" x14ac:dyDescent="0.2">
      <c r="A1234" s="58">
        <f t="shared" si="23"/>
        <v>1226</v>
      </c>
      <c r="B1234" s="11" t="s">
        <v>953</v>
      </c>
      <c r="C1234" s="11" t="s">
        <v>2088</v>
      </c>
      <c r="D1234" s="15" t="s">
        <v>31</v>
      </c>
      <c r="E1234" s="56">
        <v>2009.04</v>
      </c>
      <c r="F1234" s="12" t="s">
        <v>460</v>
      </c>
      <c r="G1234" s="13">
        <v>2485</v>
      </c>
      <c r="H1234" s="13">
        <v>5322</v>
      </c>
      <c r="I1234" s="46" t="s">
        <v>2</v>
      </c>
      <c r="J1234" s="46" t="s">
        <v>50</v>
      </c>
    </row>
    <row r="1235" spans="1:11" x14ac:dyDescent="0.2">
      <c r="A1235" s="58">
        <f t="shared" si="23"/>
        <v>1227</v>
      </c>
      <c r="B1235" s="11" t="s">
        <v>954</v>
      </c>
      <c r="C1235" s="11" t="s">
        <v>2088</v>
      </c>
      <c r="D1235" s="15" t="s">
        <v>32</v>
      </c>
      <c r="E1235" s="56">
        <v>2009.08</v>
      </c>
      <c r="F1235" s="12" t="s">
        <v>107</v>
      </c>
      <c r="G1235" s="13">
        <v>10008</v>
      </c>
      <c r="H1235" s="13">
        <v>17868</v>
      </c>
      <c r="I1235" s="18" t="s">
        <v>2117</v>
      </c>
      <c r="J1235" s="46" t="s">
        <v>50</v>
      </c>
    </row>
    <row r="1236" spans="1:11" x14ac:dyDescent="0.2">
      <c r="A1236" s="58">
        <f t="shared" si="23"/>
        <v>1228</v>
      </c>
      <c r="B1236" s="11" t="s">
        <v>955</v>
      </c>
      <c r="C1236" s="11" t="s">
        <v>2088</v>
      </c>
      <c r="D1236" s="11" t="s">
        <v>32</v>
      </c>
      <c r="E1236" s="55">
        <v>2010.02</v>
      </c>
      <c r="F1236" s="12" t="s">
        <v>470</v>
      </c>
      <c r="G1236" s="13">
        <v>6090</v>
      </c>
      <c r="H1236" s="13">
        <v>7812</v>
      </c>
      <c r="I1236" s="14" t="s">
        <v>2</v>
      </c>
      <c r="J1236" s="46" t="s">
        <v>50</v>
      </c>
    </row>
    <row r="1237" spans="1:11" x14ac:dyDescent="0.2">
      <c r="A1237" s="58">
        <f t="shared" si="23"/>
        <v>1229</v>
      </c>
      <c r="B1237" s="11" t="s">
        <v>956</v>
      </c>
      <c r="C1237" s="11" t="s">
        <v>2088</v>
      </c>
      <c r="D1237" s="15" t="s">
        <v>37</v>
      </c>
      <c r="E1237" s="56">
        <v>2011.04</v>
      </c>
      <c r="F1237" s="12" t="s">
        <v>444</v>
      </c>
      <c r="G1237" s="13">
        <v>4540</v>
      </c>
      <c r="H1237" s="13">
        <v>8611</v>
      </c>
      <c r="I1237" s="14" t="s">
        <v>2</v>
      </c>
      <c r="J1237" s="46" t="s">
        <v>50</v>
      </c>
    </row>
    <row r="1238" spans="1:11" x14ac:dyDescent="0.2">
      <c r="A1238" s="58">
        <f t="shared" si="23"/>
        <v>1230</v>
      </c>
      <c r="B1238" s="11" t="s">
        <v>957</v>
      </c>
      <c r="C1238" s="11" t="s">
        <v>2088</v>
      </c>
      <c r="D1238" s="15" t="s">
        <v>32</v>
      </c>
      <c r="E1238" s="56">
        <v>2011.05</v>
      </c>
      <c r="F1238" s="12" t="s">
        <v>446</v>
      </c>
      <c r="G1238" s="13">
        <v>6342</v>
      </c>
      <c r="H1238" s="13">
        <v>12163</v>
      </c>
      <c r="I1238" s="14" t="s">
        <v>2</v>
      </c>
      <c r="J1238" s="46" t="s">
        <v>50</v>
      </c>
    </row>
    <row r="1239" spans="1:11" x14ac:dyDescent="0.2">
      <c r="A1239" s="58">
        <f t="shared" si="23"/>
        <v>1231</v>
      </c>
      <c r="B1239" s="11" t="s">
        <v>2143</v>
      </c>
      <c r="C1239" s="11" t="s">
        <v>2088</v>
      </c>
      <c r="D1239" s="15" t="s">
        <v>2144</v>
      </c>
      <c r="E1239" s="56">
        <v>2011.08</v>
      </c>
      <c r="F1239" s="12" t="s">
        <v>379</v>
      </c>
      <c r="G1239" s="13">
        <v>3304</v>
      </c>
      <c r="H1239" s="13">
        <v>4768</v>
      </c>
      <c r="I1239" s="14" t="s">
        <v>2117</v>
      </c>
      <c r="J1239" s="46" t="s">
        <v>50</v>
      </c>
    </row>
    <row r="1240" spans="1:11" x14ac:dyDescent="0.2">
      <c r="A1240" s="58">
        <f t="shared" si="23"/>
        <v>1232</v>
      </c>
      <c r="B1240" s="11" t="s">
        <v>958</v>
      </c>
      <c r="C1240" s="11" t="s">
        <v>2088</v>
      </c>
      <c r="D1240" s="15" t="s">
        <v>32</v>
      </c>
      <c r="E1240" s="56">
        <v>2014.08</v>
      </c>
      <c r="F1240" s="12" t="s">
        <v>288</v>
      </c>
      <c r="G1240" s="13">
        <v>3419</v>
      </c>
      <c r="H1240" s="13">
        <v>6626</v>
      </c>
      <c r="I1240" s="14" t="s">
        <v>2119</v>
      </c>
      <c r="J1240" s="46" t="s">
        <v>50</v>
      </c>
    </row>
    <row r="1241" spans="1:11" x14ac:dyDescent="0.2">
      <c r="A1241" s="58">
        <f t="shared" si="23"/>
        <v>1233</v>
      </c>
      <c r="B1241" s="15" t="s">
        <v>959</v>
      </c>
      <c r="C1241" s="15" t="s">
        <v>2088</v>
      </c>
      <c r="D1241" s="15" t="s">
        <v>32</v>
      </c>
      <c r="E1241" s="56">
        <v>2015.08</v>
      </c>
      <c r="F1241" s="16" t="s">
        <v>279</v>
      </c>
      <c r="G1241" s="17">
        <v>4082</v>
      </c>
      <c r="H1241" s="17">
        <v>10857</v>
      </c>
      <c r="I1241" s="18" t="s">
        <v>2117</v>
      </c>
      <c r="J1241" s="52" t="s">
        <v>50</v>
      </c>
      <c r="K1241" s="10"/>
    </row>
    <row r="1242" spans="1:11" x14ac:dyDescent="0.2">
      <c r="A1242" s="58">
        <f t="shared" si="23"/>
        <v>1234</v>
      </c>
      <c r="B1242" s="15" t="s">
        <v>960</v>
      </c>
      <c r="C1242" s="15" t="s">
        <v>2088</v>
      </c>
      <c r="D1242" s="15" t="s">
        <v>32</v>
      </c>
      <c r="E1242" s="56">
        <v>2016.02</v>
      </c>
      <c r="F1242" s="16" t="s">
        <v>241</v>
      </c>
      <c r="G1242" s="17">
        <v>4854</v>
      </c>
      <c r="H1242" s="17">
        <v>10459</v>
      </c>
      <c r="I1242" s="18" t="s">
        <v>2187</v>
      </c>
      <c r="J1242" s="52" t="s">
        <v>50</v>
      </c>
      <c r="K1242" s="10"/>
    </row>
    <row r="1243" spans="1:11" x14ac:dyDescent="0.2">
      <c r="A1243" s="58">
        <f t="shared" si="23"/>
        <v>1235</v>
      </c>
      <c r="B1243" s="15" t="s">
        <v>961</v>
      </c>
      <c r="C1243" s="15" t="s">
        <v>2088</v>
      </c>
      <c r="D1243" s="15" t="s">
        <v>32</v>
      </c>
      <c r="E1243" s="56">
        <v>2016.09</v>
      </c>
      <c r="F1243" s="16" t="s">
        <v>172</v>
      </c>
      <c r="G1243" s="17">
        <v>4234</v>
      </c>
      <c r="H1243" s="17">
        <v>12036</v>
      </c>
      <c r="I1243" s="18" t="s">
        <v>40</v>
      </c>
      <c r="J1243" s="52" t="s">
        <v>50</v>
      </c>
      <c r="K1243" s="10"/>
    </row>
    <row r="1244" spans="1:11" x14ac:dyDescent="0.2">
      <c r="A1244" s="58">
        <f t="shared" si="23"/>
        <v>1236</v>
      </c>
      <c r="B1244" s="15" t="s">
        <v>962</v>
      </c>
      <c r="C1244" s="15" t="s">
        <v>2088</v>
      </c>
      <c r="D1244" s="19" t="s">
        <v>32</v>
      </c>
      <c r="E1244" s="56">
        <v>2016.11</v>
      </c>
      <c r="F1244" s="16" t="s">
        <v>87</v>
      </c>
      <c r="G1244" s="20">
        <v>5961</v>
      </c>
      <c r="H1244" s="21">
        <v>14412</v>
      </c>
      <c r="I1244" s="18" t="s">
        <v>4</v>
      </c>
      <c r="J1244" s="22" t="s">
        <v>50</v>
      </c>
      <c r="K1244" s="9" t="s">
        <v>2341</v>
      </c>
    </row>
    <row r="1245" spans="1:11" x14ac:dyDescent="0.2">
      <c r="A1245" s="58">
        <f t="shared" si="23"/>
        <v>1237</v>
      </c>
      <c r="B1245" s="25" t="s">
        <v>963</v>
      </c>
      <c r="C1245" s="15" t="s">
        <v>2088</v>
      </c>
      <c r="D1245" s="34" t="s">
        <v>32</v>
      </c>
      <c r="E1245" s="56" t="s">
        <v>554</v>
      </c>
      <c r="F1245" s="35" t="s">
        <v>2550</v>
      </c>
      <c r="G1245" s="36">
        <v>3437</v>
      </c>
      <c r="H1245" s="33">
        <v>7973</v>
      </c>
      <c r="I1245" s="37" t="s">
        <v>2398</v>
      </c>
      <c r="J1245" s="37" t="s">
        <v>50</v>
      </c>
      <c r="K1245" s="10"/>
    </row>
    <row r="1246" spans="1:11" x14ac:dyDescent="0.2">
      <c r="A1246" s="58">
        <f t="shared" si="23"/>
        <v>1238</v>
      </c>
      <c r="B1246" s="11" t="s">
        <v>796</v>
      </c>
      <c r="C1246" s="11" t="s">
        <v>2088</v>
      </c>
      <c r="D1246" s="11" t="s">
        <v>797</v>
      </c>
      <c r="E1246" s="55">
        <v>2020.09</v>
      </c>
      <c r="F1246" s="12" t="s">
        <v>123</v>
      </c>
      <c r="G1246" s="13">
        <v>5160</v>
      </c>
      <c r="H1246" s="13">
        <v>9484</v>
      </c>
      <c r="I1246" s="37" t="s">
        <v>709</v>
      </c>
      <c r="J1246" s="46" t="s">
        <v>50</v>
      </c>
    </row>
    <row r="1247" spans="1:11" x14ac:dyDescent="0.2">
      <c r="A1247" s="58">
        <f t="shared" si="23"/>
        <v>1239</v>
      </c>
      <c r="B1247" s="11" t="s">
        <v>964</v>
      </c>
      <c r="C1247" s="11" t="s">
        <v>2088</v>
      </c>
      <c r="D1247" s="11" t="s">
        <v>797</v>
      </c>
      <c r="E1247" s="55">
        <v>2020.09</v>
      </c>
      <c r="F1247" s="12" t="s">
        <v>758</v>
      </c>
      <c r="G1247" s="13">
        <v>3812</v>
      </c>
      <c r="H1247" s="13">
        <v>6967</v>
      </c>
      <c r="I1247" s="14" t="s">
        <v>41</v>
      </c>
      <c r="J1247" s="46" t="s">
        <v>50</v>
      </c>
      <c r="K1247" s="8" t="s">
        <v>781</v>
      </c>
    </row>
    <row r="1248" spans="1:11" x14ac:dyDescent="0.2">
      <c r="A1248" s="58">
        <f t="shared" si="23"/>
        <v>1240</v>
      </c>
      <c r="B1248" s="11" t="s">
        <v>2010</v>
      </c>
      <c r="C1248" s="11" t="s">
        <v>2088</v>
      </c>
      <c r="D1248" s="11" t="s">
        <v>32</v>
      </c>
      <c r="E1248" s="55">
        <v>2020.09</v>
      </c>
      <c r="F1248" s="12" t="s">
        <v>791</v>
      </c>
      <c r="G1248" s="13">
        <v>4673</v>
      </c>
      <c r="H1248" s="13">
        <v>7096</v>
      </c>
      <c r="I1248" s="14" t="s">
        <v>41</v>
      </c>
      <c r="J1248" s="46" t="s">
        <v>50</v>
      </c>
    </row>
    <row r="1249" spans="1:11" x14ac:dyDescent="0.2">
      <c r="A1249" s="58">
        <f t="shared" si="23"/>
        <v>1241</v>
      </c>
      <c r="B1249" s="11" t="s">
        <v>1700</v>
      </c>
      <c r="C1249" s="11" t="s">
        <v>2088</v>
      </c>
      <c r="D1249" s="11" t="s">
        <v>2098</v>
      </c>
      <c r="E1249" s="55">
        <v>2005.09</v>
      </c>
      <c r="F1249" s="12" t="s">
        <v>101</v>
      </c>
      <c r="G1249" s="13">
        <v>1079</v>
      </c>
      <c r="H1249" s="13">
        <v>1515</v>
      </c>
      <c r="I1249" s="14" t="s">
        <v>2</v>
      </c>
      <c r="J1249" s="46" t="s">
        <v>50</v>
      </c>
    </row>
    <row r="1250" spans="1:11" x14ac:dyDescent="0.2">
      <c r="A1250" s="58">
        <f t="shared" si="23"/>
        <v>1242</v>
      </c>
      <c r="B1250" s="11" t="s">
        <v>1701</v>
      </c>
      <c r="C1250" s="11" t="s">
        <v>2088</v>
      </c>
      <c r="D1250" s="11" t="s">
        <v>2098</v>
      </c>
      <c r="E1250" s="56">
        <v>2012.03</v>
      </c>
      <c r="F1250" s="12" t="s">
        <v>402</v>
      </c>
      <c r="G1250" s="13">
        <v>7874</v>
      </c>
      <c r="H1250" s="13">
        <v>14934</v>
      </c>
      <c r="I1250" s="14" t="s">
        <v>2117</v>
      </c>
      <c r="J1250" s="46" t="s">
        <v>50</v>
      </c>
    </row>
    <row r="1251" spans="1:11" x14ac:dyDescent="0.2">
      <c r="A1251" s="58">
        <f t="shared" si="23"/>
        <v>1243</v>
      </c>
      <c r="B1251" s="11" t="s">
        <v>1702</v>
      </c>
      <c r="C1251" s="11" t="s">
        <v>2088</v>
      </c>
      <c r="D1251" s="11" t="s">
        <v>2098</v>
      </c>
      <c r="E1251" s="55">
        <v>2012.05</v>
      </c>
      <c r="F1251" s="12" t="s">
        <v>408</v>
      </c>
      <c r="G1251" s="13">
        <v>7761</v>
      </c>
      <c r="H1251" s="13">
        <v>19288</v>
      </c>
      <c r="I1251" s="14" t="s">
        <v>985</v>
      </c>
      <c r="J1251" s="46" t="s">
        <v>50</v>
      </c>
    </row>
    <row r="1252" spans="1:11" x14ac:dyDescent="0.2">
      <c r="A1252" s="58">
        <f t="shared" si="23"/>
        <v>1244</v>
      </c>
      <c r="B1252" s="15" t="s">
        <v>53</v>
      </c>
      <c r="C1252" s="11" t="s">
        <v>2088</v>
      </c>
      <c r="D1252" s="11" t="s">
        <v>2098</v>
      </c>
      <c r="E1252" s="55">
        <v>2013.01</v>
      </c>
      <c r="F1252" s="12" t="s">
        <v>360</v>
      </c>
      <c r="G1252" s="13">
        <v>842</v>
      </c>
      <c r="H1252" s="13">
        <v>1465</v>
      </c>
      <c r="I1252" s="14" t="s">
        <v>2117</v>
      </c>
      <c r="J1252" s="46" t="s">
        <v>50</v>
      </c>
    </row>
    <row r="1253" spans="1:11" x14ac:dyDescent="0.2">
      <c r="A1253" s="58">
        <f t="shared" si="23"/>
        <v>1245</v>
      </c>
      <c r="B1253" s="15" t="s">
        <v>1703</v>
      </c>
      <c r="C1253" s="15" t="s">
        <v>2088</v>
      </c>
      <c r="D1253" s="11" t="s">
        <v>2098</v>
      </c>
      <c r="E1253" s="55">
        <v>2013.05</v>
      </c>
      <c r="F1253" s="12" t="s">
        <v>92</v>
      </c>
      <c r="G1253" s="13">
        <v>3723</v>
      </c>
      <c r="H1253" s="13">
        <v>7399</v>
      </c>
      <c r="I1253" s="14" t="s">
        <v>2187</v>
      </c>
      <c r="J1253" s="46" t="s">
        <v>50</v>
      </c>
    </row>
    <row r="1254" spans="1:11" x14ac:dyDescent="0.2">
      <c r="A1254" s="58">
        <f t="shared" si="23"/>
        <v>1246</v>
      </c>
      <c r="B1254" s="15" t="s">
        <v>1704</v>
      </c>
      <c r="C1254" s="15" t="s">
        <v>2088</v>
      </c>
      <c r="D1254" s="11" t="s">
        <v>2202</v>
      </c>
      <c r="E1254" s="55">
        <v>2013.06</v>
      </c>
      <c r="F1254" s="12" t="s">
        <v>335</v>
      </c>
      <c r="G1254" s="13">
        <v>7787</v>
      </c>
      <c r="H1254" s="13">
        <v>15449</v>
      </c>
      <c r="I1254" s="14" t="s">
        <v>2117</v>
      </c>
      <c r="J1254" s="46" t="s">
        <v>50</v>
      </c>
    </row>
    <row r="1255" spans="1:11" x14ac:dyDescent="0.2">
      <c r="A1255" s="58">
        <f t="shared" si="23"/>
        <v>1247</v>
      </c>
      <c r="B1255" s="15" t="s">
        <v>1705</v>
      </c>
      <c r="C1255" s="15" t="s">
        <v>2088</v>
      </c>
      <c r="D1255" s="11" t="s">
        <v>2098</v>
      </c>
      <c r="E1255" s="55">
        <v>2013.07</v>
      </c>
      <c r="F1255" s="12" t="s">
        <v>337</v>
      </c>
      <c r="G1255" s="13">
        <v>4628</v>
      </c>
      <c r="H1255" s="13">
        <v>7069</v>
      </c>
      <c r="I1255" s="14" t="s">
        <v>2187</v>
      </c>
      <c r="J1255" s="46" t="s">
        <v>50</v>
      </c>
    </row>
    <row r="1256" spans="1:11" x14ac:dyDescent="0.2">
      <c r="A1256" s="58">
        <f t="shared" si="23"/>
        <v>1248</v>
      </c>
      <c r="B1256" s="15" t="s">
        <v>1706</v>
      </c>
      <c r="C1256" s="15" t="s">
        <v>2088</v>
      </c>
      <c r="D1256" s="11" t="s">
        <v>2098</v>
      </c>
      <c r="E1256" s="55">
        <v>2013.08</v>
      </c>
      <c r="F1256" s="12" t="s">
        <v>138</v>
      </c>
      <c r="G1256" s="13">
        <v>807</v>
      </c>
      <c r="H1256" s="13">
        <v>1546</v>
      </c>
      <c r="I1256" s="14" t="s">
        <v>2207</v>
      </c>
      <c r="J1256" s="46" t="s">
        <v>50</v>
      </c>
    </row>
    <row r="1257" spans="1:11" x14ac:dyDescent="0.2">
      <c r="A1257" s="58">
        <f t="shared" si="23"/>
        <v>1249</v>
      </c>
      <c r="B1257" s="15" t="s">
        <v>1352</v>
      </c>
      <c r="C1257" s="11" t="s">
        <v>2088</v>
      </c>
      <c r="D1257" s="15" t="s">
        <v>2241</v>
      </c>
      <c r="E1257" s="56">
        <v>2014.03</v>
      </c>
      <c r="F1257" s="42" t="s">
        <v>138</v>
      </c>
      <c r="G1257" s="43">
        <v>6354</v>
      </c>
      <c r="H1257" s="13">
        <v>14958</v>
      </c>
      <c r="I1257" s="14" t="s">
        <v>2242</v>
      </c>
      <c r="J1257" s="46" t="s">
        <v>50</v>
      </c>
      <c r="K1257" s="9"/>
    </row>
    <row r="1258" spans="1:11" x14ac:dyDescent="0.2">
      <c r="A1258" s="58">
        <f t="shared" si="23"/>
        <v>1250</v>
      </c>
      <c r="B1258" s="11" t="s">
        <v>1707</v>
      </c>
      <c r="C1258" s="11" t="s">
        <v>2088</v>
      </c>
      <c r="D1258" s="11" t="s">
        <v>2098</v>
      </c>
      <c r="E1258" s="56" t="s">
        <v>2263</v>
      </c>
      <c r="F1258" s="12" t="s">
        <v>294</v>
      </c>
      <c r="G1258" s="13">
        <v>4126</v>
      </c>
      <c r="H1258" s="13">
        <v>9381</v>
      </c>
      <c r="I1258" s="14" t="s">
        <v>2187</v>
      </c>
      <c r="J1258" s="46" t="s">
        <v>50</v>
      </c>
    </row>
    <row r="1259" spans="1:11" x14ac:dyDescent="0.2">
      <c r="A1259" s="58">
        <f t="shared" si="23"/>
        <v>1251</v>
      </c>
      <c r="B1259" s="11" t="s">
        <v>1708</v>
      </c>
      <c r="C1259" s="11" t="s">
        <v>2088</v>
      </c>
      <c r="D1259" s="11" t="s">
        <v>2098</v>
      </c>
      <c r="E1259" s="56">
        <v>2015.01</v>
      </c>
      <c r="F1259" s="12" t="s">
        <v>111</v>
      </c>
      <c r="G1259" s="13">
        <v>3049</v>
      </c>
      <c r="H1259" s="13">
        <v>5308</v>
      </c>
      <c r="I1259" s="14" t="s">
        <v>2156</v>
      </c>
      <c r="J1259" s="46" t="s">
        <v>50</v>
      </c>
    </row>
    <row r="1260" spans="1:11" x14ac:dyDescent="0.2">
      <c r="A1260" s="58">
        <f t="shared" si="23"/>
        <v>1252</v>
      </c>
      <c r="B1260" s="15" t="s">
        <v>1709</v>
      </c>
      <c r="C1260" s="15" t="s">
        <v>2088</v>
      </c>
      <c r="D1260" s="11" t="s">
        <v>2329</v>
      </c>
      <c r="E1260" s="56">
        <v>2015.11</v>
      </c>
      <c r="F1260" s="16" t="s">
        <v>99</v>
      </c>
      <c r="G1260" s="17">
        <v>2767</v>
      </c>
      <c r="H1260" s="17">
        <v>7550</v>
      </c>
      <c r="I1260" s="18" t="s">
        <v>2190</v>
      </c>
      <c r="J1260" s="52" t="s">
        <v>50</v>
      </c>
      <c r="K1260" s="10"/>
    </row>
    <row r="1261" spans="1:11" x14ac:dyDescent="0.2">
      <c r="A1261" s="58">
        <f t="shared" si="23"/>
        <v>1253</v>
      </c>
      <c r="B1261" s="25" t="s">
        <v>2413</v>
      </c>
      <c r="C1261" s="25" t="s">
        <v>2088</v>
      </c>
      <c r="D1261" s="11" t="s">
        <v>2414</v>
      </c>
      <c r="E1261" s="56">
        <v>2017.04</v>
      </c>
      <c r="F1261" s="16" t="s">
        <v>132</v>
      </c>
      <c r="G1261" s="17">
        <v>1020</v>
      </c>
      <c r="H1261" s="17">
        <v>1995</v>
      </c>
      <c r="I1261" s="18" t="s">
        <v>2275</v>
      </c>
      <c r="J1261" s="22" t="s">
        <v>50</v>
      </c>
      <c r="K1261" s="10"/>
    </row>
    <row r="1262" spans="1:11" x14ac:dyDescent="0.2">
      <c r="A1262" s="58">
        <f t="shared" si="23"/>
        <v>1254</v>
      </c>
      <c r="B1262" s="25" t="s">
        <v>1710</v>
      </c>
      <c r="C1262" s="25" t="s">
        <v>2088</v>
      </c>
      <c r="D1262" s="11" t="s">
        <v>2463</v>
      </c>
      <c r="E1262" s="56">
        <v>2017.12</v>
      </c>
      <c r="F1262" s="26" t="s">
        <v>479</v>
      </c>
      <c r="G1262" s="17">
        <v>1550</v>
      </c>
      <c r="H1262" s="17">
        <v>3157</v>
      </c>
      <c r="I1262" s="18" t="s">
        <v>2117</v>
      </c>
      <c r="J1262" s="52" t="s">
        <v>50</v>
      </c>
      <c r="K1262" s="10" t="s">
        <v>2464</v>
      </c>
    </row>
    <row r="1263" spans="1:11" x14ac:dyDescent="0.2">
      <c r="A1263" s="58">
        <f t="shared" si="23"/>
        <v>1255</v>
      </c>
      <c r="B1263" s="15" t="s">
        <v>1711</v>
      </c>
      <c r="C1263" s="15" t="s">
        <v>2088</v>
      </c>
      <c r="D1263" s="11" t="s">
        <v>2098</v>
      </c>
      <c r="E1263" s="56">
        <v>2018.05</v>
      </c>
      <c r="F1263" s="16" t="s">
        <v>545</v>
      </c>
      <c r="G1263" s="17">
        <v>3038</v>
      </c>
      <c r="H1263" s="17">
        <v>3830</v>
      </c>
      <c r="I1263" s="18" t="s">
        <v>2117</v>
      </c>
      <c r="J1263" s="52" t="s">
        <v>2476</v>
      </c>
      <c r="K1263" s="10"/>
    </row>
    <row r="1264" spans="1:11" x14ac:dyDescent="0.2">
      <c r="A1264" s="58">
        <f t="shared" si="23"/>
        <v>1256</v>
      </c>
      <c r="B1264" s="28" t="s">
        <v>1712</v>
      </c>
      <c r="C1264" s="28" t="s">
        <v>2088</v>
      </c>
      <c r="D1264" s="11" t="s">
        <v>2524</v>
      </c>
      <c r="E1264" s="68">
        <v>2018.07</v>
      </c>
      <c r="F1264" s="29" t="s">
        <v>2525</v>
      </c>
      <c r="G1264" s="30">
        <v>4609</v>
      </c>
      <c r="H1264" s="30">
        <v>8856</v>
      </c>
      <c r="I1264" s="31" t="s">
        <v>2223</v>
      </c>
      <c r="J1264" s="82" t="s">
        <v>2477</v>
      </c>
      <c r="K1264" s="24"/>
    </row>
    <row r="1265" spans="1:11" x14ac:dyDescent="0.2">
      <c r="A1265" s="58">
        <f t="shared" si="23"/>
        <v>1257</v>
      </c>
      <c r="B1265" s="15" t="s">
        <v>1713</v>
      </c>
      <c r="C1265" s="15" t="s">
        <v>2088</v>
      </c>
      <c r="D1265" s="11" t="s">
        <v>2098</v>
      </c>
      <c r="E1265" s="56">
        <v>2018.08</v>
      </c>
      <c r="F1265" s="32" t="s">
        <v>547</v>
      </c>
      <c r="G1265" s="17">
        <v>1048</v>
      </c>
      <c r="H1265" s="17">
        <v>2066</v>
      </c>
      <c r="I1265" s="18" t="s">
        <v>2117</v>
      </c>
      <c r="J1265" s="52" t="s">
        <v>2090</v>
      </c>
      <c r="K1265" s="10"/>
    </row>
    <row r="1266" spans="1:11" x14ac:dyDescent="0.2">
      <c r="A1266" s="58">
        <f t="shared" si="23"/>
        <v>1258</v>
      </c>
      <c r="B1266" s="11" t="s">
        <v>1941</v>
      </c>
      <c r="C1266" s="11" t="s">
        <v>2088</v>
      </c>
      <c r="D1266" s="15" t="s">
        <v>2173</v>
      </c>
      <c r="E1266" s="55">
        <v>2012.06</v>
      </c>
      <c r="F1266" s="12" t="s">
        <v>411</v>
      </c>
      <c r="G1266" s="13">
        <v>2417</v>
      </c>
      <c r="H1266" s="13">
        <v>3954</v>
      </c>
      <c r="I1266" s="14" t="s">
        <v>853</v>
      </c>
      <c r="J1266" s="46" t="s">
        <v>50</v>
      </c>
    </row>
    <row r="1267" spans="1:11" x14ac:dyDescent="0.2">
      <c r="A1267" s="58">
        <f t="shared" si="23"/>
        <v>1259</v>
      </c>
      <c r="B1267" s="11" t="s">
        <v>1942</v>
      </c>
      <c r="C1267" s="11" t="s">
        <v>2088</v>
      </c>
      <c r="D1267" s="15" t="s">
        <v>517</v>
      </c>
      <c r="E1267" s="55">
        <v>2012.09</v>
      </c>
      <c r="F1267" s="12" t="s">
        <v>77</v>
      </c>
      <c r="G1267" s="13">
        <v>3901</v>
      </c>
      <c r="H1267" s="13">
        <v>6823</v>
      </c>
      <c r="I1267" s="14" t="s">
        <v>2179</v>
      </c>
      <c r="J1267" s="46" t="s">
        <v>50</v>
      </c>
    </row>
    <row r="1268" spans="1:11" x14ac:dyDescent="0.2">
      <c r="A1268" s="58">
        <f t="shared" si="23"/>
        <v>1260</v>
      </c>
      <c r="B1268" s="11" t="s">
        <v>1943</v>
      </c>
      <c r="C1268" s="11" t="s">
        <v>2088</v>
      </c>
      <c r="D1268" s="15" t="s">
        <v>517</v>
      </c>
      <c r="E1268" s="55">
        <v>2012.09</v>
      </c>
      <c r="F1268" s="12" t="s">
        <v>358</v>
      </c>
      <c r="G1268" s="13">
        <v>3299</v>
      </c>
      <c r="H1268" s="13">
        <v>4169</v>
      </c>
      <c r="I1268" s="14" t="s">
        <v>2179</v>
      </c>
      <c r="J1268" s="46" t="s">
        <v>50</v>
      </c>
    </row>
    <row r="1269" spans="1:11" x14ac:dyDescent="0.2">
      <c r="A1269" s="58">
        <f t="shared" si="23"/>
        <v>1261</v>
      </c>
      <c r="B1269" s="15" t="s">
        <v>1944</v>
      </c>
      <c r="C1269" s="15" t="s">
        <v>2088</v>
      </c>
      <c r="D1269" s="15" t="s">
        <v>517</v>
      </c>
      <c r="E1269" s="55">
        <v>2013.06</v>
      </c>
      <c r="F1269" s="12" t="s">
        <v>333</v>
      </c>
      <c r="G1269" s="13">
        <v>6274</v>
      </c>
      <c r="H1269" s="13">
        <v>14181</v>
      </c>
      <c r="I1269" s="14" t="s">
        <v>2187</v>
      </c>
      <c r="J1269" s="46" t="s">
        <v>50</v>
      </c>
    </row>
    <row r="1270" spans="1:11" x14ac:dyDescent="0.2">
      <c r="A1270" s="58">
        <f t="shared" si="23"/>
        <v>1262</v>
      </c>
      <c r="B1270" s="15" t="s">
        <v>1945</v>
      </c>
      <c r="C1270" s="15" t="s">
        <v>2088</v>
      </c>
      <c r="D1270" s="15" t="s">
        <v>517</v>
      </c>
      <c r="E1270" s="55">
        <v>2013.07</v>
      </c>
      <c r="F1270" s="12" t="s">
        <v>138</v>
      </c>
      <c r="G1270" s="13">
        <v>1167</v>
      </c>
      <c r="H1270" s="13">
        <v>3070</v>
      </c>
      <c r="I1270" s="14" t="s">
        <v>2203</v>
      </c>
      <c r="J1270" s="46" t="s">
        <v>50</v>
      </c>
    </row>
    <row r="1271" spans="1:11" x14ac:dyDescent="0.2">
      <c r="A1271" s="58">
        <f t="shared" si="23"/>
        <v>1263</v>
      </c>
      <c r="B1271" s="15" t="s">
        <v>1946</v>
      </c>
      <c r="C1271" s="11" t="s">
        <v>2088</v>
      </c>
      <c r="D1271" s="11" t="s">
        <v>517</v>
      </c>
      <c r="E1271" s="56">
        <v>2014.09</v>
      </c>
      <c r="F1271" s="12" t="s">
        <v>143</v>
      </c>
      <c r="G1271" s="13">
        <v>7658</v>
      </c>
      <c r="H1271" s="13">
        <v>17615</v>
      </c>
      <c r="I1271" s="14" t="s">
        <v>2261</v>
      </c>
      <c r="J1271" s="46" t="s">
        <v>50</v>
      </c>
    </row>
    <row r="1272" spans="1:11" x14ac:dyDescent="0.2">
      <c r="A1272" s="58">
        <f t="shared" si="23"/>
        <v>1264</v>
      </c>
      <c r="B1272" s="11" t="s">
        <v>1947</v>
      </c>
      <c r="C1272" s="11" t="s">
        <v>2088</v>
      </c>
      <c r="D1272" s="11" t="s">
        <v>517</v>
      </c>
      <c r="E1272" s="56" t="s">
        <v>2262</v>
      </c>
      <c r="F1272" s="12" t="s">
        <v>293</v>
      </c>
      <c r="G1272" s="13">
        <v>2354</v>
      </c>
      <c r="H1272" s="13">
        <v>2770</v>
      </c>
      <c r="I1272" s="14" t="s">
        <v>2117</v>
      </c>
      <c r="J1272" s="46" t="s">
        <v>50</v>
      </c>
    </row>
    <row r="1273" spans="1:11" x14ac:dyDescent="0.2">
      <c r="A1273" s="58">
        <f t="shared" si="23"/>
        <v>1265</v>
      </c>
      <c r="B1273" s="15" t="s">
        <v>1948</v>
      </c>
      <c r="C1273" s="15" t="s">
        <v>2088</v>
      </c>
      <c r="D1273" s="15" t="s">
        <v>2300</v>
      </c>
      <c r="E1273" s="56">
        <v>2015.07</v>
      </c>
      <c r="F1273" s="16" t="s">
        <v>274</v>
      </c>
      <c r="G1273" s="17">
        <v>312</v>
      </c>
      <c r="H1273" s="17">
        <v>728</v>
      </c>
      <c r="I1273" s="18" t="s">
        <v>2253</v>
      </c>
      <c r="J1273" s="52" t="s">
        <v>50</v>
      </c>
      <c r="K1273" s="10"/>
    </row>
    <row r="1274" spans="1:11" x14ac:dyDescent="0.2">
      <c r="A1274" s="58">
        <f t="shared" si="23"/>
        <v>1266</v>
      </c>
      <c r="B1274" s="15" t="s">
        <v>1949</v>
      </c>
      <c r="C1274" s="15" t="s">
        <v>2088</v>
      </c>
      <c r="D1274" s="15" t="s">
        <v>517</v>
      </c>
      <c r="E1274" s="56">
        <v>2015.08</v>
      </c>
      <c r="F1274" s="16" t="s">
        <v>280</v>
      </c>
      <c r="G1274" s="17">
        <v>2643</v>
      </c>
      <c r="H1274" s="17">
        <v>5478</v>
      </c>
      <c r="I1274" s="18" t="s">
        <v>2117</v>
      </c>
      <c r="J1274" s="52" t="s">
        <v>50</v>
      </c>
      <c r="K1274" s="10"/>
    </row>
    <row r="1275" spans="1:11" x14ac:dyDescent="0.2">
      <c r="A1275" s="58">
        <f t="shared" si="23"/>
        <v>1267</v>
      </c>
      <c r="B1275" s="15" t="s">
        <v>1950</v>
      </c>
      <c r="C1275" s="15" t="s">
        <v>2088</v>
      </c>
      <c r="D1275" s="15" t="s">
        <v>2325</v>
      </c>
      <c r="E1275" s="56" t="s">
        <v>990</v>
      </c>
      <c r="F1275" s="16" t="s">
        <v>231</v>
      </c>
      <c r="G1275" s="17">
        <v>2161</v>
      </c>
      <c r="H1275" s="17">
        <v>3665</v>
      </c>
      <c r="I1275" s="18" t="s">
        <v>2117</v>
      </c>
      <c r="J1275" s="52" t="s">
        <v>50</v>
      </c>
      <c r="K1275" s="9"/>
    </row>
    <row r="1276" spans="1:11" x14ac:dyDescent="0.2">
      <c r="A1276" s="58">
        <f t="shared" si="23"/>
        <v>1268</v>
      </c>
      <c r="B1276" s="15" t="s">
        <v>1951</v>
      </c>
      <c r="C1276" s="15" t="s">
        <v>2088</v>
      </c>
      <c r="D1276" s="15" t="s">
        <v>2325</v>
      </c>
      <c r="E1276" s="56" t="s">
        <v>990</v>
      </c>
      <c r="F1276" s="16" t="s">
        <v>152</v>
      </c>
      <c r="G1276" s="17">
        <v>1617</v>
      </c>
      <c r="H1276" s="17">
        <v>2153</v>
      </c>
      <c r="I1276" s="18" t="s">
        <v>2176</v>
      </c>
      <c r="J1276" s="52" t="s">
        <v>2177</v>
      </c>
      <c r="K1276" s="10"/>
    </row>
    <row r="1277" spans="1:11" x14ac:dyDescent="0.2">
      <c r="A1277" s="58">
        <f t="shared" si="23"/>
        <v>1269</v>
      </c>
      <c r="B1277" s="15" t="s">
        <v>1952</v>
      </c>
      <c r="C1277" s="15" t="s">
        <v>2088</v>
      </c>
      <c r="D1277" s="15" t="s">
        <v>517</v>
      </c>
      <c r="E1277" s="56">
        <v>2015.12</v>
      </c>
      <c r="F1277" s="16" t="s">
        <v>239</v>
      </c>
      <c r="G1277" s="17">
        <v>1601</v>
      </c>
      <c r="H1277" s="17">
        <v>3186</v>
      </c>
      <c r="I1277" s="18" t="s">
        <v>2117</v>
      </c>
      <c r="J1277" s="52" t="s">
        <v>50</v>
      </c>
      <c r="K1277" s="10"/>
    </row>
    <row r="1278" spans="1:11" x14ac:dyDescent="0.2">
      <c r="A1278" s="58">
        <f t="shared" si="23"/>
        <v>1270</v>
      </c>
      <c r="B1278" s="15" t="s">
        <v>1953</v>
      </c>
      <c r="C1278" s="15" t="s">
        <v>2088</v>
      </c>
      <c r="D1278" s="15" t="s">
        <v>517</v>
      </c>
      <c r="E1278" s="56">
        <v>2016.07</v>
      </c>
      <c r="F1278" s="16" t="s">
        <v>209</v>
      </c>
      <c r="G1278" s="17">
        <v>2613</v>
      </c>
      <c r="H1278" s="17">
        <v>6699</v>
      </c>
      <c r="I1278" s="18" t="s">
        <v>2343</v>
      </c>
      <c r="J1278" s="52" t="s">
        <v>50</v>
      </c>
      <c r="K1278" s="10"/>
    </row>
    <row r="1279" spans="1:11" x14ac:dyDescent="0.2">
      <c r="A1279" s="58">
        <f t="shared" si="23"/>
        <v>1271</v>
      </c>
      <c r="B1279" s="15" t="s">
        <v>1954</v>
      </c>
      <c r="C1279" s="15" t="s">
        <v>2088</v>
      </c>
      <c r="D1279" s="15" t="s">
        <v>517</v>
      </c>
      <c r="E1279" s="56">
        <v>2016.07</v>
      </c>
      <c r="F1279" s="16" t="s">
        <v>210</v>
      </c>
      <c r="G1279" s="17">
        <v>4723</v>
      </c>
      <c r="H1279" s="17">
        <v>10008</v>
      </c>
      <c r="I1279" s="18" t="s">
        <v>2117</v>
      </c>
      <c r="J1279" s="52" t="s">
        <v>50</v>
      </c>
      <c r="K1279" s="10"/>
    </row>
    <row r="1280" spans="1:11" x14ac:dyDescent="0.2">
      <c r="A1280" s="58">
        <f t="shared" si="23"/>
        <v>1272</v>
      </c>
      <c r="B1280" s="15" t="s">
        <v>1955</v>
      </c>
      <c r="C1280" s="15" t="s">
        <v>2088</v>
      </c>
      <c r="D1280" s="19" t="s">
        <v>2376</v>
      </c>
      <c r="E1280" s="56">
        <v>2016.11</v>
      </c>
      <c r="F1280" s="16" t="s">
        <v>161</v>
      </c>
      <c r="G1280" s="20">
        <v>2066</v>
      </c>
      <c r="H1280" s="21">
        <v>3471</v>
      </c>
      <c r="I1280" s="18" t="s">
        <v>40</v>
      </c>
      <c r="J1280" s="22" t="s">
        <v>50</v>
      </c>
      <c r="K1280" s="10"/>
    </row>
    <row r="1281" spans="1:11" x14ac:dyDescent="0.2">
      <c r="A1281" s="58">
        <f t="shared" si="23"/>
        <v>1273</v>
      </c>
      <c r="B1281" s="25" t="s">
        <v>1956</v>
      </c>
      <c r="C1281" s="25" t="s">
        <v>2088</v>
      </c>
      <c r="D1281" s="15" t="s">
        <v>517</v>
      </c>
      <c r="E1281" s="56">
        <v>2018.01</v>
      </c>
      <c r="F1281" s="16" t="s">
        <v>2472</v>
      </c>
      <c r="G1281" s="17">
        <v>5495</v>
      </c>
      <c r="H1281" s="17">
        <v>11529</v>
      </c>
      <c r="I1281" s="18" t="s">
        <v>40</v>
      </c>
      <c r="J1281" s="52" t="s">
        <v>50</v>
      </c>
      <c r="K1281" s="10" t="s">
        <v>2464</v>
      </c>
    </row>
    <row r="1282" spans="1:11" x14ac:dyDescent="0.2">
      <c r="A1282" s="58">
        <f t="shared" si="23"/>
        <v>1274</v>
      </c>
      <c r="B1282" s="15" t="s">
        <v>1957</v>
      </c>
      <c r="C1282" s="25" t="s">
        <v>2088</v>
      </c>
      <c r="D1282" s="15" t="s">
        <v>517</v>
      </c>
      <c r="E1282" s="56">
        <v>2018.03</v>
      </c>
      <c r="F1282" s="16" t="s">
        <v>526</v>
      </c>
      <c r="G1282" s="17">
        <v>1961</v>
      </c>
      <c r="H1282" s="17">
        <v>3596</v>
      </c>
      <c r="I1282" s="18" t="s">
        <v>2</v>
      </c>
      <c r="J1282" s="52" t="s">
        <v>2485</v>
      </c>
      <c r="K1282" s="10"/>
    </row>
    <row r="1283" spans="1:11" x14ac:dyDescent="0.2">
      <c r="A1283" s="58">
        <f t="shared" si="23"/>
        <v>1275</v>
      </c>
      <c r="B1283" s="15" t="s">
        <v>1958</v>
      </c>
      <c r="C1283" s="15" t="s">
        <v>2088</v>
      </c>
      <c r="D1283" s="15" t="s">
        <v>517</v>
      </c>
      <c r="E1283" s="56">
        <v>2019.05</v>
      </c>
      <c r="F1283" s="35" t="s">
        <v>588</v>
      </c>
      <c r="G1283" s="17">
        <v>1596</v>
      </c>
      <c r="H1283" s="17">
        <v>3799</v>
      </c>
      <c r="I1283" s="37" t="s">
        <v>41</v>
      </c>
      <c r="J1283" s="37" t="s">
        <v>50</v>
      </c>
    </row>
    <row r="1284" spans="1:11" x14ac:dyDescent="0.2">
      <c r="A1284" s="58">
        <f t="shared" si="23"/>
        <v>1276</v>
      </c>
      <c r="B1284" s="15" t="s">
        <v>1959</v>
      </c>
      <c r="C1284" s="15" t="s">
        <v>2088</v>
      </c>
      <c r="D1284" s="34" t="s">
        <v>517</v>
      </c>
      <c r="E1284" s="56">
        <v>2019.07</v>
      </c>
      <c r="F1284" s="35" t="s">
        <v>651</v>
      </c>
      <c r="G1284" s="17">
        <v>4634</v>
      </c>
      <c r="H1284" s="17">
        <v>11003</v>
      </c>
      <c r="I1284" s="50" t="s">
        <v>2187</v>
      </c>
      <c r="J1284" s="37" t="s">
        <v>33</v>
      </c>
    </row>
    <row r="1285" spans="1:11" x14ac:dyDescent="0.2">
      <c r="A1285" s="58">
        <f t="shared" ref="A1285:A1355" si="24">ROW()-8</f>
        <v>1277</v>
      </c>
      <c r="B1285" s="15" t="s">
        <v>1960</v>
      </c>
      <c r="C1285" s="15" t="s">
        <v>2088</v>
      </c>
      <c r="D1285" s="34" t="s">
        <v>517</v>
      </c>
      <c r="E1285" s="56">
        <v>2019.09</v>
      </c>
      <c r="F1285" s="35" t="s">
        <v>674</v>
      </c>
      <c r="G1285" s="17">
        <v>4103</v>
      </c>
      <c r="H1285" s="17">
        <v>8987</v>
      </c>
      <c r="I1285" s="37" t="s">
        <v>41</v>
      </c>
      <c r="J1285" s="37" t="s">
        <v>50</v>
      </c>
      <c r="K1285" s="8" t="s">
        <v>2464</v>
      </c>
    </row>
    <row r="1286" spans="1:11" x14ac:dyDescent="0.2">
      <c r="A1286" s="58">
        <f t="shared" si="24"/>
        <v>1278</v>
      </c>
      <c r="B1286" s="15" t="s">
        <v>1961</v>
      </c>
      <c r="C1286" s="34" t="s">
        <v>2088</v>
      </c>
      <c r="D1286" s="34" t="s">
        <v>517</v>
      </c>
      <c r="E1286" s="56" t="s">
        <v>926</v>
      </c>
      <c r="F1286" s="35" t="s">
        <v>685</v>
      </c>
      <c r="G1286" s="17">
        <v>3904</v>
      </c>
      <c r="H1286" s="17">
        <v>11885</v>
      </c>
      <c r="I1286" s="50" t="s">
        <v>2187</v>
      </c>
      <c r="J1286" s="37" t="s">
        <v>50</v>
      </c>
      <c r="K1286" s="8" t="s">
        <v>2125</v>
      </c>
    </row>
    <row r="1287" spans="1:11" x14ac:dyDescent="0.2">
      <c r="A1287" s="58">
        <f t="shared" si="24"/>
        <v>1279</v>
      </c>
      <c r="B1287" s="11" t="s">
        <v>2677</v>
      </c>
      <c r="C1287" s="11" t="s">
        <v>2088</v>
      </c>
      <c r="D1287" s="11" t="s">
        <v>517</v>
      </c>
      <c r="E1287" s="11" t="s">
        <v>2671</v>
      </c>
      <c r="F1287" s="12" t="s">
        <v>373</v>
      </c>
      <c r="G1287" s="13">
        <v>4951</v>
      </c>
      <c r="H1287" s="13">
        <v>11094</v>
      </c>
      <c r="I1287" s="14" t="s">
        <v>709</v>
      </c>
      <c r="J1287" s="46" t="s">
        <v>50</v>
      </c>
      <c r="K1287" s="8" t="s">
        <v>781</v>
      </c>
    </row>
    <row r="1288" spans="1:11" x14ac:dyDescent="0.2">
      <c r="A1288" s="58">
        <f t="shared" si="24"/>
        <v>1280</v>
      </c>
      <c r="B1288" s="11" t="s">
        <v>2761</v>
      </c>
      <c r="C1288" s="11" t="s">
        <v>2088</v>
      </c>
      <c r="D1288" s="11" t="s">
        <v>2762</v>
      </c>
      <c r="E1288" s="11" t="s">
        <v>2745</v>
      </c>
      <c r="F1288" s="12" t="s">
        <v>2763</v>
      </c>
      <c r="G1288" s="13">
        <v>555</v>
      </c>
      <c r="H1288" s="13">
        <v>963</v>
      </c>
      <c r="I1288" s="14" t="s">
        <v>41</v>
      </c>
      <c r="J1288" s="46" t="s">
        <v>50</v>
      </c>
    </row>
    <row r="1289" spans="1:11" x14ac:dyDescent="0.2">
      <c r="A1289" s="58">
        <f t="shared" si="24"/>
        <v>1281</v>
      </c>
      <c r="B1289" s="11" t="s">
        <v>2843</v>
      </c>
      <c r="C1289" s="11" t="s">
        <v>2765</v>
      </c>
      <c r="D1289" s="11" t="s">
        <v>2762</v>
      </c>
      <c r="E1289" s="11" t="s">
        <v>2824</v>
      </c>
      <c r="F1289" s="12" t="s">
        <v>2844</v>
      </c>
      <c r="G1289" s="13">
        <v>2280</v>
      </c>
      <c r="H1289" s="13">
        <v>4823</v>
      </c>
      <c r="I1289" s="14" t="s">
        <v>41</v>
      </c>
      <c r="J1289" s="46" t="s">
        <v>50</v>
      </c>
      <c r="K1289" s="8" t="s">
        <v>781</v>
      </c>
    </row>
    <row r="1290" spans="1:11" x14ac:dyDescent="0.2">
      <c r="A1290" s="58">
        <f t="shared" si="24"/>
        <v>1282</v>
      </c>
      <c r="B1290" s="11" t="s">
        <v>832</v>
      </c>
      <c r="C1290" s="11" t="s">
        <v>2088</v>
      </c>
      <c r="D1290" s="11" t="s">
        <v>16</v>
      </c>
      <c r="E1290" s="55">
        <v>2005.09</v>
      </c>
      <c r="F1290" s="12" t="s">
        <v>101</v>
      </c>
      <c r="G1290" s="13">
        <v>199</v>
      </c>
      <c r="H1290" s="13">
        <v>332</v>
      </c>
      <c r="I1290" s="14" t="s">
        <v>2</v>
      </c>
      <c r="J1290" s="46" t="s">
        <v>50</v>
      </c>
    </row>
    <row r="1291" spans="1:11" x14ac:dyDescent="0.2">
      <c r="A1291" s="58">
        <f t="shared" si="24"/>
        <v>1283</v>
      </c>
      <c r="B1291" s="11" t="s">
        <v>833</v>
      </c>
      <c r="C1291" s="11" t="s">
        <v>2088</v>
      </c>
      <c r="D1291" s="11" t="s">
        <v>16</v>
      </c>
      <c r="E1291" s="55">
        <v>2005.09</v>
      </c>
      <c r="F1291" s="12" t="s">
        <v>101</v>
      </c>
      <c r="G1291" s="13">
        <v>338</v>
      </c>
      <c r="H1291" s="13">
        <v>396</v>
      </c>
      <c r="I1291" s="14" t="s">
        <v>2</v>
      </c>
      <c r="J1291" s="46" t="s">
        <v>50</v>
      </c>
    </row>
    <row r="1292" spans="1:11" x14ac:dyDescent="0.2">
      <c r="A1292" s="58">
        <f t="shared" si="24"/>
        <v>1284</v>
      </c>
      <c r="B1292" s="11" t="s">
        <v>834</v>
      </c>
      <c r="C1292" s="11" t="s">
        <v>2088</v>
      </c>
      <c r="D1292" s="15" t="s">
        <v>2228</v>
      </c>
      <c r="E1292" s="55">
        <v>2013.12</v>
      </c>
      <c r="F1292" s="12" t="s">
        <v>143</v>
      </c>
      <c r="G1292" s="13">
        <v>570</v>
      </c>
      <c r="H1292" s="13">
        <v>1021</v>
      </c>
      <c r="I1292" s="14" t="s">
        <v>2229</v>
      </c>
      <c r="J1292" s="46" t="s">
        <v>2090</v>
      </c>
    </row>
    <row r="1293" spans="1:11" x14ac:dyDescent="0.2">
      <c r="A1293" s="58">
        <f t="shared" si="24"/>
        <v>1285</v>
      </c>
      <c r="B1293" s="15" t="s">
        <v>1563</v>
      </c>
      <c r="C1293" s="11" t="s">
        <v>2088</v>
      </c>
      <c r="D1293" s="11" t="s">
        <v>16</v>
      </c>
      <c r="E1293" s="56">
        <v>2015.04</v>
      </c>
      <c r="F1293" s="16" t="s">
        <v>259</v>
      </c>
      <c r="G1293" s="17">
        <v>1991</v>
      </c>
      <c r="H1293" s="17">
        <v>4614</v>
      </c>
      <c r="I1293" s="18" t="s">
        <v>2187</v>
      </c>
      <c r="J1293" s="52" t="s">
        <v>50</v>
      </c>
      <c r="K1293" s="10"/>
    </row>
    <row r="1294" spans="1:11" x14ac:dyDescent="0.2">
      <c r="A1294" s="58">
        <f t="shared" si="24"/>
        <v>1286</v>
      </c>
      <c r="B1294" s="15" t="s">
        <v>835</v>
      </c>
      <c r="C1294" s="15" t="s">
        <v>2088</v>
      </c>
      <c r="D1294" s="15" t="s">
        <v>16</v>
      </c>
      <c r="E1294" s="56">
        <v>2015.08</v>
      </c>
      <c r="F1294" s="16" t="s">
        <v>278</v>
      </c>
      <c r="G1294" s="17">
        <v>341</v>
      </c>
      <c r="H1294" s="17">
        <v>719</v>
      </c>
      <c r="I1294" s="18" t="s">
        <v>2199</v>
      </c>
      <c r="J1294" s="52" t="s">
        <v>50</v>
      </c>
      <c r="K1294" s="10"/>
    </row>
    <row r="1295" spans="1:11" x14ac:dyDescent="0.2">
      <c r="A1295" s="58">
        <f t="shared" si="24"/>
        <v>1287</v>
      </c>
      <c r="B1295" s="15" t="s">
        <v>836</v>
      </c>
      <c r="C1295" s="15" t="s">
        <v>2088</v>
      </c>
      <c r="D1295" s="15" t="s">
        <v>16</v>
      </c>
      <c r="E1295" s="56">
        <v>2016.07</v>
      </c>
      <c r="F1295" s="16" t="s">
        <v>138</v>
      </c>
      <c r="G1295" s="17">
        <v>437</v>
      </c>
      <c r="H1295" s="17">
        <v>1007</v>
      </c>
      <c r="I1295" s="18" t="s">
        <v>4</v>
      </c>
      <c r="J1295" s="52" t="s">
        <v>50</v>
      </c>
      <c r="K1295" s="10"/>
    </row>
    <row r="1296" spans="1:11" x14ac:dyDescent="0.2">
      <c r="A1296" s="58">
        <f t="shared" si="24"/>
        <v>1288</v>
      </c>
      <c r="B1296" s="15" t="s">
        <v>2349</v>
      </c>
      <c r="C1296" s="15" t="s">
        <v>2088</v>
      </c>
      <c r="D1296" s="15" t="s">
        <v>16</v>
      </c>
      <c r="E1296" s="56">
        <v>2016.09</v>
      </c>
      <c r="F1296" s="16" t="s">
        <v>173</v>
      </c>
      <c r="G1296" s="17">
        <v>584</v>
      </c>
      <c r="H1296" s="17">
        <v>1034</v>
      </c>
      <c r="I1296" s="18" t="s">
        <v>40</v>
      </c>
      <c r="J1296" s="52" t="s">
        <v>50</v>
      </c>
      <c r="K1296" s="10"/>
    </row>
    <row r="1297" spans="1:11" x14ac:dyDescent="0.2">
      <c r="A1297" s="58">
        <f t="shared" si="24"/>
        <v>1289</v>
      </c>
      <c r="B1297" s="15" t="s">
        <v>838</v>
      </c>
      <c r="C1297" s="15" t="s">
        <v>2088</v>
      </c>
      <c r="D1297" s="15" t="s">
        <v>2380</v>
      </c>
      <c r="E1297" s="56">
        <v>2016.12</v>
      </c>
      <c r="F1297" s="16" t="s">
        <v>126</v>
      </c>
      <c r="G1297" s="17">
        <v>399</v>
      </c>
      <c r="H1297" s="17">
        <v>806</v>
      </c>
      <c r="I1297" s="18" t="s">
        <v>4</v>
      </c>
      <c r="J1297" s="22" t="s">
        <v>50</v>
      </c>
      <c r="K1297" s="10"/>
    </row>
    <row r="1298" spans="1:11" x14ac:dyDescent="0.2">
      <c r="A1298" s="58">
        <f t="shared" si="24"/>
        <v>1290</v>
      </c>
      <c r="B1298" s="25" t="s">
        <v>2401</v>
      </c>
      <c r="C1298" s="15" t="s">
        <v>2088</v>
      </c>
      <c r="D1298" s="15" t="s">
        <v>16</v>
      </c>
      <c r="E1298" s="56">
        <v>2017.04</v>
      </c>
      <c r="F1298" s="16" t="s">
        <v>143</v>
      </c>
      <c r="G1298" s="17">
        <v>588</v>
      </c>
      <c r="H1298" s="17">
        <v>1378</v>
      </c>
      <c r="I1298" s="18" t="s">
        <v>40</v>
      </c>
      <c r="J1298" s="22" t="s">
        <v>50</v>
      </c>
      <c r="K1298" s="10"/>
    </row>
    <row r="1299" spans="1:11" x14ac:dyDescent="0.2">
      <c r="A1299" s="58">
        <f t="shared" si="24"/>
        <v>1291</v>
      </c>
      <c r="B1299" s="25" t="s">
        <v>839</v>
      </c>
      <c r="C1299" s="25" t="s">
        <v>2088</v>
      </c>
      <c r="D1299" s="15" t="s">
        <v>16</v>
      </c>
      <c r="E1299" s="56">
        <v>2017.06</v>
      </c>
      <c r="F1299" s="16" t="s">
        <v>116</v>
      </c>
      <c r="G1299" s="17">
        <v>595</v>
      </c>
      <c r="H1299" s="17">
        <v>833</v>
      </c>
      <c r="I1299" s="18" t="s">
        <v>70</v>
      </c>
      <c r="J1299" s="52" t="s">
        <v>50</v>
      </c>
      <c r="K1299" s="10"/>
    </row>
    <row r="1300" spans="1:11" x14ac:dyDescent="0.2">
      <c r="A1300" s="58">
        <f t="shared" si="24"/>
        <v>1292</v>
      </c>
      <c r="B1300" s="25" t="s">
        <v>840</v>
      </c>
      <c r="C1300" s="25" t="s">
        <v>2088</v>
      </c>
      <c r="D1300" s="15" t="s">
        <v>16</v>
      </c>
      <c r="E1300" s="56">
        <v>2017.07</v>
      </c>
      <c r="F1300" s="16" t="s">
        <v>93</v>
      </c>
      <c r="G1300" s="17">
        <v>823</v>
      </c>
      <c r="H1300" s="17">
        <v>1503</v>
      </c>
      <c r="I1300" s="18" t="s">
        <v>4</v>
      </c>
      <c r="J1300" s="52" t="s">
        <v>50</v>
      </c>
      <c r="K1300" s="10"/>
    </row>
    <row r="1301" spans="1:11" x14ac:dyDescent="0.2">
      <c r="A1301" s="58">
        <f t="shared" si="24"/>
        <v>1293</v>
      </c>
      <c r="B1301" s="25" t="s">
        <v>841</v>
      </c>
      <c r="C1301" s="34" t="s">
        <v>2088</v>
      </c>
      <c r="D1301" s="34" t="s">
        <v>16</v>
      </c>
      <c r="E1301" s="56">
        <v>2018.11</v>
      </c>
      <c r="F1301" s="16" t="s">
        <v>2434</v>
      </c>
      <c r="G1301" s="33">
        <v>2265</v>
      </c>
      <c r="H1301" s="33">
        <v>4114</v>
      </c>
      <c r="I1301" s="31" t="s">
        <v>4</v>
      </c>
      <c r="J1301" s="37" t="s">
        <v>2570</v>
      </c>
      <c r="K1301" s="10"/>
    </row>
    <row r="1302" spans="1:11" x14ac:dyDescent="0.2">
      <c r="A1302" s="58">
        <f t="shared" si="24"/>
        <v>1294</v>
      </c>
      <c r="B1302" s="15" t="s">
        <v>842</v>
      </c>
      <c r="C1302" s="15" t="s">
        <v>2088</v>
      </c>
      <c r="D1302" s="34" t="s">
        <v>16</v>
      </c>
      <c r="E1302" s="56">
        <v>2018.12</v>
      </c>
      <c r="F1302" s="35" t="s">
        <v>118</v>
      </c>
      <c r="G1302" s="17">
        <v>687</v>
      </c>
      <c r="H1302" s="17">
        <v>1508</v>
      </c>
      <c r="I1302" s="37" t="s">
        <v>2117</v>
      </c>
      <c r="J1302" s="37" t="s">
        <v>33</v>
      </c>
    </row>
    <row r="1303" spans="1:11" x14ac:dyDescent="0.2">
      <c r="A1303" s="58">
        <f t="shared" si="24"/>
        <v>1295</v>
      </c>
      <c r="B1303" s="15" t="s">
        <v>843</v>
      </c>
      <c r="C1303" s="34" t="s">
        <v>2088</v>
      </c>
      <c r="D1303" s="34" t="s">
        <v>16</v>
      </c>
      <c r="E1303" s="56">
        <v>2019.03</v>
      </c>
      <c r="F1303" s="35" t="s">
        <v>582</v>
      </c>
      <c r="G1303" s="17">
        <v>632</v>
      </c>
      <c r="H1303" s="17">
        <v>1247</v>
      </c>
      <c r="I1303" s="37" t="s">
        <v>41</v>
      </c>
      <c r="J1303" s="37" t="s">
        <v>610</v>
      </c>
    </row>
    <row r="1304" spans="1:11" x14ac:dyDescent="0.2">
      <c r="A1304" s="58">
        <f t="shared" si="24"/>
        <v>1296</v>
      </c>
      <c r="B1304" s="15" t="s">
        <v>2622</v>
      </c>
      <c r="C1304" s="11" t="s">
        <v>2088</v>
      </c>
      <c r="D1304" s="34" t="s">
        <v>16</v>
      </c>
      <c r="E1304" s="56">
        <v>2019.08</v>
      </c>
      <c r="F1304" s="35" t="s">
        <v>661</v>
      </c>
      <c r="G1304" s="17">
        <v>886</v>
      </c>
      <c r="H1304" s="17">
        <v>1900</v>
      </c>
      <c r="I1304" s="50" t="s">
        <v>2187</v>
      </c>
      <c r="J1304" s="37" t="s">
        <v>33</v>
      </c>
      <c r="K1304" s="45"/>
    </row>
    <row r="1305" spans="1:11" x14ac:dyDescent="0.2">
      <c r="A1305" s="58">
        <f t="shared" si="24"/>
        <v>1297</v>
      </c>
      <c r="B1305" s="15" t="s">
        <v>844</v>
      </c>
      <c r="C1305" s="11" t="s">
        <v>2088</v>
      </c>
      <c r="D1305" s="34" t="s">
        <v>16</v>
      </c>
      <c r="E1305" s="56">
        <v>2019.09</v>
      </c>
      <c r="F1305" s="35" t="s">
        <v>676</v>
      </c>
      <c r="G1305" s="17">
        <v>888</v>
      </c>
      <c r="H1305" s="17">
        <v>1670</v>
      </c>
      <c r="I1305" s="50" t="s">
        <v>2187</v>
      </c>
      <c r="J1305" s="37" t="s">
        <v>50</v>
      </c>
    </row>
    <row r="1306" spans="1:11" x14ac:dyDescent="0.2">
      <c r="A1306" s="58">
        <f t="shared" si="24"/>
        <v>1298</v>
      </c>
      <c r="B1306" s="11" t="s">
        <v>845</v>
      </c>
      <c r="C1306" s="11" t="s">
        <v>2088</v>
      </c>
      <c r="D1306" s="11" t="s">
        <v>16</v>
      </c>
      <c r="E1306" s="55" t="s">
        <v>799</v>
      </c>
      <c r="F1306" s="12" t="s">
        <v>806</v>
      </c>
      <c r="G1306" s="13">
        <v>308</v>
      </c>
      <c r="H1306" s="13">
        <v>553</v>
      </c>
      <c r="I1306" s="14" t="s">
        <v>41</v>
      </c>
      <c r="J1306" s="46" t="s">
        <v>50</v>
      </c>
      <c r="K1306" s="8" t="s">
        <v>781</v>
      </c>
    </row>
    <row r="1307" spans="1:11" x14ac:dyDescent="0.2">
      <c r="A1307" s="58">
        <f t="shared" si="24"/>
        <v>1299</v>
      </c>
      <c r="B1307" s="11" t="s">
        <v>807</v>
      </c>
      <c r="C1307" s="11" t="s">
        <v>2088</v>
      </c>
      <c r="D1307" s="11" t="s">
        <v>16</v>
      </c>
      <c r="E1307" s="55" t="s">
        <v>799</v>
      </c>
      <c r="F1307" s="12" t="s">
        <v>808</v>
      </c>
      <c r="G1307" s="13">
        <v>486</v>
      </c>
      <c r="H1307" s="13">
        <v>1161</v>
      </c>
      <c r="I1307" s="37" t="s">
        <v>51</v>
      </c>
      <c r="J1307" s="46" t="s">
        <v>50</v>
      </c>
      <c r="K1307" s="8" t="s">
        <v>781</v>
      </c>
    </row>
    <row r="1308" spans="1:11" x14ac:dyDescent="0.2">
      <c r="A1308" s="58">
        <f t="shared" si="24"/>
        <v>1300</v>
      </c>
      <c r="B1308" s="11" t="s">
        <v>2808</v>
      </c>
      <c r="C1308" s="11" t="s">
        <v>2765</v>
      </c>
      <c r="D1308" s="11" t="s">
        <v>2809</v>
      </c>
      <c r="E1308" s="11" t="s">
        <v>2794</v>
      </c>
      <c r="F1308" s="12" t="s">
        <v>579</v>
      </c>
      <c r="G1308" s="13">
        <v>626</v>
      </c>
      <c r="H1308" s="13">
        <v>1443</v>
      </c>
      <c r="I1308" s="14" t="s">
        <v>51</v>
      </c>
      <c r="J1308" s="46" t="s">
        <v>50</v>
      </c>
    </row>
    <row r="1309" spans="1:11" x14ac:dyDescent="0.2">
      <c r="A1309" s="58">
        <f t="shared" si="24"/>
        <v>1301</v>
      </c>
      <c r="B1309" s="11" t="s">
        <v>2810</v>
      </c>
      <c r="C1309" s="11" t="s">
        <v>2765</v>
      </c>
      <c r="D1309" s="11" t="s">
        <v>2811</v>
      </c>
      <c r="E1309" s="11" t="s">
        <v>2794</v>
      </c>
      <c r="F1309" s="12" t="s">
        <v>395</v>
      </c>
      <c r="G1309" s="13">
        <v>571</v>
      </c>
      <c r="H1309" s="13">
        <v>1359</v>
      </c>
      <c r="I1309" s="14" t="s">
        <v>2812</v>
      </c>
      <c r="J1309" s="46" t="s">
        <v>50</v>
      </c>
    </row>
    <row r="1310" spans="1:11" x14ac:dyDescent="0.2">
      <c r="A1310" s="58">
        <f t="shared" si="24"/>
        <v>1302</v>
      </c>
      <c r="B1310" s="11" t="s">
        <v>2813</v>
      </c>
      <c r="C1310" s="11" t="s">
        <v>2765</v>
      </c>
      <c r="D1310" s="11" t="s">
        <v>2811</v>
      </c>
      <c r="E1310" s="11" t="s">
        <v>2794</v>
      </c>
      <c r="F1310" s="12" t="s">
        <v>2814</v>
      </c>
      <c r="G1310" s="13">
        <v>499</v>
      </c>
      <c r="H1310" s="13">
        <v>1061</v>
      </c>
      <c r="I1310" s="14" t="s">
        <v>2812</v>
      </c>
      <c r="J1310" s="46" t="s">
        <v>50</v>
      </c>
    </row>
    <row r="1311" spans="1:11" x14ac:dyDescent="0.2">
      <c r="A1311" s="58">
        <f t="shared" si="24"/>
        <v>1303</v>
      </c>
      <c r="B1311" s="40" t="s">
        <v>2921</v>
      </c>
      <c r="C1311" s="40" t="s">
        <v>2088</v>
      </c>
      <c r="D1311" s="40" t="s">
        <v>2811</v>
      </c>
      <c r="E1311" s="40" t="s">
        <v>2908</v>
      </c>
      <c r="F1311" s="95" t="s">
        <v>681</v>
      </c>
      <c r="G1311" s="108">
        <v>598</v>
      </c>
      <c r="H1311" s="108">
        <v>1446</v>
      </c>
      <c r="I1311" s="109" t="s">
        <v>2812</v>
      </c>
      <c r="J1311" s="110" t="s">
        <v>50</v>
      </c>
      <c r="K1311" s="54"/>
    </row>
    <row r="1312" spans="1:11" x14ac:dyDescent="0.2">
      <c r="A1312" s="112">
        <f t="shared" si="24"/>
        <v>1304</v>
      </c>
      <c r="B1312" s="40" t="s">
        <v>1186</v>
      </c>
      <c r="C1312" s="40" t="s">
        <v>2088</v>
      </c>
      <c r="D1312" s="40" t="s">
        <v>27</v>
      </c>
      <c r="E1312" s="66">
        <v>2006.07</v>
      </c>
      <c r="F1312" s="95" t="s">
        <v>341</v>
      </c>
      <c r="G1312" s="98">
        <v>261</v>
      </c>
      <c r="H1312" s="108">
        <v>1628</v>
      </c>
      <c r="I1312" s="109" t="s">
        <v>2</v>
      </c>
      <c r="J1312" s="110" t="s">
        <v>50</v>
      </c>
      <c r="K1312" s="54"/>
    </row>
    <row r="1313" spans="1:11" x14ac:dyDescent="0.2">
      <c r="A1313" s="58">
        <f t="shared" si="24"/>
        <v>1305</v>
      </c>
      <c r="B1313" s="11" t="s">
        <v>1187</v>
      </c>
      <c r="C1313" s="11" t="s">
        <v>2088</v>
      </c>
      <c r="D1313" s="11" t="s">
        <v>27</v>
      </c>
      <c r="E1313" s="55">
        <v>2006.08</v>
      </c>
      <c r="F1313" s="12" t="s">
        <v>477</v>
      </c>
      <c r="G1313" s="13">
        <v>279</v>
      </c>
      <c r="H1313" s="13">
        <v>1744</v>
      </c>
      <c r="I1313" s="14" t="s">
        <v>2</v>
      </c>
      <c r="J1313" s="46" t="s">
        <v>50</v>
      </c>
    </row>
    <row r="1314" spans="1:11" x14ac:dyDescent="0.2">
      <c r="A1314" s="58">
        <f t="shared" si="24"/>
        <v>1306</v>
      </c>
      <c r="B1314" s="11" t="s">
        <v>1188</v>
      </c>
      <c r="C1314" s="11" t="s">
        <v>2088</v>
      </c>
      <c r="D1314" s="15" t="s">
        <v>27</v>
      </c>
      <c r="E1314" s="56">
        <v>2008.02</v>
      </c>
      <c r="F1314" s="16" t="s">
        <v>488</v>
      </c>
      <c r="G1314" s="17">
        <v>463</v>
      </c>
      <c r="H1314" s="17">
        <v>1336</v>
      </c>
      <c r="I1314" s="18" t="s">
        <v>2</v>
      </c>
      <c r="J1314" s="52" t="s">
        <v>50</v>
      </c>
      <c r="K1314" s="10"/>
    </row>
    <row r="1315" spans="1:11" x14ac:dyDescent="0.2">
      <c r="A1315" s="58">
        <f t="shared" si="24"/>
        <v>1307</v>
      </c>
      <c r="B1315" s="11" t="s">
        <v>1189</v>
      </c>
      <c r="C1315" s="11" t="s">
        <v>2088</v>
      </c>
      <c r="D1315" s="15" t="s">
        <v>27</v>
      </c>
      <c r="E1315" s="56">
        <v>2008.05</v>
      </c>
      <c r="F1315" s="16" t="s">
        <v>452</v>
      </c>
      <c r="G1315" s="17">
        <v>318</v>
      </c>
      <c r="H1315" s="17">
        <v>265</v>
      </c>
      <c r="I1315" s="52" t="s">
        <v>2</v>
      </c>
      <c r="J1315" s="52" t="s">
        <v>50</v>
      </c>
      <c r="K1315" s="10"/>
    </row>
    <row r="1316" spans="1:11" x14ac:dyDescent="0.2">
      <c r="A1316" s="58">
        <f t="shared" si="24"/>
        <v>1308</v>
      </c>
      <c r="B1316" s="11" t="s">
        <v>1190</v>
      </c>
      <c r="C1316" s="11" t="s">
        <v>2088</v>
      </c>
      <c r="D1316" s="15" t="s">
        <v>2118</v>
      </c>
      <c r="E1316" s="56">
        <v>2008.12</v>
      </c>
      <c r="F1316" s="12" t="s">
        <v>456</v>
      </c>
      <c r="G1316" s="13">
        <v>464</v>
      </c>
      <c r="H1316" s="13">
        <v>503</v>
      </c>
      <c r="I1316" s="18" t="s">
        <v>2117</v>
      </c>
      <c r="J1316" s="46" t="s">
        <v>50</v>
      </c>
    </row>
    <row r="1317" spans="1:11" x14ac:dyDescent="0.2">
      <c r="A1317" s="58">
        <f t="shared" si="24"/>
        <v>1309</v>
      </c>
      <c r="B1317" s="11" t="s">
        <v>1191</v>
      </c>
      <c r="C1317" s="11" t="s">
        <v>2088</v>
      </c>
      <c r="D1317" s="15" t="s">
        <v>27</v>
      </c>
      <c r="E1317" s="56">
        <v>2009.09</v>
      </c>
      <c r="F1317" s="12" t="s">
        <v>126</v>
      </c>
      <c r="G1317" s="13">
        <v>206</v>
      </c>
      <c r="H1317" s="13">
        <v>214</v>
      </c>
      <c r="I1317" s="18" t="s">
        <v>2123</v>
      </c>
      <c r="J1317" s="46" t="s">
        <v>50</v>
      </c>
    </row>
    <row r="1318" spans="1:11" x14ac:dyDescent="0.2">
      <c r="A1318" s="58">
        <f t="shared" si="24"/>
        <v>1310</v>
      </c>
      <c r="B1318" s="11" t="s">
        <v>1192</v>
      </c>
      <c r="C1318" s="11" t="s">
        <v>2088</v>
      </c>
      <c r="D1318" s="11" t="s">
        <v>2099</v>
      </c>
      <c r="E1318" s="56">
        <v>2014.12</v>
      </c>
      <c r="F1318" s="12" t="s">
        <v>303</v>
      </c>
      <c r="G1318" s="13">
        <v>440</v>
      </c>
      <c r="H1318" s="13">
        <v>545</v>
      </c>
      <c r="I1318" s="14" t="s">
        <v>2117</v>
      </c>
      <c r="J1318" s="46" t="s">
        <v>50</v>
      </c>
    </row>
    <row r="1319" spans="1:11" x14ac:dyDescent="0.2">
      <c r="A1319" s="58">
        <f t="shared" si="24"/>
        <v>1311</v>
      </c>
      <c r="B1319" s="15" t="s">
        <v>1193</v>
      </c>
      <c r="C1319" s="15" t="s">
        <v>2088</v>
      </c>
      <c r="D1319" s="15" t="s">
        <v>2099</v>
      </c>
      <c r="E1319" s="56">
        <v>2016.01</v>
      </c>
      <c r="F1319" s="16" t="s">
        <v>240</v>
      </c>
      <c r="G1319" s="17">
        <v>290</v>
      </c>
      <c r="H1319" s="17">
        <v>473</v>
      </c>
      <c r="I1319" s="18" t="s">
        <v>2187</v>
      </c>
      <c r="J1319" s="52" t="s">
        <v>50</v>
      </c>
      <c r="K1319" s="10"/>
    </row>
    <row r="1320" spans="1:11" x14ac:dyDescent="0.2">
      <c r="A1320" s="58">
        <f t="shared" si="24"/>
        <v>1312</v>
      </c>
      <c r="B1320" s="15" t="s">
        <v>1991</v>
      </c>
      <c r="C1320" s="15" t="s">
        <v>2088</v>
      </c>
      <c r="D1320" s="15" t="s">
        <v>2099</v>
      </c>
      <c r="E1320" s="56">
        <v>2016.06</v>
      </c>
      <c r="F1320" s="16" t="s">
        <v>205</v>
      </c>
      <c r="G1320" s="17">
        <v>430</v>
      </c>
      <c r="H1320" s="17">
        <v>424</v>
      </c>
      <c r="I1320" s="18" t="s">
        <v>2176</v>
      </c>
      <c r="J1320" s="52" t="s">
        <v>50</v>
      </c>
      <c r="K1320" s="10"/>
    </row>
    <row r="1321" spans="1:11" x14ac:dyDescent="0.2">
      <c r="A1321" s="58">
        <f t="shared" si="24"/>
        <v>1313</v>
      </c>
      <c r="B1321" s="15" t="s">
        <v>1194</v>
      </c>
      <c r="C1321" s="15" t="s">
        <v>2088</v>
      </c>
      <c r="D1321" s="15" t="s">
        <v>2099</v>
      </c>
      <c r="E1321" s="56">
        <v>2017.01</v>
      </c>
      <c r="F1321" s="16" t="s">
        <v>116</v>
      </c>
      <c r="G1321" s="20">
        <v>329</v>
      </c>
      <c r="H1321" s="17">
        <v>458</v>
      </c>
      <c r="I1321" s="18" t="s">
        <v>40</v>
      </c>
      <c r="J1321" s="22" t="s">
        <v>50</v>
      </c>
      <c r="K1321" s="10"/>
    </row>
    <row r="1322" spans="1:11" x14ac:dyDescent="0.2">
      <c r="A1322" s="58">
        <f t="shared" si="24"/>
        <v>1314</v>
      </c>
      <c r="B1322" s="11" t="s">
        <v>814</v>
      </c>
      <c r="C1322" s="11" t="s">
        <v>2088</v>
      </c>
      <c r="D1322" s="11" t="s">
        <v>714</v>
      </c>
      <c r="E1322" s="55">
        <v>2005.04</v>
      </c>
      <c r="F1322" s="12" t="s">
        <v>79</v>
      </c>
      <c r="G1322" s="13">
        <v>674</v>
      </c>
      <c r="H1322" s="13">
        <v>2162</v>
      </c>
      <c r="I1322" s="14" t="s">
        <v>2</v>
      </c>
      <c r="J1322" s="46" t="s">
        <v>50</v>
      </c>
    </row>
    <row r="1323" spans="1:11" x14ac:dyDescent="0.2">
      <c r="A1323" s="58">
        <f t="shared" si="24"/>
        <v>1315</v>
      </c>
      <c r="B1323" s="11" t="s">
        <v>815</v>
      </c>
      <c r="C1323" s="11" t="s">
        <v>2088</v>
      </c>
      <c r="D1323" s="11" t="s">
        <v>714</v>
      </c>
      <c r="E1323" s="55">
        <v>2005.09</v>
      </c>
      <c r="F1323" s="12" t="s">
        <v>101</v>
      </c>
      <c r="G1323" s="13">
        <v>948</v>
      </c>
      <c r="H1323" s="13">
        <v>1395</v>
      </c>
      <c r="I1323" s="14" t="s">
        <v>2</v>
      </c>
      <c r="J1323" s="46" t="s">
        <v>50</v>
      </c>
    </row>
    <row r="1324" spans="1:11" x14ac:dyDescent="0.2">
      <c r="A1324" s="58">
        <f t="shared" si="24"/>
        <v>1316</v>
      </c>
      <c r="B1324" s="11" t="s">
        <v>816</v>
      </c>
      <c r="C1324" s="11" t="s">
        <v>2088</v>
      </c>
      <c r="D1324" s="15" t="s">
        <v>714</v>
      </c>
      <c r="E1324" s="56">
        <v>2009.06</v>
      </c>
      <c r="F1324" s="12" t="s">
        <v>462</v>
      </c>
      <c r="G1324" s="13">
        <v>1574</v>
      </c>
      <c r="H1324" s="13">
        <v>2677</v>
      </c>
      <c r="I1324" s="46" t="s">
        <v>2</v>
      </c>
      <c r="J1324" s="46" t="s">
        <v>50</v>
      </c>
    </row>
    <row r="1325" spans="1:11" x14ac:dyDescent="0.2">
      <c r="A1325" s="58">
        <f t="shared" si="24"/>
        <v>1317</v>
      </c>
      <c r="B1325" s="11" t="s">
        <v>817</v>
      </c>
      <c r="C1325" s="11" t="s">
        <v>2088</v>
      </c>
      <c r="D1325" s="11" t="s">
        <v>714</v>
      </c>
      <c r="E1325" s="55">
        <v>2009.12</v>
      </c>
      <c r="F1325" s="12" t="s">
        <v>401</v>
      </c>
      <c r="G1325" s="13">
        <v>1586</v>
      </c>
      <c r="H1325" s="13">
        <v>1989</v>
      </c>
      <c r="I1325" s="14" t="s">
        <v>2</v>
      </c>
      <c r="J1325" s="46" t="s">
        <v>50</v>
      </c>
    </row>
    <row r="1326" spans="1:11" x14ac:dyDescent="0.2">
      <c r="A1326" s="58">
        <f t="shared" si="24"/>
        <v>1318</v>
      </c>
      <c r="B1326" s="11" t="s">
        <v>818</v>
      </c>
      <c r="C1326" s="11" t="s">
        <v>2088</v>
      </c>
      <c r="D1326" s="15" t="s">
        <v>714</v>
      </c>
      <c r="E1326" s="56">
        <v>2010.08</v>
      </c>
      <c r="F1326" s="12" t="s">
        <v>423</v>
      </c>
      <c r="G1326" s="13">
        <v>1001</v>
      </c>
      <c r="H1326" s="13">
        <v>1385</v>
      </c>
      <c r="I1326" s="46" t="s">
        <v>4</v>
      </c>
      <c r="J1326" s="46" t="s">
        <v>50</v>
      </c>
    </row>
    <row r="1327" spans="1:11" x14ac:dyDescent="0.2">
      <c r="A1327" s="58">
        <f t="shared" si="24"/>
        <v>1319</v>
      </c>
      <c r="B1327" s="11" t="s">
        <v>819</v>
      </c>
      <c r="C1327" s="11" t="s">
        <v>2088</v>
      </c>
      <c r="D1327" s="15" t="s">
        <v>714</v>
      </c>
      <c r="E1327" s="56">
        <v>2010.12</v>
      </c>
      <c r="F1327" s="12" t="s">
        <v>437</v>
      </c>
      <c r="G1327" s="13">
        <v>1260</v>
      </c>
      <c r="H1327" s="13">
        <v>1600</v>
      </c>
      <c r="I1327" s="57" t="s">
        <v>2119</v>
      </c>
      <c r="J1327" s="57" t="s">
        <v>50</v>
      </c>
      <c r="K1327" s="39"/>
    </row>
    <row r="1328" spans="1:11" x14ac:dyDescent="0.2">
      <c r="A1328" s="58">
        <f t="shared" si="24"/>
        <v>1320</v>
      </c>
      <c r="B1328" s="11" t="s">
        <v>820</v>
      </c>
      <c r="C1328" s="11" t="s">
        <v>2088</v>
      </c>
      <c r="D1328" s="15" t="s">
        <v>714</v>
      </c>
      <c r="E1328" s="56">
        <v>2011.08</v>
      </c>
      <c r="F1328" s="12" t="s">
        <v>378</v>
      </c>
      <c r="G1328" s="13">
        <v>998</v>
      </c>
      <c r="H1328" s="13">
        <v>1185</v>
      </c>
      <c r="I1328" s="46" t="s">
        <v>4</v>
      </c>
      <c r="J1328" s="46" t="s">
        <v>50</v>
      </c>
    </row>
    <row r="1329" spans="1:11" x14ac:dyDescent="0.2">
      <c r="A1329" s="58">
        <f t="shared" si="24"/>
        <v>1321</v>
      </c>
      <c r="B1329" s="11" t="s">
        <v>821</v>
      </c>
      <c r="C1329" s="11" t="s">
        <v>2088</v>
      </c>
      <c r="D1329" s="15" t="s">
        <v>714</v>
      </c>
      <c r="E1329" s="56">
        <v>2012.02</v>
      </c>
      <c r="F1329" s="12" t="s">
        <v>496</v>
      </c>
      <c r="G1329" s="13">
        <v>165</v>
      </c>
      <c r="H1329" s="13">
        <v>331</v>
      </c>
      <c r="I1329" s="14" t="s">
        <v>2117</v>
      </c>
      <c r="J1329" s="46" t="s">
        <v>50</v>
      </c>
    </row>
    <row r="1330" spans="1:11" x14ac:dyDescent="0.2">
      <c r="A1330" s="58">
        <f t="shared" si="24"/>
        <v>1322</v>
      </c>
      <c r="B1330" s="11" t="s">
        <v>822</v>
      </c>
      <c r="C1330" s="11" t="s">
        <v>2088</v>
      </c>
      <c r="D1330" s="15" t="s">
        <v>714</v>
      </c>
      <c r="E1330" s="55">
        <v>2012.09</v>
      </c>
      <c r="F1330" s="12" t="s">
        <v>254</v>
      </c>
      <c r="G1330" s="13">
        <v>1854</v>
      </c>
      <c r="H1330" s="13">
        <v>4078</v>
      </c>
      <c r="I1330" s="14" t="s">
        <v>2175</v>
      </c>
      <c r="J1330" s="46" t="s">
        <v>50</v>
      </c>
    </row>
    <row r="1331" spans="1:11" x14ac:dyDescent="0.2">
      <c r="A1331" s="58">
        <f t="shared" si="24"/>
        <v>1323</v>
      </c>
      <c r="B1331" s="15" t="s">
        <v>823</v>
      </c>
      <c r="C1331" s="15" t="s">
        <v>2088</v>
      </c>
      <c r="D1331" s="15" t="s">
        <v>714</v>
      </c>
      <c r="E1331" s="55">
        <v>2013.08</v>
      </c>
      <c r="F1331" s="12" t="s">
        <v>138</v>
      </c>
      <c r="G1331" s="13">
        <v>1248</v>
      </c>
      <c r="H1331" s="13">
        <v>2604</v>
      </c>
      <c r="I1331" s="14" t="s">
        <v>2204</v>
      </c>
      <c r="J1331" s="46" t="s">
        <v>50</v>
      </c>
    </row>
    <row r="1332" spans="1:11" x14ac:dyDescent="0.2">
      <c r="A1332" s="58">
        <f t="shared" si="24"/>
        <v>1324</v>
      </c>
      <c r="B1332" s="15" t="s">
        <v>824</v>
      </c>
      <c r="C1332" s="15" t="s">
        <v>2088</v>
      </c>
      <c r="D1332" s="15" t="s">
        <v>714</v>
      </c>
      <c r="E1332" s="55">
        <v>2013.09</v>
      </c>
      <c r="F1332" s="12" t="s">
        <v>343</v>
      </c>
      <c r="G1332" s="13">
        <v>1143</v>
      </c>
      <c r="H1332" s="13">
        <v>1879</v>
      </c>
      <c r="I1332" s="14" t="s">
        <v>2207</v>
      </c>
      <c r="J1332" s="46" t="s">
        <v>50</v>
      </c>
    </row>
    <row r="1333" spans="1:11" x14ac:dyDescent="0.2">
      <c r="A1333" s="58">
        <f t="shared" si="24"/>
        <v>1325</v>
      </c>
      <c r="B1333" s="15" t="s">
        <v>825</v>
      </c>
      <c r="C1333" s="15" t="s">
        <v>2088</v>
      </c>
      <c r="D1333" s="15" t="s">
        <v>714</v>
      </c>
      <c r="E1333" s="56">
        <v>2016.09</v>
      </c>
      <c r="F1333" s="16" t="s">
        <v>164</v>
      </c>
      <c r="G1333" s="17">
        <v>2311</v>
      </c>
      <c r="H1333" s="17">
        <v>4829</v>
      </c>
      <c r="I1333" s="18" t="s">
        <v>40</v>
      </c>
      <c r="J1333" s="52" t="s">
        <v>50</v>
      </c>
      <c r="K1333" s="10"/>
    </row>
    <row r="1334" spans="1:11" x14ac:dyDescent="0.2">
      <c r="A1334" s="58">
        <f t="shared" si="24"/>
        <v>1326</v>
      </c>
      <c r="B1334" s="15" t="s">
        <v>827</v>
      </c>
      <c r="C1334" s="15" t="s">
        <v>2088</v>
      </c>
      <c r="D1334" s="15" t="s">
        <v>714</v>
      </c>
      <c r="E1334" s="56">
        <v>2017.02</v>
      </c>
      <c r="F1334" s="16" t="s">
        <v>143</v>
      </c>
      <c r="G1334" s="20">
        <v>1501</v>
      </c>
      <c r="H1334" s="17">
        <v>3623</v>
      </c>
      <c r="I1334" s="18" t="s">
        <v>4</v>
      </c>
      <c r="J1334" s="22" t="s">
        <v>50</v>
      </c>
      <c r="K1334" s="10"/>
    </row>
    <row r="1335" spans="1:11" x14ac:dyDescent="0.2">
      <c r="A1335" s="58">
        <f t="shared" si="24"/>
        <v>1327</v>
      </c>
      <c r="B1335" s="15" t="s">
        <v>828</v>
      </c>
      <c r="C1335" s="28" t="s">
        <v>2088</v>
      </c>
      <c r="D1335" s="15" t="s">
        <v>714</v>
      </c>
      <c r="E1335" s="56">
        <v>2018.08</v>
      </c>
      <c r="F1335" s="32" t="s">
        <v>547</v>
      </c>
      <c r="G1335" s="17">
        <v>1554</v>
      </c>
      <c r="H1335" s="17">
        <v>3051</v>
      </c>
      <c r="I1335" s="18" t="s">
        <v>2117</v>
      </c>
      <c r="J1335" s="52" t="s">
        <v>2495</v>
      </c>
      <c r="K1335" s="10"/>
    </row>
    <row r="1336" spans="1:11" x14ac:dyDescent="0.2">
      <c r="A1336" s="58">
        <f t="shared" si="24"/>
        <v>1328</v>
      </c>
      <c r="B1336" s="15" t="s">
        <v>829</v>
      </c>
      <c r="C1336" s="28" t="s">
        <v>2088</v>
      </c>
      <c r="D1336" s="15" t="s">
        <v>714</v>
      </c>
      <c r="E1336" s="56">
        <v>2018.08</v>
      </c>
      <c r="F1336" s="32" t="s">
        <v>547</v>
      </c>
      <c r="G1336" s="17">
        <v>1255</v>
      </c>
      <c r="H1336" s="17">
        <v>2442</v>
      </c>
      <c r="I1336" s="18" t="s">
        <v>2117</v>
      </c>
      <c r="J1336" s="52" t="s">
        <v>2090</v>
      </c>
      <c r="K1336" s="10"/>
    </row>
    <row r="1337" spans="1:11" x14ac:dyDescent="0.2">
      <c r="A1337" s="58">
        <f t="shared" si="24"/>
        <v>1329</v>
      </c>
      <c r="B1337" s="25" t="s">
        <v>830</v>
      </c>
      <c r="C1337" s="28" t="s">
        <v>2088</v>
      </c>
      <c r="D1337" s="15" t="s">
        <v>714</v>
      </c>
      <c r="E1337" s="56">
        <v>2018.08</v>
      </c>
      <c r="F1337" s="26" t="s">
        <v>2532</v>
      </c>
      <c r="G1337" s="17">
        <v>1662</v>
      </c>
      <c r="H1337" s="17">
        <v>3118</v>
      </c>
      <c r="I1337" s="18" t="s">
        <v>2117</v>
      </c>
      <c r="J1337" s="52" t="s">
        <v>2090</v>
      </c>
      <c r="K1337" s="10"/>
    </row>
    <row r="1338" spans="1:11" x14ac:dyDescent="0.2">
      <c r="A1338" s="58">
        <f t="shared" si="24"/>
        <v>1330</v>
      </c>
      <c r="B1338" s="15" t="s">
        <v>831</v>
      </c>
      <c r="C1338" s="15" t="s">
        <v>2088</v>
      </c>
      <c r="D1338" s="19" t="s">
        <v>714</v>
      </c>
      <c r="E1338" s="56">
        <v>2018.09</v>
      </c>
      <c r="F1338" s="16" t="s">
        <v>2543</v>
      </c>
      <c r="G1338" s="33">
        <v>2551</v>
      </c>
      <c r="H1338" s="33">
        <v>5421</v>
      </c>
      <c r="I1338" s="37" t="s">
        <v>41</v>
      </c>
      <c r="J1338" s="37" t="s">
        <v>50</v>
      </c>
      <c r="K1338" s="10"/>
    </row>
    <row r="1339" spans="1:11" x14ac:dyDescent="0.2">
      <c r="A1339" s="58">
        <f t="shared" si="24"/>
        <v>1331</v>
      </c>
      <c r="B1339" s="15" t="s">
        <v>734</v>
      </c>
      <c r="C1339" s="15" t="s">
        <v>2088</v>
      </c>
      <c r="D1339" s="34" t="s">
        <v>735</v>
      </c>
      <c r="E1339" s="56">
        <v>2020.04</v>
      </c>
      <c r="F1339" s="35" t="s">
        <v>736</v>
      </c>
      <c r="G1339" s="17">
        <v>2578</v>
      </c>
      <c r="H1339" s="17">
        <v>5093</v>
      </c>
      <c r="I1339" s="37" t="s">
        <v>41</v>
      </c>
      <c r="J1339" s="37" t="s">
        <v>50</v>
      </c>
      <c r="K1339" s="8" t="s">
        <v>2464</v>
      </c>
    </row>
    <row r="1340" spans="1:11" x14ac:dyDescent="0.2">
      <c r="A1340" s="58">
        <f t="shared" si="24"/>
        <v>1332</v>
      </c>
      <c r="B1340" s="11" t="s">
        <v>2650</v>
      </c>
      <c r="C1340" s="11" t="s">
        <v>2088</v>
      </c>
      <c r="D1340" s="11" t="s">
        <v>2651</v>
      </c>
      <c r="E1340" s="55">
        <v>2020.07</v>
      </c>
      <c r="F1340" s="12" t="s">
        <v>768</v>
      </c>
      <c r="G1340" s="13">
        <v>1357</v>
      </c>
      <c r="H1340" s="13">
        <v>2323</v>
      </c>
      <c r="I1340" s="14" t="s">
        <v>41</v>
      </c>
      <c r="J1340" s="46" t="s">
        <v>50</v>
      </c>
    </row>
    <row r="1341" spans="1:11" x14ac:dyDescent="0.2">
      <c r="A1341" s="58">
        <f t="shared" si="24"/>
        <v>1333</v>
      </c>
      <c r="B1341" s="11" t="s">
        <v>938</v>
      </c>
      <c r="C1341" s="11" t="s">
        <v>2088</v>
      </c>
      <c r="D1341" s="15" t="s">
        <v>2178</v>
      </c>
      <c r="E1341" s="55">
        <v>2012.09</v>
      </c>
      <c r="F1341" s="12" t="s">
        <v>119</v>
      </c>
      <c r="G1341" s="13">
        <v>6733</v>
      </c>
      <c r="H1341" s="13">
        <v>10466</v>
      </c>
      <c r="I1341" s="14" t="s">
        <v>2117</v>
      </c>
      <c r="J1341" s="46" t="s">
        <v>50</v>
      </c>
    </row>
    <row r="1342" spans="1:11" x14ac:dyDescent="0.2">
      <c r="A1342" s="58">
        <f t="shared" si="24"/>
        <v>1334</v>
      </c>
      <c r="B1342" s="15" t="s">
        <v>939</v>
      </c>
      <c r="C1342" s="15" t="s">
        <v>2088</v>
      </c>
      <c r="D1342" s="15" t="s">
        <v>2292</v>
      </c>
      <c r="E1342" s="56">
        <v>2015.06</v>
      </c>
      <c r="F1342" s="16" t="s">
        <v>266</v>
      </c>
      <c r="G1342" s="17">
        <v>1004</v>
      </c>
      <c r="H1342" s="17">
        <v>1896</v>
      </c>
      <c r="I1342" s="18" t="s">
        <v>2187</v>
      </c>
      <c r="J1342" s="52" t="s">
        <v>50</v>
      </c>
      <c r="K1342" s="10" t="s">
        <v>2293</v>
      </c>
    </row>
    <row r="1343" spans="1:11" x14ac:dyDescent="0.2">
      <c r="A1343" s="58">
        <f t="shared" si="24"/>
        <v>1335</v>
      </c>
      <c r="B1343" s="15" t="s">
        <v>2350</v>
      </c>
      <c r="C1343" s="15" t="s">
        <v>2088</v>
      </c>
      <c r="D1343" s="15" t="s">
        <v>2178</v>
      </c>
      <c r="E1343" s="56">
        <v>2016.09</v>
      </c>
      <c r="F1343" s="16" t="s">
        <v>167</v>
      </c>
      <c r="G1343" s="17">
        <v>664</v>
      </c>
      <c r="H1343" s="17">
        <v>1328</v>
      </c>
      <c r="I1343" s="18" t="s">
        <v>40</v>
      </c>
      <c r="J1343" s="52" t="s">
        <v>50</v>
      </c>
      <c r="K1343" s="10"/>
    </row>
    <row r="1344" spans="1:11" x14ac:dyDescent="0.2">
      <c r="A1344" s="58">
        <f t="shared" si="24"/>
        <v>1336</v>
      </c>
      <c r="B1344" s="15" t="s">
        <v>940</v>
      </c>
      <c r="C1344" s="15" t="s">
        <v>2088</v>
      </c>
      <c r="D1344" s="19" t="s">
        <v>2363</v>
      </c>
      <c r="E1344" s="56">
        <v>2016.11</v>
      </c>
      <c r="F1344" s="16" t="s">
        <v>150</v>
      </c>
      <c r="G1344" s="20">
        <v>212</v>
      </c>
      <c r="H1344" s="21">
        <v>127</v>
      </c>
      <c r="I1344" s="22" t="s">
        <v>2364</v>
      </c>
      <c r="J1344" s="22" t="s">
        <v>2365</v>
      </c>
      <c r="K1344" s="10" t="s">
        <v>2366</v>
      </c>
    </row>
    <row r="1345" spans="1:11" x14ac:dyDescent="0.2">
      <c r="A1345" s="58">
        <f t="shared" si="24"/>
        <v>1337</v>
      </c>
      <c r="B1345" s="15" t="s">
        <v>941</v>
      </c>
      <c r="C1345" s="15" t="s">
        <v>2088</v>
      </c>
      <c r="D1345" s="15" t="s">
        <v>2178</v>
      </c>
      <c r="E1345" s="56">
        <v>2017.02</v>
      </c>
      <c r="F1345" s="16" t="s">
        <v>150</v>
      </c>
      <c r="G1345" s="20">
        <v>827</v>
      </c>
      <c r="H1345" s="17">
        <v>857</v>
      </c>
      <c r="I1345" s="18" t="s">
        <v>2365</v>
      </c>
      <c r="J1345" s="52" t="s">
        <v>2365</v>
      </c>
      <c r="K1345" s="10"/>
    </row>
    <row r="1346" spans="1:11" x14ac:dyDescent="0.2">
      <c r="A1346" s="58">
        <f t="shared" si="24"/>
        <v>1338</v>
      </c>
      <c r="B1346" s="25" t="s">
        <v>943</v>
      </c>
      <c r="C1346" s="25" t="s">
        <v>2088</v>
      </c>
      <c r="D1346" s="15" t="s">
        <v>2178</v>
      </c>
      <c r="E1346" s="56">
        <v>2017.09</v>
      </c>
      <c r="F1346" s="16" t="s">
        <v>2433</v>
      </c>
      <c r="G1346" s="17">
        <v>1296</v>
      </c>
      <c r="H1346" s="17">
        <v>3023</v>
      </c>
      <c r="I1346" s="18" t="s">
        <v>41</v>
      </c>
      <c r="J1346" s="52" t="s">
        <v>50</v>
      </c>
      <c r="K1346" s="10"/>
    </row>
    <row r="1347" spans="1:11" x14ac:dyDescent="0.2">
      <c r="A1347" s="58">
        <f t="shared" si="24"/>
        <v>1339</v>
      </c>
      <c r="B1347" s="25" t="s">
        <v>944</v>
      </c>
      <c r="C1347" s="15" t="s">
        <v>2088</v>
      </c>
      <c r="D1347" s="15" t="s">
        <v>2487</v>
      </c>
      <c r="E1347" s="56">
        <v>2018.04</v>
      </c>
      <c r="F1347" s="26" t="s">
        <v>532</v>
      </c>
      <c r="G1347" s="17">
        <v>1953</v>
      </c>
      <c r="H1347" s="17">
        <v>4262</v>
      </c>
      <c r="I1347" s="18" t="s">
        <v>2286</v>
      </c>
      <c r="J1347" s="52" t="s">
        <v>2486</v>
      </c>
      <c r="K1347" s="10" t="s">
        <v>2488</v>
      </c>
    </row>
    <row r="1348" spans="1:11" x14ac:dyDescent="0.2">
      <c r="A1348" s="58">
        <f t="shared" si="24"/>
        <v>1340</v>
      </c>
      <c r="B1348" s="15" t="s">
        <v>945</v>
      </c>
      <c r="C1348" s="28" t="s">
        <v>2088</v>
      </c>
      <c r="D1348" s="15" t="s">
        <v>2178</v>
      </c>
      <c r="E1348" s="56">
        <v>2018.08</v>
      </c>
      <c r="F1348" s="32" t="s">
        <v>549</v>
      </c>
      <c r="G1348" s="17">
        <v>6033</v>
      </c>
      <c r="H1348" s="17">
        <v>9483</v>
      </c>
      <c r="I1348" s="18" t="s">
        <v>2117</v>
      </c>
      <c r="J1348" s="52" t="s">
        <v>2090</v>
      </c>
      <c r="K1348" s="10" t="s">
        <v>2293</v>
      </c>
    </row>
    <row r="1349" spans="1:11" x14ac:dyDescent="0.2">
      <c r="A1349" s="58">
        <f t="shared" si="24"/>
        <v>1341</v>
      </c>
      <c r="B1349" s="11" t="s">
        <v>2070</v>
      </c>
      <c r="C1349" s="11" t="s">
        <v>2088</v>
      </c>
      <c r="D1349" s="11" t="s">
        <v>947</v>
      </c>
      <c r="E1349" s="11" t="s">
        <v>2068</v>
      </c>
      <c r="F1349" s="12" t="s">
        <v>315</v>
      </c>
      <c r="G1349" s="13">
        <v>5307</v>
      </c>
      <c r="H1349" s="13">
        <v>7661</v>
      </c>
      <c r="I1349" s="14" t="s">
        <v>41</v>
      </c>
      <c r="J1349" s="46" t="s">
        <v>50</v>
      </c>
      <c r="K1349" s="8" t="s">
        <v>2071</v>
      </c>
    </row>
    <row r="1350" spans="1:11" x14ac:dyDescent="0.2">
      <c r="A1350" s="58">
        <f t="shared" si="24"/>
        <v>1342</v>
      </c>
      <c r="B1350" s="11" t="s">
        <v>1527</v>
      </c>
      <c r="C1350" s="11" t="s">
        <v>2088</v>
      </c>
      <c r="D1350" s="11" t="s">
        <v>2162</v>
      </c>
      <c r="E1350" s="56">
        <v>2012.01</v>
      </c>
      <c r="F1350" s="12" t="s">
        <v>356</v>
      </c>
      <c r="G1350" s="13">
        <v>1709</v>
      </c>
      <c r="H1350" s="13">
        <v>4529</v>
      </c>
      <c r="I1350" s="14" t="s">
        <v>2163</v>
      </c>
      <c r="J1350" s="46" t="s">
        <v>50</v>
      </c>
    </row>
    <row r="1351" spans="1:11" x14ac:dyDescent="0.2">
      <c r="A1351" s="58">
        <f t="shared" si="24"/>
        <v>1343</v>
      </c>
      <c r="B1351" s="15" t="s">
        <v>1529</v>
      </c>
      <c r="C1351" s="15" t="s">
        <v>2088</v>
      </c>
      <c r="D1351" s="15" t="s">
        <v>2308</v>
      </c>
      <c r="E1351" s="56">
        <v>2015.09</v>
      </c>
      <c r="F1351" s="16" t="s">
        <v>226</v>
      </c>
      <c r="G1351" s="17">
        <v>957</v>
      </c>
      <c r="H1351" s="17">
        <v>1528</v>
      </c>
      <c r="I1351" s="18" t="s">
        <v>2276</v>
      </c>
      <c r="J1351" s="52" t="s">
        <v>50</v>
      </c>
      <c r="K1351" s="10"/>
    </row>
    <row r="1352" spans="1:11" x14ac:dyDescent="0.2">
      <c r="A1352" s="58">
        <f t="shared" si="24"/>
        <v>1344</v>
      </c>
      <c r="B1352" s="15" t="s">
        <v>1845</v>
      </c>
      <c r="C1352" s="25" t="s">
        <v>2088</v>
      </c>
      <c r="D1352" s="15" t="s">
        <v>2483</v>
      </c>
      <c r="E1352" s="56">
        <v>2018.03</v>
      </c>
      <c r="F1352" s="16" t="s">
        <v>2484</v>
      </c>
      <c r="G1352" s="17">
        <v>1971</v>
      </c>
      <c r="H1352" s="17">
        <v>4621</v>
      </c>
      <c r="I1352" s="18" t="s">
        <v>2</v>
      </c>
      <c r="J1352" s="52" t="s">
        <v>2090</v>
      </c>
      <c r="K1352" s="10"/>
    </row>
    <row r="1353" spans="1:11" x14ac:dyDescent="0.2">
      <c r="A1353" s="58">
        <f t="shared" si="24"/>
        <v>1345</v>
      </c>
      <c r="B1353" s="15" t="s">
        <v>1846</v>
      </c>
      <c r="C1353" s="15" t="s">
        <v>2088</v>
      </c>
      <c r="D1353" s="15" t="s">
        <v>2308</v>
      </c>
      <c r="E1353" s="56">
        <v>2018.11</v>
      </c>
      <c r="F1353" s="16" t="s">
        <v>2577</v>
      </c>
      <c r="G1353" s="33">
        <v>2138</v>
      </c>
      <c r="H1353" s="33">
        <v>4596</v>
      </c>
      <c r="I1353" s="37" t="s">
        <v>2117</v>
      </c>
      <c r="J1353" s="37" t="s">
        <v>2090</v>
      </c>
      <c r="K1353" s="10"/>
    </row>
    <row r="1354" spans="1:11" x14ac:dyDescent="0.2">
      <c r="A1354" s="58">
        <f t="shared" si="24"/>
        <v>1346</v>
      </c>
      <c r="B1354" s="15" t="s">
        <v>684</v>
      </c>
      <c r="C1354" s="15" t="s">
        <v>2088</v>
      </c>
      <c r="D1354" s="15" t="s">
        <v>2308</v>
      </c>
      <c r="E1354" s="56" t="s">
        <v>926</v>
      </c>
      <c r="F1354" s="35" t="s">
        <v>590</v>
      </c>
      <c r="G1354" s="17">
        <v>1660</v>
      </c>
      <c r="H1354" s="17">
        <v>3186</v>
      </c>
      <c r="I1354" s="37" t="s">
        <v>41</v>
      </c>
      <c r="J1354" s="37" t="s">
        <v>50</v>
      </c>
    </row>
    <row r="1355" spans="1:11" x14ac:dyDescent="0.2">
      <c r="A1355" s="58">
        <f t="shared" si="24"/>
        <v>1347</v>
      </c>
      <c r="B1355" s="11" t="s">
        <v>2815</v>
      </c>
      <c r="C1355" s="11" t="s">
        <v>2765</v>
      </c>
      <c r="D1355" s="11" t="s">
        <v>2816</v>
      </c>
      <c r="E1355" s="11" t="s">
        <v>2794</v>
      </c>
      <c r="F1355" s="12" t="s">
        <v>97</v>
      </c>
      <c r="G1355" s="13">
        <v>509</v>
      </c>
      <c r="H1355" s="13">
        <v>1105</v>
      </c>
      <c r="I1355" s="14" t="s">
        <v>41</v>
      </c>
      <c r="J1355" s="46" t="s">
        <v>50</v>
      </c>
      <c r="K1355" s="8" t="s">
        <v>780</v>
      </c>
    </row>
    <row r="1356" spans="1:11" x14ac:dyDescent="0.2">
      <c r="A1356" s="58">
        <f t="shared" ref="A1356:A1396" si="25">ROW()-8</f>
        <v>1348</v>
      </c>
      <c r="B1356" s="11" t="s">
        <v>1002</v>
      </c>
      <c r="C1356" s="11" t="s">
        <v>2088</v>
      </c>
      <c r="D1356" s="15" t="s">
        <v>718</v>
      </c>
      <c r="E1356" s="55">
        <v>2012.09</v>
      </c>
      <c r="F1356" s="12" t="s">
        <v>166</v>
      </c>
      <c r="G1356" s="13">
        <v>619</v>
      </c>
      <c r="H1356" s="13">
        <v>1276</v>
      </c>
      <c r="I1356" s="14" t="s">
        <v>853</v>
      </c>
      <c r="J1356" s="46" t="s">
        <v>50</v>
      </c>
    </row>
    <row r="1357" spans="1:11" x14ac:dyDescent="0.2">
      <c r="A1357" s="58">
        <f t="shared" si="25"/>
        <v>1349</v>
      </c>
      <c r="B1357" s="15" t="s">
        <v>1003</v>
      </c>
      <c r="C1357" s="11" t="s">
        <v>2088</v>
      </c>
      <c r="D1357" s="15" t="s">
        <v>718</v>
      </c>
      <c r="E1357" s="56">
        <v>2014.04</v>
      </c>
      <c r="F1357" s="42" t="s">
        <v>233</v>
      </c>
      <c r="G1357" s="43">
        <v>1161</v>
      </c>
      <c r="H1357" s="13">
        <v>1425</v>
      </c>
      <c r="I1357" s="14" t="s">
        <v>2</v>
      </c>
      <c r="J1357" s="46" t="s">
        <v>50</v>
      </c>
      <c r="K1357" s="9"/>
    </row>
    <row r="1358" spans="1:11" x14ac:dyDescent="0.2">
      <c r="A1358" s="58">
        <f t="shared" si="25"/>
        <v>1350</v>
      </c>
      <c r="B1358" s="11" t="s">
        <v>1004</v>
      </c>
      <c r="C1358" s="11" t="s">
        <v>2088</v>
      </c>
      <c r="D1358" s="11" t="s">
        <v>718</v>
      </c>
      <c r="E1358" s="56">
        <v>2015.01</v>
      </c>
      <c r="F1358" s="12" t="s">
        <v>184</v>
      </c>
      <c r="G1358" s="13">
        <v>231</v>
      </c>
      <c r="H1358" s="13">
        <v>360</v>
      </c>
      <c r="I1358" s="14" t="s">
        <v>2117</v>
      </c>
      <c r="J1358" s="46" t="s">
        <v>50</v>
      </c>
    </row>
    <row r="1359" spans="1:11" x14ac:dyDescent="0.2">
      <c r="A1359" s="58">
        <f t="shared" si="25"/>
        <v>1351</v>
      </c>
      <c r="B1359" s="15" t="s">
        <v>1005</v>
      </c>
      <c r="C1359" s="15" t="s">
        <v>2088</v>
      </c>
      <c r="D1359" s="15" t="s">
        <v>718</v>
      </c>
      <c r="E1359" s="56">
        <v>2015.11</v>
      </c>
      <c r="F1359" s="16" t="s">
        <v>139</v>
      </c>
      <c r="G1359" s="17">
        <v>517</v>
      </c>
      <c r="H1359" s="17">
        <v>1101</v>
      </c>
      <c r="I1359" s="18" t="s">
        <v>2326</v>
      </c>
      <c r="J1359" s="52" t="s">
        <v>50</v>
      </c>
      <c r="K1359" s="10"/>
    </row>
    <row r="1360" spans="1:11" x14ac:dyDescent="0.2">
      <c r="A1360" s="58">
        <f t="shared" si="25"/>
        <v>1352</v>
      </c>
      <c r="B1360" s="15" t="s">
        <v>1006</v>
      </c>
      <c r="C1360" s="25" t="s">
        <v>2088</v>
      </c>
      <c r="D1360" s="15" t="s">
        <v>718</v>
      </c>
      <c r="E1360" s="56">
        <v>2017.05</v>
      </c>
      <c r="F1360" s="16" t="s">
        <v>120</v>
      </c>
      <c r="G1360" s="17">
        <v>384</v>
      </c>
      <c r="H1360" s="17">
        <v>888</v>
      </c>
      <c r="I1360" s="18" t="s">
        <v>4</v>
      </c>
      <c r="J1360" s="22" t="s">
        <v>50</v>
      </c>
      <c r="K1360" s="10"/>
    </row>
    <row r="1361" spans="1:11" x14ac:dyDescent="0.2">
      <c r="A1361" s="58">
        <f t="shared" si="25"/>
        <v>1353</v>
      </c>
      <c r="B1361" s="25" t="s">
        <v>1007</v>
      </c>
      <c r="C1361" s="15" t="s">
        <v>2088</v>
      </c>
      <c r="D1361" s="15" t="s">
        <v>718</v>
      </c>
      <c r="E1361" s="56">
        <v>2017.11</v>
      </c>
      <c r="F1361" s="16" t="s">
        <v>505</v>
      </c>
      <c r="G1361" s="17">
        <v>500</v>
      </c>
      <c r="H1361" s="17">
        <v>1162</v>
      </c>
      <c r="I1361" s="18" t="s">
        <v>40</v>
      </c>
      <c r="J1361" s="52" t="s">
        <v>50</v>
      </c>
      <c r="K1361" s="10"/>
    </row>
    <row r="1362" spans="1:11" x14ac:dyDescent="0.2">
      <c r="A1362" s="58">
        <f t="shared" si="25"/>
        <v>1354</v>
      </c>
      <c r="B1362" s="25" t="s">
        <v>2899</v>
      </c>
      <c r="C1362" s="15" t="s">
        <v>2088</v>
      </c>
      <c r="D1362" s="15" t="s">
        <v>2900</v>
      </c>
      <c r="E1362" s="56" t="s">
        <v>2896</v>
      </c>
      <c r="F1362" s="16" t="s">
        <v>387</v>
      </c>
      <c r="G1362" s="17">
        <v>870</v>
      </c>
      <c r="H1362" s="17">
        <v>1830</v>
      </c>
      <c r="I1362" s="18" t="s">
        <v>41</v>
      </c>
      <c r="J1362" s="52" t="s">
        <v>50</v>
      </c>
      <c r="K1362" s="10" t="s">
        <v>781</v>
      </c>
    </row>
    <row r="1363" spans="1:11" x14ac:dyDescent="0.2">
      <c r="A1363" s="58">
        <f t="shared" si="25"/>
        <v>1355</v>
      </c>
      <c r="B1363" s="15" t="s">
        <v>846</v>
      </c>
      <c r="C1363" s="11" t="s">
        <v>2088</v>
      </c>
      <c r="D1363" s="15" t="s">
        <v>56</v>
      </c>
      <c r="E1363" s="55">
        <v>2013.04</v>
      </c>
      <c r="F1363" s="12" t="s">
        <v>373</v>
      </c>
      <c r="G1363" s="13">
        <v>2022</v>
      </c>
      <c r="H1363" s="13">
        <v>6006</v>
      </c>
      <c r="I1363" s="14" t="s">
        <v>2117</v>
      </c>
      <c r="J1363" s="46" t="s">
        <v>50</v>
      </c>
      <c r="K1363" s="8" t="s">
        <v>2170</v>
      </c>
    </row>
    <row r="1364" spans="1:11" x14ac:dyDescent="0.2">
      <c r="A1364" s="58">
        <f t="shared" si="25"/>
        <v>1356</v>
      </c>
      <c r="B1364" s="15" t="s">
        <v>847</v>
      </c>
      <c r="C1364" s="34" t="s">
        <v>2088</v>
      </c>
      <c r="D1364" s="34" t="s">
        <v>56</v>
      </c>
      <c r="E1364" s="56">
        <v>2019.03</v>
      </c>
      <c r="F1364" s="35" t="s">
        <v>609</v>
      </c>
      <c r="G1364" s="17">
        <v>747</v>
      </c>
      <c r="H1364" s="17">
        <v>2015</v>
      </c>
      <c r="I1364" s="37" t="s">
        <v>40</v>
      </c>
      <c r="J1364" s="37" t="s">
        <v>33</v>
      </c>
      <c r="K1364" s="8" t="s">
        <v>2608</v>
      </c>
    </row>
    <row r="1365" spans="1:11" x14ac:dyDescent="0.2">
      <c r="A1365" s="58">
        <f t="shared" si="25"/>
        <v>1357</v>
      </c>
      <c r="B1365" s="11" t="s">
        <v>1325</v>
      </c>
      <c r="C1365" s="11" t="s">
        <v>2088</v>
      </c>
      <c r="D1365" s="15" t="s">
        <v>2105</v>
      </c>
      <c r="E1365" s="55">
        <v>2006.04</v>
      </c>
      <c r="F1365" s="12" t="s">
        <v>144</v>
      </c>
      <c r="G1365" s="13">
        <v>5450</v>
      </c>
      <c r="H1365" s="13">
        <v>2840</v>
      </c>
      <c r="I1365" s="14" t="s">
        <v>2</v>
      </c>
      <c r="J1365" s="46" t="s">
        <v>50</v>
      </c>
    </row>
    <row r="1366" spans="1:11" x14ac:dyDescent="0.2">
      <c r="A1366" s="58">
        <f t="shared" si="25"/>
        <v>1358</v>
      </c>
      <c r="B1366" s="15" t="s">
        <v>1327</v>
      </c>
      <c r="C1366" s="11" t="s">
        <v>2088</v>
      </c>
      <c r="D1366" s="15" t="s">
        <v>2109</v>
      </c>
      <c r="E1366" s="56" t="s">
        <v>2108</v>
      </c>
      <c r="F1366" s="16" t="s">
        <v>244</v>
      </c>
      <c r="G1366" s="17">
        <v>22452</v>
      </c>
      <c r="H1366" s="17">
        <v>41751</v>
      </c>
      <c r="I1366" s="18" t="s">
        <v>2</v>
      </c>
      <c r="J1366" s="52" t="s">
        <v>50</v>
      </c>
      <c r="K1366" s="10"/>
    </row>
    <row r="1367" spans="1:11" x14ac:dyDescent="0.2">
      <c r="A1367" s="58">
        <f t="shared" si="25"/>
        <v>1359</v>
      </c>
      <c r="B1367" s="11" t="s">
        <v>1332</v>
      </c>
      <c r="C1367" s="11" t="s">
        <v>2088</v>
      </c>
      <c r="D1367" s="15" t="s">
        <v>2109</v>
      </c>
      <c r="E1367" s="55">
        <v>2009.12</v>
      </c>
      <c r="F1367" s="12" t="s">
        <v>468</v>
      </c>
      <c r="G1367" s="13">
        <v>19644</v>
      </c>
      <c r="H1367" s="13">
        <v>39848</v>
      </c>
      <c r="I1367" s="14" t="s">
        <v>2</v>
      </c>
      <c r="J1367" s="46" t="s">
        <v>50</v>
      </c>
    </row>
    <row r="1368" spans="1:11" x14ac:dyDescent="0.2">
      <c r="A1368" s="58">
        <f t="shared" si="25"/>
        <v>1360</v>
      </c>
      <c r="B1368" s="11" t="s">
        <v>58</v>
      </c>
      <c r="C1368" s="11" t="s">
        <v>2088</v>
      </c>
      <c r="D1368" s="15" t="s">
        <v>2109</v>
      </c>
      <c r="E1368" s="56">
        <v>2010.08</v>
      </c>
      <c r="F1368" s="12" t="s">
        <v>425</v>
      </c>
      <c r="G1368" s="13">
        <v>3209</v>
      </c>
      <c r="H1368" s="13">
        <v>4052</v>
      </c>
      <c r="I1368" s="14" t="s">
        <v>2</v>
      </c>
      <c r="J1368" s="46" t="s">
        <v>50</v>
      </c>
    </row>
    <row r="1369" spans="1:11" x14ac:dyDescent="0.2">
      <c r="A1369" s="58">
        <f t="shared" si="25"/>
        <v>1361</v>
      </c>
      <c r="B1369" s="11" t="s">
        <v>59</v>
      </c>
      <c r="C1369" s="11" t="s">
        <v>2088</v>
      </c>
      <c r="D1369" s="15" t="s">
        <v>2109</v>
      </c>
      <c r="E1369" s="56">
        <v>2010.08</v>
      </c>
      <c r="F1369" s="12" t="s">
        <v>425</v>
      </c>
      <c r="G1369" s="13">
        <v>2549</v>
      </c>
      <c r="H1369" s="13">
        <v>3169</v>
      </c>
      <c r="I1369" s="14" t="s">
        <v>2</v>
      </c>
      <c r="J1369" s="46" t="s">
        <v>50</v>
      </c>
    </row>
    <row r="1370" spans="1:11" x14ac:dyDescent="0.2">
      <c r="A1370" s="58">
        <f t="shared" si="25"/>
        <v>1362</v>
      </c>
      <c r="B1370" s="11" t="s">
        <v>60</v>
      </c>
      <c r="C1370" s="11" t="s">
        <v>2088</v>
      </c>
      <c r="D1370" s="15" t="s">
        <v>2109</v>
      </c>
      <c r="E1370" s="56">
        <v>2010.08</v>
      </c>
      <c r="F1370" s="12" t="s">
        <v>425</v>
      </c>
      <c r="G1370" s="13">
        <v>1180</v>
      </c>
      <c r="H1370" s="13">
        <v>1483</v>
      </c>
      <c r="I1370" s="14" t="s">
        <v>2</v>
      </c>
      <c r="J1370" s="46" t="s">
        <v>50</v>
      </c>
    </row>
    <row r="1371" spans="1:11" x14ac:dyDescent="0.2">
      <c r="A1371" s="58">
        <f t="shared" si="25"/>
        <v>1363</v>
      </c>
      <c r="B1371" s="11" t="s">
        <v>61</v>
      </c>
      <c r="C1371" s="11" t="s">
        <v>2088</v>
      </c>
      <c r="D1371" s="15" t="s">
        <v>2109</v>
      </c>
      <c r="E1371" s="56">
        <v>2010.08</v>
      </c>
      <c r="F1371" s="12" t="s">
        <v>425</v>
      </c>
      <c r="G1371" s="13">
        <v>2551</v>
      </c>
      <c r="H1371" s="13">
        <v>1789</v>
      </c>
      <c r="I1371" s="14" t="s">
        <v>2</v>
      </c>
      <c r="J1371" s="46" t="s">
        <v>50</v>
      </c>
    </row>
    <row r="1372" spans="1:11" x14ac:dyDescent="0.2">
      <c r="A1372" s="58">
        <f t="shared" si="25"/>
        <v>1364</v>
      </c>
      <c r="B1372" s="15" t="s">
        <v>1338</v>
      </c>
      <c r="C1372" s="11" t="s">
        <v>2088</v>
      </c>
      <c r="D1372" s="15" t="s">
        <v>2109</v>
      </c>
      <c r="E1372" s="55">
        <v>2013.03</v>
      </c>
      <c r="F1372" s="12" t="s">
        <v>371</v>
      </c>
      <c r="G1372" s="13">
        <v>8195</v>
      </c>
      <c r="H1372" s="13">
        <v>19782</v>
      </c>
      <c r="I1372" s="14" t="s">
        <v>2191</v>
      </c>
      <c r="J1372" s="46" t="s">
        <v>50</v>
      </c>
    </row>
    <row r="1373" spans="1:11" x14ac:dyDescent="0.2">
      <c r="A1373" s="58">
        <f t="shared" si="25"/>
        <v>1365</v>
      </c>
      <c r="B1373" s="15" t="s">
        <v>1339</v>
      </c>
      <c r="C1373" s="11" t="s">
        <v>2088</v>
      </c>
      <c r="D1373" s="15" t="s">
        <v>2192</v>
      </c>
      <c r="E1373" s="55">
        <v>2013.03</v>
      </c>
      <c r="F1373" s="12" t="s">
        <v>371</v>
      </c>
      <c r="G1373" s="13">
        <v>4316</v>
      </c>
      <c r="H1373" s="13">
        <v>8892</v>
      </c>
      <c r="I1373" s="14" t="s">
        <v>2193</v>
      </c>
      <c r="J1373" s="46" t="s">
        <v>50</v>
      </c>
    </row>
    <row r="1374" spans="1:11" x14ac:dyDescent="0.2">
      <c r="A1374" s="58">
        <f t="shared" si="25"/>
        <v>1366</v>
      </c>
      <c r="B1374" s="15" t="s">
        <v>1340</v>
      </c>
      <c r="C1374" s="11" t="s">
        <v>2088</v>
      </c>
      <c r="D1374" s="15" t="s">
        <v>2109</v>
      </c>
      <c r="E1374" s="55">
        <v>2013.03</v>
      </c>
      <c r="F1374" s="12" t="s">
        <v>371</v>
      </c>
      <c r="G1374" s="13">
        <v>1335</v>
      </c>
      <c r="H1374" s="13">
        <v>2893</v>
      </c>
      <c r="I1374" s="14" t="s">
        <v>2188</v>
      </c>
      <c r="J1374" s="46" t="s">
        <v>50</v>
      </c>
    </row>
    <row r="1375" spans="1:11" x14ac:dyDescent="0.2">
      <c r="A1375" s="58">
        <f t="shared" si="25"/>
        <v>1367</v>
      </c>
      <c r="B1375" s="15" t="s">
        <v>1341</v>
      </c>
      <c r="C1375" s="11" t="s">
        <v>2088</v>
      </c>
      <c r="D1375" s="15" t="s">
        <v>2109</v>
      </c>
      <c r="E1375" s="55">
        <v>2013.12</v>
      </c>
      <c r="F1375" s="12" t="s">
        <v>309</v>
      </c>
      <c r="G1375" s="13">
        <v>1762</v>
      </c>
      <c r="H1375" s="13">
        <v>2432</v>
      </c>
      <c r="I1375" s="14" t="s">
        <v>2117</v>
      </c>
      <c r="J1375" s="46" t="s">
        <v>50</v>
      </c>
    </row>
    <row r="1376" spans="1:11" x14ac:dyDescent="0.2">
      <c r="A1376" s="58">
        <f t="shared" si="25"/>
        <v>1368</v>
      </c>
      <c r="B1376" s="15" t="s">
        <v>1342</v>
      </c>
      <c r="C1376" s="11" t="s">
        <v>2088</v>
      </c>
      <c r="D1376" s="15" t="s">
        <v>2109</v>
      </c>
      <c r="E1376" s="55">
        <v>2013.12</v>
      </c>
      <c r="F1376" s="12" t="s">
        <v>309</v>
      </c>
      <c r="G1376" s="13">
        <v>1648</v>
      </c>
      <c r="H1376" s="13">
        <v>2736</v>
      </c>
      <c r="I1376" s="14" t="s">
        <v>2117</v>
      </c>
      <c r="J1376" s="46" t="s">
        <v>50</v>
      </c>
    </row>
    <row r="1377" spans="1:11" x14ac:dyDescent="0.2">
      <c r="A1377" s="58">
        <f t="shared" si="25"/>
        <v>1369</v>
      </c>
      <c r="B1377" s="15" t="s">
        <v>1343</v>
      </c>
      <c r="C1377" s="11" t="s">
        <v>2088</v>
      </c>
      <c r="D1377" s="15" t="s">
        <v>2109</v>
      </c>
      <c r="E1377" s="55">
        <v>2013.12</v>
      </c>
      <c r="F1377" s="12" t="s">
        <v>309</v>
      </c>
      <c r="G1377" s="13">
        <v>2337</v>
      </c>
      <c r="H1377" s="13">
        <v>4203</v>
      </c>
      <c r="I1377" s="14" t="s">
        <v>2117</v>
      </c>
      <c r="J1377" s="46" t="s">
        <v>50</v>
      </c>
    </row>
    <row r="1378" spans="1:11" x14ac:dyDescent="0.2">
      <c r="A1378" s="58">
        <f t="shared" si="25"/>
        <v>1370</v>
      </c>
      <c r="B1378" s="15" t="s">
        <v>1344</v>
      </c>
      <c r="C1378" s="11" t="s">
        <v>2088</v>
      </c>
      <c r="D1378" s="15" t="s">
        <v>2222</v>
      </c>
      <c r="E1378" s="55">
        <v>2013.12</v>
      </c>
      <c r="F1378" s="12" t="s">
        <v>309</v>
      </c>
      <c r="G1378" s="13">
        <v>1900</v>
      </c>
      <c r="H1378" s="13">
        <v>2721</v>
      </c>
      <c r="I1378" s="14" t="s">
        <v>2117</v>
      </c>
      <c r="J1378" s="46" t="s">
        <v>50</v>
      </c>
    </row>
    <row r="1379" spans="1:11" x14ac:dyDescent="0.2">
      <c r="A1379" s="58">
        <f t="shared" si="25"/>
        <v>1371</v>
      </c>
      <c r="B1379" s="15" t="s">
        <v>1345</v>
      </c>
      <c r="C1379" s="11" t="s">
        <v>2088</v>
      </c>
      <c r="D1379" s="15" t="s">
        <v>2109</v>
      </c>
      <c r="E1379" s="55">
        <v>2013.12</v>
      </c>
      <c r="F1379" s="12" t="s">
        <v>309</v>
      </c>
      <c r="G1379" s="13">
        <v>1949</v>
      </c>
      <c r="H1379" s="13">
        <v>2761</v>
      </c>
      <c r="I1379" s="14" t="s">
        <v>2223</v>
      </c>
      <c r="J1379" s="46" t="s">
        <v>50</v>
      </c>
    </row>
    <row r="1380" spans="1:11" x14ac:dyDescent="0.2">
      <c r="A1380" s="58">
        <f t="shared" si="25"/>
        <v>1372</v>
      </c>
      <c r="B1380" s="15" t="s">
        <v>1346</v>
      </c>
      <c r="C1380" s="11" t="s">
        <v>2088</v>
      </c>
      <c r="D1380" s="15" t="s">
        <v>2109</v>
      </c>
      <c r="E1380" s="55">
        <v>2013.12</v>
      </c>
      <c r="F1380" s="12" t="s">
        <v>309</v>
      </c>
      <c r="G1380" s="13">
        <v>1949</v>
      </c>
      <c r="H1380" s="13">
        <v>2761</v>
      </c>
      <c r="I1380" s="14" t="s">
        <v>2117</v>
      </c>
      <c r="J1380" s="46" t="s">
        <v>50</v>
      </c>
    </row>
    <row r="1381" spans="1:11" x14ac:dyDescent="0.2">
      <c r="A1381" s="58">
        <f t="shared" si="25"/>
        <v>1373</v>
      </c>
      <c r="B1381" s="15" t="s">
        <v>1347</v>
      </c>
      <c r="C1381" s="11" t="s">
        <v>2088</v>
      </c>
      <c r="D1381" s="15" t="s">
        <v>2222</v>
      </c>
      <c r="E1381" s="55">
        <v>2013.12</v>
      </c>
      <c r="F1381" s="12" t="s">
        <v>309</v>
      </c>
      <c r="G1381" s="13">
        <v>2388</v>
      </c>
      <c r="H1381" s="13">
        <v>3995</v>
      </c>
      <c r="I1381" s="14" t="s">
        <v>2223</v>
      </c>
      <c r="J1381" s="46" t="s">
        <v>50</v>
      </c>
    </row>
    <row r="1382" spans="1:11" x14ac:dyDescent="0.2">
      <c r="A1382" s="58">
        <f t="shared" si="25"/>
        <v>1374</v>
      </c>
      <c r="B1382" s="15" t="s">
        <v>1348</v>
      </c>
      <c r="C1382" s="11" t="s">
        <v>2088</v>
      </c>
      <c r="D1382" s="15" t="s">
        <v>2109</v>
      </c>
      <c r="E1382" s="55">
        <v>2013.12</v>
      </c>
      <c r="F1382" s="12" t="s">
        <v>309</v>
      </c>
      <c r="G1382" s="13">
        <v>1077</v>
      </c>
      <c r="H1382" s="13">
        <v>1655</v>
      </c>
      <c r="I1382" s="14" t="s">
        <v>2223</v>
      </c>
      <c r="J1382" s="46" t="s">
        <v>50</v>
      </c>
    </row>
    <row r="1383" spans="1:11" x14ac:dyDescent="0.2">
      <c r="A1383" s="58">
        <f t="shared" si="25"/>
        <v>1375</v>
      </c>
      <c r="B1383" s="15" t="s">
        <v>1349</v>
      </c>
      <c r="C1383" s="11" t="s">
        <v>2088</v>
      </c>
      <c r="D1383" s="15" t="s">
        <v>2109</v>
      </c>
      <c r="E1383" s="55">
        <v>2013.12</v>
      </c>
      <c r="F1383" s="12" t="s">
        <v>309</v>
      </c>
      <c r="G1383" s="13">
        <v>885</v>
      </c>
      <c r="H1383" s="13">
        <v>1309</v>
      </c>
      <c r="I1383" s="14" t="s">
        <v>2224</v>
      </c>
      <c r="J1383" s="46" t="s">
        <v>50</v>
      </c>
    </row>
    <row r="1384" spans="1:11" x14ac:dyDescent="0.2">
      <c r="A1384" s="58">
        <f t="shared" si="25"/>
        <v>1376</v>
      </c>
      <c r="B1384" s="15" t="s">
        <v>1350</v>
      </c>
      <c r="C1384" s="11" t="s">
        <v>2088</v>
      </c>
      <c r="D1384" s="15" t="s">
        <v>2109</v>
      </c>
      <c r="E1384" s="55">
        <v>2013.12</v>
      </c>
      <c r="F1384" s="12" t="s">
        <v>309</v>
      </c>
      <c r="G1384" s="13">
        <v>1149</v>
      </c>
      <c r="H1384" s="13">
        <v>1852</v>
      </c>
      <c r="I1384" s="14" t="s">
        <v>2117</v>
      </c>
      <c r="J1384" s="46" t="s">
        <v>50</v>
      </c>
    </row>
    <row r="1385" spans="1:11" x14ac:dyDescent="0.2">
      <c r="A1385" s="58">
        <f t="shared" si="25"/>
        <v>1377</v>
      </c>
      <c r="B1385" s="11" t="s">
        <v>1217</v>
      </c>
      <c r="C1385" s="11" t="s">
        <v>2088</v>
      </c>
      <c r="D1385" s="11" t="s">
        <v>2109</v>
      </c>
      <c r="E1385" s="56">
        <v>2014.09</v>
      </c>
      <c r="F1385" s="12" t="s">
        <v>144</v>
      </c>
      <c r="G1385" s="13">
        <v>389</v>
      </c>
      <c r="H1385" s="13">
        <v>655</v>
      </c>
      <c r="I1385" s="14" t="s">
        <v>2117</v>
      </c>
      <c r="J1385" s="46" t="s">
        <v>50</v>
      </c>
    </row>
    <row r="1386" spans="1:11" x14ac:dyDescent="0.2">
      <c r="A1386" s="58">
        <f t="shared" si="25"/>
        <v>1378</v>
      </c>
      <c r="B1386" s="11" t="s">
        <v>1528</v>
      </c>
      <c r="C1386" s="11" t="s">
        <v>2088</v>
      </c>
      <c r="D1386" s="15" t="s">
        <v>528</v>
      </c>
      <c r="E1386" s="55">
        <v>2012.08</v>
      </c>
      <c r="F1386" s="12" t="s">
        <v>354</v>
      </c>
      <c r="G1386" s="13">
        <v>1622</v>
      </c>
      <c r="H1386" s="13">
        <v>2596</v>
      </c>
      <c r="I1386" s="14" t="s">
        <v>2176</v>
      </c>
      <c r="J1386" s="46" t="s">
        <v>50</v>
      </c>
    </row>
    <row r="1387" spans="1:11" x14ac:dyDescent="0.2">
      <c r="A1387" s="58">
        <f>ROW()-8</f>
        <v>1379</v>
      </c>
      <c r="B1387" s="11" t="s">
        <v>1009</v>
      </c>
      <c r="C1387" s="11" t="s">
        <v>2088</v>
      </c>
      <c r="D1387" s="11" t="s">
        <v>2100</v>
      </c>
      <c r="E1387" s="55">
        <v>2005.09</v>
      </c>
      <c r="F1387" s="12" t="s">
        <v>483</v>
      </c>
      <c r="G1387" s="13">
        <v>83</v>
      </c>
      <c r="H1387" s="13">
        <v>126</v>
      </c>
      <c r="I1387" s="14" t="s">
        <v>2</v>
      </c>
      <c r="J1387" s="46" t="s">
        <v>50</v>
      </c>
    </row>
    <row r="1388" spans="1:11" x14ac:dyDescent="0.2">
      <c r="A1388" s="58">
        <f>ROW()-8</f>
        <v>1380</v>
      </c>
      <c r="B1388" s="11" t="s">
        <v>1378</v>
      </c>
      <c r="C1388" s="25" t="s">
        <v>2088</v>
      </c>
      <c r="D1388" s="15" t="s">
        <v>2100</v>
      </c>
      <c r="E1388" s="56">
        <v>2014.07</v>
      </c>
      <c r="F1388" s="12" t="s">
        <v>188</v>
      </c>
      <c r="G1388" s="13">
        <v>1055</v>
      </c>
      <c r="H1388" s="13">
        <v>2331</v>
      </c>
      <c r="I1388" s="14" t="s">
        <v>2253</v>
      </c>
      <c r="J1388" s="46" t="s">
        <v>50</v>
      </c>
    </row>
    <row r="1389" spans="1:11" x14ac:dyDescent="0.2">
      <c r="A1389" s="58">
        <f>ROW()-8</f>
        <v>1381</v>
      </c>
      <c r="B1389" s="15" t="s">
        <v>2338</v>
      </c>
      <c r="C1389" s="25" t="s">
        <v>2088</v>
      </c>
      <c r="D1389" s="15" t="s">
        <v>2100</v>
      </c>
      <c r="E1389" s="56">
        <v>2016.06</v>
      </c>
      <c r="F1389" s="16" t="s">
        <v>204</v>
      </c>
      <c r="G1389" s="17">
        <v>1177</v>
      </c>
      <c r="H1389" s="17">
        <v>2834</v>
      </c>
      <c r="I1389" s="18" t="s">
        <v>2169</v>
      </c>
      <c r="J1389" s="52" t="s">
        <v>50</v>
      </c>
      <c r="K1389" s="10"/>
    </row>
    <row r="1390" spans="1:11" x14ac:dyDescent="0.2">
      <c r="A1390" s="58">
        <f>ROW()-8</f>
        <v>1382</v>
      </c>
      <c r="B1390" s="25" t="s">
        <v>1844</v>
      </c>
      <c r="C1390" s="25" t="s">
        <v>2088</v>
      </c>
      <c r="D1390" s="15" t="s">
        <v>2100</v>
      </c>
      <c r="E1390" s="56">
        <v>2017.08</v>
      </c>
      <c r="F1390" s="16" t="s">
        <v>75</v>
      </c>
      <c r="G1390" s="17">
        <v>155.68</v>
      </c>
      <c r="H1390" s="17">
        <v>307</v>
      </c>
      <c r="I1390" s="18" t="s">
        <v>2</v>
      </c>
      <c r="J1390" s="52" t="s">
        <v>50</v>
      </c>
      <c r="K1390" s="10"/>
    </row>
    <row r="1391" spans="1:11" x14ac:dyDescent="0.2">
      <c r="A1391" s="58">
        <f>ROW()-8</f>
        <v>1383</v>
      </c>
      <c r="B1391" s="25" t="s">
        <v>2000</v>
      </c>
      <c r="C1391" s="25" t="s">
        <v>2088</v>
      </c>
      <c r="D1391" s="15" t="s">
        <v>2100</v>
      </c>
      <c r="E1391" s="56">
        <v>2017.11</v>
      </c>
      <c r="F1391" s="16" t="s">
        <v>138</v>
      </c>
      <c r="G1391" s="17">
        <v>483</v>
      </c>
      <c r="H1391" s="17">
        <v>1019</v>
      </c>
      <c r="I1391" s="18" t="s">
        <v>40</v>
      </c>
      <c r="J1391" s="52" t="s">
        <v>50</v>
      </c>
      <c r="K1391" s="10"/>
    </row>
    <row r="1392" spans="1:11" x14ac:dyDescent="0.2">
      <c r="A1392" s="58">
        <f t="shared" si="25"/>
        <v>1384</v>
      </c>
      <c r="B1392" s="40" t="s">
        <v>1375</v>
      </c>
      <c r="C1392" s="41" t="s">
        <v>2088</v>
      </c>
      <c r="D1392" s="95" t="s">
        <v>596</v>
      </c>
      <c r="E1392" s="103" t="s">
        <v>2604</v>
      </c>
      <c r="F1392" s="40" t="s">
        <v>597</v>
      </c>
      <c r="G1392" s="104">
        <v>681</v>
      </c>
      <c r="H1392" s="104">
        <v>1548</v>
      </c>
      <c r="I1392" s="105" t="s">
        <v>2317</v>
      </c>
      <c r="J1392" s="106" t="s">
        <v>33</v>
      </c>
      <c r="K1392" s="107" t="s">
        <v>2595</v>
      </c>
    </row>
    <row r="1393" spans="1:11" x14ac:dyDescent="0.2">
      <c r="A1393" s="58">
        <f t="shared" si="25"/>
        <v>1385</v>
      </c>
      <c r="B1393" s="15" t="s">
        <v>1376</v>
      </c>
      <c r="C1393" s="15" t="s">
        <v>2088</v>
      </c>
      <c r="D1393" s="34" t="s">
        <v>596</v>
      </c>
      <c r="E1393" s="56">
        <v>2019.12</v>
      </c>
      <c r="F1393" s="35" t="s">
        <v>708</v>
      </c>
      <c r="G1393" s="17">
        <v>700</v>
      </c>
      <c r="H1393" s="17">
        <v>1524</v>
      </c>
      <c r="I1393" s="37" t="s">
        <v>41</v>
      </c>
      <c r="J1393" s="37" t="s">
        <v>50</v>
      </c>
      <c r="K1393" s="8" t="s">
        <v>2245</v>
      </c>
    </row>
    <row r="1394" spans="1:11" x14ac:dyDescent="0.2">
      <c r="A1394" s="58">
        <f t="shared" si="25"/>
        <v>1386</v>
      </c>
      <c r="B1394" s="15" t="s">
        <v>1377</v>
      </c>
      <c r="C1394" s="15" t="s">
        <v>2088</v>
      </c>
      <c r="D1394" s="34" t="s">
        <v>596</v>
      </c>
      <c r="E1394" s="56">
        <v>2020.02</v>
      </c>
      <c r="F1394" s="35" t="s">
        <v>713</v>
      </c>
      <c r="G1394" s="17">
        <v>848</v>
      </c>
      <c r="H1394" s="17">
        <v>2159</v>
      </c>
      <c r="I1394" s="37" t="s">
        <v>41</v>
      </c>
      <c r="J1394" s="37" t="s">
        <v>50</v>
      </c>
      <c r="K1394" s="8" t="s">
        <v>2245</v>
      </c>
    </row>
    <row r="1395" spans="1:11" s="59" customFormat="1" x14ac:dyDescent="0.2">
      <c r="A1395" s="58">
        <f t="shared" si="25"/>
        <v>1387</v>
      </c>
      <c r="B1395" s="11" t="s">
        <v>946</v>
      </c>
      <c r="C1395" s="11" t="s">
        <v>2088</v>
      </c>
      <c r="D1395" s="12" t="s">
        <v>596</v>
      </c>
      <c r="E1395" s="55">
        <v>2020.11</v>
      </c>
      <c r="F1395" s="12" t="s">
        <v>948</v>
      </c>
      <c r="G1395" s="13">
        <v>726</v>
      </c>
      <c r="H1395" s="13">
        <v>1544</v>
      </c>
      <c r="I1395" s="14" t="s">
        <v>41</v>
      </c>
      <c r="J1395" s="46" t="s">
        <v>50</v>
      </c>
      <c r="K1395" s="8"/>
    </row>
    <row r="1396" spans="1:11" s="59" customFormat="1" x14ac:dyDescent="0.2">
      <c r="A1396" s="58">
        <f t="shared" si="25"/>
        <v>1388</v>
      </c>
      <c r="B1396" s="113" t="s">
        <v>2906</v>
      </c>
      <c r="C1396" s="113" t="s">
        <v>2907</v>
      </c>
      <c r="D1396" s="12" t="s">
        <v>596</v>
      </c>
      <c r="E1396" s="118" t="s">
        <v>2896</v>
      </c>
      <c r="F1396" s="111" t="s">
        <v>414</v>
      </c>
      <c r="G1396" s="114">
        <v>1209</v>
      </c>
      <c r="H1396" s="114">
        <v>3022</v>
      </c>
      <c r="I1396" s="115" t="s">
        <v>41</v>
      </c>
      <c r="J1396" s="116" t="s">
        <v>50</v>
      </c>
      <c r="K1396" s="117"/>
    </row>
    <row r="1397" spans="1:11" x14ac:dyDescent="0.2">
      <c r="A1397" s="122" t="s">
        <v>2686</v>
      </c>
      <c r="B1397" s="123"/>
      <c r="C1397" s="123"/>
      <c r="D1397" s="123"/>
      <c r="E1397" s="123"/>
      <c r="F1397" s="123"/>
      <c r="G1397" s="123"/>
      <c r="H1397" s="123"/>
      <c r="I1397" s="123"/>
      <c r="J1397" s="123"/>
      <c r="K1397" s="124"/>
    </row>
    <row r="1398" spans="1:11" x14ac:dyDescent="0.2">
      <c r="A1398" s="44">
        <f t="shared" ref="A1398:A1479" si="26">ROW()-9</f>
        <v>1389</v>
      </c>
      <c r="B1398" s="11" t="s">
        <v>35</v>
      </c>
      <c r="C1398" s="11" t="s">
        <v>2127</v>
      </c>
      <c r="D1398" s="15" t="s">
        <v>837</v>
      </c>
      <c r="E1398" s="56">
        <v>2010.08</v>
      </c>
      <c r="F1398" s="12" t="s">
        <v>424</v>
      </c>
      <c r="G1398" s="13">
        <v>1506</v>
      </c>
      <c r="H1398" s="13">
        <v>2156</v>
      </c>
      <c r="I1398" s="14" t="s">
        <v>2</v>
      </c>
      <c r="J1398" s="46" t="s">
        <v>50</v>
      </c>
    </row>
    <row r="1399" spans="1:11" x14ac:dyDescent="0.2">
      <c r="A1399" s="44">
        <f t="shared" si="26"/>
        <v>1390</v>
      </c>
      <c r="B1399" s="11" t="s">
        <v>1849</v>
      </c>
      <c r="C1399" s="11" t="s">
        <v>2127</v>
      </c>
      <c r="D1399" s="15" t="s">
        <v>837</v>
      </c>
      <c r="E1399" s="55">
        <v>2012.09</v>
      </c>
      <c r="F1399" s="12" t="s">
        <v>128</v>
      </c>
      <c r="G1399" s="13">
        <v>1243</v>
      </c>
      <c r="H1399" s="13">
        <v>2321</v>
      </c>
      <c r="I1399" s="14" t="s">
        <v>2117</v>
      </c>
      <c r="J1399" s="46" t="s">
        <v>49</v>
      </c>
    </row>
    <row r="1400" spans="1:11" x14ac:dyDescent="0.2">
      <c r="A1400" s="44">
        <f t="shared" si="26"/>
        <v>1391</v>
      </c>
      <c r="B1400" s="15" t="s">
        <v>1852</v>
      </c>
      <c r="C1400" s="11" t="s">
        <v>2127</v>
      </c>
      <c r="D1400" s="15" t="s">
        <v>837</v>
      </c>
      <c r="E1400" s="55">
        <v>2013.02</v>
      </c>
      <c r="F1400" s="12" t="s">
        <v>370</v>
      </c>
      <c r="G1400" s="13">
        <v>714</v>
      </c>
      <c r="H1400" s="13">
        <v>1172</v>
      </c>
      <c r="I1400" s="14" t="s">
        <v>2167</v>
      </c>
      <c r="J1400" s="46" t="s">
        <v>50</v>
      </c>
    </row>
    <row r="1401" spans="1:11" x14ac:dyDescent="0.2">
      <c r="A1401" s="44">
        <f t="shared" si="26"/>
        <v>1392</v>
      </c>
      <c r="B1401" s="15" t="s">
        <v>1853</v>
      </c>
      <c r="C1401" s="15" t="s">
        <v>2127</v>
      </c>
      <c r="D1401" s="15" t="s">
        <v>837</v>
      </c>
      <c r="E1401" s="55" t="s">
        <v>2217</v>
      </c>
      <c r="F1401" s="12" t="s">
        <v>272</v>
      </c>
      <c r="G1401" s="13">
        <v>927</v>
      </c>
      <c r="H1401" s="13">
        <v>2164</v>
      </c>
      <c r="I1401" s="14" t="s">
        <v>2218</v>
      </c>
      <c r="J1401" s="46" t="s">
        <v>50</v>
      </c>
    </row>
    <row r="1402" spans="1:11" x14ac:dyDescent="0.2">
      <c r="A1402" s="44">
        <f t="shared" si="26"/>
        <v>1393</v>
      </c>
      <c r="B1402" s="74" t="s">
        <v>1854</v>
      </c>
      <c r="C1402" s="74" t="s">
        <v>2127</v>
      </c>
      <c r="D1402" s="15" t="s">
        <v>837</v>
      </c>
      <c r="E1402" s="55">
        <v>2013.11</v>
      </c>
      <c r="F1402" s="12" t="s">
        <v>347</v>
      </c>
      <c r="G1402" s="13">
        <v>884</v>
      </c>
      <c r="H1402" s="13">
        <v>2055</v>
      </c>
      <c r="I1402" s="14" t="s">
        <v>2187</v>
      </c>
      <c r="J1402" s="46" t="s">
        <v>50</v>
      </c>
    </row>
    <row r="1403" spans="1:11" x14ac:dyDescent="0.2">
      <c r="A1403" s="44">
        <f t="shared" si="26"/>
        <v>1394</v>
      </c>
      <c r="B1403" s="11" t="s">
        <v>1855</v>
      </c>
      <c r="C1403" s="11" t="s">
        <v>2127</v>
      </c>
      <c r="D1403" s="15" t="s">
        <v>837</v>
      </c>
      <c r="E1403" s="55">
        <v>2013.12</v>
      </c>
      <c r="F1403" s="12" t="s">
        <v>271</v>
      </c>
      <c r="G1403" s="13">
        <v>856</v>
      </c>
      <c r="H1403" s="13">
        <v>3080</v>
      </c>
      <c r="I1403" s="14" t="s">
        <v>2187</v>
      </c>
      <c r="J1403" s="46" t="s">
        <v>50</v>
      </c>
      <c r="K1403" s="8" t="s">
        <v>2227</v>
      </c>
    </row>
    <row r="1404" spans="1:11" x14ac:dyDescent="0.2">
      <c r="A1404" s="44">
        <f t="shared" si="26"/>
        <v>1395</v>
      </c>
      <c r="B1404" s="11" t="s">
        <v>1856</v>
      </c>
      <c r="C1404" s="11" t="s">
        <v>2127</v>
      </c>
      <c r="D1404" s="15" t="s">
        <v>837</v>
      </c>
      <c r="E1404" s="56">
        <v>2014.09</v>
      </c>
      <c r="F1404" s="12" t="s">
        <v>289</v>
      </c>
      <c r="G1404" s="13">
        <v>620</v>
      </c>
      <c r="H1404" s="13">
        <v>1407</v>
      </c>
      <c r="I1404" s="14" t="s">
        <v>2260</v>
      </c>
      <c r="J1404" s="46" t="s">
        <v>50</v>
      </c>
    </row>
    <row r="1405" spans="1:11" x14ac:dyDescent="0.2">
      <c r="A1405" s="44">
        <f t="shared" si="26"/>
        <v>1396</v>
      </c>
      <c r="B1405" s="11" t="s">
        <v>1858</v>
      </c>
      <c r="C1405" s="11" t="s">
        <v>2127</v>
      </c>
      <c r="D1405" s="15" t="s">
        <v>837</v>
      </c>
      <c r="E1405" s="56">
        <v>2014.11</v>
      </c>
      <c r="F1405" s="12" t="s">
        <v>129</v>
      </c>
      <c r="G1405" s="13">
        <v>935</v>
      </c>
      <c r="H1405" s="13">
        <v>2131</v>
      </c>
      <c r="I1405" s="14" t="s">
        <v>2117</v>
      </c>
      <c r="J1405" s="46" t="s">
        <v>50</v>
      </c>
    </row>
    <row r="1406" spans="1:11" x14ac:dyDescent="0.2">
      <c r="A1406" s="44">
        <f t="shared" si="26"/>
        <v>1397</v>
      </c>
      <c r="B1406" s="15" t="s">
        <v>1859</v>
      </c>
      <c r="C1406" s="11" t="s">
        <v>2127</v>
      </c>
      <c r="D1406" s="15" t="s">
        <v>837</v>
      </c>
      <c r="E1406" s="56">
        <v>2015.04</v>
      </c>
      <c r="F1406" s="16" t="s">
        <v>256</v>
      </c>
      <c r="G1406" s="17">
        <v>805</v>
      </c>
      <c r="H1406" s="17">
        <v>1697</v>
      </c>
      <c r="I1406" s="18" t="s">
        <v>2220</v>
      </c>
      <c r="J1406" s="52" t="s">
        <v>50</v>
      </c>
      <c r="K1406" s="10"/>
    </row>
    <row r="1407" spans="1:11" x14ac:dyDescent="0.2">
      <c r="A1407" s="44">
        <f t="shared" si="26"/>
        <v>1398</v>
      </c>
      <c r="B1407" s="15" t="s">
        <v>1860</v>
      </c>
      <c r="C1407" s="15" t="s">
        <v>2127</v>
      </c>
      <c r="D1407" s="15" t="s">
        <v>837</v>
      </c>
      <c r="E1407" s="56">
        <v>2015.06</v>
      </c>
      <c r="F1407" s="16" t="s">
        <v>128</v>
      </c>
      <c r="G1407" s="17">
        <v>1749</v>
      </c>
      <c r="H1407" s="17">
        <v>3615</v>
      </c>
      <c r="I1407" s="18" t="s">
        <v>2294</v>
      </c>
      <c r="J1407" s="52" t="s">
        <v>50</v>
      </c>
      <c r="K1407" s="10"/>
    </row>
    <row r="1408" spans="1:11" x14ac:dyDescent="0.2">
      <c r="A1408" s="44">
        <f t="shared" si="26"/>
        <v>1399</v>
      </c>
      <c r="B1408" s="15" t="s">
        <v>1861</v>
      </c>
      <c r="C1408" s="15" t="s">
        <v>2127</v>
      </c>
      <c r="D1408" s="15" t="s">
        <v>837</v>
      </c>
      <c r="E1408" s="56">
        <v>2015.08</v>
      </c>
      <c r="F1408" s="16" t="s">
        <v>282</v>
      </c>
      <c r="G1408" s="17">
        <v>1013</v>
      </c>
      <c r="H1408" s="17">
        <v>2042</v>
      </c>
      <c r="I1408" s="18" t="s">
        <v>2220</v>
      </c>
      <c r="J1408" s="52" t="s">
        <v>2303</v>
      </c>
      <c r="K1408" s="10"/>
    </row>
    <row r="1409" spans="1:11" x14ac:dyDescent="0.2">
      <c r="A1409" s="44">
        <f t="shared" si="26"/>
        <v>1400</v>
      </c>
      <c r="B1409" s="15" t="s">
        <v>1862</v>
      </c>
      <c r="C1409" s="15" t="s">
        <v>2127</v>
      </c>
      <c r="D1409" s="15" t="s">
        <v>837</v>
      </c>
      <c r="E1409" s="56">
        <v>2015.09</v>
      </c>
      <c r="F1409" s="16" t="s">
        <v>76</v>
      </c>
      <c r="G1409" s="17">
        <v>778</v>
      </c>
      <c r="H1409" s="17">
        <v>1522</v>
      </c>
      <c r="I1409" s="18" t="s">
        <v>2209</v>
      </c>
      <c r="J1409" s="52" t="s">
        <v>50</v>
      </c>
      <c r="K1409" s="10"/>
    </row>
    <row r="1410" spans="1:11" x14ac:dyDescent="0.2">
      <c r="A1410" s="44">
        <f t="shared" si="26"/>
        <v>1401</v>
      </c>
      <c r="B1410" s="15" t="s">
        <v>1863</v>
      </c>
      <c r="C1410" s="15" t="s">
        <v>2127</v>
      </c>
      <c r="D1410" s="15" t="s">
        <v>837</v>
      </c>
      <c r="E1410" s="56" t="s">
        <v>2324</v>
      </c>
      <c r="F1410" s="16" t="s">
        <v>138</v>
      </c>
      <c r="G1410" s="17">
        <v>350</v>
      </c>
      <c r="H1410" s="17">
        <v>634</v>
      </c>
      <c r="I1410" s="18" t="s">
        <v>2321</v>
      </c>
      <c r="J1410" s="52" t="s">
        <v>50</v>
      </c>
      <c r="K1410" s="9"/>
    </row>
    <row r="1411" spans="1:11" x14ac:dyDescent="0.2">
      <c r="A1411" s="44">
        <f t="shared" si="26"/>
        <v>1402</v>
      </c>
      <c r="B1411" s="15" t="s">
        <v>1864</v>
      </c>
      <c r="C1411" s="15" t="s">
        <v>2127</v>
      </c>
      <c r="D1411" s="15" t="s">
        <v>837</v>
      </c>
      <c r="E1411" s="56">
        <v>2015.11</v>
      </c>
      <c r="F1411" s="16" t="s">
        <v>235</v>
      </c>
      <c r="G1411" s="17">
        <v>880</v>
      </c>
      <c r="H1411" s="17">
        <v>1933</v>
      </c>
      <c r="I1411" s="18" t="s">
        <v>2117</v>
      </c>
      <c r="J1411" s="52" t="s">
        <v>50</v>
      </c>
      <c r="K1411" s="10"/>
    </row>
    <row r="1412" spans="1:11" x14ac:dyDescent="0.2">
      <c r="A1412" s="44">
        <f t="shared" si="26"/>
        <v>1403</v>
      </c>
      <c r="B1412" s="15" t="s">
        <v>1865</v>
      </c>
      <c r="C1412" s="15" t="s">
        <v>2127</v>
      </c>
      <c r="D1412" s="15" t="s">
        <v>837</v>
      </c>
      <c r="E1412" s="56">
        <v>2016.04</v>
      </c>
      <c r="F1412" s="16" t="s">
        <v>174</v>
      </c>
      <c r="G1412" s="17">
        <v>1098</v>
      </c>
      <c r="H1412" s="17">
        <v>2218</v>
      </c>
      <c r="I1412" s="18" t="s">
        <v>2187</v>
      </c>
      <c r="J1412" s="52" t="s">
        <v>50</v>
      </c>
      <c r="K1412" s="10"/>
    </row>
    <row r="1413" spans="1:11" x14ac:dyDescent="0.2">
      <c r="A1413" s="44">
        <f t="shared" si="26"/>
        <v>1404</v>
      </c>
      <c r="B1413" s="15" t="s">
        <v>1866</v>
      </c>
      <c r="C1413" s="15" t="s">
        <v>2127</v>
      </c>
      <c r="D1413" s="15" t="s">
        <v>837</v>
      </c>
      <c r="E1413" s="56">
        <v>2016.07</v>
      </c>
      <c r="F1413" s="16" t="s">
        <v>184</v>
      </c>
      <c r="G1413" s="17">
        <v>750</v>
      </c>
      <c r="H1413" s="17">
        <v>1819</v>
      </c>
      <c r="I1413" s="18" t="s">
        <v>4</v>
      </c>
      <c r="J1413" s="52" t="s">
        <v>50</v>
      </c>
      <c r="K1413" s="10"/>
    </row>
    <row r="1414" spans="1:11" x14ac:dyDescent="0.2">
      <c r="A1414" s="44">
        <f t="shared" si="26"/>
        <v>1405</v>
      </c>
      <c r="B1414" s="15" t="s">
        <v>2354</v>
      </c>
      <c r="C1414" s="15" t="s">
        <v>2127</v>
      </c>
      <c r="D1414" s="15" t="s">
        <v>837</v>
      </c>
      <c r="E1414" s="56">
        <v>2016.09</v>
      </c>
      <c r="F1414" s="16" t="s">
        <v>159</v>
      </c>
      <c r="G1414" s="17">
        <v>211</v>
      </c>
      <c r="H1414" s="17">
        <v>502</v>
      </c>
      <c r="I1414" s="18" t="s">
        <v>4</v>
      </c>
      <c r="J1414" s="52" t="s">
        <v>50</v>
      </c>
      <c r="K1414" s="10"/>
    </row>
    <row r="1415" spans="1:11" x14ac:dyDescent="0.2">
      <c r="A1415" s="44">
        <f t="shared" si="26"/>
        <v>1406</v>
      </c>
      <c r="B1415" s="15" t="s">
        <v>1867</v>
      </c>
      <c r="C1415" s="15" t="s">
        <v>2127</v>
      </c>
      <c r="D1415" s="15" t="s">
        <v>837</v>
      </c>
      <c r="E1415" s="56" t="s">
        <v>890</v>
      </c>
      <c r="F1415" s="16" t="s">
        <v>188</v>
      </c>
      <c r="G1415" s="17">
        <v>675</v>
      </c>
      <c r="H1415" s="17">
        <v>1654</v>
      </c>
      <c r="I1415" s="18" t="s">
        <v>4</v>
      </c>
      <c r="J1415" s="52" t="s">
        <v>50</v>
      </c>
      <c r="K1415" s="10"/>
    </row>
    <row r="1416" spans="1:11" x14ac:dyDescent="0.2">
      <c r="A1416" s="44">
        <f t="shared" si="26"/>
        <v>1407</v>
      </c>
      <c r="B1416" s="15" t="s">
        <v>1868</v>
      </c>
      <c r="C1416" s="15" t="s">
        <v>2127</v>
      </c>
      <c r="D1416" s="15" t="s">
        <v>837</v>
      </c>
      <c r="E1416" s="56">
        <v>2016.11</v>
      </c>
      <c r="F1416" s="16" t="s">
        <v>194</v>
      </c>
      <c r="G1416" s="20">
        <v>395</v>
      </c>
      <c r="H1416" s="21">
        <v>901</v>
      </c>
      <c r="I1416" s="22" t="s">
        <v>2188</v>
      </c>
      <c r="J1416" s="22" t="s">
        <v>50</v>
      </c>
      <c r="K1416" s="10"/>
    </row>
    <row r="1417" spans="1:11" x14ac:dyDescent="0.2">
      <c r="A1417" s="44">
        <f t="shared" si="26"/>
        <v>1408</v>
      </c>
      <c r="B1417" s="25" t="s">
        <v>1869</v>
      </c>
      <c r="C1417" s="25" t="s">
        <v>2127</v>
      </c>
      <c r="D1417" s="15" t="s">
        <v>837</v>
      </c>
      <c r="E1417" s="56">
        <v>2017.06</v>
      </c>
      <c r="F1417" s="16" t="s">
        <v>115</v>
      </c>
      <c r="G1417" s="17">
        <v>186</v>
      </c>
      <c r="H1417" s="17">
        <v>377</v>
      </c>
      <c r="I1417" s="18" t="s">
        <v>4</v>
      </c>
      <c r="J1417" s="52" t="s">
        <v>50</v>
      </c>
      <c r="K1417" s="10"/>
    </row>
    <row r="1418" spans="1:11" x14ac:dyDescent="0.2">
      <c r="A1418" s="44">
        <f t="shared" si="26"/>
        <v>1409</v>
      </c>
      <c r="B1418" s="25" t="s">
        <v>1870</v>
      </c>
      <c r="C1418" s="25" t="s">
        <v>2127</v>
      </c>
      <c r="D1418" s="15" t="s">
        <v>837</v>
      </c>
      <c r="E1418" s="56">
        <v>2017.08</v>
      </c>
      <c r="F1418" s="16" t="s">
        <v>76</v>
      </c>
      <c r="G1418" s="17">
        <v>954</v>
      </c>
      <c r="H1418" s="17">
        <v>2177</v>
      </c>
      <c r="I1418" s="18" t="s">
        <v>4</v>
      </c>
      <c r="J1418" s="52" t="s">
        <v>50</v>
      </c>
      <c r="K1418" s="10"/>
    </row>
    <row r="1419" spans="1:11" x14ac:dyDescent="0.2">
      <c r="A1419" s="44">
        <f t="shared" si="26"/>
        <v>1410</v>
      </c>
      <c r="B1419" s="25" t="s">
        <v>1871</v>
      </c>
      <c r="C1419" s="25" t="s">
        <v>2127</v>
      </c>
      <c r="D1419" s="15" t="s">
        <v>837</v>
      </c>
      <c r="E1419" s="56">
        <v>2018.03</v>
      </c>
      <c r="F1419" s="16" t="s">
        <v>527</v>
      </c>
      <c r="G1419" s="17">
        <v>2613</v>
      </c>
      <c r="H1419" s="17">
        <v>6144</v>
      </c>
      <c r="I1419" s="18" t="s">
        <v>2</v>
      </c>
      <c r="J1419" s="52" t="s">
        <v>2090</v>
      </c>
      <c r="K1419" s="10"/>
    </row>
    <row r="1420" spans="1:11" x14ac:dyDescent="0.2">
      <c r="A1420" s="44">
        <f t="shared" si="26"/>
        <v>1411</v>
      </c>
      <c r="B1420" s="15" t="s">
        <v>1873</v>
      </c>
      <c r="C1420" s="15" t="s">
        <v>2127</v>
      </c>
      <c r="D1420" s="15" t="s">
        <v>837</v>
      </c>
      <c r="E1420" s="56">
        <v>2018.04</v>
      </c>
      <c r="F1420" s="32" t="s">
        <v>537</v>
      </c>
      <c r="G1420" s="17">
        <v>618</v>
      </c>
      <c r="H1420" s="17">
        <v>1396</v>
      </c>
      <c r="I1420" s="18" t="s">
        <v>4</v>
      </c>
      <c r="J1420" s="52" t="s">
        <v>2495</v>
      </c>
      <c r="K1420" s="10"/>
    </row>
    <row r="1421" spans="1:11" x14ac:dyDescent="0.2">
      <c r="A1421" s="44">
        <f t="shared" si="26"/>
        <v>1412</v>
      </c>
      <c r="B1421" s="25" t="s">
        <v>1874</v>
      </c>
      <c r="C1421" s="15" t="s">
        <v>2127</v>
      </c>
      <c r="D1421" s="15" t="s">
        <v>837</v>
      </c>
      <c r="E1421" s="56">
        <v>2018.06</v>
      </c>
      <c r="F1421" s="16" t="s">
        <v>174</v>
      </c>
      <c r="G1421" s="17">
        <v>796</v>
      </c>
      <c r="H1421" s="17">
        <v>1605</v>
      </c>
      <c r="I1421" s="18" t="s">
        <v>2</v>
      </c>
      <c r="J1421" s="52" t="s">
        <v>33</v>
      </c>
      <c r="K1421" s="10"/>
    </row>
    <row r="1422" spans="1:11" x14ac:dyDescent="0.2">
      <c r="A1422" s="44">
        <f t="shared" si="26"/>
        <v>1413</v>
      </c>
      <c r="B1422" s="15" t="s">
        <v>1875</v>
      </c>
      <c r="C1422" s="15" t="s">
        <v>2127</v>
      </c>
      <c r="D1422" s="15" t="s">
        <v>837</v>
      </c>
      <c r="E1422" s="56" t="s">
        <v>554</v>
      </c>
      <c r="F1422" s="32" t="s">
        <v>2565</v>
      </c>
      <c r="G1422" s="17">
        <v>1454</v>
      </c>
      <c r="H1422" s="17">
        <v>3175</v>
      </c>
      <c r="I1422" s="18" t="s">
        <v>2152</v>
      </c>
      <c r="J1422" s="52" t="s">
        <v>2495</v>
      </c>
      <c r="K1422" s="10"/>
    </row>
    <row r="1423" spans="1:11" x14ac:dyDescent="0.2">
      <c r="A1423" s="44">
        <f t="shared" si="26"/>
        <v>1414</v>
      </c>
      <c r="B1423" s="15" t="s">
        <v>1876</v>
      </c>
      <c r="C1423" s="15" t="s">
        <v>2127</v>
      </c>
      <c r="D1423" s="15" t="s">
        <v>837</v>
      </c>
      <c r="E1423" s="56" t="s">
        <v>554</v>
      </c>
      <c r="F1423" s="26" t="s">
        <v>2497</v>
      </c>
      <c r="G1423" s="17">
        <v>279</v>
      </c>
      <c r="H1423" s="17">
        <v>810</v>
      </c>
      <c r="I1423" s="18" t="s">
        <v>2232</v>
      </c>
      <c r="J1423" s="52" t="s">
        <v>2474</v>
      </c>
      <c r="K1423" s="10"/>
    </row>
    <row r="1424" spans="1:11" x14ac:dyDescent="0.2">
      <c r="A1424" s="44">
        <f t="shared" si="26"/>
        <v>1415</v>
      </c>
      <c r="B1424" s="15" t="s">
        <v>628</v>
      </c>
      <c r="C1424" s="15" t="s">
        <v>2127</v>
      </c>
      <c r="D1424" s="15" t="s">
        <v>837</v>
      </c>
      <c r="E1424" s="56">
        <v>2019.05</v>
      </c>
      <c r="F1424" s="35" t="s">
        <v>622</v>
      </c>
      <c r="G1424" s="17">
        <v>1413</v>
      </c>
      <c r="H1424" s="17">
        <v>3040</v>
      </c>
      <c r="I1424" s="50" t="s">
        <v>2220</v>
      </c>
      <c r="J1424" s="37" t="s">
        <v>610</v>
      </c>
    </row>
    <row r="1425" spans="1:11" x14ac:dyDescent="0.2">
      <c r="A1425" s="44">
        <f t="shared" si="26"/>
        <v>1416</v>
      </c>
      <c r="B1425" s="15" t="s">
        <v>1878</v>
      </c>
      <c r="C1425" s="15" t="s">
        <v>2127</v>
      </c>
      <c r="D1425" s="15" t="s">
        <v>837</v>
      </c>
      <c r="E1425" s="56">
        <v>2020.01</v>
      </c>
      <c r="F1425" s="35" t="s">
        <v>695</v>
      </c>
      <c r="G1425" s="17">
        <v>1810</v>
      </c>
      <c r="H1425" s="17">
        <v>3726</v>
      </c>
      <c r="I1425" s="37" t="s">
        <v>41</v>
      </c>
      <c r="J1425" s="37" t="s">
        <v>50</v>
      </c>
    </row>
    <row r="1426" spans="1:11" x14ac:dyDescent="0.2">
      <c r="A1426" s="44">
        <f t="shared" si="26"/>
        <v>1417</v>
      </c>
      <c r="B1426" s="11" t="s">
        <v>1879</v>
      </c>
      <c r="C1426" s="11" t="s">
        <v>2127</v>
      </c>
      <c r="D1426" s="11" t="s">
        <v>2652</v>
      </c>
      <c r="E1426" s="55">
        <v>2020.07</v>
      </c>
      <c r="F1426" s="12" t="s">
        <v>613</v>
      </c>
      <c r="G1426" s="13">
        <v>698</v>
      </c>
      <c r="H1426" s="13">
        <v>1538</v>
      </c>
      <c r="I1426" s="37" t="s">
        <v>2187</v>
      </c>
      <c r="J1426" s="46" t="s">
        <v>50</v>
      </c>
    </row>
    <row r="1427" spans="1:11" x14ac:dyDescent="0.2">
      <c r="A1427" s="44">
        <f t="shared" si="26"/>
        <v>1418</v>
      </c>
      <c r="B1427" s="15" t="s">
        <v>1880</v>
      </c>
      <c r="C1427" s="15" t="s">
        <v>2127</v>
      </c>
      <c r="D1427" s="15" t="s">
        <v>2652</v>
      </c>
      <c r="E1427" s="56">
        <v>2020.08</v>
      </c>
      <c r="F1427" s="16" t="s">
        <v>636</v>
      </c>
      <c r="G1427" s="17">
        <v>673</v>
      </c>
      <c r="H1427" s="17">
        <v>1502</v>
      </c>
      <c r="I1427" s="18" t="s">
        <v>41</v>
      </c>
      <c r="J1427" s="52" t="s">
        <v>50</v>
      </c>
      <c r="K1427" s="10"/>
    </row>
    <row r="1428" spans="1:11" x14ac:dyDescent="0.2">
      <c r="A1428" s="44">
        <f t="shared" si="26"/>
        <v>1419</v>
      </c>
      <c r="B1428" s="11" t="s">
        <v>788</v>
      </c>
      <c r="C1428" s="11" t="s">
        <v>2127</v>
      </c>
      <c r="D1428" s="11" t="s">
        <v>789</v>
      </c>
      <c r="E1428" s="55">
        <v>2020.09</v>
      </c>
      <c r="F1428" s="12" t="s">
        <v>790</v>
      </c>
      <c r="G1428" s="13">
        <v>1296</v>
      </c>
      <c r="H1428" s="13">
        <v>3338</v>
      </c>
      <c r="I1428" s="37" t="s">
        <v>51</v>
      </c>
      <c r="J1428" s="46" t="s">
        <v>666</v>
      </c>
    </row>
    <row r="1429" spans="1:11" x14ac:dyDescent="0.2">
      <c r="A1429" s="44">
        <f t="shared" si="26"/>
        <v>1420</v>
      </c>
      <c r="B1429" s="11" t="s">
        <v>2675</v>
      </c>
      <c r="C1429" s="11" t="s">
        <v>2676</v>
      </c>
      <c r="D1429" s="11" t="s">
        <v>837</v>
      </c>
      <c r="E1429" s="11" t="s">
        <v>2671</v>
      </c>
      <c r="F1429" s="12" t="s">
        <v>2073</v>
      </c>
      <c r="G1429" s="13">
        <v>4492</v>
      </c>
      <c r="H1429" s="13">
        <v>10012</v>
      </c>
      <c r="I1429" s="14" t="s">
        <v>41</v>
      </c>
      <c r="J1429" s="46" t="s">
        <v>610</v>
      </c>
    </row>
    <row r="1430" spans="1:11" x14ac:dyDescent="0.2">
      <c r="A1430" s="44">
        <f t="shared" si="26"/>
        <v>1421</v>
      </c>
      <c r="B1430" s="11" t="s">
        <v>1850</v>
      </c>
      <c r="C1430" s="11" t="s">
        <v>2127</v>
      </c>
      <c r="D1430" s="15" t="s">
        <v>1851</v>
      </c>
      <c r="E1430" s="55">
        <v>2012.09</v>
      </c>
      <c r="F1430" s="12" t="s">
        <v>295</v>
      </c>
      <c r="G1430" s="13">
        <v>348</v>
      </c>
      <c r="H1430" s="13">
        <v>1005</v>
      </c>
      <c r="I1430" s="14" t="s">
        <v>985</v>
      </c>
      <c r="J1430" s="46" t="s">
        <v>50</v>
      </c>
      <c r="K1430" s="8" t="s">
        <v>2180</v>
      </c>
    </row>
    <row r="1431" spans="1:11" x14ac:dyDescent="0.2">
      <c r="A1431" s="44">
        <f t="shared" si="26"/>
        <v>1422</v>
      </c>
      <c r="B1431" s="11" t="s">
        <v>1857</v>
      </c>
      <c r="C1431" s="11" t="s">
        <v>2127</v>
      </c>
      <c r="D1431" s="15" t="s">
        <v>1851</v>
      </c>
      <c r="E1431" s="56" t="s">
        <v>2263</v>
      </c>
      <c r="F1431" s="12" t="s">
        <v>76</v>
      </c>
      <c r="G1431" s="13">
        <v>406</v>
      </c>
      <c r="H1431" s="13">
        <v>2469</v>
      </c>
      <c r="I1431" s="14" t="s">
        <v>2218</v>
      </c>
      <c r="J1431" s="46" t="s">
        <v>50</v>
      </c>
    </row>
    <row r="1432" spans="1:11" x14ac:dyDescent="0.2">
      <c r="A1432" s="44">
        <f t="shared" si="26"/>
        <v>1423</v>
      </c>
      <c r="B1432" s="25" t="s">
        <v>1872</v>
      </c>
      <c r="C1432" s="25" t="s">
        <v>2127</v>
      </c>
      <c r="D1432" s="15" t="s">
        <v>1851</v>
      </c>
      <c r="E1432" s="56">
        <v>2018.03</v>
      </c>
      <c r="F1432" s="16" t="s">
        <v>243</v>
      </c>
      <c r="G1432" s="17">
        <v>382</v>
      </c>
      <c r="H1432" s="17">
        <v>993</v>
      </c>
      <c r="I1432" s="18" t="s">
        <v>4</v>
      </c>
      <c r="J1432" s="52" t="s">
        <v>2486</v>
      </c>
      <c r="K1432" s="10"/>
    </row>
    <row r="1433" spans="1:11" x14ac:dyDescent="0.2">
      <c r="A1433" s="44">
        <f t="shared" si="26"/>
        <v>1424</v>
      </c>
      <c r="B1433" s="83" t="s">
        <v>1877</v>
      </c>
      <c r="C1433" s="15" t="s">
        <v>2127</v>
      </c>
      <c r="D1433" s="15" t="s">
        <v>1851</v>
      </c>
      <c r="E1433" s="56" t="s">
        <v>554</v>
      </c>
      <c r="F1433" s="16" t="s">
        <v>634</v>
      </c>
      <c r="G1433" s="33">
        <v>319</v>
      </c>
      <c r="H1433" s="33">
        <v>709</v>
      </c>
      <c r="I1433" s="18" t="s">
        <v>2566</v>
      </c>
      <c r="J1433" s="37" t="s">
        <v>2567</v>
      </c>
      <c r="K1433" s="10"/>
    </row>
    <row r="1434" spans="1:11" x14ac:dyDescent="0.2">
      <c r="A1434" s="44">
        <f t="shared" si="26"/>
        <v>1425</v>
      </c>
      <c r="B1434" s="11" t="s">
        <v>52</v>
      </c>
      <c r="C1434" s="11" t="s">
        <v>2127</v>
      </c>
      <c r="D1434" s="15" t="s">
        <v>2128</v>
      </c>
      <c r="E1434" s="56">
        <v>2010.08</v>
      </c>
      <c r="F1434" s="12" t="s">
        <v>128</v>
      </c>
      <c r="G1434" s="13">
        <v>1602</v>
      </c>
      <c r="H1434" s="13">
        <v>2755</v>
      </c>
      <c r="I1434" s="46" t="s">
        <v>4</v>
      </c>
      <c r="J1434" s="46" t="s">
        <v>50</v>
      </c>
    </row>
    <row r="1435" spans="1:11" x14ac:dyDescent="0.2">
      <c r="A1435" s="44">
        <f t="shared" si="26"/>
        <v>1426</v>
      </c>
      <c r="B1435" s="11" t="s">
        <v>2011</v>
      </c>
      <c r="C1435" s="11" t="s">
        <v>2127</v>
      </c>
      <c r="D1435" s="15" t="s">
        <v>2136</v>
      </c>
      <c r="E1435" s="56">
        <v>2011.03</v>
      </c>
      <c r="F1435" s="12" t="s">
        <v>181</v>
      </c>
      <c r="G1435" s="13">
        <v>1386</v>
      </c>
      <c r="H1435" s="13">
        <v>2733</v>
      </c>
      <c r="I1435" s="14" t="s">
        <v>985</v>
      </c>
      <c r="J1435" s="46" t="s">
        <v>50</v>
      </c>
    </row>
    <row r="1436" spans="1:11" x14ac:dyDescent="0.2">
      <c r="A1436" s="44">
        <f t="shared" si="26"/>
        <v>1427</v>
      </c>
      <c r="B1436" s="11" t="s">
        <v>2014</v>
      </c>
      <c r="C1436" s="11" t="s">
        <v>2127</v>
      </c>
      <c r="D1436" s="15" t="s">
        <v>2181</v>
      </c>
      <c r="E1436" s="55">
        <v>2012.09</v>
      </c>
      <c r="F1436" s="12" t="s">
        <v>312</v>
      </c>
      <c r="G1436" s="13">
        <v>989</v>
      </c>
      <c r="H1436" s="13">
        <v>2034</v>
      </c>
      <c r="I1436" s="14" t="s">
        <v>2169</v>
      </c>
      <c r="J1436" s="46" t="s">
        <v>50</v>
      </c>
    </row>
    <row r="1437" spans="1:11" x14ac:dyDescent="0.2">
      <c r="A1437" s="44">
        <f t="shared" si="26"/>
        <v>1428</v>
      </c>
      <c r="B1437" s="53" t="s">
        <v>2015</v>
      </c>
      <c r="C1437" s="11" t="s">
        <v>2127</v>
      </c>
      <c r="D1437" s="15" t="s">
        <v>2185</v>
      </c>
      <c r="E1437" s="56">
        <v>2012.11</v>
      </c>
      <c r="F1437" s="12" t="s">
        <v>361</v>
      </c>
      <c r="G1437" s="13">
        <v>967</v>
      </c>
      <c r="H1437" s="13">
        <v>3047</v>
      </c>
      <c r="I1437" s="14" t="s">
        <v>853</v>
      </c>
      <c r="J1437" s="46" t="s">
        <v>50</v>
      </c>
    </row>
    <row r="1438" spans="1:11" x14ac:dyDescent="0.2">
      <c r="A1438" s="44">
        <f t="shared" si="26"/>
        <v>1429</v>
      </c>
      <c r="B1438" s="15" t="s">
        <v>1309</v>
      </c>
      <c r="C1438" s="15" t="s">
        <v>2127</v>
      </c>
      <c r="D1438" s="15" t="s">
        <v>2208</v>
      </c>
      <c r="E1438" s="55">
        <v>2013.09</v>
      </c>
      <c r="F1438" s="12" t="s">
        <v>221</v>
      </c>
      <c r="G1438" s="13">
        <v>655</v>
      </c>
      <c r="H1438" s="13">
        <v>1526</v>
      </c>
      <c r="I1438" s="14" t="s">
        <v>2209</v>
      </c>
      <c r="J1438" s="46" t="s">
        <v>50</v>
      </c>
    </row>
    <row r="1439" spans="1:11" x14ac:dyDescent="0.2">
      <c r="A1439" s="44">
        <f t="shared" si="26"/>
        <v>1430</v>
      </c>
      <c r="B1439" s="15" t="s">
        <v>2016</v>
      </c>
      <c r="C1439" s="15" t="s">
        <v>2127</v>
      </c>
      <c r="D1439" s="15" t="s">
        <v>2214</v>
      </c>
      <c r="E1439" s="55">
        <v>2013.09</v>
      </c>
      <c r="F1439" s="12" t="s">
        <v>346</v>
      </c>
      <c r="G1439" s="13">
        <v>1706</v>
      </c>
      <c r="H1439" s="13">
        <v>4233</v>
      </c>
      <c r="I1439" s="14" t="s">
        <v>2215</v>
      </c>
      <c r="J1439" s="46" t="s">
        <v>50</v>
      </c>
    </row>
    <row r="1440" spans="1:11" x14ac:dyDescent="0.2">
      <c r="A1440" s="44">
        <f t="shared" si="26"/>
        <v>1431</v>
      </c>
      <c r="B1440" s="15" t="s">
        <v>1301</v>
      </c>
      <c r="C1440" s="11" t="s">
        <v>2127</v>
      </c>
      <c r="D1440" s="15" t="s">
        <v>2238</v>
      </c>
      <c r="E1440" s="56">
        <v>2014.01</v>
      </c>
      <c r="F1440" s="42" t="s">
        <v>312</v>
      </c>
      <c r="G1440" s="43">
        <v>653</v>
      </c>
      <c r="H1440" s="13">
        <v>875</v>
      </c>
      <c r="I1440" s="14" t="s">
        <v>2156</v>
      </c>
      <c r="J1440" s="46" t="s">
        <v>50</v>
      </c>
      <c r="K1440" s="9"/>
    </row>
    <row r="1441" spans="1:11" x14ac:dyDescent="0.2">
      <c r="A1441" s="44">
        <f t="shared" si="26"/>
        <v>1432</v>
      </c>
      <c r="B1441" s="15" t="s">
        <v>2017</v>
      </c>
      <c r="C1441" s="15" t="s">
        <v>2127</v>
      </c>
      <c r="D1441" s="15" t="s">
        <v>2208</v>
      </c>
      <c r="E1441" s="56">
        <v>2014.04</v>
      </c>
      <c r="F1441" s="42" t="s">
        <v>118</v>
      </c>
      <c r="G1441" s="43">
        <v>3664</v>
      </c>
      <c r="H1441" s="13">
        <v>3995</v>
      </c>
      <c r="I1441" s="14" t="s">
        <v>2</v>
      </c>
      <c r="J1441" s="46" t="s">
        <v>50</v>
      </c>
      <c r="K1441" s="9"/>
    </row>
    <row r="1442" spans="1:11" x14ac:dyDescent="0.2">
      <c r="A1442" s="44">
        <f t="shared" si="26"/>
        <v>1433</v>
      </c>
      <c r="B1442" s="11" t="s">
        <v>1366</v>
      </c>
      <c r="C1442" s="11" t="s">
        <v>2127</v>
      </c>
      <c r="D1442" s="15" t="s">
        <v>2252</v>
      </c>
      <c r="E1442" s="56">
        <v>2014.07</v>
      </c>
      <c r="F1442" s="12" t="s">
        <v>140</v>
      </c>
      <c r="G1442" s="13">
        <v>477</v>
      </c>
      <c r="H1442" s="13">
        <v>858</v>
      </c>
      <c r="I1442" s="14" t="s">
        <v>2187</v>
      </c>
      <c r="J1442" s="46" t="s">
        <v>50</v>
      </c>
    </row>
    <row r="1443" spans="1:11" x14ac:dyDescent="0.2">
      <c r="A1443" s="44">
        <f t="shared" si="26"/>
        <v>1434</v>
      </c>
      <c r="B1443" s="11" t="s">
        <v>2018</v>
      </c>
      <c r="C1443" s="11" t="s">
        <v>2127</v>
      </c>
      <c r="D1443" s="15" t="s">
        <v>2258</v>
      </c>
      <c r="E1443" s="56">
        <v>2014.08</v>
      </c>
      <c r="F1443" s="12" t="s">
        <v>285</v>
      </c>
      <c r="G1443" s="13">
        <v>1053</v>
      </c>
      <c r="H1443" s="13">
        <v>2208</v>
      </c>
      <c r="I1443" s="14" t="s">
        <v>2188</v>
      </c>
      <c r="J1443" s="46" t="s">
        <v>50</v>
      </c>
    </row>
    <row r="1444" spans="1:11" x14ac:dyDescent="0.2">
      <c r="A1444" s="44">
        <f t="shared" si="26"/>
        <v>1435</v>
      </c>
      <c r="B1444" s="11" t="s">
        <v>2019</v>
      </c>
      <c r="C1444" s="11" t="s">
        <v>2127</v>
      </c>
      <c r="D1444" s="15" t="s">
        <v>2208</v>
      </c>
      <c r="E1444" s="56">
        <v>2014.08</v>
      </c>
      <c r="F1444" s="12" t="s">
        <v>128</v>
      </c>
      <c r="G1444" s="13">
        <v>3090</v>
      </c>
      <c r="H1444" s="13">
        <v>6098</v>
      </c>
      <c r="I1444" s="14" t="s">
        <v>2187</v>
      </c>
      <c r="J1444" s="46" t="s">
        <v>50</v>
      </c>
    </row>
    <row r="1445" spans="1:11" x14ac:dyDescent="0.2">
      <c r="A1445" s="44">
        <f t="shared" si="26"/>
        <v>1436</v>
      </c>
      <c r="B1445" s="11" t="s">
        <v>2020</v>
      </c>
      <c r="C1445" s="11" t="s">
        <v>2127</v>
      </c>
      <c r="D1445" s="15" t="s">
        <v>2208</v>
      </c>
      <c r="E1445" s="56">
        <v>2014.09</v>
      </c>
      <c r="F1445" s="12" t="s">
        <v>292</v>
      </c>
      <c r="G1445" s="13">
        <v>2718</v>
      </c>
      <c r="H1445" s="13">
        <v>7025</v>
      </c>
      <c r="I1445" s="14" t="s">
        <v>2232</v>
      </c>
      <c r="J1445" s="46" t="s">
        <v>50</v>
      </c>
    </row>
    <row r="1446" spans="1:11" x14ac:dyDescent="0.2">
      <c r="A1446" s="44">
        <f t="shared" si="26"/>
        <v>1437</v>
      </c>
      <c r="B1446" s="11" t="s">
        <v>2022</v>
      </c>
      <c r="C1446" s="11" t="s">
        <v>2127</v>
      </c>
      <c r="D1446" s="15" t="s">
        <v>2208</v>
      </c>
      <c r="E1446" s="56">
        <v>2014.11</v>
      </c>
      <c r="F1446" s="12" t="s">
        <v>289</v>
      </c>
      <c r="G1446" s="13">
        <v>1061</v>
      </c>
      <c r="H1446" s="13">
        <v>1459</v>
      </c>
      <c r="I1446" s="14" t="s">
        <v>2267</v>
      </c>
      <c r="J1446" s="46" t="s">
        <v>50</v>
      </c>
    </row>
    <row r="1447" spans="1:11" x14ac:dyDescent="0.2">
      <c r="A1447" s="44">
        <f t="shared" si="26"/>
        <v>1438</v>
      </c>
      <c r="B1447" s="11" t="s">
        <v>2023</v>
      </c>
      <c r="C1447" s="11" t="s">
        <v>2127</v>
      </c>
      <c r="D1447" s="15" t="s">
        <v>2136</v>
      </c>
      <c r="E1447" s="56">
        <v>2014.12</v>
      </c>
      <c r="F1447" s="12" t="s">
        <v>285</v>
      </c>
      <c r="G1447" s="13">
        <v>447</v>
      </c>
      <c r="H1447" s="13">
        <v>905</v>
      </c>
      <c r="I1447" s="14" t="s">
        <v>2187</v>
      </c>
      <c r="J1447" s="46" t="s">
        <v>50</v>
      </c>
    </row>
    <row r="1448" spans="1:11" x14ac:dyDescent="0.2">
      <c r="A1448" s="44">
        <f t="shared" si="26"/>
        <v>1439</v>
      </c>
      <c r="B1448" s="15" t="s">
        <v>2024</v>
      </c>
      <c r="C1448" s="11" t="s">
        <v>2127</v>
      </c>
      <c r="D1448" s="15" t="s">
        <v>2252</v>
      </c>
      <c r="E1448" s="56">
        <v>2015.02</v>
      </c>
      <c r="F1448" s="16" t="s">
        <v>162</v>
      </c>
      <c r="G1448" s="17">
        <v>224</v>
      </c>
      <c r="H1448" s="17">
        <v>395</v>
      </c>
      <c r="I1448" s="14" t="s">
        <v>2203</v>
      </c>
      <c r="J1448" s="52" t="s">
        <v>50</v>
      </c>
      <c r="K1448" s="10"/>
    </row>
    <row r="1449" spans="1:11" x14ac:dyDescent="0.2">
      <c r="A1449" s="44">
        <f t="shared" si="26"/>
        <v>1440</v>
      </c>
      <c r="B1449" s="15" t="s">
        <v>2025</v>
      </c>
      <c r="C1449" s="11" t="s">
        <v>2127</v>
      </c>
      <c r="D1449" s="15" t="s">
        <v>2281</v>
      </c>
      <c r="E1449" s="56">
        <v>2015.04</v>
      </c>
      <c r="F1449" s="16" t="s">
        <v>260</v>
      </c>
      <c r="G1449" s="17">
        <v>856</v>
      </c>
      <c r="H1449" s="17">
        <v>1749</v>
      </c>
      <c r="I1449" s="18" t="s">
        <v>2282</v>
      </c>
      <c r="J1449" s="52" t="s">
        <v>50</v>
      </c>
      <c r="K1449" s="10"/>
    </row>
    <row r="1450" spans="1:11" x14ac:dyDescent="0.2">
      <c r="A1450" s="44">
        <f t="shared" si="26"/>
        <v>1441</v>
      </c>
      <c r="B1450" s="15" t="s">
        <v>2026</v>
      </c>
      <c r="C1450" s="15" t="s">
        <v>2127</v>
      </c>
      <c r="D1450" s="15" t="s">
        <v>2287</v>
      </c>
      <c r="E1450" s="56">
        <v>2015.05</v>
      </c>
      <c r="F1450" s="16" t="s">
        <v>262</v>
      </c>
      <c r="G1450" s="17">
        <v>1118</v>
      </c>
      <c r="H1450" s="17">
        <v>2086</v>
      </c>
      <c r="I1450" s="18" t="s">
        <v>2191</v>
      </c>
      <c r="J1450" s="52" t="s">
        <v>2288</v>
      </c>
      <c r="K1450" s="9"/>
    </row>
    <row r="1451" spans="1:11" x14ac:dyDescent="0.2">
      <c r="A1451" s="44">
        <f t="shared" si="26"/>
        <v>1442</v>
      </c>
      <c r="B1451" s="15" t="s">
        <v>2027</v>
      </c>
      <c r="C1451" s="15" t="s">
        <v>2127</v>
      </c>
      <c r="D1451" s="15" t="s">
        <v>2136</v>
      </c>
      <c r="E1451" s="56">
        <v>2015.08</v>
      </c>
      <c r="F1451" s="16" t="s">
        <v>281</v>
      </c>
      <c r="G1451" s="17">
        <v>1186</v>
      </c>
      <c r="H1451" s="17">
        <v>2572</v>
      </c>
      <c r="I1451" s="18" t="s">
        <v>2188</v>
      </c>
      <c r="J1451" s="52" t="s">
        <v>50</v>
      </c>
      <c r="K1451" s="10"/>
    </row>
    <row r="1452" spans="1:11" x14ac:dyDescent="0.2">
      <c r="A1452" s="44">
        <f t="shared" si="26"/>
        <v>1443</v>
      </c>
      <c r="B1452" s="15" t="s">
        <v>2327</v>
      </c>
      <c r="C1452" s="15" t="s">
        <v>2127</v>
      </c>
      <c r="D1452" s="15" t="s">
        <v>2328</v>
      </c>
      <c r="E1452" s="56">
        <v>2015.11</v>
      </c>
      <c r="F1452" s="16" t="s">
        <v>128</v>
      </c>
      <c r="G1452" s="17">
        <v>707</v>
      </c>
      <c r="H1452" s="17">
        <v>1462</v>
      </c>
      <c r="I1452" s="18" t="s">
        <v>2117</v>
      </c>
      <c r="J1452" s="52" t="s">
        <v>50</v>
      </c>
      <c r="K1452" s="10"/>
    </row>
    <row r="1453" spans="1:11" x14ac:dyDescent="0.2">
      <c r="A1453" s="44">
        <f t="shared" si="26"/>
        <v>1444</v>
      </c>
      <c r="B1453" s="15" t="s">
        <v>2028</v>
      </c>
      <c r="C1453" s="15" t="s">
        <v>2127</v>
      </c>
      <c r="D1453" s="15" t="s">
        <v>2344</v>
      </c>
      <c r="E1453" s="56">
        <v>2016.07</v>
      </c>
      <c r="F1453" s="16" t="s">
        <v>206</v>
      </c>
      <c r="G1453" s="17">
        <v>973</v>
      </c>
      <c r="H1453" s="17">
        <v>2083</v>
      </c>
      <c r="I1453" s="18" t="s">
        <v>4</v>
      </c>
      <c r="J1453" s="52" t="s">
        <v>50</v>
      </c>
      <c r="K1453" s="10"/>
    </row>
    <row r="1454" spans="1:11" x14ac:dyDescent="0.2">
      <c r="A1454" s="44">
        <f t="shared" si="26"/>
        <v>1445</v>
      </c>
      <c r="B1454" s="15" t="s">
        <v>2348</v>
      </c>
      <c r="C1454" s="15" t="s">
        <v>2695</v>
      </c>
      <c r="D1454" s="15" t="s">
        <v>2208</v>
      </c>
      <c r="E1454" s="56">
        <v>2016.08</v>
      </c>
      <c r="F1454" s="16" t="s">
        <v>144</v>
      </c>
      <c r="G1454" s="17">
        <v>494</v>
      </c>
      <c r="H1454" s="17">
        <v>995</v>
      </c>
      <c r="I1454" s="18" t="s">
        <v>4</v>
      </c>
      <c r="J1454" s="52" t="s">
        <v>50</v>
      </c>
      <c r="K1454" s="9"/>
    </row>
    <row r="1455" spans="1:11" x14ac:dyDescent="0.2">
      <c r="A1455" s="44">
        <f t="shared" si="26"/>
        <v>1446</v>
      </c>
      <c r="B1455" s="15" t="s">
        <v>2029</v>
      </c>
      <c r="C1455" s="15" t="s">
        <v>2127</v>
      </c>
      <c r="D1455" s="15" t="s">
        <v>2208</v>
      </c>
      <c r="E1455" s="56">
        <v>2016.08</v>
      </c>
      <c r="F1455" s="16" t="s">
        <v>122</v>
      </c>
      <c r="G1455" s="17">
        <v>2038</v>
      </c>
      <c r="H1455" s="17">
        <v>4193</v>
      </c>
      <c r="I1455" s="18" t="s">
        <v>4</v>
      </c>
      <c r="J1455" s="52" t="s">
        <v>50</v>
      </c>
      <c r="K1455" s="9"/>
    </row>
    <row r="1456" spans="1:11" x14ac:dyDescent="0.2">
      <c r="A1456" s="44">
        <f t="shared" si="26"/>
        <v>1447</v>
      </c>
      <c r="B1456" s="15" t="s">
        <v>2362</v>
      </c>
      <c r="C1456" s="15" t="s">
        <v>2127</v>
      </c>
      <c r="D1456" s="15" t="s">
        <v>2344</v>
      </c>
      <c r="E1456" s="56" t="s">
        <v>890</v>
      </c>
      <c r="F1456" s="16" t="s">
        <v>184</v>
      </c>
      <c r="G1456" s="17">
        <v>1531</v>
      </c>
      <c r="H1456" s="17">
        <v>2965</v>
      </c>
      <c r="I1456" s="18" t="s">
        <v>4</v>
      </c>
      <c r="J1456" s="52" t="s">
        <v>50</v>
      </c>
      <c r="K1456" s="10"/>
    </row>
    <row r="1457" spans="1:11" x14ac:dyDescent="0.2">
      <c r="A1457" s="44">
        <f t="shared" ref="A1457:A1470" si="27">ROW()-9</f>
        <v>1448</v>
      </c>
      <c r="B1457" s="15" t="s">
        <v>2030</v>
      </c>
      <c r="C1457" s="15" t="s">
        <v>2127</v>
      </c>
      <c r="D1457" s="15" t="s">
        <v>2377</v>
      </c>
      <c r="E1457" s="56">
        <v>2016.11</v>
      </c>
      <c r="F1457" s="16" t="s">
        <v>194</v>
      </c>
      <c r="G1457" s="20">
        <v>2379</v>
      </c>
      <c r="H1457" s="21">
        <v>4838</v>
      </c>
      <c r="I1457" s="22" t="s">
        <v>2307</v>
      </c>
      <c r="J1457" s="22" t="s">
        <v>50</v>
      </c>
      <c r="K1457" s="10"/>
    </row>
    <row r="1458" spans="1:11" x14ac:dyDescent="0.2">
      <c r="A1458" s="44">
        <f t="shared" si="27"/>
        <v>1449</v>
      </c>
      <c r="B1458" s="15" t="s">
        <v>2378</v>
      </c>
      <c r="C1458" s="15" t="s">
        <v>2127</v>
      </c>
      <c r="D1458" s="15" t="s">
        <v>2208</v>
      </c>
      <c r="E1458" s="56">
        <v>2016.11</v>
      </c>
      <c r="F1458" s="16" t="s">
        <v>183</v>
      </c>
      <c r="G1458" s="20">
        <v>512</v>
      </c>
      <c r="H1458" s="21">
        <v>1344</v>
      </c>
      <c r="I1458" s="18" t="s">
        <v>4</v>
      </c>
      <c r="J1458" s="22" t="s">
        <v>50</v>
      </c>
      <c r="K1458" s="10"/>
    </row>
    <row r="1459" spans="1:11" x14ac:dyDescent="0.2">
      <c r="A1459" s="44">
        <f t="shared" si="27"/>
        <v>1450</v>
      </c>
      <c r="B1459" s="15" t="s">
        <v>2385</v>
      </c>
      <c r="C1459" s="15" t="s">
        <v>2127</v>
      </c>
      <c r="D1459" s="15" t="s">
        <v>2136</v>
      </c>
      <c r="E1459" s="56">
        <v>2016.12</v>
      </c>
      <c r="F1459" s="16" t="s">
        <v>133</v>
      </c>
      <c r="G1459" s="20">
        <v>544</v>
      </c>
      <c r="H1459" s="21">
        <v>1137</v>
      </c>
      <c r="I1459" s="18" t="s">
        <v>40</v>
      </c>
      <c r="J1459" s="22" t="s">
        <v>50</v>
      </c>
      <c r="K1459" s="10"/>
    </row>
    <row r="1460" spans="1:11" x14ac:dyDescent="0.2">
      <c r="A1460" s="44">
        <f t="shared" si="27"/>
        <v>1451</v>
      </c>
      <c r="B1460" s="15" t="s">
        <v>2400</v>
      </c>
      <c r="C1460" s="15" t="s">
        <v>2127</v>
      </c>
      <c r="D1460" s="15" t="s">
        <v>2374</v>
      </c>
      <c r="E1460" s="56">
        <v>2017.03</v>
      </c>
      <c r="F1460" s="16" t="s">
        <v>105</v>
      </c>
      <c r="G1460" s="20">
        <v>1301</v>
      </c>
      <c r="H1460" s="17">
        <v>2116</v>
      </c>
      <c r="I1460" s="22" t="s">
        <v>2176</v>
      </c>
      <c r="J1460" s="22" t="s">
        <v>50</v>
      </c>
      <c r="K1460" s="10"/>
    </row>
    <row r="1461" spans="1:11" x14ac:dyDescent="0.2">
      <c r="A1461" s="44">
        <f t="shared" si="27"/>
        <v>1452</v>
      </c>
      <c r="B1461" s="15" t="s">
        <v>2031</v>
      </c>
      <c r="C1461" s="25" t="s">
        <v>2127</v>
      </c>
      <c r="D1461" s="15" t="s">
        <v>2208</v>
      </c>
      <c r="E1461" s="56">
        <v>2017.05</v>
      </c>
      <c r="F1461" s="16" t="s">
        <v>122</v>
      </c>
      <c r="G1461" s="17">
        <v>1487</v>
      </c>
      <c r="H1461" s="17">
        <v>3132</v>
      </c>
      <c r="I1461" s="18" t="s">
        <v>4</v>
      </c>
      <c r="J1461" s="22" t="s">
        <v>50</v>
      </c>
      <c r="K1461" s="10"/>
    </row>
    <row r="1462" spans="1:11" x14ac:dyDescent="0.2">
      <c r="A1462" s="44">
        <f t="shared" si="27"/>
        <v>1453</v>
      </c>
      <c r="B1462" s="15" t="s">
        <v>2032</v>
      </c>
      <c r="C1462" s="25" t="s">
        <v>2127</v>
      </c>
      <c r="D1462" s="15" t="s">
        <v>2208</v>
      </c>
      <c r="E1462" s="56">
        <v>2017.05</v>
      </c>
      <c r="F1462" s="16" t="s">
        <v>114</v>
      </c>
      <c r="G1462" s="17">
        <v>1309</v>
      </c>
      <c r="H1462" s="17">
        <v>2924</v>
      </c>
      <c r="I1462" s="18" t="s">
        <v>4</v>
      </c>
      <c r="J1462" s="22" t="s">
        <v>50</v>
      </c>
      <c r="K1462" s="10"/>
    </row>
    <row r="1463" spans="1:11" x14ac:dyDescent="0.2">
      <c r="A1463" s="44">
        <f t="shared" si="27"/>
        <v>1454</v>
      </c>
      <c r="B1463" s="25" t="s">
        <v>2033</v>
      </c>
      <c r="C1463" s="25" t="s">
        <v>2127</v>
      </c>
      <c r="D1463" s="15" t="s">
        <v>2281</v>
      </c>
      <c r="E1463" s="56">
        <v>2017.11</v>
      </c>
      <c r="F1463" s="16" t="s">
        <v>507</v>
      </c>
      <c r="G1463" s="17">
        <v>601</v>
      </c>
      <c r="H1463" s="17">
        <v>1035</v>
      </c>
      <c r="I1463" s="18" t="s">
        <v>4</v>
      </c>
      <c r="J1463" s="52" t="s">
        <v>50</v>
      </c>
      <c r="K1463" s="10"/>
    </row>
    <row r="1464" spans="1:11" x14ac:dyDescent="0.2">
      <c r="A1464" s="44">
        <f t="shared" si="27"/>
        <v>1455</v>
      </c>
      <c r="B1464" s="15" t="s">
        <v>1302</v>
      </c>
      <c r="C1464" s="34" t="s">
        <v>733</v>
      </c>
      <c r="D1464" s="34" t="s">
        <v>2641</v>
      </c>
      <c r="E1464" s="56">
        <v>2020.04</v>
      </c>
      <c r="F1464" s="35" t="s">
        <v>727</v>
      </c>
      <c r="G1464" s="17">
        <v>2102</v>
      </c>
      <c r="H1464" s="17">
        <v>4436</v>
      </c>
      <c r="I1464" s="37" t="s">
        <v>2200</v>
      </c>
      <c r="J1464" s="37" t="s">
        <v>50</v>
      </c>
      <c r="K1464" s="8" t="s">
        <v>2125</v>
      </c>
    </row>
    <row r="1465" spans="1:11" x14ac:dyDescent="0.2">
      <c r="A1465" s="44">
        <f t="shared" si="27"/>
        <v>1456</v>
      </c>
      <c r="B1465" s="11" t="s">
        <v>2035</v>
      </c>
      <c r="C1465" s="11" t="s">
        <v>2127</v>
      </c>
      <c r="D1465" s="11" t="s">
        <v>786</v>
      </c>
      <c r="E1465" s="55">
        <v>2020.09</v>
      </c>
      <c r="F1465" s="12" t="s">
        <v>787</v>
      </c>
      <c r="G1465" s="13">
        <v>6656</v>
      </c>
      <c r="H1465" s="13">
        <v>14917</v>
      </c>
      <c r="I1465" s="37" t="s">
        <v>51</v>
      </c>
      <c r="J1465" s="46" t="s">
        <v>666</v>
      </c>
    </row>
    <row r="1466" spans="1:11" x14ac:dyDescent="0.2">
      <c r="A1466" s="44">
        <f t="shared" si="27"/>
        <v>1457</v>
      </c>
      <c r="B1466" s="11" t="s">
        <v>804</v>
      </c>
      <c r="C1466" s="11" t="s">
        <v>2127</v>
      </c>
      <c r="D1466" s="11" t="s">
        <v>786</v>
      </c>
      <c r="E1466" s="55" t="s">
        <v>799</v>
      </c>
      <c r="F1466" s="12" t="s">
        <v>543</v>
      </c>
      <c r="G1466" s="13">
        <v>5095</v>
      </c>
      <c r="H1466" s="13">
        <v>10446</v>
      </c>
      <c r="I1466" s="14" t="s">
        <v>41</v>
      </c>
      <c r="J1466" s="46" t="s">
        <v>50</v>
      </c>
    </row>
    <row r="1467" spans="1:11" x14ac:dyDescent="0.2">
      <c r="A1467" s="44">
        <f t="shared" si="27"/>
        <v>1458</v>
      </c>
      <c r="B1467" s="11" t="s">
        <v>2656</v>
      </c>
      <c r="C1467" s="11" t="s">
        <v>2127</v>
      </c>
      <c r="D1467" s="11" t="s">
        <v>786</v>
      </c>
      <c r="E1467" s="55">
        <v>2020.12</v>
      </c>
      <c r="F1467" s="12" t="s">
        <v>2052</v>
      </c>
      <c r="G1467" s="13">
        <v>3075</v>
      </c>
      <c r="H1467" s="13">
        <v>7422</v>
      </c>
      <c r="I1467" s="14" t="s">
        <v>51</v>
      </c>
      <c r="J1467" s="46" t="s">
        <v>50</v>
      </c>
      <c r="K1467" s="8" t="s">
        <v>781</v>
      </c>
    </row>
    <row r="1468" spans="1:11" s="111" customFormat="1" x14ac:dyDescent="0.2">
      <c r="A1468" s="44">
        <f t="shared" si="27"/>
        <v>1459</v>
      </c>
      <c r="B1468" s="11" t="s">
        <v>2738</v>
      </c>
      <c r="C1468" s="11" t="s">
        <v>2127</v>
      </c>
      <c r="D1468" s="11" t="s">
        <v>813</v>
      </c>
      <c r="E1468" s="11" t="s">
        <v>2717</v>
      </c>
      <c r="F1468" s="12" t="s">
        <v>2739</v>
      </c>
      <c r="G1468" s="13">
        <v>1478</v>
      </c>
      <c r="H1468" s="13">
        <v>3358</v>
      </c>
      <c r="I1468" s="14" t="s">
        <v>51</v>
      </c>
      <c r="J1468" s="46" t="s">
        <v>50</v>
      </c>
      <c r="K1468" s="8" t="s">
        <v>781</v>
      </c>
    </row>
    <row r="1469" spans="1:11" x14ac:dyDescent="0.2">
      <c r="A1469" s="44">
        <f t="shared" si="27"/>
        <v>1460</v>
      </c>
      <c r="B1469" s="11" t="s">
        <v>2766</v>
      </c>
      <c r="C1469" s="11" t="s">
        <v>733</v>
      </c>
      <c r="D1469" s="11" t="s">
        <v>786</v>
      </c>
      <c r="E1469" s="11" t="s">
        <v>2745</v>
      </c>
      <c r="F1469" s="12" t="s">
        <v>2767</v>
      </c>
      <c r="G1469" s="13">
        <v>1873</v>
      </c>
      <c r="H1469" s="13">
        <v>4087</v>
      </c>
      <c r="I1469" s="14" t="s">
        <v>51</v>
      </c>
      <c r="J1469" s="46" t="s">
        <v>50</v>
      </c>
    </row>
    <row r="1470" spans="1:11" x14ac:dyDescent="0.2">
      <c r="A1470" s="44">
        <f t="shared" si="27"/>
        <v>1461</v>
      </c>
      <c r="B1470" s="11" t="s">
        <v>2962</v>
      </c>
      <c r="C1470" s="11" t="s">
        <v>733</v>
      </c>
      <c r="D1470" s="11" t="s">
        <v>786</v>
      </c>
      <c r="E1470" s="11" t="s">
        <v>2946</v>
      </c>
      <c r="F1470" s="12" t="s">
        <v>388</v>
      </c>
      <c r="G1470" s="13">
        <v>1582</v>
      </c>
      <c r="H1470" s="13">
        <v>3741</v>
      </c>
      <c r="I1470" s="14" t="s">
        <v>51</v>
      </c>
      <c r="J1470" s="46" t="s">
        <v>50</v>
      </c>
    </row>
    <row r="1471" spans="1:11" x14ac:dyDescent="0.2">
      <c r="A1471" s="94">
        <f>ROW()-9</f>
        <v>1462</v>
      </c>
      <c r="B1471" s="40" t="s">
        <v>2012</v>
      </c>
      <c r="C1471" s="40" t="s">
        <v>2127</v>
      </c>
      <c r="D1471" s="41" t="s">
        <v>2138</v>
      </c>
      <c r="E1471" s="66">
        <v>2011.06</v>
      </c>
      <c r="F1471" s="95" t="s">
        <v>409</v>
      </c>
      <c r="G1471" s="108">
        <v>1732</v>
      </c>
      <c r="H1471" s="108">
        <v>3481</v>
      </c>
      <c r="I1471" s="109" t="s">
        <v>2</v>
      </c>
      <c r="J1471" s="110" t="s">
        <v>50</v>
      </c>
      <c r="K1471" s="54"/>
    </row>
    <row r="1472" spans="1:11" x14ac:dyDescent="0.2">
      <c r="A1472" s="44">
        <f t="shared" si="26"/>
        <v>1463</v>
      </c>
      <c r="B1472" s="11" t="s">
        <v>2013</v>
      </c>
      <c r="C1472" s="11" t="s">
        <v>2127</v>
      </c>
      <c r="D1472" s="15" t="s">
        <v>2154</v>
      </c>
      <c r="E1472" s="56">
        <v>2011.11</v>
      </c>
      <c r="F1472" s="12" t="s">
        <v>386</v>
      </c>
      <c r="G1472" s="13">
        <v>535</v>
      </c>
      <c r="H1472" s="13">
        <v>808</v>
      </c>
      <c r="I1472" s="14" t="s">
        <v>2117</v>
      </c>
      <c r="J1472" s="46" t="s">
        <v>50</v>
      </c>
    </row>
    <row r="1473" spans="1:11" x14ac:dyDescent="0.2">
      <c r="A1473" s="44">
        <f t="shared" si="26"/>
        <v>1464</v>
      </c>
      <c r="B1473" s="11" t="s">
        <v>2021</v>
      </c>
      <c r="C1473" s="11" t="s">
        <v>2127</v>
      </c>
      <c r="D1473" s="15" t="s">
        <v>2138</v>
      </c>
      <c r="E1473" s="56">
        <v>2014.11</v>
      </c>
      <c r="F1473" s="12" t="s">
        <v>298</v>
      </c>
      <c r="G1473" s="13">
        <v>1085</v>
      </c>
      <c r="H1473" s="13">
        <v>2315</v>
      </c>
      <c r="I1473" s="14" t="s">
        <v>2156</v>
      </c>
      <c r="J1473" s="46" t="s">
        <v>50</v>
      </c>
    </row>
    <row r="1474" spans="1:11" x14ac:dyDescent="0.2">
      <c r="A1474" s="44">
        <f t="shared" si="26"/>
        <v>1465</v>
      </c>
      <c r="B1474" s="15" t="s">
        <v>2357</v>
      </c>
      <c r="C1474" s="15" t="s">
        <v>720</v>
      </c>
      <c r="D1474" s="15" t="s">
        <v>2358</v>
      </c>
      <c r="E1474" s="56" t="s">
        <v>890</v>
      </c>
      <c r="F1474" s="16" t="s">
        <v>180</v>
      </c>
      <c r="G1474" s="17">
        <v>1653</v>
      </c>
      <c r="H1474" s="17">
        <v>2148</v>
      </c>
      <c r="I1474" s="18" t="s">
        <v>4</v>
      </c>
      <c r="J1474" s="52" t="s">
        <v>50</v>
      </c>
      <c r="K1474" s="10"/>
    </row>
    <row r="1475" spans="1:11" x14ac:dyDescent="0.2">
      <c r="A1475" s="44">
        <f t="shared" si="26"/>
        <v>1466</v>
      </c>
      <c r="B1475" s="15" t="s">
        <v>2386</v>
      </c>
      <c r="C1475" s="15" t="s">
        <v>2127</v>
      </c>
      <c r="D1475" s="15" t="s">
        <v>2387</v>
      </c>
      <c r="E1475" s="56">
        <v>2017.01</v>
      </c>
      <c r="F1475" s="16" t="s">
        <v>140</v>
      </c>
      <c r="G1475" s="20">
        <v>212</v>
      </c>
      <c r="H1475" s="17">
        <v>520</v>
      </c>
      <c r="I1475" s="18" t="s">
        <v>2388</v>
      </c>
      <c r="J1475" s="52" t="s">
        <v>2389</v>
      </c>
      <c r="K1475" s="10"/>
    </row>
    <row r="1476" spans="1:11" x14ac:dyDescent="0.2">
      <c r="A1476" s="44">
        <f t="shared" si="26"/>
        <v>1467</v>
      </c>
      <c r="B1476" s="25" t="s">
        <v>2034</v>
      </c>
      <c r="C1476" s="25" t="s">
        <v>2127</v>
      </c>
      <c r="D1476" s="15" t="s">
        <v>2479</v>
      </c>
      <c r="E1476" s="56">
        <v>2018.02</v>
      </c>
      <c r="F1476" s="16" t="s">
        <v>119</v>
      </c>
      <c r="G1476" s="17">
        <v>878</v>
      </c>
      <c r="H1476" s="17">
        <v>1960</v>
      </c>
      <c r="I1476" s="18" t="s">
        <v>4</v>
      </c>
      <c r="J1476" s="52" t="s">
        <v>2480</v>
      </c>
    </row>
    <row r="1477" spans="1:11" x14ac:dyDescent="0.2">
      <c r="A1477" s="44">
        <f t="shared" si="26"/>
        <v>1468</v>
      </c>
      <c r="B1477" s="11" t="s">
        <v>2668</v>
      </c>
      <c r="C1477" s="11" t="s">
        <v>2127</v>
      </c>
      <c r="D1477" s="11" t="s">
        <v>2669</v>
      </c>
      <c r="E1477" s="11" t="s">
        <v>2079</v>
      </c>
      <c r="F1477" s="12" t="s">
        <v>2083</v>
      </c>
      <c r="G1477" s="13">
        <v>839</v>
      </c>
      <c r="H1477" s="13">
        <v>1706</v>
      </c>
      <c r="I1477" s="14" t="s">
        <v>51</v>
      </c>
      <c r="J1477" s="46" t="s">
        <v>610</v>
      </c>
    </row>
    <row r="1478" spans="1:11" s="59" customFormat="1" x14ac:dyDescent="0.2">
      <c r="A1478" s="44">
        <f t="shared" si="26"/>
        <v>1469</v>
      </c>
      <c r="B1478" s="11" t="s">
        <v>2817</v>
      </c>
      <c r="C1478" s="11" t="s">
        <v>733</v>
      </c>
      <c r="D1478" s="11" t="s">
        <v>2669</v>
      </c>
      <c r="E1478" s="11" t="s">
        <v>2794</v>
      </c>
      <c r="F1478" s="12" t="s">
        <v>2767</v>
      </c>
      <c r="G1478" s="13">
        <v>1873</v>
      </c>
      <c r="H1478" s="13">
        <v>4087</v>
      </c>
      <c r="I1478" s="14" t="s">
        <v>51</v>
      </c>
      <c r="J1478" s="46" t="s">
        <v>50</v>
      </c>
      <c r="K1478" s="8"/>
    </row>
    <row r="1479" spans="1:11" s="59" customFormat="1" x14ac:dyDescent="0.2">
      <c r="A1479" s="44">
        <f t="shared" si="26"/>
        <v>1470</v>
      </c>
      <c r="B1479" s="113" t="s">
        <v>2893</v>
      </c>
      <c r="C1479" s="113" t="s">
        <v>733</v>
      </c>
      <c r="D1479" s="113" t="s">
        <v>2669</v>
      </c>
      <c r="E1479" s="113" t="s">
        <v>2878</v>
      </c>
      <c r="F1479" s="111" t="s">
        <v>2894</v>
      </c>
      <c r="G1479" s="114">
        <v>1750</v>
      </c>
      <c r="H1479" s="114">
        <v>3738</v>
      </c>
      <c r="I1479" s="115" t="s">
        <v>41</v>
      </c>
      <c r="J1479" s="116" t="s">
        <v>50</v>
      </c>
      <c r="K1479" s="117"/>
    </row>
    <row r="1480" spans="1:11" x14ac:dyDescent="0.2">
      <c r="A1480" s="122" t="s">
        <v>2687</v>
      </c>
      <c r="B1480" s="123"/>
      <c r="C1480" s="123"/>
      <c r="D1480" s="123"/>
      <c r="E1480" s="123"/>
      <c r="F1480" s="123"/>
      <c r="G1480" s="123"/>
      <c r="H1480" s="123"/>
      <c r="I1480" s="123"/>
      <c r="J1480" s="123"/>
      <c r="K1480" s="124"/>
    </row>
    <row r="1481" spans="1:11" x14ac:dyDescent="0.2">
      <c r="A1481" s="73">
        <f>ROW()-10</f>
        <v>1471</v>
      </c>
      <c r="B1481" s="11" t="s">
        <v>57</v>
      </c>
      <c r="C1481" s="15" t="s">
        <v>715</v>
      </c>
      <c r="D1481" s="15"/>
      <c r="E1481" s="56">
        <v>2010.09</v>
      </c>
      <c r="F1481" s="12" t="s">
        <v>428</v>
      </c>
      <c r="G1481" s="13">
        <v>1216</v>
      </c>
      <c r="H1481" s="13">
        <v>1823</v>
      </c>
      <c r="I1481" s="14" t="s">
        <v>2</v>
      </c>
      <c r="J1481" s="46" t="s">
        <v>50</v>
      </c>
      <c r="K1481" s="39"/>
    </row>
    <row r="1482" spans="1:11" x14ac:dyDescent="0.2">
      <c r="A1482" s="73">
        <f t="shared" ref="A1482:A1498" si="28">ROW()-10</f>
        <v>1472</v>
      </c>
      <c r="B1482" s="11" t="s">
        <v>965</v>
      </c>
      <c r="C1482" s="15" t="s">
        <v>715</v>
      </c>
      <c r="D1482" s="15"/>
      <c r="E1482" s="56">
        <v>2011.06</v>
      </c>
      <c r="F1482" s="12" t="s">
        <v>96</v>
      </c>
      <c r="G1482" s="13">
        <v>771</v>
      </c>
      <c r="H1482" s="13">
        <v>1196</v>
      </c>
      <c r="I1482" s="14" t="s">
        <v>2</v>
      </c>
      <c r="J1482" s="46" t="s">
        <v>50</v>
      </c>
    </row>
    <row r="1483" spans="1:11" x14ac:dyDescent="0.2">
      <c r="A1483" s="73">
        <f t="shared" si="28"/>
        <v>1473</v>
      </c>
      <c r="B1483" s="11" t="s">
        <v>966</v>
      </c>
      <c r="C1483" s="15" t="s">
        <v>715</v>
      </c>
      <c r="D1483" s="15"/>
      <c r="E1483" s="55">
        <v>2012.06</v>
      </c>
      <c r="F1483" s="12" t="s">
        <v>413</v>
      </c>
      <c r="G1483" s="13">
        <v>326</v>
      </c>
      <c r="H1483" s="13">
        <v>543</v>
      </c>
      <c r="I1483" s="14" t="s">
        <v>853</v>
      </c>
      <c r="J1483" s="46" t="s">
        <v>50</v>
      </c>
    </row>
    <row r="1484" spans="1:11" x14ac:dyDescent="0.2">
      <c r="A1484" s="73">
        <f t="shared" si="28"/>
        <v>1474</v>
      </c>
      <c r="B1484" s="15" t="s">
        <v>967</v>
      </c>
      <c r="C1484" s="11" t="s">
        <v>715</v>
      </c>
      <c r="D1484" s="15"/>
      <c r="E1484" s="55">
        <v>2013.02</v>
      </c>
      <c r="F1484" s="12" t="s">
        <v>367</v>
      </c>
      <c r="G1484" s="13">
        <v>3549</v>
      </c>
      <c r="H1484" s="13">
        <v>7292</v>
      </c>
      <c r="I1484" s="14" t="s">
        <v>2187</v>
      </c>
      <c r="J1484" s="46" t="s">
        <v>50</v>
      </c>
    </row>
    <row r="1485" spans="1:11" x14ac:dyDescent="0.2">
      <c r="A1485" s="73">
        <f t="shared" si="28"/>
        <v>1475</v>
      </c>
      <c r="B1485" s="15" t="s">
        <v>968</v>
      </c>
      <c r="C1485" s="15" t="s">
        <v>715</v>
      </c>
      <c r="D1485" s="15"/>
      <c r="E1485" s="55">
        <v>2013.06</v>
      </c>
      <c r="F1485" s="12" t="s">
        <v>189</v>
      </c>
      <c r="G1485" s="13">
        <v>2157</v>
      </c>
      <c r="H1485" s="13">
        <v>3594</v>
      </c>
      <c r="I1485" s="14" t="s">
        <v>2117</v>
      </c>
      <c r="J1485" s="46" t="s">
        <v>50</v>
      </c>
    </row>
    <row r="1486" spans="1:11" x14ac:dyDescent="0.2">
      <c r="A1486" s="73">
        <f t="shared" si="28"/>
        <v>1476</v>
      </c>
      <c r="B1486" s="15" t="s">
        <v>969</v>
      </c>
      <c r="C1486" s="15" t="s">
        <v>715</v>
      </c>
      <c r="D1486" s="15"/>
      <c r="E1486" s="55">
        <v>2013.07</v>
      </c>
      <c r="F1486" s="12" t="s">
        <v>340</v>
      </c>
      <c r="G1486" s="13">
        <v>668</v>
      </c>
      <c r="H1486" s="13">
        <v>1106</v>
      </c>
      <c r="I1486" s="14" t="s">
        <v>2117</v>
      </c>
      <c r="J1486" s="46" t="s">
        <v>50</v>
      </c>
    </row>
    <row r="1487" spans="1:11" x14ac:dyDescent="0.2">
      <c r="A1487" s="73">
        <f t="shared" si="28"/>
        <v>1477</v>
      </c>
      <c r="B1487" s="15" t="s">
        <v>970</v>
      </c>
      <c r="C1487" s="15" t="s">
        <v>715</v>
      </c>
      <c r="D1487" s="15"/>
      <c r="E1487" s="56">
        <v>2014.04</v>
      </c>
      <c r="F1487" s="42" t="s">
        <v>2943</v>
      </c>
      <c r="G1487" s="43">
        <v>1893</v>
      </c>
      <c r="H1487" s="13">
        <v>2257</v>
      </c>
      <c r="I1487" s="14" t="s">
        <v>2</v>
      </c>
      <c r="J1487" s="46" t="s">
        <v>50</v>
      </c>
      <c r="K1487" s="9"/>
    </row>
    <row r="1488" spans="1:11" x14ac:dyDescent="0.2">
      <c r="A1488" s="73">
        <f t="shared" si="28"/>
        <v>1478</v>
      </c>
      <c r="B1488" s="11" t="s">
        <v>971</v>
      </c>
      <c r="C1488" s="11" t="s">
        <v>715</v>
      </c>
      <c r="D1488" s="11"/>
      <c r="E1488" s="56">
        <v>2014.07</v>
      </c>
      <c r="F1488" s="42" t="s">
        <v>272</v>
      </c>
      <c r="G1488" s="13">
        <v>485</v>
      </c>
      <c r="H1488" s="13">
        <v>1278</v>
      </c>
      <c r="I1488" s="14" t="s">
        <v>2188</v>
      </c>
      <c r="J1488" s="46" t="s">
        <v>50</v>
      </c>
    </row>
    <row r="1489" spans="1:11" x14ac:dyDescent="0.2">
      <c r="A1489" s="73">
        <f t="shared" si="28"/>
        <v>1479</v>
      </c>
      <c r="B1489" s="15" t="s">
        <v>972</v>
      </c>
      <c r="C1489" s="15" t="s">
        <v>715</v>
      </c>
      <c r="D1489" s="15"/>
      <c r="E1489" s="56">
        <v>2016.08</v>
      </c>
      <c r="F1489" s="16" t="s">
        <v>182</v>
      </c>
      <c r="G1489" s="17">
        <v>1477</v>
      </c>
      <c r="H1489" s="17">
        <v>2607</v>
      </c>
      <c r="I1489" s="18" t="s">
        <v>2117</v>
      </c>
      <c r="J1489" s="52" t="s">
        <v>50</v>
      </c>
      <c r="K1489" s="9"/>
    </row>
    <row r="1490" spans="1:11" x14ac:dyDescent="0.2">
      <c r="A1490" s="73">
        <f t="shared" si="28"/>
        <v>1480</v>
      </c>
      <c r="B1490" s="15" t="s">
        <v>973</v>
      </c>
      <c r="C1490" s="15" t="s">
        <v>715</v>
      </c>
      <c r="D1490" s="15"/>
      <c r="E1490" s="56" t="s">
        <v>890</v>
      </c>
      <c r="F1490" s="16" t="s">
        <v>182</v>
      </c>
      <c r="G1490" s="17">
        <v>247</v>
      </c>
      <c r="H1490" s="17">
        <v>449</v>
      </c>
      <c r="I1490" s="18" t="s">
        <v>40</v>
      </c>
      <c r="J1490" s="52" t="s">
        <v>50</v>
      </c>
      <c r="K1490" s="10"/>
    </row>
    <row r="1491" spans="1:11" x14ac:dyDescent="0.2">
      <c r="A1491" s="73">
        <f t="shared" si="28"/>
        <v>1481</v>
      </c>
      <c r="B1491" s="15" t="s">
        <v>2696</v>
      </c>
      <c r="C1491" s="25" t="s">
        <v>715</v>
      </c>
      <c r="D1491" s="15"/>
      <c r="E1491" s="56">
        <v>2017.05</v>
      </c>
      <c r="F1491" s="16" t="s">
        <v>119</v>
      </c>
      <c r="G1491" s="17">
        <v>580</v>
      </c>
      <c r="H1491" s="17">
        <v>1253</v>
      </c>
      <c r="I1491" s="18" t="s">
        <v>2195</v>
      </c>
      <c r="J1491" s="22" t="s">
        <v>50</v>
      </c>
      <c r="K1491" s="10"/>
    </row>
    <row r="1492" spans="1:11" x14ac:dyDescent="0.2">
      <c r="A1492" s="73">
        <f t="shared" si="28"/>
        <v>1482</v>
      </c>
      <c r="B1492" s="15" t="s">
        <v>974</v>
      </c>
      <c r="C1492" s="15" t="s">
        <v>715</v>
      </c>
      <c r="D1492" s="15"/>
      <c r="E1492" s="56">
        <v>2018.08</v>
      </c>
      <c r="F1492" s="32" t="s">
        <v>2535</v>
      </c>
      <c r="G1492" s="17">
        <v>961</v>
      </c>
      <c r="H1492" s="17">
        <v>1818</v>
      </c>
      <c r="I1492" s="18" t="s">
        <v>2398</v>
      </c>
      <c r="J1492" s="52" t="s">
        <v>2536</v>
      </c>
      <c r="K1492" s="10"/>
    </row>
    <row r="1493" spans="1:11" x14ac:dyDescent="0.2">
      <c r="A1493" s="73">
        <f t="shared" si="28"/>
        <v>1483</v>
      </c>
      <c r="B1493" s="25" t="s">
        <v>975</v>
      </c>
      <c r="C1493" s="15" t="s">
        <v>715</v>
      </c>
      <c r="D1493" s="15"/>
      <c r="E1493" s="56" t="s">
        <v>2551</v>
      </c>
      <c r="F1493" s="26" t="s">
        <v>2469</v>
      </c>
      <c r="G1493" s="17">
        <v>1111</v>
      </c>
      <c r="H1493" s="17">
        <v>2111</v>
      </c>
      <c r="I1493" s="18" t="s">
        <v>2117</v>
      </c>
      <c r="J1493" s="52" t="s">
        <v>2090</v>
      </c>
      <c r="K1493" s="10"/>
    </row>
    <row r="1494" spans="1:11" x14ac:dyDescent="0.2">
      <c r="A1494" s="73">
        <f t="shared" si="28"/>
        <v>1484</v>
      </c>
      <c r="B1494" s="15" t="s">
        <v>562</v>
      </c>
      <c r="C1494" s="34" t="s">
        <v>715</v>
      </c>
      <c r="D1494" s="34"/>
      <c r="E1494" s="56">
        <v>2018.12</v>
      </c>
      <c r="F1494" s="35" t="s">
        <v>563</v>
      </c>
      <c r="G1494" s="17">
        <v>1222</v>
      </c>
      <c r="H1494" s="17">
        <v>2353</v>
      </c>
      <c r="I1494" s="37" t="s">
        <v>2586</v>
      </c>
      <c r="J1494" s="37" t="s">
        <v>33</v>
      </c>
    </row>
    <row r="1495" spans="1:11" x14ac:dyDescent="0.2">
      <c r="A1495" s="73">
        <f t="shared" si="28"/>
        <v>1485</v>
      </c>
      <c r="B1495" s="96" t="s">
        <v>976</v>
      </c>
      <c r="C1495" s="15" t="s">
        <v>715</v>
      </c>
      <c r="D1495" s="34"/>
      <c r="E1495" s="56">
        <v>2019.04</v>
      </c>
      <c r="F1495" s="35" t="s">
        <v>614</v>
      </c>
      <c r="G1495" s="17">
        <v>1283</v>
      </c>
      <c r="H1495" s="17">
        <v>2628</v>
      </c>
      <c r="I1495" s="50" t="s">
        <v>2187</v>
      </c>
      <c r="J1495" s="37" t="s">
        <v>50</v>
      </c>
      <c r="K1495" s="8" t="s">
        <v>2614</v>
      </c>
    </row>
    <row r="1496" spans="1:11" x14ac:dyDescent="0.2">
      <c r="A1496" s="73">
        <f t="shared" si="28"/>
        <v>1486</v>
      </c>
      <c r="B1496" s="15" t="s">
        <v>977</v>
      </c>
      <c r="C1496" s="15" t="s">
        <v>715</v>
      </c>
      <c r="D1496" s="15"/>
      <c r="E1496" s="56">
        <v>2019.12</v>
      </c>
      <c r="F1496" s="35" t="s">
        <v>707</v>
      </c>
      <c r="G1496" s="17">
        <v>3045</v>
      </c>
      <c r="H1496" s="17">
        <v>6005</v>
      </c>
      <c r="I1496" s="37" t="s">
        <v>2200</v>
      </c>
      <c r="J1496" s="37" t="s">
        <v>610</v>
      </c>
    </row>
    <row r="1497" spans="1:11" x14ac:dyDescent="0.2">
      <c r="A1497" s="73">
        <f t="shared" si="28"/>
        <v>1487</v>
      </c>
      <c r="B1497" s="11" t="s">
        <v>978</v>
      </c>
      <c r="C1497" s="15" t="s">
        <v>715</v>
      </c>
      <c r="D1497" s="15"/>
      <c r="E1497" s="55" t="s">
        <v>799</v>
      </c>
      <c r="F1497" s="12" t="s">
        <v>809</v>
      </c>
      <c r="G1497" s="13">
        <v>607</v>
      </c>
      <c r="H1497" s="13">
        <v>1383</v>
      </c>
      <c r="I1497" s="14" t="s">
        <v>41</v>
      </c>
      <c r="J1497" s="46" t="s">
        <v>50</v>
      </c>
    </row>
    <row r="1498" spans="1:11" s="59" customFormat="1" x14ac:dyDescent="0.2">
      <c r="A1498" s="73">
        <f t="shared" si="28"/>
        <v>1488</v>
      </c>
      <c r="B1498" s="11" t="s">
        <v>979</v>
      </c>
      <c r="C1498" s="15" t="s">
        <v>715</v>
      </c>
      <c r="D1498" s="15"/>
      <c r="E1498" s="55" t="s">
        <v>799</v>
      </c>
      <c r="F1498" s="12" t="s">
        <v>114</v>
      </c>
      <c r="G1498" s="13">
        <v>500</v>
      </c>
      <c r="H1498" s="13">
        <v>1105</v>
      </c>
      <c r="I1498" s="14" t="s">
        <v>41</v>
      </c>
      <c r="J1498" s="46" t="s">
        <v>50</v>
      </c>
      <c r="K1498" s="8"/>
    </row>
    <row r="1499" spans="1:11" x14ac:dyDescent="0.2">
      <c r="A1499" s="122" t="s">
        <v>2689</v>
      </c>
      <c r="B1499" s="123"/>
      <c r="C1499" s="123"/>
      <c r="D1499" s="123"/>
      <c r="E1499" s="123"/>
      <c r="F1499" s="123"/>
      <c r="G1499" s="123"/>
      <c r="H1499" s="123"/>
      <c r="I1499" s="123"/>
      <c r="J1499" s="123"/>
      <c r="K1499" s="124"/>
    </row>
    <row r="1500" spans="1:11" x14ac:dyDescent="0.2">
      <c r="A1500" s="94">
        <f>ROW()-11</f>
        <v>1489</v>
      </c>
      <c r="B1500" s="11" t="s">
        <v>949</v>
      </c>
      <c r="C1500" s="11" t="s">
        <v>2230</v>
      </c>
      <c r="D1500" s="15" t="s">
        <v>2231</v>
      </c>
      <c r="E1500" s="55">
        <v>2013.12</v>
      </c>
      <c r="F1500" s="12" t="s">
        <v>76</v>
      </c>
      <c r="G1500" s="13">
        <v>528</v>
      </c>
      <c r="H1500" s="13">
        <v>1197</v>
      </c>
      <c r="I1500" s="14" t="s">
        <v>2232</v>
      </c>
      <c r="J1500" s="46" t="s">
        <v>2233</v>
      </c>
    </row>
    <row r="1501" spans="1:11" x14ac:dyDescent="0.2">
      <c r="A1501" s="94">
        <f t="shared" ref="A1501:A1504" si="29">ROW()-11</f>
        <v>1490</v>
      </c>
      <c r="B1501" s="28" t="s">
        <v>1962</v>
      </c>
      <c r="C1501" s="28" t="s">
        <v>2230</v>
      </c>
      <c r="D1501" s="28" t="s">
        <v>2694</v>
      </c>
      <c r="E1501" s="68">
        <v>2018.07</v>
      </c>
      <c r="F1501" s="29" t="s">
        <v>2527</v>
      </c>
      <c r="G1501" s="30">
        <v>1924</v>
      </c>
      <c r="H1501" s="30">
        <v>4236</v>
      </c>
      <c r="I1501" s="31" t="s">
        <v>2119</v>
      </c>
      <c r="J1501" s="82" t="s">
        <v>30</v>
      </c>
      <c r="K1501" s="24"/>
    </row>
    <row r="1502" spans="1:11" x14ac:dyDescent="0.2">
      <c r="A1502" s="94">
        <f t="shared" si="29"/>
        <v>1491</v>
      </c>
      <c r="B1502" s="15" t="s">
        <v>1231</v>
      </c>
      <c r="C1502" s="15" t="s">
        <v>2230</v>
      </c>
      <c r="D1502" s="15" t="s">
        <v>2335</v>
      </c>
      <c r="E1502" s="56">
        <v>2016.04</v>
      </c>
      <c r="F1502" s="16" t="s">
        <v>197</v>
      </c>
      <c r="G1502" s="17">
        <v>853</v>
      </c>
      <c r="H1502" s="17">
        <v>1752</v>
      </c>
      <c r="I1502" s="18" t="s">
        <v>2307</v>
      </c>
      <c r="J1502" s="52" t="s">
        <v>50</v>
      </c>
      <c r="K1502" s="10"/>
    </row>
    <row r="1503" spans="1:11" s="59" customFormat="1" x14ac:dyDescent="0.2">
      <c r="A1503" s="94">
        <f t="shared" si="29"/>
        <v>1492</v>
      </c>
      <c r="B1503" s="15" t="s">
        <v>2373</v>
      </c>
      <c r="C1503" s="15" t="s">
        <v>2230</v>
      </c>
      <c r="D1503" s="19" t="s">
        <v>2374</v>
      </c>
      <c r="E1503" s="56">
        <v>2016.11</v>
      </c>
      <c r="F1503" s="16" t="s">
        <v>194</v>
      </c>
      <c r="G1503" s="20">
        <v>136</v>
      </c>
      <c r="H1503" s="21">
        <v>314</v>
      </c>
      <c r="I1503" s="22" t="s">
        <v>2375</v>
      </c>
      <c r="J1503" s="22" t="s">
        <v>50</v>
      </c>
      <c r="K1503" s="10"/>
    </row>
    <row r="1504" spans="1:11" s="59" customFormat="1" x14ac:dyDescent="0.2">
      <c r="A1504" s="94">
        <f t="shared" si="29"/>
        <v>1493</v>
      </c>
      <c r="B1504" s="15" t="s">
        <v>1289</v>
      </c>
      <c r="C1504" s="15" t="s">
        <v>2230</v>
      </c>
      <c r="D1504" s="34" t="s">
        <v>2701</v>
      </c>
      <c r="E1504" s="56">
        <v>2019.06</v>
      </c>
      <c r="F1504" s="35" t="s">
        <v>576</v>
      </c>
      <c r="G1504" s="17">
        <v>824</v>
      </c>
      <c r="H1504" s="17">
        <v>1512</v>
      </c>
      <c r="I1504" s="37" t="s">
        <v>611</v>
      </c>
      <c r="J1504" s="37" t="s">
        <v>33</v>
      </c>
      <c r="K1504" s="8"/>
    </row>
    <row r="1505" spans="1:11" x14ac:dyDescent="0.2">
      <c r="A1505" s="122" t="s">
        <v>2690</v>
      </c>
      <c r="B1505" s="123"/>
      <c r="C1505" s="123"/>
      <c r="D1505" s="123"/>
      <c r="E1505" s="123"/>
      <c r="F1505" s="123"/>
      <c r="G1505" s="123"/>
      <c r="H1505" s="123"/>
      <c r="I1505" s="123"/>
      <c r="J1505" s="123"/>
      <c r="K1505" s="124"/>
    </row>
    <row r="1506" spans="1:11" x14ac:dyDescent="0.2">
      <c r="A1506" s="94">
        <f>ROW()-12</f>
        <v>1494</v>
      </c>
      <c r="B1506" s="15" t="s">
        <v>1163</v>
      </c>
      <c r="C1506" s="15" t="s">
        <v>42</v>
      </c>
      <c r="D1506" s="11" t="s">
        <v>2625</v>
      </c>
      <c r="E1506" s="56" t="s">
        <v>926</v>
      </c>
      <c r="F1506" s="35" t="s">
        <v>681</v>
      </c>
      <c r="G1506" s="17">
        <v>2778</v>
      </c>
      <c r="H1506" s="17">
        <v>6797</v>
      </c>
      <c r="I1506" s="50" t="s">
        <v>2199</v>
      </c>
      <c r="J1506" s="37" t="s">
        <v>50</v>
      </c>
      <c r="K1506" s="8" t="s">
        <v>2355</v>
      </c>
    </row>
    <row r="1507" spans="1:11" x14ac:dyDescent="0.2">
      <c r="A1507" s="94">
        <f t="shared" ref="A1507:A1547" si="30">ROW()-12</f>
        <v>1495</v>
      </c>
      <c r="B1507" s="11" t="s">
        <v>22</v>
      </c>
      <c r="C1507" s="11" t="s">
        <v>42</v>
      </c>
      <c r="D1507" s="15" t="s">
        <v>983</v>
      </c>
      <c r="E1507" s="55">
        <v>2004.01</v>
      </c>
      <c r="F1507" s="12" t="s">
        <v>479</v>
      </c>
      <c r="G1507" s="13">
        <f>740/3</f>
        <v>246.66666666666666</v>
      </c>
      <c r="H1507" s="13">
        <v>313</v>
      </c>
      <c r="I1507" s="14" t="s">
        <v>3</v>
      </c>
      <c r="J1507" s="46" t="s">
        <v>30</v>
      </c>
    </row>
    <row r="1508" spans="1:11" x14ac:dyDescent="0.2">
      <c r="A1508" s="94">
        <f t="shared" si="30"/>
        <v>1496</v>
      </c>
      <c r="B1508" s="11" t="s">
        <v>23</v>
      </c>
      <c r="C1508" s="11" t="s">
        <v>42</v>
      </c>
      <c r="D1508" s="15" t="s">
        <v>983</v>
      </c>
      <c r="E1508" s="55">
        <v>2005.06</v>
      </c>
      <c r="F1508" s="12" t="s">
        <v>481</v>
      </c>
      <c r="G1508" s="13">
        <v>214</v>
      </c>
      <c r="H1508" s="13">
        <v>232</v>
      </c>
      <c r="I1508" s="14" t="s">
        <v>3</v>
      </c>
      <c r="J1508" s="46" t="s">
        <v>30</v>
      </c>
    </row>
    <row r="1509" spans="1:11" x14ac:dyDescent="0.2">
      <c r="A1509" s="94">
        <f t="shared" si="30"/>
        <v>1497</v>
      </c>
      <c r="B1509" s="11" t="s">
        <v>24</v>
      </c>
      <c r="C1509" s="11" t="s">
        <v>42</v>
      </c>
      <c r="D1509" s="15" t="s">
        <v>983</v>
      </c>
      <c r="E1509" s="55">
        <v>2005.06</v>
      </c>
      <c r="F1509" s="12" t="s">
        <v>144</v>
      </c>
      <c r="G1509" s="13">
        <v>254</v>
      </c>
      <c r="H1509" s="13">
        <v>405</v>
      </c>
      <c r="I1509" s="14" t="s">
        <v>3</v>
      </c>
      <c r="J1509" s="46" t="s">
        <v>30</v>
      </c>
    </row>
    <row r="1510" spans="1:11" x14ac:dyDescent="0.2">
      <c r="A1510" s="94">
        <f t="shared" si="30"/>
        <v>1498</v>
      </c>
      <c r="B1510" s="11" t="s">
        <v>984</v>
      </c>
      <c r="C1510" s="11" t="s">
        <v>42</v>
      </c>
      <c r="D1510" s="15" t="s">
        <v>983</v>
      </c>
      <c r="E1510" s="56">
        <v>2009.09</v>
      </c>
      <c r="F1510" s="12" t="s">
        <v>144</v>
      </c>
      <c r="G1510" s="13">
        <v>371</v>
      </c>
      <c r="H1510" s="13">
        <v>918</v>
      </c>
      <c r="I1510" s="18" t="s">
        <v>985</v>
      </c>
      <c r="J1510" s="46" t="s">
        <v>30</v>
      </c>
    </row>
    <row r="1511" spans="1:11" x14ac:dyDescent="0.2">
      <c r="A1511" s="94">
        <f t="shared" si="30"/>
        <v>1499</v>
      </c>
      <c r="B1511" s="11" t="s">
        <v>2159</v>
      </c>
      <c r="C1511" s="11" t="s">
        <v>42</v>
      </c>
      <c r="D1511" s="15" t="s">
        <v>983</v>
      </c>
      <c r="E1511" s="56">
        <v>2011.12</v>
      </c>
      <c r="F1511" s="12" t="s">
        <v>195</v>
      </c>
      <c r="G1511" s="13">
        <v>534</v>
      </c>
      <c r="H1511" s="13">
        <v>938</v>
      </c>
      <c r="I1511" s="14" t="s">
        <v>985</v>
      </c>
      <c r="J1511" s="46" t="s">
        <v>50</v>
      </c>
    </row>
    <row r="1512" spans="1:11" x14ac:dyDescent="0.2">
      <c r="A1512" s="94">
        <f t="shared" si="30"/>
        <v>1500</v>
      </c>
      <c r="B1512" s="11" t="s">
        <v>986</v>
      </c>
      <c r="C1512" s="11" t="s">
        <v>42</v>
      </c>
      <c r="D1512" s="15" t="s">
        <v>983</v>
      </c>
      <c r="E1512" s="55">
        <v>2012.05</v>
      </c>
      <c r="F1512" s="12" t="s">
        <v>128</v>
      </c>
      <c r="G1512" s="13">
        <v>252</v>
      </c>
      <c r="H1512" s="13">
        <v>527</v>
      </c>
      <c r="I1512" s="14" t="s">
        <v>985</v>
      </c>
      <c r="J1512" s="46" t="s">
        <v>50</v>
      </c>
    </row>
    <row r="1513" spans="1:11" x14ac:dyDescent="0.2">
      <c r="A1513" s="94">
        <f t="shared" si="30"/>
        <v>1501</v>
      </c>
      <c r="B1513" s="11" t="s">
        <v>987</v>
      </c>
      <c r="C1513" s="11" t="s">
        <v>42</v>
      </c>
      <c r="D1513" s="15" t="s">
        <v>983</v>
      </c>
      <c r="E1513" s="55">
        <v>2012.09</v>
      </c>
      <c r="F1513" s="12" t="s">
        <v>359</v>
      </c>
      <c r="G1513" s="13">
        <v>373</v>
      </c>
      <c r="H1513" s="13">
        <v>831</v>
      </c>
      <c r="I1513" s="14" t="s">
        <v>985</v>
      </c>
      <c r="J1513" s="46" t="s">
        <v>50</v>
      </c>
    </row>
    <row r="1514" spans="1:11" x14ac:dyDescent="0.2">
      <c r="A1514" s="94">
        <f t="shared" si="30"/>
        <v>1502</v>
      </c>
      <c r="B1514" s="15" t="s">
        <v>988</v>
      </c>
      <c r="C1514" s="15" t="s">
        <v>42</v>
      </c>
      <c r="D1514" s="15" t="s">
        <v>983</v>
      </c>
      <c r="E1514" s="55">
        <v>2013.06</v>
      </c>
      <c r="F1514" s="12" t="s">
        <v>128</v>
      </c>
      <c r="G1514" s="13">
        <v>424</v>
      </c>
      <c r="H1514" s="13">
        <v>1400</v>
      </c>
      <c r="I1514" s="14" t="s">
        <v>2191</v>
      </c>
      <c r="J1514" s="46" t="s">
        <v>30</v>
      </c>
    </row>
    <row r="1515" spans="1:11" x14ac:dyDescent="0.2">
      <c r="A1515" s="94">
        <f t="shared" si="30"/>
        <v>1503</v>
      </c>
      <c r="B1515" s="15" t="s">
        <v>1312</v>
      </c>
      <c r="C1515" s="11" t="s">
        <v>42</v>
      </c>
      <c r="D1515" s="15" t="s">
        <v>983</v>
      </c>
      <c r="E1515" s="56">
        <v>2015.03</v>
      </c>
      <c r="F1515" s="16" t="s">
        <v>250</v>
      </c>
      <c r="G1515" s="17">
        <v>227</v>
      </c>
      <c r="H1515" s="17">
        <v>483</v>
      </c>
      <c r="I1515" s="14" t="s">
        <v>2203</v>
      </c>
      <c r="J1515" s="52" t="s">
        <v>50</v>
      </c>
      <c r="K1515" s="10"/>
    </row>
    <row r="1516" spans="1:11" x14ac:dyDescent="0.2">
      <c r="A1516" s="94">
        <f t="shared" si="30"/>
        <v>1504</v>
      </c>
      <c r="B1516" s="15" t="s">
        <v>1314</v>
      </c>
      <c r="C1516" s="15" t="s">
        <v>42</v>
      </c>
      <c r="D1516" s="15" t="s">
        <v>983</v>
      </c>
      <c r="E1516" s="56">
        <v>2015.07</v>
      </c>
      <c r="F1516" s="16" t="s">
        <v>273</v>
      </c>
      <c r="G1516" s="17">
        <v>444</v>
      </c>
      <c r="H1516" s="17">
        <v>952</v>
      </c>
      <c r="I1516" s="18" t="s">
        <v>2274</v>
      </c>
      <c r="J1516" s="52" t="s">
        <v>2288</v>
      </c>
      <c r="K1516" s="10"/>
    </row>
    <row r="1517" spans="1:11" x14ac:dyDescent="0.2">
      <c r="A1517" s="94">
        <f t="shared" si="30"/>
        <v>1505</v>
      </c>
      <c r="B1517" s="15" t="s">
        <v>2301</v>
      </c>
      <c r="C1517" s="15" t="s">
        <v>42</v>
      </c>
      <c r="D1517" s="15" t="s">
        <v>983</v>
      </c>
      <c r="E1517" s="56">
        <v>2015.08</v>
      </c>
      <c r="F1517" s="16" t="s">
        <v>138</v>
      </c>
      <c r="G1517" s="17">
        <v>111</v>
      </c>
      <c r="H1517" s="17">
        <v>204</v>
      </c>
      <c r="I1517" s="18" t="s">
        <v>2302</v>
      </c>
      <c r="J1517" s="52" t="s">
        <v>2233</v>
      </c>
      <c r="K1517" s="10"/>
    </row>
    <row r="1518" spans="1:11" x14ac:dyDescent="0.2">
      <c r="A1518" s="94">
        <f t="shared" si="30"/>
        <v>1506</v>
      </c>
      <c r="B1518" s="15" t="s">
        <v>989</v>
      </c>
      <c r="C1518" s="15" t="s">
        <v>42</v>
      </c>
      <c r="D1518" s="15" t="s">
        <v>983</v>
      </c>
      <c r="E1518" s="56" t="s">
        <v>990</v>
      </c>
      <c r="F1518" s="16" t="s">
        <v>146</v>
      </c>
      <c r="G1518" s="17">
        <v>690</v>
      </c>
      <c r="H1518" s="17">
        <v>1500</v>
      </c>
      <c r="I1518" s="18" t="s">
        <v>2312</v>
      </c>
      <c r="J1518" s="52" t="s">
        <v>50</v>
      </c>
      <c r="K1518" s="9"/>
    </row>
    <row r="1519" spans="1:11" x14ac:dyDescent="0.2">
      <c r="A1519" s="94">
        <f t="shared" si="30"/>
        <v>1507</v>
      </c>
      <c r="B1519" s="15" t="s">
        <v>991</v>
      </c>
      <c r="C1519" s="15" t="s">
        <v>42</v>
      </c>
      <c r="D1519" s="15" t="s">
        <v>983</v>
      </c>
      <c r="E1519" s="56" t="s">
        <v>990</v>
      </c>
      <c r="F1519" s="16" t="s">
        <v>146</v>
      </c>
      <c r="G1519" s="17">
        <v>687</v>
      </c>
      <c r="H1519" s="17">
        <v>1443</v>
      </c>
      <c r="I1519" s="18" t="s">
        <v>2191</v>
      </c>
      <c r="J1519" s="52" t="s">
        <v>50</v>
      </c>
      <c r="K1519" s="10" t="s">
        <v>2313</v>
      </c>
    </row>
    <row r="1520" spans="1:11" x14ac:dyDescent="0.2">
      <c r="A1520" s="94">
        <f t="shared" si="30"/>
        <v>1508</v>
      </c>
      <c r="B1520" s="15" t="s">
        <v>2351</v>
      </c>
      <c r="C1520" s="15" t="s">
        <v>42</v>
      </c>
      <c r="D1520" s="15" t="s">
        <v>983</v>
      </c>
      <c r="E1520" s="56">
        <v>2016.09</v>
      </c>
      <c r="F1520" s="16" t="s">
        <v>146</v>
      </c>
      <c r="G1520" s="17">
        <v>1299</v>
      </c>
      <c r="H1520" s="17">
        <v>2547</v>
      </c>
      <c r="I1520" s="18" t="s">
        <v>3</v>
      </c>
      <c r="J1520" s="52" t="s">
        <v>50</v>
      </c>
      <c r="K1520" s="10"/>
    </row>
    <row r="1521" spans="1:11" x14ac:dyDescent="0.2">
      <c r="A1521" s="94">
        <f t="shared" si="30"/>
        <v>1509</v>
      </c>
      <c r="B1521" s="15" t="s">
        <v>2352</v>
      </c>
      <c r="C1521" s="15" t="s">
        <v>42</v>
      </c>
      <c r="D1521" s="15" t="s">
        <v>983</v>
      </c>
      <c r="E1521" s="56">
        <v>2016.09</v>
      </c>
      <c r="F1521" s="16" t="s">
        <v>146</v>
      </c>
      <c r="G1521" s="17">
        <v>1186</v>
      </c>
      <c r="H1521" s="17">
        <v>2345</v>
      </c>
      <c r="I1521" s="18" t="s">
        <v>3</v>
      </c>
      <c r="J1521" s="52" t="s">
        <v>50</v>
      </c>
      <c r="K1521" s="10"/>
    </row>
    <row r="1522" spans="1:11" x14ac:dyDescent="0.2">
      <c r="A1522" s="94">
        <f t="shared" si="30"/>
        <v>1510</v>
      </c>
      <c r="B1522" s="25" t="s">
        <v>1317</v>
      </c>
      <c r="C1522" s="25" t="s">
        <v>42</v>
      </c>
      <c r="D1522" s="15" t="s">
        <v>993</v>
      </c>
      <c r="E1522" s="56">
        <v>2017.06</v>
      </c>
      <c r="F1522" s="16" t="s">
        <v>109</v>
      </c>
      <c r="G1522" s="17">
        <v>271</v>
      </c>
      <c r="H1522" s="17">
        <v>501</v>
      </c>
      <c r="I1522" s="18" t="s">
        <v>3</v>
      </c>
      <c r="J1522" s="52" t="s">
        <v>30</v>
      </c>
      <c r="K1522" s="10"/>
    </row>
    <row r="1523" spans="1:11" x14ac:dyDescent="0.2">
      <c r="A1523" s="94">
        <f t="shared" si="30"/>
        <v>1511</v>
      </c>
      <c r="B1523" s="15" t="s">
        <v>992</v>
      </c>
      <c r="C1523" s="25" t="s">
        <v>42</v>
      </c>
      <c r="D1523" s="15" t="s">
        <v>993</v>
      </c>
      <c r="E1523" s="56">
        <v>2018.03</v>
      </c>
      <c r="F1523" s="16" t="s">
        <v>388</v>
      </c>
      <c r="G1523" s="17">
        <v>368</v>
      </c>
      <c r="H1523" s="17">
        <v>810</v>
      </c>
      <c r="I1523" s="18" t="s">
        <v>985</v>
      </c>
      <c r="J1523" s="52" t="s">
        <v>30</v>
      </c>
      <c r="K1523" s="10"/>
    </row>
    <row r="1524" spans="1:11" x14ac:dyDescent="0.2">
      <c r="A1524" s="94">
        <f t="shared" si="30"/>
        <v>1512</v>
      </c>
      <c r="B1524" s="15" t="s">
        <v>994</v>
      </c>
      <c r="C1524" s="15" t="s">
        <v>42</v>
      </c>
      <c r="D1524" s="15" t="s">
        <v>983</v>
      </c>
      <c r="E1524" s="56">
        <v>2018.04</v>
      </c>
      <c r="F1524" s="32" t="s">
        <v>2491</v>
      </c>
      <c r="G1524" s="17">
        <v>379</v>
      </c>
      <c r="H1524" s="17">
        <v>973</v>
      </c>
      <c r="I1524" s="18" t="s">
        <v>4</v>
      </c>
      <c r="J1524" s="52" t="s">
        <v>2476</v>
      </c>
      <c r="K1524" s="10"/>
    </row>
    <row r="1525" spans="1:11" x14ac:dyDescent="0.2">
      <c r="A1525" s="94">
        <f t="shared" si="30"/>
        <v>1513</v>
      </c>
      <c r="B1525" s="25" t="s">
        <v>995</v>
      </c>
      <c r="C1525" s="15" t="s">
        <v>42</v>
      </c>
      <c r="D1525" s="15" t="s">
        <v>983</v>
      </c>
      <c r="E1525" s="56">
        <v>2018.04</v>
      </c>
      <c r="F1525" s="26" t="s">
        <v>105</v>
      </c>
      <c r="G1525" s="17">
        <v>1725</v>
      </c>
      <c r="H1525" s="17">
        <v>3384</v>
      </c>
      <c r="I1525" s="18" t="s">
        <v>2492</v>
      </c>
      <c r="J1525" s="52" t="s">
        <v>2490</v>
      </c>
      <c r="K1525" s="10"/>
    </row>
    <row r="1526" spans="1:11" x14ac:dyDescent="0.2">
      <c r="A1526" s="94">
        <f t="shared" si="30"/>
        <v>1514</v>
      </c>
      <c r="B1526" s="15" t="s">
        <v>996</v>
      </c>
      <c r="C1526" s="15" t="s">
        <v>42</v>
      </c>
      <c r="D1526" s="15" t="s">
        <v>983</v>
      </c>
      <c r="E1526" s="56">
        <v>2018.05</v>
      </c>
      <c r="F1526" s="16" t="s">
        <v>2497</v>
      </c>
      <c r="G1526" s="17">
        <v>505</v>
      </c>
      <c r="H1526" s="17">
        <v>989</v>
      </c>
      <c r="I1526" s="18" t="s">
        <v>3</v>
      </c>
      <c r="J1526" s="52" t="s">
        <v>2233</v>
      </c>
      <c r="K1526" s="10"/>
    </row>
    <row r="1527" spans="1:11" x14ac:dyDescent="0.2">
      <c r="A1527" s="94">
        <f t="shared" si="30"/>
        <v>1515</v>
      </c>
      <c r="B1527" s="15" t="s">
        <v>1320</v>
      </c>
      <c r="C1527" s="15" t="s">
        <v>42</v>
      </c>
      <c r="D1527" s="15" t="s">
        <v>993</v>
      </c>
      <c r="E1527" s="56">
        <v>2018.05</v>
      </c>
      <c r="F1527" s="16" t="s">
        <v>2500</v>
      </c>
      <c r="G1527" s="17">
        <v>415</v>
      </c>
      <c r="H1527" s="17">
        <v>1106</v>
      </c>
      <c r="I1527" s="18" t="s">
        <v>3</v>
      </c>
      <c r="J1527" s="52" t="s">
        <v>2501</v>
      </c>
      <c r="K1527" s="10"/>
    </row>
    <row r="1528" spans="1:11" x14ac:dyDescent="0.2">
      <c r="A1528" s="94">
        <f t="shared" si="30"/>
        <v>1516</v>
      </c>
      <c r="B1528" s="28" t="s">
        <v>997</v>
      </c>
      <c r="C1528" s="15" t="s">
        <v>42</v>
      </c>
      <c r="D1528" s="15" t="s">
        <v>983</v>
      </c>
      <c r="E1528" s="68">
        <v>2018.07</v>
      </c>
      <c r="F1528" s="29" t="s">
        <v>2511</v>
      </c>
      <c r="G1528" s="30">
        <v>677</v>
      </c>
      <c r="H1528" s="30">
        <v>1438</v>
      </c>
      <c r="I1528" s="31" t="s">
        <v>4</v>
      </c>
      <c r="J1528" s="82" t="s">
        <v>2476</v>
      </c>
      <c r="K1528" s="24"/>
    </row>
    <row r="1529" spans="1:11" x14ac:dyDescent="0.2">
      <c r="A1529" s="94">
        <f t="shared" si="30"/>
        <v>1517</v>
      </c>
      <c r="B1529" s="28" t="s">
        <v>998</v>
      </c>
      <c r="C1529" s="15" t="s">
        <v>42</v>
      </c>
      <c r="D1529" s="15" t="s">
        <v>983</v>
      </c>
      <c r="E1529" s="68">
        <v>2018.07</v>
      </c>
      <c r="F1529" s="29" t="s">
        <v>2512</v>
      </c>
      <c r="G1529" s="30">
        <v>193</v>
      </c>
      <c r="H1529" s="30">
        <v>237</v>
      </c>
      <c r="I1529" s="31" t="s">
        <v>40</v>
      </c>
      <c r="J1529" s="82" t="s">
        <v>2501</v>
      </c>
      <c r="K1529" s="24"/>
    </row>
    <row r="1530" spans="1:11" x14ac:dyDescent="0.2">
      <c r="A1530" s="94">
        <f t="shared" si="30"/>
        <v>1518</v>
      </c>
      <c r="B1530" s="28" t="s">
        <v>999</v>
      </c>
      <c r="C1530" s="15" t="s">
        <v>42</v>
      </c>
      <c r="D1530" s="15" t="s">
        <v>983</v>
      </c>
      <c r="E1530" s="68">
        <v>2018.07</v>
      </c>
      <c r="F1530" s="29" t="s">
        <v>2512</v>
      </c>
      <c r="G1530" s="30">
        <v>193</v>
      </c>
      <c r="H1530" s="30">
        <v>237</v>
      </c>
      <c r="I1530" s="31" t="s">
        <v>40</v>
      </c>
      <c r="J1530" s="82" t="s">
        <v>2501</v>
      </c>
      <c r="K1530" s="24"/>
    </row>
    <row r="1531" spans="1:11" x14ac:dyDescent="0.2">
      <c r="A1531" s="94">
        <f t="shared" si="30"/>
        <v>1519</v>
      </c>
      <c r="B1531" s="25" t="s">
        <v>951</v>
      </c>
      <c r="C1531" s="28" t="s">
        <v>42</v>
      </c>
      <c r="D1531" s="15" t="s">
        <v>993</v>
      </c>
      <c r="E1531" s="56">
        <v>2018.08</v>
      </c>
      <c r="F1531" s="26" t="s">
        <v>2534</v>
      </c>
      <c r="G1531" s="17">
        <v>469</v>
      </c>
      <c r="H1531" s="17">
        <v>1084</v>
      </c>
      <c r="I1531" s="18" t="s">
        <v>2191</v>
      </c>
      <c r="J1531" s="52" t="s">
        <v>30</v>
      </c>
      <c r="K1531" s="10"/>
    </row>
    <row r="1532" spans="1:11" s="59" customFormat="1" x14ac:dyDescent="0.2">
      <c r="A1532" s="94">
        <f t="shared" si="30"/>
        <v>1520</v>
      </c>
      <c r="B1532" s="11" t="s">
        <v>577</v>
      </c>
      <c r="C1532" s="15" t="s">
        <v>42</v>
      </c>
      <c r="D1532" s="15" t="s">
        <v>983</v>
      </c>
      <c r="E1532" s="69" t="s">
        <v>2593</v>
      </c>
      <c r="F1532" s="12" t="s">
        <v>78</v>
      </c>
      <c r="G1532" s="47">
        <v>346</v>
      </c>
      <c r="H1532" s="47">
        <v>786</v>
      </c>
      <c r="I1532" s="48" t="s">
        <v>2191</v>
      </c>
      <c r="J1532" s="50" t="s">
        <v>30</v>
      </c>
      <c r="K1532" s="8"/>
    </row>
    <row r="1533" spans="1:11" s="59" customFormat="1" x14ac:dyDescent="0.2">
      <c r="A1533" s="94">
        <f t="shared" si="30"/>
        <v>1521</v>
      </c>
      <c r="B1533" s="15" t="s">
        <v>2623</v>
      </c>
      <c r="C1533" s="15" t="s">
        <v>42</v>
      </c>
      <c r="D1533" s="15" t="s">
        <v>983</v>
      </c>
      <c r="E1533" s="56">
        <v>2019.09</v>
      </c>
      <c r="F1533" s="35" t="s">
        <v>673</v>
      </c>
      <c r="G1533" s="17">
        <v>889</v>
      </c>
      <c r="H1533" s="17">
        <v>3199</v>
      </c>
      <c r="I1533" s="50" t="s">
        <v>2199</v>
      </c>
      <c r="J1533" s="37" t="s">
        <v>50</v>
      </c>
      <c r="K1533" s="8"/>
    </row>
    <row r="1534" spans="1:11" s="59" customFormat="1" x14ac:dyDescent="0.2">
      <c r="A1534" s="94">
        <f t="shared" si="30"/>
        <v>1522</v>
      </c>
      <c r="B1534" s="15" t="s">
        <v>1000</v>
      </c>
      <c r="C1534" s="34" t="s">
        <v>42</v>
      </c>
      <c r="D1534" s="34" t="s">
        <v>1001</v>
      </c>
      <c r="E1534" s="56">
        <v>2020.05</v>
      </c>
      <c r="F1534" s="35" t="s">
        <v>2642</v>
      </c>
      <c r="G1534" s="17">
        <v>738</v>
      </c>
      <c r="H1534" s="17">
        <v>292</v>
      </c>
      <c r="I1534" s="37" t="s">
        <v>2203</v>
      </c>
      <c r="J1534" s="37" t="s">
        <v>50</v>
      </c>
      <c r="K1534" s="8"/>
    </row>
    <row r="1535" spans="1:11" s="59" customFormat="1" x14ac:dyDescent="0.2">
      <c r="A1535" s="94">
        <f t="shared" si="30"/>
        <v>1523</v>
      </c>
      <c r="B1535" s="11" t="s">
        <v>1308</v>
      </c>
      <c r="C1535" s="11" t="s">
        <v>42</v>
      </c>
      <c r="D1535" s="15" t="s">
        <v>2139</v>
      </c>
      <c r="E1535" s="56">
        <v>2011.07</v>
      </c>
      <c r="F1535" s="12" t="s">
        <v>376</v>
      </c>
      <c r="G1535" s="13">
        <v>53</v>
      </c>
      <c r="H1535" s="13">
        <v>86</v>
      </c>
      <c r="I1535" s="14" t="s">
        <v>985</v>
      </c>
      <c r="J1535" s="46" t="s">
        <v>2140</v>
      </c>
      <c r="K1535" s="8"/>
    </row>
    <row r="1536" spans="1:11" s="59" customFormat="1" x14ac:dyDescent="0.2">
      <c r="A1536" s="94">
        <f t="shared" si="30"/>
        <v>1524</v>
      </c>
      <c r="B1536" s="15" t="s">
        <v>55</v>
      </c>
      <c r="C1536" s="11" t="s">
        <v>42</v>
      </c>
      <c r="D1536" s="15" t="s">
        <v>2139</v>
      </c>
      <c r="E1536" s="55">
        <v>2013.02</v>
      </c>
      <c r="F1536" s="16" t="s">
        <v>368</v>
      </c>
      <c r="G1536" s="17">
        <v>117</v>
      </c>
      <c r="H1536" s="17">
        <v>198</v>
      </c>
      <c r="I1536" s="14" t="s">
        <v>2188</v>
      </c>
      <c r="J1536" s="52" t="s">
        <v>50</v>
      </c>
      <c r="K1536" s="10" t="s">
        <v>2189</v>
      </c>
    </row>
    <row r="1537" spans="1:11" s="59" customFormat="1" x14ac:dyDescent="0.2">
      <c r="A1537" s="94">
        <f t="shared" si="30"/>
        <v>1525</v>
      </c>
      <c r="B1537" s="15" t="s">
        <v>1311</v>
      </c>
      <c r="C1537" s="15" t="s">
        <v>42</v>
      </c>
      <c r="D1537" s="15" t="s">
        <v>2139</v>
      </c>
      <c r="E1537" s="56">
        <v>2014.05</v>
      </c>
      <c r="F1537" s="42" t="s">
        <v>125</v>
      </c>
      <c r="G1537" s="43">
        <v>140</v>
      </c>
      <c r="H1537" s="13">
        <v>187</v>
      </c>
      <c r="I1537" s="14" t="s">
        <v>2199</v>
      </c>
      <c r="J1537" s="46" t="s">
        <v>2177</v>
      </c>
      <c r="K1537" s="8" t="s">
        <v>2170</v>
      </c>
    </row>
    <row r="1538" spans="1:11" s="59" customFormat="1" x14ac:dyDescent="0.2">
      <c r="A1538" s="94">
        <f t="shared" si="30"/>
        <v>1526</v>
      </c>
      <c r="B1538" s="15" t="s">
        <v>1313</v>
      </c>
      <c r="C1538" s="15" t="s">
        <v>42</v>
      </c>
      <c r="D1538" s="15" t="s">
        <v>2139</v>
      </c>
      <c r="E1538" s="56">
        <v>2015.05</v>
      </c>
      <c r="F1538" s="16" t="s">
        <v>159</v>
      </c>
      <c r="G1538" s="17">
        <v>267</v>
      </c>
      <c r="H1538" s="17">
        <v>937</v>
      </c>
      <c r="I1538" s="18" t="s">
        <v>2284</v>
      </c>
      <c r="J1538" s="52" t="s">
        <v>2285</v>
      </c>
      <c r="K1538" s="9"/>
    </row>
    <row r="1539" spans="1:11" s="59" customFormat="1" x14ac:dyDescent="0.2">
      <c r="A1539" s="94">
        <f t="shared" si="30"/>
        <v>1527</v>
      </c>
      <c r="B1539" s="15" t="s">
        <v>1315</v>
      </c>
      <c r="C1539" s="15" t="s">
        <v>42</v>
      </c>
      <c r="D1539" s="15" t="s">
        <v>2139</v>
      </c>
      <c r="E1539" s="56">
        <v>2016.03</v>
      </c>
      <c r="F1539" s="16" t="s">
        <v>125</v>
      </c>
      <c r="G1539" s="17">
        <v>342</v>
      </c>
      <c r="H1539" s="17">
        <v>675</v>
      </c>
      <c r="I1539" s="18" t="s">
        <v>2188</v>
      </c>
      <c r="J1539" s="52" t="s">
        <v>2288</v>
      </c>
      <c r="K1539" s="10"/>
    </row>
    <row r="1540" spans="1:11" s="59" customFormat="1" x14ac:dyDescent="0.2">
      <c r="A1540" s="94">
        <f t="shared" si="30"/>
        <v>1528</v>
      </c>
      <c r="B1540" s="15" t="s">
        <v>1316</v>
      </c>
      <c r="C1540" s="15" t="s">
        <v>42</v>
      </c>
      <c r="D1540" s="15" t="s">
        <v>2139</v>
      </c>
      <c r="E1540" s="56">
        <v>2017.02</v>
      </c>
      <c r="F1540" s="16" t="s">
        <v>144</v>
      </c>
      <c r="G1540" s="20">
        <v>167</v>
      </c>
      <c r="H1540" s="17">
        <v>432</v>
      </c>
      <c r="I1540" s="18" t="s">
        <v>4</v>
      </c>
      <c r="J1540" s="52" t="s">
        <v>2392</v>
      </c>
      <c r="K1540" s="10"/>
    </row>
    <row r="1541" spans="1:11" s="59" customFormat="1" x14ac:dyDescent="0.2">
      <c r="A1541" s="94">
        <f t="shared" si="30"/>
        <v>1529</v>
      </c>
      <c r="B1541" s="25" t="s">
        <v>2404</v>
      </c>
      <c r="C1541" s="15" t="s">
        <v>42</v>
      </c>
      <c r="D1541" s="15" t="s">
        <v>2139</v>
      </c>
      <c r="E1541" s="56">
        <v>2017.04</v>
      </c>
      <c r="F1541" s="16" t="s">
        <v>178</v>
      </c>
      <c r="G1541" s="17">
        <v>96.5</v>
      </c>
      <c r="H1541" s="17">
        <v>184</v>
      </c>
      <c r="I1541" s="18" t="s">
        <v>4</v>
      </c>
      <c r="J1541" s="18" t="s">
        <v>49</v>
      </c>
      <c r="K1541" s="10" t="s">
        <v>2170</v>
      </c>
    </row>
    <row r="1542" spans="1:11" s="59" customFormat="1" x14ac:dyDescent="0.2">
      <c r="A1542" s="94">
        <f t="shared" si="30"/>
        <v>1530</v>
      </c>
      <c r="B1542" s="25" t="s">
        <v>1318</v>
      </c>
      <c r="C1542" s="25" t="s">
        <v>42</v>
      </c>
      <c r="D1542" s="15" t="s">
        <v>2139</v>
      </c>
      <c r="E1542" s="56">
        <v>2018.02</v>
      </c>
      <c r="F1542" s="16" t="s">
        <v>2475</v>
      </c>
      <c r="G1542" s="17">
        <v>295</v>
      </c>
      <c r="H1542" s="17">
        <v>525</v>
      </c>
      <c r="I1542" s="18" t="s">
        <v>4</v>
      </c>
      <c r="J1542" s="52" t="s">
        <v>522</v>
      </c>
      <c r="K1542" s="10" t="s">
        <v>2189</v>
      </c>
    </row>
    <row r="1543" spans="1:11" s="59" customFormat="1" x14ac:dyDescent="0.2">
      <c r="A1543" s="94">
        <f t="shared" si="30"/>
        <v>1531</v>
      </c>
      <c r="B1543" s="15" t="s">
        <v>1319</v>
      </c>
      <c r="C1543" s="15" t="s">
        <v>42</v>
      </c>
      <c r="D1543" s="15" t="s">
        <v>2139</v>
      </c>
      <c r="E1543" s="56">
        <v>2018.02</v>
      </c>
      <c r="F1543" s="16" t="s">
        <v>519</v>
      </c>
      <c r="G1543" s="17">
        <v>142</v>
      </c>
      <c r="H1543" s="17">
        <v>274</v>
      </c>
      <c r="I1543" s="18" t="s">
        <v>3</v>
      </c>
      <c r="J1543" s="52" t="s">
        <v>2090</v>
      </c>
      <c r="K1543" s="8"/>
    </row>
    <row r="1544" spans="1:11" s="59" customFormat="1" x14ac:dyDescent="0.2">
      <c r="A1544" s="94">
        <f t="shared" si="30"/>
        <v>1532</v>
      </c>
      <c r="B1544" s="11" t="s">
        <v>1321</v>
      </c>
      <c r="C1544" s="15" t="s">
        <v>42</v>
      </c>
      <c r="D1544" s="15" t="s">
        <v>2139</v>
      </c>
      <c r="E1544" s="69" t="s">
        <v>2600</v>
      </c>
      <c r="F1544" s="11" t="s">
        <v>595</v>
      </c>
      <c r="G1544" s="49">
        <v>270</v>
      </c>
      <c r="H1544" s="49">
        <v>467</v>
      </c>
      <c r="I1544" s="50" t="s">
        <v>2167</v>
      </c>
      <c r="J1544" s="92" t="s">
        <v>33</v>
      </c>
      <c r="K1544" s="8"/>
    </row>
    <row r="1545" spans="1:11" s="59" customFormat="1" x14ac:dyDescent="0.2">
      <c r="A1545" s="94">
        <f t="shared" si="30"/>
        <v>1533</v>
      </c>
      <c r="B1545" s="15" t="s">
        <v>1322</v>
      </c>
      <c r="C1545" s="15" t="s">
        <v>42</v>
      </c>
      <c r="D1545" s="15" t="s">
        <v>2139</v>
      </c>
      <c r="E1545" s="56">
        <v>2019.09</v>
      </c>
      <c r="F1545" s="35" t="s">
        <v>678</v>
      </c>
      <c r="G1545" s="17">
        <v>161</v>
      </c>
      <c r="H1545" s="17">
        <v>249</v>
      </c>
      <c r="I1545" s="50" t="s">
        <v>2203</v>
      </c>
      <c r="J1545" s="37" t="s">
        <v>666</v>
      </c>
      <c r="K1545" s="8" t="s">
        <v>2277</v>
      </c>
    </row>
    <row r="1546" spans="1:11" x14ac:dyDescent="0.2">
      <c r="A1546" s="94">
        <f t="shared" si="30"/>
        <v>1534</v>
      </c>
      <c r="B1546" s="15" t="s">
        <v>730</v>
      </c>
      <c r="C1546" s="34" t="s">
        <v>731</v>
      </c>
      <c r="D1546" s="34" t="s">
        <v>2139</v>
      </c>
      <c r="E1546" s="56">
        <v>2020.04</v>
      </c>
      <c r="F1546" s="35" t="s">
        <v>732</v>
      </c>
      <c r="G1546" s="17">
        <v>164</v>
      </c>
      <c r="H1546" s="17">
        <v>234</v>
      </c>
      <c r="I1546" s="37" t="s">
        <v>41</v>
      </c>
      <c r="J1546" s="37" t="s">
        <v>666</v>
      </c>
    </row>
    <row r="1547" spans="1:11" s="59" customFormat="1" x14ac:dyDescent="0.2">
      <c r="A1547" s="94">
        <f t="shared" si="30"/>
        <v>1535</v>
      </c>
      <c r="B1547" s="11" t="s">
        <v>2744</v>
      </c>
      <c r="C1547" s="11" t="s">
        <v>42</v>
      </c>
      <c r="D1547" s="11"/>
      <c r="E1547" s="11" t="s">
        <v>2745</v>
      </c>
      <c r="F1547" s="12" t="s">
        <v>2746</v>
      </c>
      <c r="G1547" s="13">
        <v>214</v>
      </c>
      <c r="H1547" s="13">
        <v>378</v>
      </c>
      <c r="I1547" s="14" t="s">
        <v>51</v>
      </c>
      <c r="J1547" s="46" t="s">
        <v>666</v>
      </c>
      <c r="K1547" s="8"/>
    </row>
    <row r="1548" spans="1:11" s="59" customFormat="1" x14ac:dyDescent="0.2">
      <c r="A1548" s="122" t="s">
        <v>2691</v>
      </c>
      <c r="B1548" s="123"/>
      <c r="C1548" s="123"/>
      <c r="D1548" s="123"/>
      <c r="E1548" s="123"/>
      <c r="F1548" s="123"/>
      <c r="G1548" s="123"/>
      <c r="H1548" s="123"/>
      <c r="I1548" s="123"/>
      <c r="J1548" s="123"/>
      <c r="K1548" s="124"/>
    </row>
    <row r="1549" spans="1:11" s="59" customFormat="1" x14ac:dyDescent="0.2">
      <c r="A1549" s="94">
        <f>ROW()-13</f>
        <v>1536</v>
      </c>
      <c r="B1549" s="11" t="s">
        <v>1361</v>
      </c>
      <c r="C1549" s="11" t="s">
        <v>812</v>
      </c>
      <c r="D1549" s="11"/>
      <c r="E1549" s="55">
        <v>2010.01</v>
      </c>
      <c r="F1549" s="12" t="s">
        <v>461</v>
      </c>
      <c r="G1549" s="13">
        <v>1398</v>
      </c>
      <c r="H1549" s="13">
        <v>2355</v>
      </c>
      <c r="I1549" s="46" t="s">
        <v>4</v>
      </c>
      <c r="J1549" s="46" t="s">
        <v>50</v>
      </c>
      <c r="K1549" s="8"/>
    </row>
    <row r="1550" spans="1:11" x14ac:dyDescent="0.2">
      <c r="A1550" s="94">
        <f t="shared" ref="A1550:A1563" si="31">ROW()-13</f>
        <v>1537</v>
      </c>
      <c r="B1550" s="15" t="s">
        <v>1362</v>
      </c>
      <c r="C1550" s="15" t="s">
        <v>812</v>
      </c>
      <c r="D1550" s="15"/>
      <c r="E1550" s="55">
        <v>2013.07</v>
      </c>
      <c r="F1550" s="12" t="s">
        <v>341</v>
      </c>
      <c r="G1550" s="13">
        <v>299</v>
      </c>
      <c r="H1550" s="13">
        <v>287</v>
      </c>
      <c r="I1550" s="14" t="s">
        <v>2117</v>
      </c>
      <c r="J1550" s="46" t="s">
        <v>49</v>
      </c>
    </row>
    <row r="1551" spans="1:11" x14ac:dyDescent="0.2">
      <c r="A1551" s="94">
        <f t="shared" si="31"/>
        <v>1538</v>
      </c>
      <c r="B1551" s="15" t="s">
        <v>1363</v>
      </c>
      <c r="C1551" s="15" t="s">
        <v>812</v>
      </c>
      <c r="D1551" s="15"/>
      <c r="E1551" s="55">
        <v>2013.09</v>
      </c>
      <c r="F1551" s="12" t="s">
        <v>144</v>
      </c>
      <c r="G1551" s="13">
        <v>944</v>
      </c>
      <c r="H1551" s="13">
        <v>1669</v>
      </c>
      <c r="I1551" s="14" t="s">
        <v>2207</v>
      </c>
      <c r="J1551" s="46" t="s">
        <v>50</v>
      </c>
      <c r="K1551" s="8" t="s">
        <v>2210</v>
      </c>
    </row>
    <row r="1552" spans="1:11" x14ac:dyDescent="0.2">
      <c r="A1552" s="94">
        <f t="shared" si="31"/>
        <v>1539</v>
      </c>
      <c r="B1552" s="11" t="s">
        <v>1365</v>
      </c>
      <c r="C1552" s="11" t="s">
        <v>812</v>
      </c>
      <c r="D1552" s="15"/>
      <c r="E1552" s="55">
        <v>2013.12</v>
      </c>
      <c r="F1552" s="12" t="s">
        <v>350</v>
      </c>
      <c r="G1552" s="13">
        <v>753</v>
      </c>
      <c r="H1552" s="13">
        <v>1475</v>
      </c>
      <c r="I1552" s="14" t="s">
        <v>2176</v>
      </c>
      <c r="J1552" s="46" t="s">
        <v>50</v>
      </c>
    </row>
    <row r="1553" spans="1:11" x14ac:dyDescent="0.2">
      <c r="A1553" s="94">
        <f t="shared" si="31"/>
        <v>1540</v>
      </c>
      <c r="B1553" s="15" t="s">
        <v>1367</v>
      </c>
      <c r="C1553" s="11" t="s">
        <v>812</v>
      </c>
      <c r="D1553" s="15"/>
      <c r="E1553" s="56">
        <v>2015.04</v>
      </c>
      <c r="F1553" s="16" t="s">
        <v>137</v>
      </c>
      <c r="G1553" s="17">
        <v>168</v>
      </c>
      <c r="H1553" s="17">
        <v>341</v>
      </c>
      <c r="I1553" s="18" t="s">
        <v>2200</v>
      </c>
      <c r="J1553" s="52" t="s">
        <v>2233</v>
      </c>
      <c r="K1553" s="9" t="s">
        <v>2280</v>
      </c>
    </row>
    <row r="1554" spans="1:11" x14ac:dyDescent="0.2">
      <c r="A1554" s="94">
        <f t="shared" si="31"/>
        <v>1541</v>
      </c>
      <c r="B1554" s="15" t="s">
        <v>1368</v>
      </c>
      <c r="C1554" s="15" t="s">
        <v>812</v>
      </c>
      <c r="D1554" s="15"/>
      <c r="E1554" s="56">
        <v>2015.09</v>
      </c>
      <c r="F1554" s="16" t="s">
        <v>137</v>
      </c>
      <c r="G1554" s="17">
        <v>362</v>
      </c>
      <c r="H1554" s="17">
        <v>509</v>
      </c>
      <c r="I1554" s="18" t="s">
        <v>2209</v>
      </c>
      <c r="J1554" s="52" t="s">
        <v>2311</v>
      </c>
      <c r="K1554" s="9" t="s">
        <v>2210</v>
      </c>
    </row>
    <row r="1555" spans="1:11" x14ac:dyDescent="0.2">
      <c r="A1555" s="94">
        <f t="shared" si="31"/>
        <v>1542</v>
      </c>
      <c r="B1555" s="15" t="s">
        <v>1369</v>
      </c>
      <c r="C1555" s="15" t="s">
        <v>2383</v>
      </c>
      <c r="D1555" s="15"/>
      <c r="E1555" s="56">
        <v>2016.12</v>
      </c>
      <c r="F1555" s="16" t="s">
        <v>129</v>
      </c>
      <c r="G1555" s="17">
        <v>368</v>
      </c>
      <c r="H1555" s="17">
        <v>1251</v>
      </c>
      <c r="I1555" s="18" t="s">
        <v>4</v>
      </c>
      <c r="J1555" s="52" t="s">
        <v>2384</v>
      </c>
      <c r="K1555" s="10"/>
    </row>
    <row r="1556" spans="1:11" x14ac:dyDescent="0.2">
      <c r="A1556" s="94">
        <f t="shared" si="31"/>
        <v>1543</v>
      </c>
      <c r="B1556" s="15" t="s">
        <v>2395</v>
      </c>
      <c r="C1556" s="15" t="s">
        <v>826</v>
      </c>
      <c r="D1556" s="15"/>
      <c r="E1556" s="56">
        <v>2017.03</v>
      </c>
      <c r="F1556" s="16" t="s">
        <v>157</v>
      </c>
      <c r="G1556" s="17">
        <v>271</v>
      </c>
      <c r="H1556" s="17">
        <v>628</v>
      </c>
      <c r="I1556" s="22" t="s">
        <v>2396</v>
      </c>
      <c r="J1556" s="52" t="s">
        <v>2311</v>
      </c>
      <c r="K1556" s="10"/>
    </row>
    <row r="1557" spans="1:11" x14ac:dyDescent="0.2">
      <c r="A1557" s="94">
        <f t="shared" si="31"/>
        <v>1544</v>
      </c>
      <c r="B1557" s="15" t="s">
        <v>1370</v>
      </c>
      <c r="C1557" s="15" t="s">
        <v>2427</v>
      </c>
      <c r="D1557" s="15"/>
      <c r="E1557" s="56">
        <v>2017.06</v>
      </c>
      <c r="F1557" s="16" t="s">
        <v>103</v>
      </c>
      <c r="G1557" s="17">
        <v>892</v>
      </c>
      <c r="H1557" s="17">
        <v>2693</v>
      </c>
      <c r="I1557" s="18" t="s">
        <v>40</v>
      </c>
      <c r="J1557" s="52" t="s">
        <v>50</v>
      </c>
      <c r="K1557" s="10"/>
    </row>
    <row r="1558" spans="1:11" x14ac:dyDescent="0.2">
      <c r="A1558" s="94">
        <f t="shared" si="31"/>
        <v>1545</v>
      </c>
      <c r="B1558" s="25" t="s">
        <v>1372</v>
      </c>
      <c r="C1558" s="16" t="s">
        <v>1371</v>
      </c>
      <c r="D1558" s="16"/>
      <c r="E1558" s="56">
        <v>2017.12</v>
      </c>
      <c r="F1558" s="26" t="s">
        <v>508</v>
      </c>
      <c r="G1558" s="17">
        <v>327</v>
      </c>
      <c r="H1558" s="17">
        <v>605</v>
      </c>
      <c r="I1558" s="18" t="s">
        <v>40</v>
      </c>
      <c r="J1558" s="52" t="s">
        <v>50</v>
      </c>
      <c r="K1558" s="10"/>
    </row>
    <row r="1559" spans="1:11" x14ac:dyDescent="0.2">
      <c r="A1559" s="94">
        <f t="shared" si="31"/>
        <v>1546</v>
      </c>
      <c r="B1559" s="15" t="s">
        <v>1373</v>
      </c>
      <c r="C1559" s="15" t="s">
        <v>2383</v>
      </c>
      <c r="D1559" s="34"/>
      <c r="E1559" s="56">
        <v>2020.01</v>
      </c>
      <c r="F1559" s="35" t="s">
        <v>673</v>
      </c>
      <c r="G1559" s="17">
        <v>368</v>
      </c>
      <c r="H1559" s="17">
        <v>665</v>
      </c>
      <c r="I1559" s="37" t="s">
        <v>41</v>
      </c>
      <c r="J1559" s="37" t="s">
        <v>50</v>
      </c>
      <c r="K1559" s="8" t="s">
        <v>2456</v>
      </c>
    </row>
    <row r="1560" spans="1:11" x14ac:dyDescent="0.2">
      <c r="A1560" s="94">
        <f t="shared" si="31"/>
        <v>1547</v>
      </c>
      <c r="B1560" s="15" t="s">
        <v>1374</v>
      </c>
      <c r="C1560" s="34" t="s">
        <v>826</v>
      </c>
      <c r="D1560" s="34"/>
      <c r="E1560" s="56">
        <v>2020.05</v>
      </c>
      <c r="F1560" s="35" t="s">
        <v>2643</v>
      </c>
      <c r="G1560" s="17">
        <v>467</v>
      </c>
      <c r="H1560" s="17">
        <v>1037</v>
      </c>
      <c r="I1560" s="37" t="s">
        <v>2203</v>
      </c>
      <c r="J1560" s="37" t="s">
        <v>50</v>
      </c>
      <c r="K1560" s="8" t="s">
        <v>2632</v>
      </c>
    </row>
    <row r="1561" spans="1:11" x14ac:dyDescent="0.2">
      <c r="A1561" s="94">
        <f t="shared" si="31"/>
        <v>1548</v>
      </c>
      <c r="B1561" s="11" t="s">
        <v>2053</v>
      </c>
      <c r="C1561" s="11" t="s">
        <v>1364</v>
      </c>
      <c r="D1561" s="11"/>
      <c r="E1561" s="55">
        <v>2020.12</v>
      </c>
      <c r="F1561" s="12" t="s">
        <v>107</v>
      </c>
      <c r="G1561" s="13">
        <v>1465</v>
      </c>
      <c r="H1561" s="13">
        <v>3098</v>
      </c>
      <c r="I1561" s="14" t="s">
        <v>709</v>
      </c>
      <c r="J1561" s="46" t="s">
        <v>50</v>
      </c>
    </row>
    <row r="1562" spans="1:11" s="59" customFormat="1" x14ac:dyDescent="0.2">
      <c r="A1562" s="94">
        <f t="shared" si="31"/>
        <v>1549</v>
      </c>
      <c r="B1562" s="11" t="s">
        <v>2740</v>
      </c>
      <c r="C1562" s="11" t="s">
        <v>812</v>
      </c>
      <c r="D1562" s="11"/>
      <c r="E1562" s="11" t="s">
        <v>2717</v>
      </c>
      <c r="F1562" s="12" t="s">
        <v>790</v>
      </c>
      <c r="G1562" s="13">
        <v>449</v>
      </c>
      <c r="H1562" s="13">
        <v>931</v>
      </c>
      <c r="I1562" s="14" t="s">
        <v>51</v>
      </c>
      <c r="J1562" s="46" t="s">
        <v>50</v>
      </c>
      <c r="K1562" s="8" t="s">
        <v>781</v>
      </c>
    </row>
    <row r="1563" spans="1:11" s="59" customFormat="1" x14ac:dyDescent="0.2">
      <c r="A1563" s="94">
        <f t="shared" si="31"/>
        <v>1550</v>
      </c>
      <c r="B1563" s="113" t="s">
        <v>2888</v>
      </c>
      <c r="C1563" s="113" t="s">
        <v>1364</v>
      </c>
      <c r="D1563" s="113"/>
      <c r="E1563" s="113" t="s">
        <v>2878</v>
      </c>
      <c r="F1563" s="111" t="s">
        <v>388</v>
      </c>
      <c r="G1563" s="114">
        <v>534</v>
      </c>
      <c r="H1563" s="114">
        <v>1316</v>
      </c>
      <c r="I1563" s="115" t="s">
        <v>51</v>
      </c>
      <c r="J1563" s="116" t="s">
        <v>50</v>
      </c>
      <c r="K1563" s="117" t="s">
        <v>780</v>
      </c>
    </row>
    <row r="1564" spans="1:11" x14ac:dyDescent="0.2">
      <c r="A1564" s="122" t="s">
        <v>2688</v>
      </c>
      <c r="B1564" s="123"/>
      <c r="C1564" s="123"/>
      <c r="D1564" s="123"/>
      <c r="E1564" s="123"/>
      <c r="F1564" s="123"/>
      <c r="G1564" s="123"/>
      <c r="H1564" s="123"/>
      <c r="I1564" s="123"/>
      <c r="J1564" s="123"/>
      <c r="K1564" s="124"/>
    </row>
    <row r="1565" spans="1:11" x14ac:dyDescent="0.2">
      <c r="A1565" s="94">
        <f t="shared" ref="A1565:A1603" si="32">ROW()-14</f>
        <v>1551</v>
      </c>
      <c r="B1565" s="41" t="s">
        <v>1324</v>
      </c>
      <c r="C1565" s="41" t="s">
        <v>2107</v>
      </c>
      <c r="D1565" s="41" t="s">
        <v>722</v>
      </c>
      <c r="E1565" s="66">
        <v>2017.03</v>
      </c>
      <c r="F1565" s="97" t="s">
        <v>143</v>
      </c>
      <c r="G1565" s="98">
        <v>857</v>
      </c>
      <c r="H1565" s="98">
        <v>1683</v>
      </c>
      <c r="I1565" s="99" t="s">
        <v>4</v>
      </c>
      <c r="J1565" s="100" t="s">
        <v>50</v>
      </c>
      <c r="K1565" s="102"/>
    </row>
    <row r="1566" spans="1:11" x14ac:dyDescent="0.2">
      <c r="A1566" s="94">
        <f t="shared" si="32"/>
        <v>1552</v>
      </c>
      <c r="B1566" s="15" t="s">
        <v>2697</v>
      </c>
      <c r="C1566" s="15" t="s">
        <v>2107</v>
      </c>
      <c r="D1566" s="15" t="s">
        <v>540</v>
      </c>
      <c r="E1566" s="56">
        <v>2016.03</v>
      </c>
      <c r="F1566" s="16" t="s">
        <v>126</v>
      </c>
      <c r="G1566" s="17">
        <v>1929</v>
      </c>
      <c r="H1566" s="17">
        <v>3152</v>
      </c>
      <c r="I1566" s="18" t="s">
        <v>2194</v>
      </c>
      <c r="J1566" s="52" t="s">
        <v>50</v>
      </c>
      <c r="K1566" s="10"/>
    </row>
    <row r="1567" spans="1:11" x14ac:dyDescent="0.2">
      <c r="A1567" s="94">
        <f t="shared" si="32"/>
        <v>1553</v>
      </c>
      <c r="B1567" s="25" t="s">
        <v>2698</v>
      </c>
      <c r="C1567" s="15" t="s">
        <v>2107</v>
      </c>
      <c r="D1567" s="15" t="s">
        <v>540</v>
      </c>
      <c r="E1567" s="56">
        <v>2018.04</v>
      </c>
      <c r="F1567" s="26" t="s">
        <v>2489</v>
      </c>
      <c r="G1567" s="17">
        <v>2033</v>
      </c>
      <c r="H1567" s="17">
        <v>4622</v>
      </c>
      <c r="I1567" s="18" t="s">
        <v>4</v>
      </c>
      <c r="J1567" s="52" t="s">
        <v>2490</v>
      </c>
      <c r="K1567" s="10"/>
    </row>
    <row r="1568" spans="1:11" x14ac:dyDescent="0.2">
      <c r="A1568" s="94">
        <f t="shared" ref="A1568:A1579" si="33">ROW()-14</f>
        <v>1554</v>
      </c>
      <c r="B1568" s="11" t="s">
        <v>1836</v>
      </c>
      <c r="C1568" s="11" t="s">
        <v>2107</v>
      </c>
      <c r="D1568" s="15" t="s">
        <v>717</v>
      </c>
      <c r="E1568" s="56">
        <v>2012.01</v>
      </c>
      <c r="F1568" s="12" t="s">
        <v>399</v>
      </c>
      <c r="G1568" s="13">
        <v>373</v>
      </c>
      <c r="H1568" s="13">
        <v>1665</v>
      </c>
      <c r="I1568" s="14" t="s">
        <v>2117</v>
      </c>
      <c r="J1568" s="46" t="s">
        <v>2164</v>
      </c>
    </row>
    <row r="1569" spans="1:238" x14ac:dyDescent="0.2">
      <c r="A1569" s="94">
        <f t="shared" si="33"/>
        <v>1555</v>
      </c>
      <c r="B1569" s="11" t="s">
        <v>1837</v>
      </c>
      <c r="C1569" s="11" t="s">
        <v>2107</v>
      </c>
      <c r="D1569" s="15" t="s">
        <v>717</v>
      </c>
      <c r="E1569" s="55">
        <v>2012.08</v>
      </c>
      <c r="F1569" s="12" t="s">
        <v>399</v>
      </c>
      <c r="G1569" s="13">
        <v>3149</v>
      </c>
      <c r="H1569" s="13">
        <v>4610</v>
      </c>
      <c r="I1569" s="14" t="s">
        <v>2163</v>
      </c>
      <c r="J1569" s="46" t="s">
        <v>2177</v>
      </c>
    </row>
    <row r="1570" spans="1:238" x14ac:dyDescent="0.2">
      <c r="A1570" s="94">
        <f t="shared" si="33"/>
        <v>1556</v>
      </c>
      <c r="B1570" s="15" t="s">
        <v>1838</v>
      </c>
      <c r="C1570" s="11" t="s">
        <v>2107</v>
      </c>
      <c r="D1570" s="15" t="s">
        <v>717</v>
      </c>
      <c r="E1570" s="55">
        <v>2013.04</v>
      </c>
      <c r="F1570" s="12" t="s">
        <v>213</v>
      </c>
      <c r="G1570" s="13">
        <v>2292</v>
      </c>
      <c r="H1570" s="13">
        <v>4545</v>
      </c>
      <c r="I1570" s="14" t="s">
        <v>2117</v>
      </c>
      <c r="J1570" s="46" t="s">
        <v>50</v>
      </c>
    </row>
    <row r="1571" spans="1:238" x14ac:dyDescent="0.2">
      <c r="A1571" s="94">
        <f t="shared" si="33"/>
        <v>1557</v>
      </c>
      <c r="B1571" s="15" t="s">
        <v>2340</v>
      </c>
      <c r="C1571" s="15" t="s">
        <v>2107</v>
      </c>
      <c r="D1571" s="15" t="s">
        <v>2700</v>
      </c>
      <c r="E1571" s="56">
        <v>2016.07</v>
      </c>
      <c r="F1571" s="16" t="s">
        <v>213</v>
      </c>
      <c r="G1571" s="17">
        <v>3017</v>
      </c>
      <c r="H1571" s="17">
        <v>6922</v>
      </c>
      <c r="I1571" s="18" t="s">
        <v>2195</v>
      </c>
      <c r="J1571" s="52" t="s">
        <v>50</v>
      </c>
      <c r="K1571" s="9" t="s">
        <v>2341</v>
      </c>
    </row>
    <row r="1572" spans="1:238" x14ac:dyDescent="0.2">
      <c r="A1572" s="94">
        <f t="shared" si="33"/>
        <v>1558</v>
      </c>
      <c r="B1572" s="15" t="s">
        <v>2342</v>
      </c>
      <c r="C1572" s="15" t="s">
        <v>2107</v>
      </c>
      <c r="D1572" s="15" t="s">
        <v>2700</v>
      </c>
      <c r="E1572" s="56">
        <v>2016.07</v>
      </c>
      <c r="F1572" s="16" t="s">
        <v>213</v>
      </c>
      <c r="G1572" s="17">
        <v>3249</v>
      </c>
      <c r="H1572" s="17">
        <v>7643</v>
      </c>
      <c r="I1572" s="18" t="s">
        <v>2117</v>
      </c>
      <c r="J1572" s="52" t="s">
        <v>50</v>
      </c>
      <c r="K1572" s="10"/>
    </row>
    <row r="1573" spans="1:238" s="60" customFormat="1" x14ac:dyDescent="0.2">
      <c r="A1573" s="94">
        <f t="shared" si="33"/>
        <v>1559</v>
      </c>
      <c r="B1573" s="15" t="s">
        <v>1066</v>
      </c>
      <c r="C1573" s="15" t="s">
        <v>2107</v>
      </c>
      <c r="D1573" s="15" t="s">
        <v>2699</v>
      </c>
      <c r="E1573" s="56">
        <v>2016.08</v>
      </c>
      <c r="F1573" s="16" t="s">
        <v>213</v>
      </c>
      <c r="G1573" s="17">
        <v>2950</v>
      </c>
      <c r="H1573" s="17">
        <v>6019</v>
      </c>
      <c r="I1573" s="18" t="s">
        <v>2117</v>
      </c>
      <c r="J1573" s="52" t="s">
        <v>50</v>
      </c>
      <c r="K1573" s="9"/>
    </row>
    <row r="1574" spans="1:238" s="60" customFormat="1" x14ac:dyDescent="0.2">
      <c r="A1574" s="94">
        <f t="shared" si="33"/>
        <v>1560</v>
      </c>
      <c r="B1574" s="15" t="s">
        <v>1067</v>
      </c>
      <c r="C1574" s="15" t="s">
        <v>2107</v>
      </c>
      <c r="D1574" s="15" t="s">
        <v>2699</v>
      </c>
      <c r="E1574" s="56">
        <v>2016.08</v>
      </c>
      <c r="F1574" s="16" t="s">
        <v>213</v>
      </c>
      <c r="G1574" s="17">
        <v>3980</v>
      </c>
      <c r="H1574" s="17">
        <v>10010</v>
      </c>
      <c r="I1574" s="18" t="s">
        <v>2156</v>
      </c>
      <c r="J1574" s="52" t="s">
        <v>50</v>
      </c>
      <c r="K1574" s="9" t="s">
        <v>2256</v>
      </c>
    </row>
    <row r="1575" spans="1:238" s="8" customFormat="1" x14ac:dyDescent="0.2">
      <c r="A1575" s="94">
        <f t="shared" si="33"/>
        <v>1561</v>
      </c>
      <c r="B1575" s="15" t="s">
        <v>1068</v>
      </c>
      <c r="C1575" s="15" t="s">
        <v>2107</v>
      </c>
      <c r="D1575" s="15" t="s">
        <v>2699</v>
      </c>
      <c r="E1575" s="56">
        <v>2016.08</v>
      </c>
      <c r="F1575" s="16" t="s">
        <v>213</v>
      </c>
      <c r="G1575" s="17">
        <v>2777</v>
      </c>
      <c r="H1575" s="17">
        <v>6048</v>
      </c>
      <c r="I1575" s="18" t="s">
        <v>2119</v>
      </c>
      <c r="J1575" s="52" t="s">
        <v>50</v>
      </c>
      <c r="K1575" s="9" t="s">
        <v>2256</v>
      </c>
      <c r="L1575" s="3"/>
      <c r="M1575" s="3"/>
      <c r="N1575" s="3"/>
      <c r="O1575" s="3"/>
      <c r="P1575" s="3"/>
      <c r="Q1575" s="3"/>
      <c r="R1575" s="3"/>
      <c r="S1575" s="3"/>
      <c r="T1575" s="3"/>
      <c r="U1575" s="3"/>
      <c r="V1575" s="3"/>
      <c r="W1575" s="3"/>
      <c r="X1575" s="3"/>
      <c r="Y1575" s="3"/>
      <c r="Z1575" s="3"/>
      <c r="AA1575" s="3"/>
      <c r="AB1575" s="3"/>
      <c r="AC1575" s="3"/>
      <c r="AD1575" s="3"/>
      <c r="AE1575" s="3"/>
      <c r="AF1575" s="3"/>
      <c r="AG1575" s="3"/>
      <c r="AH1575" s="3"/>
      <c r="AI1575" s="3"/>
      <c r="AJ1575" s="3"/>
      <c r="AK1575" s="3"/>
      <c r="AL1575" s="3"/>
      <c r="AM1575" s="3"/>
      <c r="AN1575" s="3"/>
      <c r="AO1575" s="3"/>
      <c r="AP1575" s="3"/>
      <c r="AQ1575" s="3"/>
      <c r="AR1575" s="3"/>
      <c r="AS1575" s="3"/>
      <c r="AT1575" s="3"/>
      <c r="AU1575" s="3"/>
      <c r="AV1575" s="3"/>
      <c r="AW1575" s="3"/>
      <c r="AX1575" s="3"/>
      <c r="AY1575" s="3"/>
      <c r="AZ1575" s="3"/>
      <c r="BA1575" s="3"/>
      <c r="BB1575" s="3"/>
      <c r="BC1575" s="3"/>
      <c r="BD1575" s="3"/>
      <c r="BE1575" s="3"/>
      <c r="BF1575" s="3"/>
      <c r="BG1575" s="3"/>
      <c r="BH1575" s="3"/>
      <c r="BI1575" s="3"/>
      <c r="BJ1575" s="3"/>
      <c r="BK1575" s="3"/>
      <c r="BL1575" s="3"/>
      <c r="BM1575" s="3"/>
      <c r="BN1575" s="3"/>
      <c r="BO1575" s="3"/>
      <c r="BP1575" s="3"/>
      <c r="BQ1575" s="3"/>
      <c r="BR1575" s="3"/>
      <c r="BS1575" s="3"/>
      <c r="BT1575" s="3"/>
      <c r="BU1575" s="3"/>
      <c r="BV1575" s="3"/>
      <c r="BW1575" s="3"/>
      <c r="BX1575" s="3"/>
      <c r="BY1575" s="3"/>
      <c r="BZ1575" s="3"/>
      <c r="CA1575" s="3"/>
      <c r="CB1575" s="3"/>
      <c r="CC1575" s="3"/>
      <c r="CD1575" s="3"/>
      <c r="CE1575" s="3"/>
      <c r="CF1575" s="3"/>
      <c r="CG1575" s="3"/>
      <c r="CH1575" s="3"/>
      <c r="CI1575" s="3"/>
      <c r="CJ1575" s="3"/>
      <c r="CK1575" s="3"/>
      <c r="CL1575" s="3"/>
      <c r="CM1575" s="3"/>
      <c r="CN1575" s="3"/>
      <c r="CO1575" s="3"/>
      <c r="CP1575" s="3"/>
      <c r="CQ1575" s="3"/>
      <c r="CR1575" s="3"/>
      <c r="CS1575" s="3"/>
      <c r="CT1575" s="3"/>
      <c r="CU1575" s="3"/>
      <c r="CV1575" s="3"/>
      <c r="CW1575" s="3"/>
      <c r="CX1575" s="3"/>
      <c r="CY1575" s="3"/>
      <c r="CZ1575" s="3"/>
      <c r="DA1575" s="3"/>
      <c r="DB1575" s="3"/>
      <c r="DC1575" s="3"/>
      <c r="DD1575" s="3"/>
      <c r="DE1575" s="3"/>
      <c r="DF1575" s="3"/>
      <c r="DG1575" s="3"/>
      <c r="DH1575" s="3"/>
      <c r="DI1575" s="3"/>
      <c r="DJ1575" s="3"/>
      <c r="DK1575" s="3"/>
      <c r="DL1575" s="3"/>
      <c r="DM1575" s="3"/>
      <c r="DN1575" s="3"/>
      <c r="DO1575" s="3"/>
      <c r="DP1575" s="3"/>
      <c r="DQ1575" s="3"/>
      <c r="DR1575" s="3"/>
      <c r="DS1575" s="3"/>
      <c r="DT1575" s="3"/>
      <c r="DU1575" s="3"/>
      <c r="DV1575" s="3"/>
      <c r="DW1575" s="3"/>
      <c r="DX1575" s="3"/>
      <c r="DY1575" s="3"/>
      <c r="DZ1575" s="3"/>
      <c r="EA1575" s="3"/>
      <c r="EB1575" s="3"/>
      <c r="EC1575" s="3"/>
      <c r="ED1575" s="3"/>
      <c r="EE1575" s="3"/>
      <c r="EF1575" s="3"/>
      <c r="EG1575" s="3"/>
      <c r="EH1575" s="3"/>
      <c r="EI1575" s="3"/>
      <c r="EJ1575" s="3"/>
      <c r="EK1575" s="3"/>
      <c r="EL1575" s="3"/>
      <c r="EM1575" s="3"/>
      <c r="EN1575" s="3"/>
      <c r="EO1575" s="3"/>
      <c r="EP1575" s="3"/>
      <c r="EQ1575" s="3"/>
      <c r="ER1575" s="3"/>
      <c r="ES1575" s="3"/>
      <c r="ET1575" s="3"/>
      <c r="EU1575" s="3"/>
      <c r="EV1575" s="3"/>
      <c r="EW1575" s="3"/>
      <c r="EX1575" s="3"/>
      <c r="EY1575" s="3"/>
      <c r="EZ1575" s="3"/>
      <c r="FA1575" s="3"/>
      <c r="FB1575" s="3"/>
      <c r="FC1575" s="3"/>
      <c r="FD1575" s="3"/>
      <c r="FE1575" s="3"/>
      <c r="FF1575" s="3"/>
      <c r="FG1575" s="3"/>
      <c r="FH1575" s="3"/>
      <c r="FI1575" s="3"/>
      <c r="FJ1575" s="3"/>
      <c r="FK1575" s="3"/>
      <c r="FL1575" s="3"/>
      <c r="FM1575" s="3"/>
      <c r="FN1575" s="3"/>
      <c r="FO1575" s="3"/>
      <c r="FP1575" s="3"/>
      <c r="FQ1575" s="3"/>
      <c r="FR1575" s="3"/>
      <c r="FS1575" s="3"/>
      <c r="FT1575" s="3"/>
      <c r="FU1575" s="3"/>
      <c r="FV1575" s="3"/>
      <c r="FW1575" s="3"/>
      <c r="FX1575" s="3"/>
      <c r="FY1575" s="3"/>
      <c r="FZ1575" s="3"/>
      <c r="GA1575" s="3"/>
      <c r="GB1575" s="3"/>
      <c r="GC1575" s="3"/>
      <c r="GD1575" s="3"/>
      <c r="GE1575" s="3"/>
      <c r="GF1575" s="3"/>
      <c r="GG1575" s="3"/>
      <c r="GH1575" s="3"/>
      <c r="GI1575" s="3"/>
      <c r="GJ1575" s="3"/>
      <c r="GK1575" s="3"/>
      <c r="GL1575" s="3"/>
      <c r="GM1575" s="3"/>
      <c r="GN1575" s="3"/>
      <c r="GO1575" s="3"/>
      <c r="GP1575" s="3"/>
      <c r="GQ1575" s="3"/>
      <c r="GR1575" s="3"/>
      <c r="GS1575" s="3"/>
      <c r="GT1575" s="3"/>
      <c r="GU1575" s="3"/>
      <c r="GV1575" s="3"/>
      <c r="GW1575" s="3"/>
      <c r="GX1575" s="3"/>
      <c r="GY1575" s="3"/>
      <c r="GZ1575" s="3"/>
      <c r="HA1575" s="3"/>
      <c r="HB1575" s="3"/>
      <c r="HC1575" s="3"/>
      <c r="HD1575" s="3"/>
      <c r="HE1575" s="3"/>
      <c r="HF1575" s="3"/>
      <c r="HG1575" s="3"/>
      <c r="HH1575" s="3"/>
      <c r="HI1575" s="3"/>
      <c r="HJ1575" s="3"/>
      <c r="HK1575" s="3"/>
      <c r="HL1575" s="3"/>
      <c r="HM1575" s="3"/>
      <c r="HN1575" s="3"/>
      <c r="HO1575" s="3"/>
      <c r="HP1575" s="3"/>
      <c r="HQ1575" s="3"/>
      <c r="HR1575" s="3"/>
      <c r="HS1575" s="3"/>
      <c r="HT1575" s="3"/>
      <c r="HU1575" s="3"/>
      <c r="HV1575" s="3"/>
      <c r="HW1575" s="3"/>
      <c r="HX1575" s="3"/>
      <c r="HY1575" s="3"/>
      <c r="HZ1575" s="3"/>
      <c r="IA1575" s="3"/>
      <c r="IB1575" s="3"/>
      <c r="IC1575" s="3"/>
      <c r="ID1575" s="3"/>
    </row>
    <row r="1576" spans="1:238" s="8" customFormat="1" x14ac:dyDescent="0.2">
      <c r="A1576" s="94">
        <f t="shared" si="33"/>
        <v>1562</v>
      </c>
      <c r="B1576" s="15" t="s">
        <v>1069</v>
      </c>
      <c r="C1576" s="15" t="s">
        <v>2107</v>
      </c>
      <c r="D1576" s="15" t="s">
        <v>2699</v>
      </c>
      <c r="E1576" s="56">
        <v>2016.08</v>
      </c>
      <c r="F1576" s="16" t="s">
        <v>213</v>
      </c>
      <c r="G1576" s="17">
        <v>5437</v>
      </c>
      <c r="H1576" s="17">
        <v>10770</v>
      </c>
      <c r="I1576" s="18" t="s">
        <v>2156</v>
      </c>
      <c r="J1576" s="52" t="s">
        <v>50</v>
      </c>
      <c r="K1576" s="9" t="s">
        <v>2256</v>
      </c>
      <c r="L1576" s="3"/>
      <c r="M1576" s="3"/>
      <c r="N1576" s="3"/>
      <c r="O1576" s="3"/>
      <c r="P1576" s="3"/>
      <c r="Q1576" s="3"/>
      <c r="R1576" s="3"/>
      <c r="S1576" s="3"/>
      <c r="T1576" s="3"/>
      <c r="U1576" s="3"/>
      <c r="V1576" s="3"/>
      <c r="W1576" s="3"/>
      <c r="X1576" s="3"/>
      <c r="Y1576" s="3"/>
      <c r="Z1576" s="3"/>
      <c r="AA1576" s="3"/>
      <c r="AB1576" s="3"/>
      <c r="AC1576" s="3"/>
      <c r="AD1576" s="3"/>
      <c r="AE1576" s="3"/>
      <c r="AF1576" s="3"/>
      <c r="AG1576" s="3"/>
      <c r="AH1576" s="3"/>
      <c r="AI1576" s="3"/>
      <c r="AJ1576" s="3"/>
      <c r="AK1576" s="3"/>
      <c r="AL1576" s="3"/>
      <c r="AM1576" s="3"/>
      <c r="AN1576" s="3"/>
      <c r="AO1576" s="3"/>
      <c r="AP1576" s="3"/>
      <c r="AQ1576" s="3"/>
      <c r="AR1576" s="3"/>
      <c r="AS1576" s="3"/>
      <c r="AT1576" s="3"/>
      <c r="AU1576" s="3"/>
      <c r="AV1576" s="3"/>
      <c r="AW1576" s="3"/>
      <c r="AX1576" s="3"/>
      <c r="AY1576" s="3"/>
      <c r="AZ1576" s="3"/>
      <c r="BA1576" s="3"/>
      <c r="BB1576" s="3"/>
      <c r="BC1576" s="3"/>
      <c r="BD1576" s="3"/>
      <c r="BE1576" s="3"/>
      <c r="BF1576" s="3"/>
      <c r="BG1576" s="3"/>
      <c r="BH1576" s="3"/>
      <c r="BI1576" s="3"/>
      <c r="BJ1576" s="3"/>
      <c r="BK1576" s="3"/>
      <c r="BL1576" s="3"/>
      <c r="BM1576" s="3"/>
      <c r="BN1576" s="3"/>
      <c r="BO1576" s="3"/>
      <c r="BP1576" s="3"/>
      <c r="BQ1576" s="3"/>
      <c r="BR1576" s="3"/>
      <c r="BS1576" s="3"/>
      <c r="BT1576" s="3"/>
      <c r="BU1576" s="3"/>
      <c r="BV1576" s="3"/>
      <c r="BW1576" s="3"/>
      <c r="BX1576" s="3"/>
      <c r="BY1576" s="3"/>
      <c r="BZ1576" s="3"/>
      <c r="CA1576" s="3"/>
      <c r="CB1576" s="3"/>
      <c r="CC1576" s="3"/>
      <c r="CD1576" s="3"/>
      <c r="CE1576" s="3"/>
      <c r="CF1576" s="3"/>
      <c r="CG1576" s="3"/>
      <c r="CH1576" s="3"/>
      <c r="CI1576" s="3"/>
      <c r="CJ1576" s="3"/>
      <c r="CK1576" s="3"/>
      <c r="CL1576" s="3"/>
      <c r="CM1576" s="3"/>
      <c r="CN1576" s="3"/>
      <c r="CO1576" s="3"/>
      <c r="CP1576" s="3"/>
      <c r="CQ1576" s="3"/>
      <c r="CR1576" s="3"/>
      <c r="CS1576" s="3"/>
      <c r="CT1576" s="3"/>
      <c r="CU1576" s="3"/>
      <c r="CV1576" s="3"/>
      <c r="CW1576" s="3"/>
      <c r="CX1576" s="3"/>
      <c r="CY1576" s="3"/>
      <c r="CZ1576" s="3"/>
      <c r="DA1576" s="3"/>
      <c r="DB1576" s="3"/>
      <c r="DC1576" s="3"/>
      <c r="DD1576" s="3"/>
      <c r="DE1576" s="3"/>
      <c r="DF1576" s="3"/>
      <c r="DG1576" s="3"/>
      <c r="DH1576" s="3"/>
      <c r="DI1576" s="3"/>
      <c r="DJ1576" s="3"/>
      <c r="DK1576" s="3"/>
      <c r="DL1576" s="3"/>
      <c r="DM1576" s="3"/>
      <c r="DN1576" s="3"/>
      <c r="DO1576" s="3"/>
      <c r="DP1576" s="3"/>
      <c r="DQ1576" s="3"/>
      <c r="DR1576" s="3"/>
      <c r="DS1576" s="3"/>
      <c r="DT1576" s="3"/>
      <c r="DU1576" s="3"/>
      <c r="DV1576" s="3"/>
      <c r="DW1576" s="3"/>
      <c r="DX1576" s="3"/>
      <c r="DY1576" s="3"/>
      <c r="DZ1576" s="3"/>
      <c r="EA1576" s="3"/>
      <c r="EB1576" s="3"/>
      <c r="EC1576" s="3"/>
      <c r="ED1576" s="3"/>
      <c r="EE1576" s="3"/>
      <c r="EF1576" s="3"/>
      <c r="EG1576" s="3"/>
      <c r="EH1576" s="3"/>
      <c r="EI1576" s="3"/>
      <c r="EJ1576" s="3"/>
      <c r="EK1576" s="3"/>
      <c r="EL1576" s="3"/>
      <c r="EM1576" s="3"/>
      <c r="EN1576" s="3"/>
      <c r="EO1576" s="3"/>
      <c r="EP1576" s="3"/>
      <c r="EQ1576" s="3"/>
      <c r="ER1576" s="3"/>
      <c r="ES1576" s="3"/>
      <c r="ET1576" s="3"/>
      <c r="EU1576" s="3"/>
      <c r="EV1576" s="3"/>
      <c r="EW1576" s="3"/>
      <c r="EX1576" s="3"/>
      <c r="EY1576" s="3"/>
      <c r="EZ1576" s="3"/>
      <c r="FA1576" s="3"/>
      <c r="FB1576" s="3"/>
      <c r="FC1576" s="3"/>
      <c r="FD1576" s="3"/>
      <c r="FE1576" s="3"/>
      <c r="FF1576" s="3"/>
      <c r="FG1576" s="3"/>
      <c r="FH1576" s="3"/>
      <c r="FI1576" s="3"/>
      <c r="FJ1576" s="3"/>
      <c r="FK1576" s="3"/>
      <c r="FL1576" s="3"/>
      <c r="FM1576" s="3"/>
      <c r="FN1576" s="3"/>
      <c r="FO1576" s="3"/>
      <c r="FP1576" s="3"/>
      <c r="FQ1576" s="3"/>
      <c r="FR1576" s="3"/>
      <c r="FS1576" s="3"/>
      <c r="FT1576" s="3"/>
      <c r="FU1576" s="3"/>
      <c r="FV1576" s="3"/>
      <c r="FW1576" s="3"/>
      <c r="FX1576" s="3"/>
      <c r="FY1576" s="3"/>
      <c r="FZ1576" s="3"/>
      <c r="GA1576" s="3"/>
      <c r="GB1576" s="3"/>
      <c r="GC1576" s="3"/>
      <c r="GD1576" s="3"/>
      <c r="GE1576" s="3"/>
      <c r="GF1576" s="3"/>
      <c r="GG1576" s="3"/>
      <c r="GH1576" s="3"/>
      <c r="GI1576" s="3"/>
      <c r="GJ1576" s="3"/>
      <c r="GK1576" s="3"/>
      <c r="GL1576" s="3"/>
      <c r="GM1576" s="3"/>
      <c r="GN1576" s="3"/>
      <c r="GO1576" s="3"/>
      <c r="GP1576" s="3"/>
      <c r="GQ1576" s="3"/>
      <c r="GR1576" s="3"/>
      <c r="GS1576" s="3"/>
      <c r="GT1576" s="3"/>
      <c r="GU1576" s="3"/>
      <c r="GV1576" s="3"/>
      <c r="GW1576" s="3"/>
      <c r="GX1576" s="3"/>
      <c r="GY1576" s="3"/>
      <c r="GZ1576" s="3"/>
      <c r="HA1576" s="3"/>
      <c r="HB1576" s="3"/>
      <c r="HC1576" s="3"/>
      <c r="HD1576" s="3"/>
      <c r="HE1576" s="3"/>
      <c r="HF1576" s="3"/>
      <c r="HG1576" s="3"/>
      <c r="HH1576" s="3"/>
      <c r="HI1576" s="3"/>
      <c r="HJ1576" s="3"/>
      <c r="HK1576" s="3"/>
      <c r="HL1576" s="3"/>
      <c r="HM1576" s="3"/>
      <c r="HN1576" s="3"/>
      <c r="HO1576" s="3"/>
      <c r="HP1576" s="3"/>
      <c r="HQ1576" s="3"/>
      <c r="HR1576" s="3"/>
      <c r="HS1576" s="3"/>
      <c r="HT1576" s="3"/>
      <c r="HU1576" s="3"/>
      <c r="HV1576" s="3"/>
      <c r="HW1576" s="3"/>
      <c r="HX1576" s="3"/>
      <c r="HY1576" s="3"/>
      <c r="HZ1576" s="3"/>
      <c r="IA1576" s="3"/>
      <c r="IB1576" s="3"/>
      <c r="IC1576" s="3"/>
      <c r="ID1576" s="3"/>
    </row>
    <row r="1577" spans="1:238" s="8" customFormat="1" x14ac:dyDescent="0.2">
      <c r="A1577" s="94">
        <f t="shared" si="33"/>
        <v>1563</v>
      </c>
      <c r="B1577" s="25" t="s">
        <v>1839</v>
      </c>
      <c r="C1577" s="25" t="s">
        <v>2107</v>
      </c>
      <c r="D1577" s="15" t="s">
        <v>717</v>
      </c>
      <c r="E1577" s="56">
        <v>2017.06</v>
      </c>
      <c r="F1577" s="16" t="s">
        <v>87</v>
      </c>
      <c r="G1577" s="17">
        <v>905</v>
      </c>
      <c r="H1577" s="17">
        <v>1946</v>
      </c>
      <c r="I1577" s="18" t="s">
        <v>4</v>
      </c>
      <c r="J1577" s="52" t="s">
        <v>50</v>
      </c>
      <c r="K1577" s="10"/>
      <c r="L1577" s="3"/>
      <c r="M1577" s="3"/>
      <c r="N1577" s="3"/>
      <c r="O1577" s="3"/>
      <c r="P1577" s="3"/>
      <c r="Q1577" s="3"/>
      <c r="R1577" s="3"/>
      <c r="S1577" s="3"/>
      <c r="T1577" s="3"/>
      <c r="U1577" s="3"/>
      <c r="V1577" s="3"/>
      <c r="W1577" s="3"/>
      <c r="X1577" s="3"/>
      <c r="Y1577" s="3"/>
      <c r="Z1577" s="3"/>
      <c r="AA1577" s="3"/>
      <c r="AB1577" s="3"/>
      <c r="AC1577" s="3"/>
      <c r="AD1577" s="3"/>
      <c r="AE1577" s="3"/>
      <c r="AF1577" s="3"/>
      <c r="AG1577" s="3"/>
      <c r="AH1577" s="3"/>
      <c r="AI1577" s="3"/>
      <c r="AJ1577" s="3"/>
      <c r="AK1577" s="3"/>
      <c r="AL1577" s="3"/>
      <c r="AM1577" s="3"/>
      <c r="AN1577" s="3"/>
      <c r="AO1577" s="3"/>
      <c r="AP1577" s="3"/>
      <c r="AQ1577" s="3"/>
      <c r="AR1577" s="3"/>
      <c r="AS1577" s="3"/>
      <c r="AT1577" s="3"/>
      <c r="AU1577" s="3"/>
      <c r="AV1577" s="3"/>
      <c r="AW1577" s="3"/>
      <c r="AX1577" s="3"/>
      <c r="AY1577" s="3"/>
      <c r="AZ1577" s="3"/>
      <c r="BA1577" s="3"/>
      <c r="BB1577" s="3"/>
      <c r="BC1577" s="3"/>
      <c r="BD1577" s="3"/>
      <c r="BE1577" s="3"/>
      <c r="BF1577" s="3"/>
      <c r="BG1577" s="3"/>
      <c r="BH1577" s="3"/>
      <c r="BI1577" s="3"/>
      <c r="BJ1577" s="3"/>
      <c r="BK1577" s="3"/>
      <c r="BL1577" s="3"/>
      <c r="BM1577" s="3"/>
      <c r="BN1577" s="3"/>
      <c r="BO1577" s="3"/>
      <c r="BP1577" s="3"/>
      <c r="BQ1577" s="3"/>
      <c r="BR1577" s="3"/>
      <c r="BS1577" s="3"/>
      <c r="BT1577" s="3"/>
      <c r="BU1577" s="3"/>
      <c r="BV1577" s="3"/>
      <c r="BW1577" s="3"/>
      <c r="BX1577" s="3"/>
      <c r="BY1577" s="3"/>
      <c r="BZ1577" s="3"/>
      <c r="CA1577" s="3"/>
      <c r="CB1577" s="3"/>
      <c r="CC1577" s="3"/>
      <c r="CD1577" s="3"/>
      <c r="CE1577" s="3"/>
      <c r="CF1577" s="3"/>
      <c r="CG1577" s="3"/>
      <c r="CH1577" s="3"/>
      <c r="CI1577" s="3"/>
      <c r="CJ1577" s="3"/>
      <c r="CK1577" s="3"/>
      <c r="CL1577" s="3"/>
      <c r="CM1577" s="3"/>
      <c r="CN1577" s="3"/>
      <c r="CO1577" s="3"/>
      <c r="CP1577" s="3"/>
      <c r="CQ1577" s="3"/>
      <c r="CR1577" s="3"/>
      <c r="CS1577" s="3"/>
      <c r="CT1577" s="3"/>
      <c r="CU1577" s="3"/>
      <c r="CV1577" s="3"/>
      <c r="CW1577" s="3"/>
      <c r="CX1577" s="3"/>
      <c r="CY1577" s="3"/>
      <c r="CZ1577" s="3"/>
      <c r="DA1577" s="3"/>
      <c r="DB1577" s="3"/>
      <c r="DC1577" s="3"/>
      <c r="DD1577" s="3"/>
      <c r="DE1577" s="3"/>
      <c r="DF1577" s="3"/>
      <c r="DG1577" s="3"/>
      <c r="DH1577" s="3"/>
      <c r="DI1577" s="3"/>
      <c r="DJ1577" s="3"/>
      <c r="DK1577" s="3"/>
      <c r="DL1577" s="3"/>
      <c r="DM1577" s="3"/>
      <c r="DN1577" s="3"/>
      <c r="DO1577" s="3"/>
      <c r="DP1577" s="3"/>
      <c r="DQ1577" s="3"/>
      <c r="DR1577" s="3"/>
      <c r="DS1577" s="3"/>
      <c r="DT1577" s="3"/>
      <c r="DU1577" s="3"/>
      <c r="DV1577" s="3"/>
      <c r="DW1577" s="3"/>
      <c r="DX1577" s="3"/>
      <c r="DY1577" s="3"/>
      <c r="DZ1577" s="3"/>
      <c r="EA1577" s="3"/>
      <c r="EB1577" s="3"/>
      <c r="EC1577" s="3"/>
      <c r="ED1577" s="3"/>
      <c r="EE1577" s="3"/>
      <c r="EF1577" s="3"/>
      <c r="EG1577" s="3"/>
      <c r="EH1577" s="3"/>
      <c r="EI1577" s="3"/>
      <c r="EJ1577" s="3"/>
      <c r="EK1577" s="3"/>
      <c r="EL1577" s="3"/>
      <c r="EM1577" s="3"/>
      <c r="EN1577" s="3"/>
      <c r="EO1577" s="3"/>
      <c r="EP1577" s="3"/>
      <c r="EQ1577" s="3"/>
      <c r="ER1577" s="3"/>
      <c r="ES1577" s="3"/>
      <c r="ET1577" s="3"/>
      <c r="EU1577" s="3"/>
      <c r="EV1577" s="3"/>
      <c r="EW1577" s="3"/>
      <c r="EX1577" s="3"/>
      <c r="EY1577" s="3"/>
      <c r="EZ1577" s="3"/>
      <c r="FA1577" s="3"/>
      <c r="FB1577" s="3"/>
      <c r="FC1577" s="3"/>
      <c r="FD1577" s="3"/>
      <c r="FE1577" s="3"/>
      <c r="FF1577" s="3"/>
      <c r="FG1577" s="3"/>
      <c r="FH1577" s="3"/>
      <c r="FI1577" s="3"/>
      <c r="FJ1577" s="3"/>
      <c r="FK1577" s="3"/>
      <c r="FL1577" s="3"/>
      <c r="FM1577" s="3"/>
      <c r="FN1577" s="3"/>
      <c r="FO1577" s="3"/>
      <c r="FP1577" s="3"/>
      <c r="FQ1577" s="3"/>
      <c r="FR1577" s="3"/>
      <c r="FS1577" s="3"/>
      <c r="FT1577" s="3"/>
      <c r="FU1577" s="3"/>
      <c r="FV1577" s="3"/>
      <c r="FW1577" s="3"/>
      <c r="FX1577" s="3"/>
      <c r="FY1577" s="3"/>
      <c r="FZ1577" s="3"/>
      <c r="GA1577" s="3"/>
      <c r="GB1577" s="3"/>
      <c r="GC1577" s="3"/>
      <c r="GD1577" s="3"/>
      <c r="GE1577" s="3"/>
      <c r="GF1577" s="3"/>
      <c r="GG1577" s="3"/>
      <c r="GH1577" s="3"/>
      <c r="GI1577" s="3"/>
      <c r="GJ1577" s="3"/>
      <c r="GK1577" s="3"/>
      <c r="GL1577" s="3"/>
      <c r="GM1577" s="3"/>
      <c r="GN1577" s="3"/>
      <c r="GO1577" s="3"/>
      <c r="GP1577" s="3"/>
      <c r="GQ1577" s="3"/>
      <c r="GR1577" s="3"/>
      <c r="GS1577" s="3"/>
      <c r="GT1577" s="3"/>
      <c r="GU1577" s="3"/>
      <c r="GV1577" s="3"/>
      <c r="GW1577" s="3"/>
      <c r="GX1577" s="3"/>
      <c r="GY1577" s="3"/>
      <c r="GZ1577" s="3"/>
      <c r="HA1577" s="3"/>
      <c r="HB1577" s="3"/>
      <c r="HC1577" s="3"/>
      <c r="HD1577" s="3"/>
      <c r="HE1577" s="3"/>
      <c r="HF1577" s="3"/>
      <c r="HG1577" s="3"/>
      <c r="HH1577" s="3"/>
      <c r="HI1577" s="3"/>
      <c r="HJ1577" s="3"/>
      <c r="HK1577" s="3"/>
      <c r="HL1577" s="3"/>
      <c r="HM1577" s="3"/>
      <c r="HN1577" s="3"/>
      <c r="HO1577" s="3"/>
      <c r="HP1577" s="3"/>
      <c r="HQ1577" s="3"/>
      <c r="HR1577" s="3"/>
      <c r="HS1577" s="3"/>
      <c r="HT1577" s="3"/>
      <c r="HU1577" s="3"/>
      <c r="HV1577" s="3"/>
      <c r="HW1577" s="3"/>
      <c r="HX1577" s="3"/>
      <c r="HY1577" s="3"/>
      <c r="HZ1577" s="3"/>
      <c r="IA1577" s="3"/>
      <c r="IB1577" s="3"/>
      <c r="IC1577" s="3"/>
      <c r="ID1577" s="3"/>
    </row>
    <row r="1578" spans="1:238" s="8" customFormat="1" x14ac:dyDescent="0.2">
      <c r="A1578" s="94">
        <f t="shared" si="33"/>
        <v>1564</v>
      </c>
      <c r="B1578" s="25" t="s">
        <v>1840</v>
      </c>
      <c r="C1578" s="15" t="s">
        <v>2107</v>
      </c>
      <c r="D1578" s="15" t="s">
        <v>717</v>
      </c>
      <c r="E1578" s="56">
        <v>2017.09</v>
      </c>
      <c r="F1578" s="16" t="s">
        <v>2448</v>
      </c>
      <c r="G1578" s="17">
        <v>2596</v>
      </c>
      <c r="H1578" s="17">
        <v>3807</v>
      </c>
      <c r="I1578" s="18" t="s">
        <v>41</v>
      </c>
      <c r="J1578" s="52" t="s">
        <v>50</v>
      </c>
      <c r="K1578" s="10"/>
      <c r="L1578" s="3"/>
      <c r="M1578" s="3"/>
      <c r="N1578" s="3"/>
      <c r="O1578" s="3"/>
      <c r="P1578" s="3"/>
      <c r="Q1578" s="3"/>
      <c r="R1578" s="3"/>
      <c r="S1578" s="3"/>
      <c r="T1578" s="3"/>
      <c r="U1578" s="3"/>
      <c r="V1578" s="3"/>
      <c r="W1578" s="3"/>
      <c r="X1578" s="3"/>
      <c r="Y1578" s="3"/>
      <c r="Z1578" s="3"/>
      <c r="AA1578" s="3"/>
      <c r="AB1578" s="3"/>
      <c r="AC1578" s="3"/>
      <c r="AD1578" s="3"/>
      <c r="AE1578" s="3"/>
      <c r="AF1578" s="3"/>
      <c r="AG1578" s="3"/>
      <c r="AH1578" s="3"/>
      <c r="AI1578" s="3"/>
      <c r="AJ1578" s="3"/>
      <c r="AK1578" s="3"/>
      <c r="AL1578" s="3"/>
      <c r="AM1578" s="3"/>
      <c r="AN1578" s="3"/>
      <c r="AO1578" s="3"/>
      <c r="AP1578" s="3"/>
      <c r="AQ1578" s="3"/>
      <c r="AR1578" s="3"/>
      <c r="AS1578" s="3"/>
      <c r="AT1578" s="3"/>
      <c r="AU1578" s="3"/>
      <c r="AV1578" s="3"/>
      <c r="AW1578" s="3"/>
      <c r="AX1578" s="3"/>
      <c r="AY1578" s="3"/>
      <c r="AZ1578" s="3"/>
      <c r="BA1578" s="3"/>
      <c r="BB1578" s="3"/>
      <c r="BC1578" s="3"/>
      <c r="BD1578" s="3"/>
      <c r="BE1578" s="3"/>
      <c r="BF1578" s="3"/>
      <c r="BG1578" s="3"/>
      <c r="BH1578" s="3"/>
      <c r="BI1578" s="3"/>
      <c r="BJ1578" s="3"/>
      <c r="BK1578" s="3"/>
      <c r="BL1578" s="3"/>
      <c r="BM1578" s="3"/>
      <c r="BN1578" s="3"/>
      <c r="BO1578" s="3"/>
      <c r="BP1578" s="3"/>
      <c r="BQ1578" s="3"/>
      <c r="BR1578" s="3"/>
      <c r="BS1578" s="3"/>
      <c r="BT1578" s="3"/>
      <c r="BU1578" s="3"/>
      <c r="BV1578" s="3"/>
      <c r="BW1578" s="3"/>
      <c r="BX1578" s="3"/>
      <c r="BY1578" s="3"/>
      <c r="BZ1578" s="3"/>
      <c r="CA1578" s="3"/>
      <c r="CB1578" s="3"/>
      <c r="CC1578" s="3"/>
      <c r="CD1578" s="3"/>
      <c r="CE1578" s="3"/>
      <c r="CF1578" s="3"/>
      <c r="CG1578" s="3"/>
      <c r="CH1578" s="3"/>
      <c r="CI1578" s="3"/>
      <c r="CJ1578" s="3"/>
      <c r="CK1578" s="3"/>
      <c r="CL1578" s="3"/>
      <c r="CM1578" s="3"/>
      <c r="CN1578" s="3"/>
      <c r="CO1578" s="3"/>
      <c r="CP1578" s="3"/>
      <c r="CQ1578" s="3"/>
      <c r="CR1578" s="3"/>
      <c r="CS1578" s="3"/>
      <c r="CT1578" s="3"/>
      <c r="CU1578" s="3"/>
      <c r="CV1578" s="3"/>
      <c r="CW1578" s="3"/>
      <c r="CX1578" s="3"/>
      <c r="CY1578" s="3"/>
      <c r="CZ1578" s="3"/>
      <c r="DA1578" s="3"/>
      <c r="DB1578" s="3"/>
      <c r="DC1578" s="3"/>
      <c r="DD1578" s="3"/>
      <c r="DE1578" s="3"/>
      <c r="DF1578" s="3"/>
      <c r="DG1578" s="3"/>
      <c r="DH1578" s="3"/>
      <c r="DI1578" s="3"/>
      <c r="DJ1578" s="3"/>
      <c r="DK1578" s="3"/>
      <c r="DL1578" s="3"/>
      <c r="DM1578" s="3"/>
      <c r="DN1578" s="3"/>
      <c r="DO1578" s="3"/>
      <c r="DP1578" s="3"/>
      <c r="DQ1578" s="3"/>
      <c r="DR1578" s="3"/>
      <c r="DS1578" s="3"/>
      <c r="DT1578" s="3"/>
      <c r="DU1578" s="3"/>
      <c r="DV1578" s="3"/>
      <c r="DW1578" s="3"/>
      <c r="DX1578" s="3"/>
      <c r="DY1578" s="3"/>
      <c r="DZ1578" s="3"/>
      <c r="EA1578" s="3"/>
      <c r="EB1578" s="3"/>
      <c r="EC1578" s="3"/>
      <c r="ED1578" s="3"/>
      <c r="EE1578" s="3"/>
      <c r="EF1578" s="3"/>
      <c r="EG1578" s="3"/>
      <c r="EH1578" s="3"/>
      <c r="EI1578" s="3"/>
      <c r="EJ1578" s="3"/>
      <c r="EK1578" s="3"/>
      <c r="EL1578" s="3"/>
      <c r="EM1578" s="3"/>
      <c r="EN1578" s="3"/>
      <c r="EO1578" s="3"/>
      <c r="EP1578" s="3"/>
      <c r="EQ1578" s="3"/>
      <c r="ER1578" s="3"/>
      <c r="ES1578" s="3"/>
      <c r="ET1578" s="3"/>
      <c r="EU1578" s="3"/>
      <c r="EV1578" s="3"/>
      <c r="EW1578" s="3"/>
      <c r="EX1578" s="3"/>
      <c r="EY1578" s="3"/>
      <c r="EZ1578" s="3"/>
      <c r="FA1578" s="3"/>
      <c r="FB1578" s="3"/>
      <c r="FC1578" s="3"/>
      <c r="FD1578" s="3"/>
      <c r="FE1578" s="3"/>
      <c r="FF1578" s="3"/>
      <c r="FG1578" s="3"/>
      <c r="FH1578" s="3"/>
      <c r="FI1578" s="3"/>
      <c r="FJ1578" s="3"/>
      <c r="FK1578" s="3"/>
      <c r="FL1578" s="3"/>
      <c r="FM1578" s="3"/>
      <c r="FN1578" s="3"/>
      <c r="FO1578" s="3"/>
      <c r="FP1578" s="3"/>
      <c r="FQ1578" s="3"/>
      <c r="FR1578" s="3"/>
      <c r="FS1578" s="3"/>
      <c r="FT1578" s="3"/>
      <c r="FU1578" s="3"/>
      <c r="FV1578" s="3"/>
      <c r="FW1578" s="3"/>
      <c r="FX1578" s="3"/>
      <c r="FY1578" s="3"/>
      <c r="FZ1578" s="3"/>
      <c r="GA1578" s="3"/>
      <c r="GB1578" s="3"/>
      <c r="GC1578" s="3"/>
      <c r="GD1578" s="3"/>
      <c r="GE1578" s="3"/>
      <c r="GF1578" s="3"/>
      <c r="GG1578" s="3"/>
      <c r="GH1578" s="3"/>
      <c r="GI1578" s="3"/>
      <c r="GJ1578" s="3"/>
      <c r="GK1578" s="3"/>
      <c r="GL1578" s="3"/>
      <c r="GM1578" s="3"/>
      <c r="GN1578" s="3"/>
      <c r="GO1578" s="3"/>
      <c r="GP1578" s="3"/>
      <c r="GQ1578" s="3"/>
      <c r="GR1578" s="3"/>
      <c r="GS1578" s="3"/>
      <c r="GT1578" s="3"/>
      <c r="GU1578" s="3"/>
      <c r="GV1578" s="3"/>
      <c r="GW1578" s="3"/>
      <c r="GX1578" s="3"/>
      <c r="GY1578" s="3"/>
      <c r="GZ1578" s="3"/>
      <c r="HA1578" s="3"/>
      <c r="HB1578" s="3"/>
      <c r="HC1578" s="3"/>
      <c r="HD1578" s="3"/>
      <c r="HE1578" s="3"/>
      <c r="HF1578" s="3"/>
      <c r="HG1578" s="3"/>
      <c r="HH1578" s="3"/>
      <c r="HI1578" s="3"/>
      <c r="HJ1578" s="3"/>
      <c r="HK1578" s="3"/>
      <c r="HL1578" s="3"/>
      <c r="HM1578" s="3"/>
      <c r="HN1578" s="3"/>
      <c r="HO1578" s="3"/>
      <c r="HP1578" s="3"/>
      <c r="HQ1578" s="3"/>
      <c r="HR1578" s="3"/>
      <c r="HS1578" s="3"/>
      <c r="HT1578" s="3"/>
      <c r="HU1578" s="3"/>
      <c r="HV1578" s="3"/>
      <c r="HW1578" s="3"/>
      <c r="HX1578" s="3"/>
      <c r="HY1578" s="3"/>
      <c r="HZ1578" s="3"/>
      <c r="IA1578" s="3"/>
      <c r="IB1578" s="3"/>
      <c r="IC1578" s="3"/>
      <c r="ID1578" s="3"/>
    </row>
    <row r="1579" spans="1:238" x14ac:dyDescent="0.2">
      <c r="A1579" s="94">
        <f t="shared" si="33"/>
        <v>1565</v>
      </c>
      <c r="B1579" s="15" t="s">
        <v>1841</v>
      </c>
      <c r="C1579" s="19" t="s">
        <v>2107</v>
      </c>
      <c r="D1579" s="19" t="s">
        <v>717</v>
      </c>
      <c r="E1579" s="56" t="s">
        <v>554</v>
      </c>
      <c r="F1579" s="16" t="s">
        <v>2564</v>
      </c>
      <c r="G1579" s="33">
        <v>903</v>
      </c>
      <c r="H1579" s="33">
        <v>1907</v>
      </c>
      <c r="I1579" s="37" t="s">
        <v>41</v>
      </c>
      <c r="J1579" s="37" t="s">
        <v>2266</v>
      </c>
      <c r="K1579" s="10"/>
    </row>
    <row r="1580" spans="1:238" x14ac:dyDescent="0.2">
      <c r="A1580" s="94">
        <f t="shared" si="32"/>
        <v>1566</v>
      </c>
      <c r="B1580" s="11" t="s">
        <v>1674</v>
      </c>
      <c r="C1580" s="11" t="s">
        <v>2107</v>
      </c>
      <c r="D1580" s="15" t="s">
        <v>62</v>
      </c>
      <c r="E1580" s="56">
        <v>2010.12</v>
      </c>
      <c r="F1580" s="12" t="s">
        <v>436</v>
      </c>
      <c r="G1580" s="13">
        <v>2835</v>
      </c>
      <c r="H1580" s="13">
        <v>4512</v>
      </c>
      <c r="I1580" s="46" t="s">
        <v>4</v>
      </c>
      <c r="J1580" s="57" t="s">
        <v>50</v>
      </c>
      <c r="K1580" s="39"/>
    </row>
    <row r="1581" spans="1:238" x14ac:dyDescent="0.2">
      <c r="A1581" s="94">
        <f t="shared" si="32"/>
        <v>1567</v>
      </c>
      <c r="B1581" s="11" t="s">
        <v>1675</v>
      </c>
      <c r="C1581" s="11" t="s">
        <v>2107</v>
      </c>
      <c r="D1581" s="15" t="s">
        <v>62</v>
      </c>
      <c r="E1581" s="56">
        <v>2011.11</v>
      </c>
      <c r="F1581" s="12" t="s">
        <v>389</v>
      </c>
      <c r="G1581" s="13">
        <v>3981</v>
      </c>
      <c r="H1581" s="13">
        <v>6960</v>
      </c>
      <c r="I1581" s="46" t="s">
        <v>4</v>
      </c>
      <c r="J1581" s="46" t="s">
        <v>50</v>
      </c>
    </row>
    <row r="1582" spans="1:238" x14ac:dyDescent="0.2">
      <c r="A1582" s="94">
        <f t="shared" si="32"/>
        <v>1568</v>
      </c>
      <c r="B1582" s="11" t="s">
        <v>1676</v>
      </c>
      <c r="C1582" s="11" t="s">
        <v>2107</v>
      </c>
      <c r="D1582" s="15" t="s">
        <v>62</v>
      </c>
      <c r="E1582" s="55">
        <v>2012.06</v>
      </c>
      <c r="F1582" s="12" t="s">
        <v>295</v>
      </c>
      <c r="G1582" s="13">
        <v>2346</v>
      </c>
      <c r="H1582" s="13">
        <v>3337</v>
      </c>
      <c r="I1582" s="14" t="s">
        <v>2</v>
      </c>
      <c r="J1582" s="46" t="s">
        <v>50</v>
      </c>
    </row>
    <row r="1583" spans="1:238" x14ac:dyDescent="0.2">
      <c r="A1583" s="94">
        <f t="shared" si="32"/>
        <v>1569</v>
      </c>
      <c r="B1583" s="11" t="s">
        <v>1677</v>
      </c>
      <c r="C1583" s="11" t="s">
        <v>2107</v>
      </c>
      <c r="D1583" s="15" t="s">
        <v>62</v>
      </c>
      <c r="E1583" s="55">
        <v>2012.06</v>
      </c>
      <c r="F1583" s="12" t="s">
        <v>295</v>
      </c>
      <c r="G1583" s="13">
        <v>1518</v>
      </c>
      <c r="H1583" s="13">
        <v>2234</v>
      </c>
      <c r="I1583" s="14" t="s">
        <v>2</v>
      </c>
      <c r="J1583" s="46" t="s">
        <v>50</v>
      </c>
    </row>
    <row r="1584" spans="1:238" x14ac:dyDescent="0.2">
      <c r="A1584" s="94">
        <f t="shared" si="32"/>
        <v>1570</v>
      </c>
      <c r="B1584" s="15" t="s">
        <v>1678</v>
      </c>
      <c r="C1584" s="11" t="s">
        <v>2107</v>
      </c>
      <c r="D1584" s="15" t="s">
        <v>62</v>
      </c>
      <c r="E1584" s="55">
        <v>2013.02</v>
      </c>
      <c r="F1584" s="12" t="s">
        <v>367</v>
      </c>
      <c r="G1584" s="13">
        <v>1561</v>
      </c>
      <c r="H1584" s="13">
        <v>5288</v>
      </c>
      <c r="I1584" s="14" t="s">
        <v>2188</v>
      </c>
      <c r="J1584" s="46" t="s">
        <v>50</v>
      </c>
    </row>
    <row r="1585" spans="1:11" x14ac:dyDescent="0.2">
      <c r="A1585" s="94">
        <f t="shared" si="32"/>
        <v>1571</v>
      </c>
      <c r="B1585" s="15" t="s">
        <v>1679</v>
      </c>
      <c r="C1585" s="11" t="s">
        <v>2107</v>
      </c>
      <c r="D1585" s="15" t="s">
        <v>62</v>
      </c>
      <c r="E1585" s="55">
        <v>2013.03</v>
      </c>
      <c r="F1585" s="12" t="s">
        <v>371</v>
      </c>
      <c r="G1585" s="13">
        <v>2433</v>
      </c>
      <c r="H1585" s="13">
        <v>5947</v>
      </c>
      <c r="I1585" s="14" t="s">
        <v>2188</v>
      </c>
      <c r="J1585" s="46" t="s">
        <v>50</v>
      </c>
    </row>
    <row r="1586" spans="1:11" x14ac:dyDescent="0.2">
      <c r="A1586" s="94">
        <f t="shared" si="32"/>
        <v>1572</v>
      </c>
      <c r="B1586" s="15" t="s">
        <v>1680</v>
      </c>
      <c r="C1586" s="11" t="s">
        <v>2107</v>
      </c>
      <c r="D1586" s="15" t="s">
        <v>62</v>
      </c>
      <c r="E1586" s="55">
        <v>2013.04</v>
      </c>
      <c r="F1586" s="12" t="s">
        <v>372</v>
      </c>
      <c r="G1586" s="13">
        <v>2632</v>
      </c>
      <c r="H1586" s="13">
        <v>4792</v>
      </c>
      <c r="I1586" s="14" t="s">
        <v>2187</v>
      </c>
      <c r="J1586" s="46" t="s">
        <v>50</v>
      </c>
    </row>
    <row r="1587" spans="1:11" x14ac:dyDescent="0.2">
      <c r="A1587" s="94">
        <f t="shared" si="32"/>
        <v>1573</v>
      </c>
      <c r="B1587" s="15" t="s">
        <v>1681</v>
      </c>
      <c r="C1587" s="11" t="s">
        <v>2107</v>
      </c>
      <c r="D1587" s="15" t="s">
        <v>62</v>
      </c>
      <c r="E1587" s="55">
        <v>2013.04</v>
      </c>
      <c r="F1587" s="12" t="s">
        <v>372</v>
      </c>
      <c r="G1587" s="13">
        <v>2499</v>
      </c>
      <c r="H1587" s="13">
        <v>4958</v>
      </c>
      <c r="I1587" s="14" t="s">
        <v>2152</v>
      </c>
      <c r="J1587" s="46" t="s">
        <v>50</v>
      </c>
    </row>
    <row r="1588" spans="1:11" x14ac:dyDescent="0.2">
      <c r="A1588" s="94">
        <f t="shared" si="32"/>
        <v>1574</v>
      </c>
      <c r="B1588" s="15" t="s">
        <v>1682</v>
      </c>
      <c r="C1588" s="11" t="s">
        <v>2107</v>
      </c>
      <c r="D1588" s="15" t="s">
        <v>62</v>
      </c>
      <c r="E1588" s="55">
        <v>2013.04</v>
      </c>
      <c r="F1588" s="12" t="s">
        <v>372</v>
      </c>
      <c r="G1588" s="13">
        <v>2057</v>
      </c>
      <c r="H1588" s="13">
        <v>4949</v>
      </c>
      <c r="I1588" s="14" t="s">
        <v>2194</v>
      </c>
      <c r="J1588" s="46" t="s">
        <v>50</v>
      </c>
    </row>
    <row r="1589" spans="1:11" x14ac:dyDescent="0.2">
      <c r="A1589" s="94">
        <f t="shared" si="32"/>
        <v>1575</v>
      </c>
      <c r="B1589" s="15" t="s">
        <v>1683</v>
      </c>
      <c r="C1589" s="11" t="s">
        <v>2107</v>
      </c>
      <c r="D1589" s="15" t="s">
        <v>62</v>
      </c>
      <c r="E1589" s="55">
        <v>2013.04</v>
      </c>
      <c r="F1589" s="12" t="s">
        <v>189</v>
      </c>
      <c r="G1589" s="13">
        <v>1285</v>
      </c>
      <c r="H1589" s="13">
        <v>2699</v>
      </c>
      <c r="I1589" s="14" t="s">
        <v>2152</v>
      </c>
      <c r="J1589" s="46" t="s">
        <v>50</v>
      </c>
    </row>
    <row r="1590" spans="1:11" x14ac:dyDescent="0.2">
      <c r="A1590" s="94">
        <f t="shared" si="32"/>
        <v>1576</v>
      </c>
      <c r="B1590" s="15" t="s">
        <v>1684</v>
      </c>
      <c r="C1590" s="15" t="s">
        <v>2107</v>
      </c>
      <c r="D1590" s="15" t="s">
        <v>2693</v>
      </c>
      <c r="E1590" s="55">
        <v>2013.09</v>
      </c>
      <c r="F1590" s="12" t="s">
        <v>268</v>
      </c>
      <c r="G1590" s="13">
        <v>1389</v>
      </c>
      <c r="H1590" s="13">
        <v>2725</v>
      </c>
      <c r="I1590" s="14" t="s">
        <v>2211</v>
      </c>
      <c r="J1590" s="46" t="s">
        <v>50</v>
      </c>
    </row>
    <row r="1591" spans="1:11" x14ac:dyDescent="0.2">
      <c r="A1591" s="94">
        <f t="shared" si="32"/>
        <v>1577</v>
      </c>
      <c r="B1591" s="15" t="s">
        <v>1685</v>
      </c>
      <c r="C1591" s="15" t="s">
        <v>2107</v>
      </c>
      <c r="D1591" s="15" t="s">
        <v>2356</v>
      </c>
      <c r="E1591" s="56">
        <v>2016.09</v>
      </c>
      <c r="F1591" s="16" t="s">
        <v>176</v>
      </c>
      <c r="G1591" s="17">
        <v>2057</v>
      </c>
      <c r="H1591" s="17">
        <v>3604</v>
      </c>
      <c r="I1591" s="18" t="s">
        <v>40</v>
      </c>
      <c r="J1591" s="52" t="s">
        <v>50</v>
      </c>
      <c r="K1591" s="10"/>
    </row>
    <row r="1592" spans="1:11" x14ac:dyDescent="0.2">
      <c r="A1592" s="94">
        <f t="shared" si="32"/>
        <v>1578</v>
      </c>
      <c r="B1592" s="15" t="s">
        <v>1686</v>
      </c>
      <c r="C1592" s="15" t="s">
        <v>2107</v>
      </c>
      <c r="D1592" s="19" t="s">
        <v>2356</v>
      </c>
      <c r="E1592" s="56">
        <v>2016.11</v>
      </c>
      <c r="F1592" s="16" t="s">
        <v>190</v>
      </c>
      <c r="G1592" s="20">
        <v>3592</v>
      </c>
      <c r="H1592" s="21">
        <v>7123</v>
      </c>
      <c r="I1592" s="18" t="s">
        <v>4</v>
      </c>
      <c r="J1592" s="22" t="s">
        <v>50</v>
      </c>
      <c r="K1592" s="10"/>
    </row>
    <row r="1593" spans="1:11" x14ac:dyDescent="0.2">
      <c r="A1593" s="94">
        <f t="shared" si="32"/>
        <v>1579</v>
      </c>
      <c r="B1593" s="25" t="s">
        <v>1687</v>
      </c>
      <c r="C1593" s="25" t="s">
        <v>2107</v>
      </c>
      <c r="D1593" s="15" t="s">
        <v>518</v>
      </c>
      <c r="E1593" s="56">
        <v>2018.01</v>
      </c>
      <c r="F1593" s="16" t="s">
        <v>2473</v>
      </c>
      <c r="G1593" s="17">
        <v>1098</v>
      </c>
      <c r="H1593" s="17">
        <v>2234</v>
      </c>
      <c r="I1593" s="18" t="s">
        <v>4</v>
      </c>
      <c r="J1593" s="52" t="s">
        <v>50</v>
      </c>
      <c r="K1593" s="10"/>
    </row>
    <row r="1594" spans="1:11" x14ac:dyDescent="0.2">
      <c r="A1594" s="94">
        <f t="shared" si="32"/>
        <v>1580</v>
      </c>
      <c r="B1594" s="25" t="s">
        <v>1114</v>
      </c>
      <c r="C1594" s="15" t="s">
        <v>2107</v>
      </c>
      <c r="D1594" s="15" t="s">
        <v>62</v>
      </c>
      <c r="E1594" s="56">
        <v>2018.03</v>
      </c>
      <c r="F1594" s="16" t="s">
        <v>523</v>
      </c>
      <c r="G1594" s="17">
        <v>6661</v>
      </c>
      <c r="H1594" s="17">
        <v>10519</v>
      </c>
      <c r="I1594" s="18" t="s">
        <v>2</v>
      </c>
      <c r="J1594" s="52" t="s">
        <v>2090</v>
      </c>
      <c r="K1594" s="10"/>
    </row>
    <row r="1595" spans="1:11" x14ac:dyDescent="0.2">
      <c r="A1595" s="94">
        <f t="shared" si="32"/>
        <v>1581</v>
      </c>
      <c r="B1595" s="11" t="s">
        <v>2597</v>
      </c>
      <c r="C1595" s="15" t="s">
        <v>2107</v>
      </c>
      <c r="D1595" s="12" t="s">
        <v>518</v>
      </c>
      <c r="E1595" s="69" t="s">
        <v>2594</v>
      </c>
      <c r="F1595" s="12" t="s">
        <v>194</v>
      </c>
      <c r="G1595" s="47">
        <v>2467</v>
      </c>
      <c r="H1595" s="47">
        <v>5511</v>
      </c>
      <c r="I1595" s="48" t="s">
        <v>1688</v>
      </c>
      <c r="J1595" s="50" t="s">
        <v>33</v>
      </c>
      <c r="K1595" s="10"/>
    </row>
    <row r="1596" spans="1:11" x14ac:dyDescent="0.2">
      <c r="A1596" s="94">
        <f t="shared" si="32"/>
        <v>1582</v>
      </c>
      <c r="B1596" s="11" t="s">
        <v>581</v>
      </c>
      <c r="C1596" s="15" t="s">
        <v>2107</v>
      </c>
      <c r="D1596" s="12" t="s">
        <v>518</v>
      </c>
      <c r="E1596" s="69" t="s">
        <v>2598</v>
      </c>
      <c r="F1596" s="11" t="s">
        <v>582</v>
      </c>
      <c r="G1596" s="47">
        <v>2357</v>
      </c>
      <c r="H1596" s="47">
        <v>5269</v>
      </c>
      <c r="I1596" s="48" t="s">
        <v>41</v>
      </c>
      <c r="J1596" s="50" t="s">
        <v>33</v>
      </c>
    </row>
    <row r="1597" spans="1:11" x14ac:dyDescent="0.2">
      <c r="A1597" s="94">
        <f t="shared" si="32"/>
        <v>1583</v>
      </c>
      <c r="B1597" s="11" t="s">
        <v>1689</v>
      </c>
      <c r="C1597" s="12" t="s">
        <v>2107</v>
      </c>
      <c r="D1597" s="12" t="s">
        <v>2356</v>
      </c>
      <c r="E1597" s="69" t="s">
        <v>2607</v>
      </c>
      <c r="F1597" s="11" t="s">
        <v>592</v>
      </c>
      <c r="G1597" s="49">
        <v>1839</v>
      </c>
      <c r="H1597" s="49">
        <v>4701</v>
      </c>
      <c r="I1597" s="50" t="s">
        <v>1690</v>
      </c>
      <c r="J1597" s="92" t="s">
        <v>33</v>
      </c>
    </row>
    <row r="1598" spans="1:11" x14ac:dyDescent="0.2">
      <c r="A1598" s="94">
        <f t="shared" si="32"/>
        <v>1584</v>
      </c>
      <c r="B1598" s="15" t="s">
        <v>1691</v>
      </c>
      <c r="C1598" s="15" t="s">
        <v>2107</v>
      </c>
      <c r="D1598" s="34" t="s">
        <v>518</v>
      </c>
      <c r="E1598" s="56">
        <v>2019.03</v>
      </c>
      <c r="F1598" s="35" t="s">
        <v>608</v>
      </c>
      <c r="G1598" s="17">
        <v>2956</v>
      </c>
      <c r="H1598" s="17">
        <v>6392</v>
      </c>
      <c r="I1598" s="37" t="s">
        <v>1692</v>
      </c>
      <c r="J1598" s="37" t="s">
        <v>33</v>
      </c>
      <c r="K1598" s="8" t="s">
        <v>2608</v>
      </c>
    </row>
    <row r="1599" spans="1:11" x14ac:dyDescent="0.2">
      <c r="A1599" s="94">
        <f t="shared" si="32"/>
        <v>1585</v>
      </c>
      <c r="B1599" s="15" t="s">
        <v>1303</v>
      </c>
      <c r="C1599" s="15" t="s">
        <v>2107</v>
      </c>
      <c r="D1599" s="34" t="s">
        <v>62</v>
      </c>
      <c r="E1599" s="56">
        <v>2019.07</v>
      </c>
      <c r="F1599" s="35" t="s">
        <v>646</v>
      </c>
      <c r="G1599" s="17">
        <v>299</v>
      </c>
      <c r="H1599" s="17">
        <v>624</v>
      </c>
      <c r="I1599" s="37" t="s">
        <v>611</v>
      </c>
      <c r="J1599" s="37" t="s">
        <v>33</v>
      </c>
    </row>
    <row r="1600" spans="1:11" x14ac:dyDescent="0.2">
      <c r="A1600" s="94">
        <f t="shared" si="32"/>
        <v>1586</v>
      </c>
      <c r="B1600" s="15" t="s">
        <v>2634</v>
      </c>
      <c r="C1600" s="15" t="s">
        <v>2107</v>
      </c>
      <c r="D1600" s="34" t="s">
        <v>518</v>
      </c>
      <c r="E1600" s="56">
        <v>2019.11</v>
      </c>
      <c r="F1600" s="35" t="s">
        <v>695</v>
      </c>
      <c r="G1600" s="17">
        <v>2656</v>
      </c>
      <c r="H1600" s="17">
        <v>5630</v>
      </c>
      <c r="I1600" s="37" t="s">
        <v>2635</v>
      </c>
      <c r="J1600" s="37" t="s">
        <v>50</v>
      </c>
      <c r="K1600" s="8" t="s">
        <v>2458</v>
      </c>
    </row>
    <row r="1601" spans="1:11" x14ac:dyDescent="0.2">
      <c r="A1601" s="94">
        <f t="shared" si="32"/>
        <v>1587</v>
      </c>
      <c r="B1601" s="11" t="s">
        <v>1693</v>
      </c>
      <c r="C1601" s="11" t="s">
        <v>2107</v>
      </c>
      <c r="D1601" s="11" t="s">
        <v>518</v>
      </c>
      <c r="E1601" s="55">
        <v>2020.09</v>
      </c>
      <c r="F1601" s="12" t="s">
        <v>785</v>
      </c>
      <c r="G1601" s="13">
        <v>901</v>
      </c>
      <c r="H1601" s="13">
        <v>2101</v>
      </c>
      <c r="I1601" s="14" t="s">
        <v>602</v>
      </c>
      <c r="J1601" s="46" t="s">
        <v>50</v>
      </c>
      <c r="K1601" s="8" t="s">
        <v>781</v>
      </c>
    </row>
    <row r="1602" spans="1:11" x14ac:dyDescent="0.2">
      <c r="A1602" s="94">
        <f t="shared" si="32"/>
        <v>1588</v>
      </c>
      <c r="B1602" s="11" t="s">
        <v>2714</v>
      </c>
      <c r="C1602" s="11" t="s">
        <v>2107</v>
      </c>
      <c r="D1602" s="11" t="s">
        <v>518</v>
      </c>
      <c r="E1602" s="11" t="s">
        <v>2703</v>
      </c>
      <c r="F1602" s="12" t="s">
        <v>118</v>
      </c>
      <c r="G1602" s="13">
        <v>1480</v>
      </c>
      <c r="H1602" s="13">
        <v>3019</v>
      </c>
      <c r="I1602" s="14" t="s">
        <v>41</v>
      </c>
      <c r="J1602" s="46" t="s">
        <v>50</v>
      </c>
    </row>
    <row r="1603" spans="1:11" x14ac:dyDescent="0.2">
      <c r="A1603" s="94">
        <f t="shared" si="32"/>
        <v>1589</v>
      </c>
      <c r="B1603" s="11" t="s">
        <v>2747</v>
      </c>
      <c r="C1603" s="11" t="s">
        <v>2107</v>
      </c>
      <c r="D1603" s="11" t="s">
        <v>518</v>
      </c>
      <c r="E1603" s="11" t="s">
        <v>2745</v>
      </c>
      <c r="F1603" s="12" t="s">
        <v>2748</v>
      </c>
      <c r="G1603" s="13">
        <v>1094</v>
      </c>
      <c r="H1603" s="13">
        <v>2622</v>
      </c>
      <c r="I1603" s="14" t="s">
        <v>2749</v>
      </c>
      <c r="J1603" s="46" t="s">
        <v>50</v>
      </c>
      <c r="K1603" s="8" t="s">
        <v>781</v>
      </c>
    </row>
    <row r="1604" spans="1:11" x14ac:dyDescent="0.2">
      <c r="A1604" s="94">
        <f>ROW()-14</f>
        <v>1590</v>
      </c>
      <c r="B1604" s="15" t="s">
        <v>10</v>
      </c>
      <c r="C1604" s="11" t="s">
        <v>2107</v>
      </c>
      <c r="D1604" s="15" t="s">
        <v>2236</v>
      </c>
      <c r="E1604" s="56">
        <v>2007.06</v>
      </c>
      <c r="F1604" s="16" t="s">
        <v>486</v>
      </c>
      <c r="G1604" s="17">
        <v>186</v>
      </c>
      <c r="H1604" s="17">
        <v>145</v>
      </c>
      <c r="I1604" s="52" t="s">
        <v>2</v>
      </c>
      <c r="J1604" s="52" t="s">
        <v>30</v>
      </c>
      <c r="K1604" s="10"/>
    </row>
    <row r="1605" spans="1:11" x14ac:dyDescent="0.2">
      <c r="A1605" s="94">
        <f>ROW()-14</f>
        <v>1591</v>
      </c>
      <c r="B1605" s="11" t="s">
        <v>1185</v>
      </c>
      <c r="C1605" s="11" t="s">
        <v>2107</v>
      </c>
      <c r="D1605" s="15" t="s">
        <v>2236</v>
      </c>
      <c r="E1605" s="56">
        <v>2011.09</v>
      </c>
      <c r="F1605" s="12" t="s">
        <v>383</v>
      </c>
      <c r="G1605" s="13">
        <v>1063</v>
      </c>
      <c r="H1605" s="13">
        <v>1779</v>
      </c>
      <c r="I1605" s="46" t="s">
        <v>4</v>
      </c>
      <c r="J1605" s="46" t="s">
        <v>50</v>
      </c>
    </row>
    <row r="1606" spans="1:11" x14ac:dyDescent="0.2">
      <c r="A1606" s="94">
        <f>ROW()-14</f>
        <v>1592</v>
      </c>
      <c r="B1606" s="15" t="s">
        <v>1008</v>
      </c>
      <c r="C1606" s="11" t="s">
        <v>2107</v>
      </c>
      <c r="D1606" s="15" t="s">
        <v>2236</v>
      </c>
      <c r="E1606" s="56">
        <v>2014.01</v>
      </c>
      <c r="F1606" s="42" t="s">
        <v>309</v>
      </c>
      <c r="G1606" s="43">
        <v>1709</v>
      </c>
      <c r="H1606" s="13">
        <v>3039</v>
      </c>
      <c r="I1606" s="14" t="s">
        <v>2152</v>
      </c>
      <c r="J1606" s="46" t="s">
        <v>50</v>
      </c>
      <c r="K1606" s="9"/>
    </row>
    <row r="1607" spans="1:11" x14ac:dyDescent="0.2">
      <c r="A1607" s="94">
        <f>ROW()-14</f>
        <v>1593</v>
      </c>
      <c r="B1607" s="15" t="s">
        <v>655</v>
      </c>
      <c r="C1607" s="15" t="s">
        <v>2107</v>
      </c>
      <c r="D1607" s="15" t="s">
        <v>2236</v>
      </c>
      <c r="E1607" s="56">
        <v>2019.07</v>
      </c>
      <c r="F1607" s="35" t="s">
        <v>645</v>
      </c>
      <c r="G1607" s="17">
        <v>2070</v>
      </c>
      <c r="H1607" s="17">
        <v>4762</v>
      </c>
      <c r="I1607" s="50" t="s">
        <v>2194</v>
      </c>
      <c r="J1607" s="37" t="s">
        <v>33</v>
      </c>
    </row>
    <row r="1608" spans="1:11" x14ac:dyDescent="0.2">
      <c r="A1608" s="94">
        <f t="shared" ref="A1608:A1635" si="34">ROW()-14</f>
        <v>1594</v>
      </c>
      <c r="B1608" s="11" t="s">
        <v>980</v>
      </c>
      <c r="C1608" s="11" t="s">
        <v>2107</v>
      </c>
      <c r="D1608" s="15" t="s">
        <v>716</v>
      </c>
      <c r="E1608" s="56">
        <v>2011.11</v>
      </c>
      <c r="F1608" s="12" t="s">
        <v>390</v>
      </c>
      <c r="G1608" s="13">
        <v>124</v>
      </c>
      <c r="H1608" s="13">
        <v>222</v>
      </c>
      <c r="I1608" s="14" t="s">
        <v>2152</v>
      </c>
      <c r="J1608" s="46" t="s">
        <v>50</v>
      </c>
    </row>
    <row r="1609" spans="1:11" x14ac:dyDescent="0.2">
      <c r="A1609" s="94">
        <f t="shared" si="34"/>
        <v>1595</v>
      </c>
      <c r="B1609" s="11" t="s">
        <v>2155</v>
      </c>
      <c r="C1609" s="11" t="s">
        <v>2107</v>
      </c>
      <c r="D1609" s="15" t="s">
        <v>716</v>
      </c>
      <c r="E1609" s="56">
        <v>2011.12</v>
      </c>
      <c r="F1609" s="12" t="s">
        <v>391</v>
      </c>
      <c r="G1609" s="13">
        <v>120</v>
      </c>
      <c r="H1609" s="13">
        <v>210</v>
      </c>
      <c r="I1609" s="14" t="s">
        <v>2152</v>
      </c>
      <c r="J1609" s="46" t="s">
        <v>50</v>
      </c>
    </row>
    <row r="1610" spans="1:11" x14ac:dyDescent="0.2">
      <c r="A1610" s="94">
        <f t="shared" si="34"/>
        <v>1596</v>
      </c>
      <c r="B1610" s="11" t="s">
        <v>43</v>
      </c>
      <c r="C1610" s="11" t="s">
        <v>2107</v>
      </c>
      <c r="D1610" s="15" t="s">
        <v>716</v>
      </c>
      <c r="E1610" s="56">
        <v>2011.12</v>
      </c>
      <c r="F1610" s="12" t="s">
        <v>392</v>
      </c>
      <c r="G1610" s="13">
        <v>119</v>
      </c>
      <c r="H1610" s="13">
        <v>218</v>
      </c>
      <c r="I1610" s="14" t="s">
        <v>2156</v>
      </c>
      <c r="J1610" s="46" t="s">
        <v>50</v>
      </c>
    </row>
    <row r="1611" spans="1:11" x14ac:dyDescent="0.2">
      <c r="A1611" s="94">
        <f t="shared" si="34"/>
        <v>1597</v>
      </c>
      <c r="B1611" s="11" t="s">
        <v>2157</v>
      </c>
      <c r="C1611" s="11" t="s">
        <v>2107</v>
      </c>
      <c r="D1611" s="15" t="s">
        <v>716</v>
      </c>
      <c r="E1611" s="56">
        <v>2011.12</v>
      </c>
      <c r="F1611" s="12" t="s">
        <v>393</v>
      </c>
      <c r="G1611" s="13">
        <v>227</v>
      </c>
      <c r="H1611" s="13">
        <v>212</v>
      </c>
      <c r="I1611" s="14" t="s">
        <v>2152</v>
      </c>
      <c r="J1611" s="46" t="s">
        <v>50</v>
      </c>
    </row>
    <row r="1612" spans="1:11" x14ac:dyDescent="0.2">
      <c r="A1612" s="94">
        <f t="shared" si="34"/>
        <v>1598</v>
      </c>
      <c r="B1612" s="11" t="s">
        <v>2158</v>
      </c>
      <c r="C1612" s="11" t="s">
        <v>2107</v>
      </c>
      <c r="D1612" s="15" t="s">
        <v>716</v>
      </c>
      <c r="E1612" s="56">
        <v>2011.12</v>
      </c>
      <c r="F1612" s="12" t="s">
        <v>394</v>
      </c>
      <c r="G1612" s="13">
        <v>159</v>
      </c>
      <c r="H1612" s="13">
        <v>235</v>
      </c>
      <c r="I1612" s="14" t="s">
        <v>2152</v>
      </c>
      <c r="J1612" s="46" t="s">
        <v>50</v>
      </c>
    </row>
    <row r="1613" spans="1:11" x14ac:dyDescent="0.2">
      <c r="A1613" s="94">
        <f t="shared" si="34"/>
        <v>1599</v>
      </c>
      <c r="B1613" s="11" t="s">
        <v>981</v>
      </c>
      <c r="C1613" s="11" t="s">
        <v>2107</v>
      </c>
      <c r="D1613" s="15" t="s">
        <v>716</v>
      </c>
      <c r="E1613" s="56">
        <v>2012.04</v>
      </c>
      <c r="F1613" s="12" t="s">
        <v>405</v>
      </c>
      <c r="G1613" s="13">
        <v>272</v>
      </c>
      <c r="H1613" s="13">
        <v>207</v>
      </c>
      <c r="I1613" s="14" t="s">
        <v>2117</v>
      </c>
      <c r="J1613" s="46" t="s">
        <v>50</v>
      </c>
    </row>
    <row r="1614" spans="1:11" x14ac:dyDescent="0.2">
      <c r="A1614" s="94">
        <f t="shared" si="34"/>
        <v>1600</v>
      </c>
      <c r="B1614" s="15" t="s">
        <v>982</v>
      </c>
      <c r="C1614" s="11" t="s">
        <v>2107</v>
      </c>
      <c r="D1614" s="15" t="s">
        <v>716</v>
      </c>
      <c r="E1614" s="55">
        <v>2013.01</v>
      </c>
      <c r="F1614" s="12" t="s">
        <v>490</v>
      </c>
      <c r="G1614" s="13">
        <v>186</v>
      </c>
      <c r="H1614" s="13">
        <v>215</v>
      </c>
      <c r="I1614" s="14" t="s">
        <v>2152</v>
      </c>
      <c r="J1614" s="46" t="s">
        <v>50</v>
      </c>
    </row>
    <row r="1615" spans="1:11" x14ac:dyDescent="0.2">
      <c r="A1615" s="94">
        <f t="shared" si="34"/>
        <v>1601</v>
      </c>
      <c r="B1615" s="15" t="s">
        <v>66</v>
      </c>
      <c r="C1615" s="11" t="s">
        <v>2107</v>
      </c>
      <c r="D1615" s="15" t="s">
        <v>716</v>
      </c>
      <c r="E1615" s="56">
        <v>2014.04</v>
      </c>
      <c r="F1615" s="42" t="s">
        <v>321</v>
      </c>
      <c r="G1615" s="17">
        <v>44</v>
      </c>
      <c r="H1615" s="17">
        <v>56</v>
      </c>
      <c r="I1615" s="18" t="s">
        <v>40</v>
      </c>
      <c r="J1615" s="52" t="s">
        <v>50</v>
      </c>
      <c r="K1615" s="9"/>
    </row>
    <row r="1616" spans="1:11" x14ac:dyDescent="0.2">
      <c r="A1616" s="94">
        <f t="shared" si="34"/>
        <v>1602</v>
      </c>
      <c r="B1616" s="11" t="s">
        <v>1179</v>
      </c>
      <c r="C1616" s="11" t="s">
        <v>2107</v>
      </c>
      <c r="D1616" s="15" t="s">
        <v>39</v>
      </c>
      <c r="E1616" s="56">
        <v>2011.04</v>
      </c>
      <c r="F1616" s="12" t="s">
        <v>154</v>
      </c>
      <c r="G1616" s="13">
        <v>635</v>
      </c>
      <c r="H1616" s="13">
        <v>1357</v>
      </c>
      <c r="I1616" s="46" t="s">
        <v>4</v>
      </c>
      <c r="J1616" s="46" t="s">
        <v>50</v>
      </c>
    </row>
    <row r="1617" spans="1:11" x14ac:dyDescent="0.2">
      <c r="A1617" s="94">
        <f t="shared" si="34"/>
        <v>1603</v>
      </c>
      <c r="B1617" s="11" t="s">
        <v>1180</v>
      </c>
      <c r="C1617" s="15" t="s">
        <v>2107</v>
      </c>
      <c r="D1617" s="15" t="s">
        <v>39</v>
      </c>
      <c r="E1617" s="55">
        <v>2013.06</v>
      </c>
      <c r="F1617" s="12" t="s">
        <v>181</v>
      </c>
      <c r="G1617" s="13">
        <v>688</v>
      </c>
      <c r="H1617" s="13">
        <v>1511</v>
      </c>
      <c r="I1617" s="14" t="s">
        <v>2</v>
      </c>
      <c r="J1617" s="46" t="s">
        <v>50</v>
      </c>
    </row>
    <row r="1618" spans="1:11" x14ac:dyDescent="0.2">
      <c r="A1618" s="94">
        <f t="shared" si="34"/>
        <v>1604</v>
      </c>
      <c r="B1618" s="15" t="s">
        <v>1181</v>
      </c>
      <c r="C1618" s="15" t="s">
        <v>2107</v>
      </c>
      <c r="D1618" s="15" t="s">
        <v>2249</v>
      </c>
      <c r="E1618" s="56">
        <v>2014.06</v>
      </c>
      <c r="F1618" s="42" t="s">
        <v>181</v>
      </c>
      <c r="G1618" s="43">
        <v>617</v>
      </c>
      <c r="H1618" s="13">
        <v>1454</v>
      </c>
      <c r="I1618" s="14" t="s">
        <v>2187</v>
      </c>
      <c r="J1618" s="46" t="s">
        <v>50</v>
      </c>
      <c r="K1618" s="9" t="s">
        <v>2250</v>
      </c>
    </row>
    <row r="1619" spans="1:11" x14ac:dyDescent="0.2">
      <c r="A1619" s="94">
        <f t="shared" si="34"/>
        <v>1605</v>
      </c>
      <c r="B1619" s="11" t="s">
        <v>1182</v>
      </c>
      <c r="C1619" s="11" t="s">
        <v>2107</v>
      </c>
      <c r="D1619" s="15" t="s">
        <v>2249</v>
      </c>
      <c r="E1619" s="56">
        <v>2014.07</v>
      </c>
      <c r="F1619" s="12" t="s">
        <v>230</v>
      </c>
      <c r="G1619" s="13">
        <v>810</v>
      </c>
      <c r="H1619" s="13">
        <v>1734</v>
      </c>
      <c r="I1619" s="14" t="s">
        <v>2117</v>
      </c>
      <c r="J1619" s="46" t="s">
        <v>50</v>
      </c>
    </row>
    <row r="1620" spans="1:11" x14ac:dyDescent="0.2">
      <c r="A1620" s="94">
        <f t="shared" si="34"/>
        <v>1606</v>
      </c>
      <c r="B1620" s="11" t="s">
        <v>1183</v>
      </c>
      <c r="C1620" s="11" t="s">
        <v>2107</v>
      </c>
      <c r="D1620" s="15" t="s">
        <v>2264</v>
      </c>
      <c r="E1620" s="56" t="s">
        <v>2263</v>
      </c>
      <c r="F1620" s="12" t="s">
        <v>296</v>
      </c>
      <c r="G1620" s="13">
        <v>963</v>
      </c>
      <c r="H1620" s="13">
        <v>2064</v>
      </c>
      <c r="I1620" s="14" t="s">
        <v>2152</v>
      </c>
      <c r="J1620" s="46" t="s">
        <v>50</v>
      </c>
    </row>
    <row r="1621" spans="1:11" x14ac:dyDescent="0.2">
      <c r="A1621" s="94">
        <f t="shared" si="34"/>
        <v>1607</v>
      </c>
      <c r="B1621" s="15" t="s">
        <v>1184</v>
      </c>
      <c r="C1621" s="15" t="s">
        <v>2107</v>
      </c>
      <c r="D1621" s="15" t="s">
        <v>2264</v>
      </c>
      <c r="E1621" s="56">
        <v>2015.06</v>
      </c>
      <c r="F1621" s="16" t="s">
        <v>267</v>
      </c>
      <c r="G1621" s="17">
        <v>2310</v>
      </c>
      <c r="H1621" s="17">
        <v>4745</v>
      </c>
      <c r="I1621" s="18" t="s">
        <v>2294</v>
      </c>
      <c r="J1621" s="52" t="s">
        <v>50</v>
      </c>
      <c r="K1621" s="10"/>
    </row>
    <row r="1622" spans="1:11" x14ac:dyDescent="0.2">
      <c r="A1622" s="94">
        <f t="shared" si="34"/>
        <v>1608</v>
      </c>
      <c r="B1622" s="15" t="s">
        <v>950</v>
      </c>
      <c r="C1622" s="15" t="s">
        <v>2107</v>
      </c>
      <c r="D1622" s="19" t="s">
        <v>2367</v>
      </c>
      <c r="E1622" s="56">
        <v>2016.11</v>
      </c>
      <c r="F1622" s="16" t="s">
        <v>126</v>
      </c>
      <c r="G1622" s="20">
        <v>349</v>
      </c>
      <c r="H1622" s="21">
        <v>344</v>
      </c>
      <c r="I1622" s="18" t="s">
        <v>40</v>
      </c>
      <c r="J1622" s="22" t="s">
        <v>50</v>
      </c>
      <c r="K1622" s="10"/>
    </row>
    <row r="1623" spans="1:11" x14ac:dyDescent="0.2">
      <c r="A1623" s="94">
        <f t="shared" si="34"/>
        <v>1609</v>
      </c>
      <c r="B1623" s="11" t="s">
        <v>1304</v>
      </c>
      <c r="C1623" s="11" t="s">
        <v>2107</v>
      </c>
      <c r="D1623" s="11" t="s">
        <v>719</v>
      </c>
      <c r="E1623" s="56">
        <v>2014.08</v>
      </c>
      <c r="F1623" s="12" t="s">
        <v>184</v>
      </c>
      <c r="G1623" s="13">
        <v>1695</v>
      </c>
      <c r="H1623" s="13">
        <v>2765</v>
      </c>
      <c r="I1623" s="14" t="s">
        <v>2194</v>
      </c>
      <c r="J1623" s="46" t="s">
        <v>2164</v>
      </c>
    </row>
    <row r="1624" spans="1:11" x14ac:dyDescent="0.2">
      <c r="A1624" s="94">
        <f t="shared" si="34"/>
        <v>1610</v>
      </c>
      <c r="B1624" s="15" t="s">
        <v>1305</v>
      </c>
      <c r="C1624" s="15" t="s">
        <v>2107</v>
      </c>
      <c r="D1624" s="15" t="s">
        <v>719</v>
      </c>
      <c r="E1624" s="56">
        <v>2015.09</v>
      </c>
      <c r="F1624" s="16" t="s">
        <v>126</v>
      </c>
      <c r="G1624" s="17">
        <v>499</v>
      </c>
      <c r="H1624" s="17">
        <v>956</v>
      </c>
      <c r="I1624" s="18" t="s">
        <v>2307</v>
      </c>
      <c r="J1624" s="52" t="s">
        <v>2233</v>
      </c>
      <c r="K1624" s="10" t="s">
        <v>2277</v>
      </c>
    </row>
    <row r="1625" spans="1:11" x14ac:dyDescent="0.2">
      <c r="A1625" s="94">
        <f t="shared" si="34"/>
        <v>1611</v>
      </c>
      <c r="B1625" s="41" t="s">
        <v>1306</v>
      </c>
      <c r="C1625" s="41" t="s">
        <v>2107</v>
      </c>
      <c r="D1625" s="41" t="s">
        <v>719</v>
      </c>
      <c r="E1625" s="66">
        <v>2015.09</v>
      </c>
      <c r="F1625" s="97" t="s">
        <v>492</v>
      </c>
      <c r="G1625" s="98">
        <v>836</v>
      </c>
      <c r="H1625" s="98">
        <v>1479</v>
      </c>
      <c r="I1625" s="99" t="s">
        <v>2152</v>
      </c>
      <c r="J1625" s="101" t="s">
        <v>50</v>
      </c>
      <c r="K1625" s="102"/>
    </row>
    <row r="1626" spans="1:11" x14ac:dyDescent="0.2">
      <c r="A1626" s="94">
        <f t="shared" si="34"/>
        <v>1612</v>
      </c>
      <c r="B1626" s="15" t="s">
        <v>1307</v>
      </c>
      <c r="C1626" s="15" t="s">
        <v>2107</v>
      </c>
      <c r="D1626" s="15" t="s">
        <v>719</v>
      </c>
      <c r="E1626" s="56" t="s">
        <v>2559</v>
      </c>
      <c r="F1626" s="32" t="s">
        <v>2560</v>
      </c>
      <c r="G1626" s="17">
        <v>194</v>
      </c>
      <c r="H1626" s="17">
        <v>368</v>
      </c>
      <c r="I1626" s="18" t="s">
        <v>2274</v>
      </c>
      <c r="J1626" s="52" t="s">
        <v>2288</v>
      </c>
      <c r="K1626" s="10"/>
    </row>
    <row r="1627" spans="1:11" x14ac:dyDescent="0.2">
      <c r="A1627" s="94">
        <f t="shared" si="34"/>
        <v>1613</v>
      </c>
      <c r="B1627" s="15" t="s">
        <v>1695</v>
      </c>
      <c r="C1627" s="15" t="s">
        <v>2107</v>
      </c>
      <c r="D1627" s="34" t="s">
        <v>600</v>
      </c>
      <c r="E1627" s="56">
        <v>2016.04</v>
      </c>
      <c r="F1627" s="16" t="s">
        <v>126</v>
      </c>
      <c r="G1627" s="17">
        <v>784</v>
      </c>
      <c r="H1627" s="17">
        <v>1545</v>
      </c>
      <c r="I1627" s="18" t="s">
        <v>2156</v>
      </c>
      <c r="J1627" s="52" t="s">
        <v>50</v>
      </c>
      <c r="K1627" s="10"/>
    </row>
    <row r="1628" spans="1:11" x14ac:dyDescent="0.2">
      <c r="A1628" s="94">
        <f t="shared" si="34"/>
        <v>1614</v>
      </c>
      <c r="B1628" s="15" t="s">
        <v>1696</v>
      </c>
      <c r="C1628" s="15" t="s">
        <v>2107</v>
      </c>
      <c r="D1628" s="34" t="s">
        <v>2692</v>
      </c>
      <c r="E1628" s="56">
        <v>2017.03</v>
      </c>
      <c r="F1628" s="16" t="s">
        <v>126</v>
      </c>
      <c r="G1628" s="17">
        <v>425</v>
      </c>
      <c r="H1628" s="17">
        <v>822</v>
      </c>
      <c r="I1628" s="18" t="s">
        <v>2364</v>
      </c>
      <c r="J1628" s="22" t="s">
        <v>50</v>
      </c>
      <c r="K1628" s="10"/>
    </row>
    <row r="1629" spans="1:11" x14ac:dyDescent="0.2">
      <c r="A1629" s="94">
        <f t="shared" si="34"/>
        <v>1615</v>
      </c>
      <c r="B1629" s="25" t="s">
        <v>1697</v>
      </c>
      <c r="C1629" s="34" t="s">
        <v>2107</v>
      </c>
      <c r="D1629" s="34" t="s">
        <v>600</v>
      </c>
      <c r="E1629" s="56">
        <v>2017.09</v>
      </c>
      <c r="F1629" s="16" t="s">
        <v>2446</v>
      </c>
      <c r="G1629" s="17">
        <v>391</v>
      </c>
      <c r="H1629" s="17">
        <v>773</v>
      </c>
      <c r="I1629" s="18" t="s">
        <v>2364</v>
      </c>
      <c r="J1629" s="52" t="s">
        <v>2447</v>
      </c>
      <c r="K1629" s="10"/>
    </row>
    <row r="1630" spans="1:11" x14ac:dyDescent="0.2">
      <c r="A1630" s="44">
        <f t="shared" si="34"/>
        <v>1616</v>
      </c>
      <c r="B1630" s="15" t="s">
        <v>1699</v>
      </c>
      <c r="C1630" s="15" t="s">
        <v>2107</v>
      </c>
      <c r="D1630" s="34" t="s">
        <v>600</v>
      </c>
      <c r="E1630" s="56">
        <v>2019.03</v>
      </c>
      <c r="F1630" s="35" t="s">
        <v>404</v>
      </c>
      <c r="G1630" s="17">
        <v>5706</v>
      </c>
      <c r="H1630" s="17">
        <v>25950</v>
      </c>
      <c r="I1630" s="37" t="s">
        <v>2364</v>
      </c>
      <c r="J1630" s="37" t="s">
        <v>2364</v>
      </c>
      <c r="K1630" s="8" t="s">
        <v>2613</v>
      </c>
    </row>
    <row r="1631" spans="1:11" x14ac:dyDescent="0.2">
      <c r="A1631" s="94">
        <f t="shared" si="34"/>
        <v>1617</v>
      </c>
      <c r="B1631" s="15" t="s">
        <v>1842</v>
      </c>
      <c r="C1631" s="15" t="s">
        <v>2107</v>
      </c>
      <c r="D1631" s="15" t="s">
        <v>721</v>
      </c>
      <c r="E1631" s="56" t="s">
        <v>890</v>
      </c>
      <c r="F1631" s="16" t="s">
        <v>185</v>
      </c>
      <c r="G1631" s="17">
        <v>334</v>
      </c>
      <c r="H1631" s="17">
        <v>682</v>
      </c>
      <c r="I1631" s="18" t="s">
        <v>4</v>
      </c>
      <c r="J1631" s="52" t="s">
        <v>50</v>
      </c>
      <c r="K1631" s="10"/>
    </row>
    <row r="1632" spans="1:11" x14ac:dyDescent="0.2">
      <c r="A1632" s="94">
        <f t="shared" si="34"/>
        <v>1618</v>
      </c>
      <c r="B1632" s="41" t="s">
        <v>1843</v>
      </c>
      <c r="C1632" s="41" t="s">
        <v>2107</v>
      </c>
      <c r="D1632" s="41" t="s">
        <v>721</v>
      </c>
      <c r="E1632" s="66">
        <v>2017.03</v>
      </c>
      <c r="F1632" s="97" t="s">
        <v>152</v>
      </c>
      <c r="G1632" s="98">
        <v>293</v>
      </c>
      <c r="H1632" s="98">
        <v>626</v>
      </c>
      <c r="I1632" s="99" t="s">
        <v>2365</v>
      </c>
      <c r="J1632" s="100" t="s">
        <v>50</v>
      </c>
      <c r="K1632" s="102"/>
    </row>
    <row r="1633" spans="1:11" x14ac:dyDescent="0.2">
      <c r="A1633" s="94">
        <f t="shared" si="34"/>
        <v>1619</v>
      </c>
      <c r="B1633" s="28" t="s">
        <v>1963</v>
      </c>
      <c r="C1633" s="28" t="s">
        <v>2107</v>
      </c>
      <c r="D1633" s="28" t="s">
        <v>2530</v>
      </c>
      <c r="E1633" s="68">
        <v>2018.07</v>
      </c>
      <c r="F1633" s="29" t="s">
        <v>2531</v>
      </c>
      <c r="G1633" s="30">
        <v>320</v>
      </c>
      <c r="H1633" s="30">
        <v>787</v>
      </c>
      <c r="I1633" s="31" t="s">
        <v>2224</v>
      </c>
      <c r="J1633" s="82" t="s">
        <v>2495</v>
      </c>
      <c r="K1633" s="24"/>
    </row>
    <row r="1634" spans="1:11" x14ac:dyDescent="0.2">
      <c r="A1634" s="94">
        <f t="shared" si="34"/>
        <v>1620</v>
      </c>
      <c r="B1634" s="15" t="s">
        <v>1154</v>
      </c>
      <c r="C1634" s="15" t="s">
        <v>2107</v>
      </c>
      <c r="D1634" s="15" t="s">
        <v>2612</v>
      </c>
      <c r="E1634" s="56">
        <v>2019.03</v>
      </c>
      <c r="F1634" s="35" t="s">
        <v>601</v>
      </c>
      <c r="G1634" s="17">
        <v>2539</v>
      </c>
      <c r="H1634" s="17">
        <v>5029</v>
      </c>
      <c r="I1634" s="37" t="s">
        <v>40</v>
      </c>
      <c r="J1634" s="37" t="s">
        <v>33</v>
      </c>
    </row>
    <row r="1635" spans="1:11" x14ac:dyDescent="0.2">
      <c r="A1635" s="44">
        <f t="shared" si="34"/>
        <v>1621</v>
      </c>
      <c r="B1635" s="11" t="s">
        <v>1964</v>
      </c>
      <c r="C1635" s="11" t="s">
        <v>2107</v>
      </c>
      <c r="D1635" s="28" t="s">
        <v>1965</v>
      </c>
      <c r="E1635" s="55">
        <v>2020.09</v>
      </c>
      <c r="F1635" s="12" t="s">
        <v>798</v>
      </c>
      <c r="G1635" s="13">
        <v>5472</v>
      </c>
      <c r="H1635" s="13">
        <v>14224</v>
      </c>
      <c r="I1635" s="14" t="s">
        <v>571</v>
      </c>
      <c r="J1635" s="46" t="s">
        <v>571</v>
      </c>
    </row>
    <row r="1636" spans="1:11" x14ac:dyDescent="0.2">
      <c r="K1636" s="54"/>
    </row>
  </sheetData>
  <autoFilter ref="A3:K4" xr:uid="{00000000-0009-0000-0000-000000000000}">
    <sortState ref="A6:K1517">
      <sortCondition ref="D3:D4"/>
    </sortState>
  </autoFilter>
  <sortState sortMethod="stroke" ref="A1477:K1489">
    <sortCondition ref="E1477:E1489"/>
  </sortState>
  <mergeCells count="20">
    <mergeCell ref="I3:I4"/>
    <mergeCell ref="J3:J4"/>
    <mergeCell ref="K3:K4"/>
    <mergeCell ref="A2:F2"/>
    <mergeCell ref="A3:A4"/>
    <mergeCell ref="B3:B4"/>
    <mergeCell ref="C3:C4"/>
    <mergeCell ref="D3:D4"/>
    <mergeCell ref="E3:E4"/>
    <mergeCell ref="F3:F4"/>
    <mergeCell ref="A1480:K1480"/>
    <mergeCell ref="A1499:K1499"/>
    <mergeCell ref="A1505:K1505"/>
    <mergeCell ref="A1548:K1548"/>
    <mergeCell ref="A1564:K1564"/>
    <mergeCell ref="A5:K5"/>
    <mergeCell ref="A212:K212"/>
    <mergeCell ref="A451:K451"/>
    <mergeCell ref="A585:K585"/>
    <mergeCell ref="A1397:K1397"/>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941:H65941 JB65940:JC65940 SX65940:SY65940 ACT65940:ACU65940 AMP65940:AMQ65940 AWL65940:AWM65940 BGH65940:BGI65940 BQD65940:BQE65940 BZZ65940:CAA65940 CJV65940:CJW65940 CTR65940:CTS65940 DDN65940:DDO65940 DNJ65940:DNK65940 DXF65940:DXG65940 EHB65940:EHC65940 EQX65940:EQY65940 FAT65940:FAU65940 FKP65940:FKQ65940 FUL65940:FUM65940 GEH65940:GEI65940 GOD65940:GOE65940 GXZ65940:GYA65940 HHV65940:HHW65940 HRR65940:HRS65940 IBN65940:IBO65940 ILJ65940:ILK65940 IVF65940:IVG65940 JFB65940:JFC65940 JOX65940:JOY65940 JYT65940:JYU65940 KIP65940:KIQ65940 KSL65940:KSM65940 LCH65940:LCI65940 LMD65940:LME65940 LVZ65940:LWA65940 MFV65940:MFW65940 MPR65940:MPS65940 MZN65940:MZO65940 NJJ65940:NJK65940 NTF65940:NTG65940 ODB65940:ODC65940 OMX65940:OMY65940 OWT65940:OWU65940 PGP65940:PGQ65940 PQL65940:PQM65940 QAH65940:QAI65940 QKD65940:QKE65940 QTZ65940:QUA65940 RDV65940:RDW65940 RNR65940:RNS65940 RXN65940:RXO65940 SHJ65940:SHK65940 SRF65940:SRG65940 TBB65940:TBC65940 TKX65940:TKY65940 TUT65940:TUU65940 UEP65940:UEQ65940 UOL65940:UOM65940 UYH65940:UYI65940 VID65940:VIE65940 VRZ65940:VSA65940 WBV65940:WBW65940 WLR65940:WLS65940 WVN65940:WVO65940 G131477:H131477 JB131476:JC131476 SX131476:SY131476 ACT131476:ACU131476 AMP131476:AMQ131476 AWL131476:AWM131476 BGH131476:BGI131476 BQD131476:BQE131476 BZZ131476:CAA131476 CJV131476:CJW131476 CTR131476:CTS131476 DDN131476:DDO131476 DNJ131476:DNK131476 DXF131476:DXG131476 EHB131476:EHC131476 EQX131476:EQY131476 FAT131476:FAU131476 FKP131476:FKQ131476 FUL131476:FUM131476 GEH131476:GEI131476 GOD131476:GOE131476 GXZ131476:GYA131476 HHV131476:HHW131476 HRR131476:HRS131476 IBN131476:IBO131476 ILJ131476:ILK131476 IVF131476:IVG131476 JFB131476:JFC131476 JOX131476:JOY131476 JYT131476:JYU131476 KIP131476:KIQ131476 KSL131476:KSM131476 LCH131476:LCI131476 LMD131476:LME131476 LVZ131476:LWA131476 MFV131476:MFW131476 MPR131476:MPS131476 MZN131476:MZO131476 NJJ131476:NJK131476 NTF131476:NTG131476 ODB131476:ODC131476 OMX131476:OMY131476 OWT131476:OWU131476 PGP131476:PGQ131476 PQL131476:PQM131476 QAH131476:QAI131476 QKD131476:QKE131476 QTZ131476:QUA131476 RDV131476:RDW131476 RNR131476:RNS131476 RXN131476:RXO131476 SHJ131476:SHK131476 SRF131476:SRG131476 TBB131476:TBC131476 TKX131476:TKY131476 TUT131476:TUU131476 UEP131476:UEQ131476 UOL131476:UOM131476 UYH131476:UYI131476 VID131476:VIE131476 VRZ131476:VSA131476 WBV131476:WBW131476 WLR131476:WLS131476 WVN131476:WVO131476 G197013:H197013 JB197012:JC197012 SX197012:SY197012 ACT197012:ACU197012 AMP197012:AMQ197012 AWL197012:AWM197012 BGH197012:BGI197012 BQD197012:BQE197012 BZZ197012:CAA197012 CJV197012:CJW197012 CTR197012:CTS197012 DDN197012:DDO197012 DNJ197012:DNK197012 DXF197012:DXG197012 EHB197012:EHC197012 EQX197012:EQY197012 FAT197012:FAU197012 FKP197012:FKQ197012 FUL197012:FUM197012 GEH197012:GEI197012 GOD197012:GOE197012 GXZ197012:GYA197012 HHV197012:HHW197012 HRR197012:HRS197012 IBN197012:IBO197012 ILJ197012:ILK197012 IVF197012:IVG197012 JFB197012:JFC197012 JOX197012:JOY197012 JYT197012:JYU197012 KIP197012:KIQ197012 KSL197012:KSM197012 LCH197012:LCI197012 LMD197012:LME197012 LVZ197012:LWA197012 MFV197012:MFW197012 MPR197012:MPS197012 MZN197012:MZO197012 NJJ197012:NJK197012 NTF197012:NTG197012 ODB197012:ODC197012 OMX197012:OMY197012 OWT197012:OWU197012 PGP197012:PGQ197012 PQL197012:PQM197012 QAH197012:QAI197012 QKD197012:QKE197012 QTZ197012:QUA197012 RDV197012:RDW197012 RNR197012:RNS197012 RXN197012:RXO197012 SHJ197012:SHK197012 SRF197012:SRG197012 TBB197012:TBC197012 TKX197012:TKY197012 TUT197012:TUU197012 UEP197012:UEQ197012 UOL197012:UOM197012 UYH197012:UYI197012 VID197012:VIE197012 VRZ197012:VSA197012 WBV197012:WBW197012 WLR197012:WLS197012 WVN197012:WVO197012 G262549:H262549 JB262548:JC262548 SX262548:SY262548 ACT262548:ACU262548 AMP262548:AMQ262548 AWL262548:AWM262548 BGH262548:BGI262548 BQD262548:BQE262548 BZZ262548:CAA262548 CJV262548:CJW262548 CTR262548:CTS262548 DDN262548:DDO262548 DNJ262548:DNK262548 DXF262548:DXG262548 EHB262548:EHC262548 EQX262548:EQY262548 FAT262548:FAU262548 FKP262548:FKQ262548 FUL262548:FUM262548 GEH262548:GEI262548 GOD262548:GOE262548 GXZ262548:GYA262548 HHV262548:HHW262548 HRR262548:HRS262548 IBN262548:IBO262548 ILJ262548:ILK262548 IVF262548:IVG262548 JFB262548:JFC262548 JOX262548:JOY262548 JYT262548:JYU262548 KIP262548:KIQ262548 KSL262548:KSM262548 LCH262548:LCI262548 LMD262548:LME262548 LVZ262548:LWA262548 MFV262548:MFW262548 MPR262548:MPS262548 MZN262548:MZO262548 NJJ262548:NJK262548 NTF262548:NTG262548 ODB262548:ODC262548 OMX262548:OMY262548 OWT262548:OWU262548 PGP262548:PGQ262548 PQL262548:PQM262548 QAH262548:QAI262548 QKD262548:QKE262548 QTZ262548:QUA262548 RDV262548:RDW262548 RNR262548:RNS262548 RXN262548:RXO262548 SHJ262548:SHK262548 SRF262548:SRG262548 TBB262548:TBC262548 TKX262548:TKY262548 TUT262548:TUU262548 UEP262548:UEQ262548 UOL262548:UOM262548 UYH262548:UYI262548 VID262548:VIE262548 VRZ262548:VSA262548 WBV262548:WBW262548 WLR262548:WLS262548 WVN262548:WVO262548 G328085:H328085 JB328084:JC328084 SX328084:SY328084 ACT328084:ACU328084 AMP328084:AMQ328084 AWL328084:AWM328084 BGH328084:BGI328084 BQD328084:BQE328084 BZZ328084:CAA328084 CJV328084:CJW328084 CTR328084:CTS328084 DDN328084:DDO328084 DNJ328084:DNK328084 DXF328084:DXG328084 EHB328084:EHC328084 EQX328084:EQY328084 FAT328084:FAU328084 FKP328084:FKQ328084 FUL328084:FUM328084 GEH328084:GEI328084 GOD328084:GOE328084 GXZ328084:GYA328084 HHV328084:HHW328084 HRR328084:HRS328084 IBN328084:IBO328084 ILJ328084:ILK328084 IVF328084:IVG328084 JFB328084:JFC328084 JOX328084:JOY328084 JYT328084:JYU328084 KIP328084:KIQ328084 KSL328084:KSM328084 LCH328084:LCI328084 LMD328084:LME328084 LVZ328084:LWA328084 MFV328084:MFW328084 MPR328084:MPS328084 MZN328084:MZO328084 NJJ328084:NJK328084 NTF328084:NTG328084 ODB328084:ODC328084 OMX328084:OMY328084 OWT328084:OWU328084 PGP328084:PGQ328084 PQL328084:PQM328084 QAH328084:QAI328084 QKD328084:QKE328084 QTZ328084:QUA328084 RDV328084:RDW328084 RNR328084:RNS328084 RXN328084:RXO328084 SHJ328084:SHK328084 SRF328084:SRG328084 TBB328084:TBC328084 TKX328084:TKY328084 TUT328084:TUU328084 UEP328084:UEQ328084 UOL328084:UOM328084 UYH328084:UYI328084 VID328084:VIE328084 VRZ328084:VSA328084 WBV328084:WBW328084 WLR328084:WLS328084 WVN328084:WVO328084 G393621:H393621 JB393620:JC393620 SX393620:SY393620 ACT393620:ACU393620 AMP393620:AMQ393620 AWL393620:AWM393620 BGH393620:BGI393620 BQD393620:BQE393620 BZZ393620:CAA393620 CJV393620:CJW393620 CTR393620:CTS393620 DDN393620:DDO393620 DNJ393620:DNK393620 DXF393620:DXG393620 EHB393620:EHC393620 EQX393620:EQY393620 FAT393620:FAU393620 FKP393620:FKQ393620 FUL393620:FUM393620 GEH393620:GEI393620 GOD393620:GOE393620 GXZ393620:GYA393620 HHV393620:HHW393620 HRR393620:HRS393620 IBN393620:IBO393620 ILJ393620:ILK393620 IVF393620:IVG393620 JFB393620:JFC393620 JOX393620:JOY393620 JYT393620:JYU393620 KIP393620:KIQ393620 KSL393620:KSM393620 LCH393620:LCI393620 LMD393620:LME393620 LVZ393620:LWA393620 MFV393620:MFW393620 MPR393620:MPS393620 MZN393620:MZO393620 NJJ393620:NJK393620 NTF393620:NTG393620 ODB393620:ODC393620 OMX393620:OMY393620 OWT393620:OWU393620 PGP393620:PGQ393620 PQL393620:PQM393620 QAH393620:QAI393620 QKD393620:QKE393620 QTZ393620:QUA393620 RDV393620:RDW393620 RNR393620:RNS393620 RXN393620:RXO393620 SHJ393620:SHK393620 SRF393620:SRG393620 TBB393620:TBC393620 TKX393620:TKY393620 TUT393620:TUU393620 UEP393620:UEQ393620 UOL393620:UOM393620 UYH393620:UYI393620 VID393620:VIE393620 VRZ393620:VSA393620 WBV393620:WBW393620 WLR393620:WLS393620 WVN393620:WVO393620 G459157:H459157 JB459156:JC459156 SX459156:SY459156 ACT459156:ACU459156 AMP459156:AMQ459156 AWL459156:AWM459156 BGH459156:BGI459156 BQD459156:BQE459156 BZZ459156:CAA459156 CJV459156:CJW459156 CTR459156:CTS459156 DDN459156:DDO459156 DNJ459156:DNK459156 DXF459156:DXG459156 EHB459156:EHC459156 EQX459156:EQY459156 FAT459156:FAU459156 FKP459156:FKQ459156 FUL459156:FUM459156 GEH459156:GEI459156 GOD459156:GOE459156 GXZ459156:GYA459156 HHV459156:HHW459156 HRR459156:HRS459156 IBN459156:IBO459156 ILJ459156:ILK459156 IVF459156:IVG459156 JFB459156:JFC459156 JOX459156:JOY459156 JYT459156:JYU459156 KIP459156:KIQ459156 KSL459156:KSM459156 LCH459156:LCI459156 LMD459156:LME459156 LVZ459156:LWA459156 MFV459156:MFW459156 MPR459156:MPS459156 MZN459156:MZO459156 NJJ459156:NJK459156 NTF459156:NTG459156 ODB459156:ODC459156 OMX459156:OMY459156 OWT459156:OWU459156 PGP459156:PGQ459156 PQL459156:PQM459156 QAH459156:QAI459156 QKD459156:QKE459156 QTZ459156:QUA459156 RDV459156:RDW459156 RNR459156:RNS459156 RXN459156:RXO459156 SHJ459156:SHK459156 SRF459156:SRG459156 TBB459156:TBC459156 TKX459156:TKY459156 TUT459156:TUU459156 UEP459156:UEQ459156 UOL459156:UOM459156 UYH459156:UYI459156 VID459156:VIE459156 VRZ459156:VSA459156 WBV459156:WBW459156 WLR459156:WLS459156 WVN459156:WVO459156 G524693:H524693 JB524692:JC524692 SX524692:SY524692 ACT524692:ACU524692 AMP524692:AMQ524692 AWL524692:AWM524692 BGH524692:BGI524692 BQD524692:BQE524692 BZZ524692:CAA524692 CJV524692:CJW524692 CTR524692:CTS524692 DDN524692:DDO524692 DNJ524692:DNK524692 DXF524692:DXG524692 EHB524692:EHC524692 EQX524692:EQY524692 FAT524692:FAU524692 FKP524692:FKQ524692 FUL524692:FUM524692 GEH524692:GEI524692 GOD524692:GOE524692 GXZ524692:GYA524692 HHV524692:HHW524692 HRR524692:HRS524692 IBN524692:IBO524692 ILJ524692:ILK524692 IVF524692:IVG524692 JFB524692:JFC524692 JOX524692:JOY524692 JYT524692:JYU524692 KIP524692:KIQ524692 KSL524692:KSM524692 LCH524692:LCI524692 LMD524692:LME524692 LVZ524692:LWA524692 MFV524692:MFW524692 MPR524692:MPS524692 MZN524692:MZO524692 NJJ524692:NJK524692 NTF524692:NTG524692 ODB524692:ODC524692 OMX524692:OMY524692 OWT524692:OWU524692 PGP524692:PGQ524692 PQL524692:PQM524692 QAH524692:QAI524692 QKD524692:QKE524692 QTZ524692:QUA524692 RDV524692:RDW524692 RNR524692:RNS524692 RXN524692:RXO524692 SHJ524692:SHK524692 SRF524692:SRG524692 TBB524692:TBC524692 TKX524692:TKY524692 TUT524692:TUU524692 UEP524692:UEQ524692 UOL524692:UOM524692 UYH524692:UYI524692 VID524692:VIE524692 VRZ524692:VSA524692 WBV524692:WBW524692 WLR524692:WLS524692 WVN524692:WVO524692 G590229:H590229 JB590228:JC590228 SX590228:SY590228 ACT590228:ACU590228 AMP590228:AMQ590228 AWL590228:AWM590228 BGH590228:BGI590228 BQD590228:BQE590228 BZZ590228:CAA590228 CJV590228:CJW590228 CTR590228:CTS590228 DDN590228:DDO590228 DNJ590228:DNK590228 DXF590228:DXG590228 EHB590228:EHC590228 EQX590228:EQY590228 FAT590228:FAU590228 FKP590228:FKQ590228 FUL590228:FUM590228 GEH590228:GEI590228 GOD590228:GOE590228 GXZ590228:GYA590228 HHV590228:HHW590228 HRR590228:HRS590228 IBN590228:IBO590228 ILJ590228:ILK590228 IVF590228:IVG590228 JFB590228:JFC590228 JOX590228:JOY590228 JYT590228:JYU590228 KIP590228:KIQ590228 KSL590228:KSM590228 LCH590228:LCI590228 LMD590228:LME590228 LVZ590228:LWA590228 MFV590228:MFW590228 MPR590228:MPS590228 MZN590228:MZO590228 NJJ590228:NJK590228 NTF590228:NTG590228 ODB590228:ODC590228 OMX590228:OMY590228 OWT590228:OWU590228 PGP590228:PGQ590228 PQL590228:PQM590228 QAH590228:QAI590228 QKD590228:QKE590228 QTZ590228:QUA590228 RDV590228:RDW590228 RNR590228:RNS590228 RXN590228:RXO590228 SHJ590228:SHK590228 SRF590228:SRG590228 TBB590228:TBC590228 TKX590228:TKY590228 TUT590228:TUU590228 UEP590228:UEQ590228 UOL590228:UOM590228 UYH590228:UYI590228 VID590228:VIE590228 VRZ590228:VSA590228 WBV590228:WBW590228 WLR590228:WLS590228 WVN590228:WVO590228 G655765:H655765 JB655764:JC655764 SX655764:SY655764 ACT655764:ACU655764 AMP655764:AMQ655764 AWL655764:AWM655764 BGH655764:BGI655764 BQD655764:BQE655764 BZZ655764:CAA655764 CJV655764:CJW655764 CTR655764:CTS655764 DDN655764:DDO655764 DNJ655764:DNK655764 DXF655764:DXG655764 EHB655764:EHC655764 EQX655764:EQY655764 FAT655764:FAU655764 FKP655764:FKQ655764 FUL655764:FUM655764 GEH655764:GEI655764 GOD655764:GOE655764 GXZ655764:GYA655764 HHV655764:HHW655764 HRR655764:HRS655764 IBN655764:IBO655764 ILJ655764:ILK655764 IVF655764:IVG655764 JFB655764:JFC655764 JOX655764:JOY655764 JYT655764:JYU655764 KIP655764:KIQ655764 KSL655764:KSM655764 LCH655764:LCI655764 LMD655764:LME655764 LVZ655764:LWA655764 MFV655764:MFW655764 MPR655764:MPS655764 MZN655764:MZO655764 NJJ655764:NJK655764 NTF655764:NTG655764 ODB655764:ODC655764 OMX655764:OMY655764 OWT655764:OWU655764 PGP655764:PGQ655764 PQL655764:PQM655764 QAH655764:QAI655764 QKD655764:QKE655764 QTZ655764:QUA655764 RDV655764:RDW655764 RNR655764:RNS655764 RXN655764:RXO655764 SHJ655764:SHK655764 SRF655764:SRG655764 TBB655764:TBC655764 TKX655764:TKY655764 TUT655764:TUU655764 UEP655764:UEQ655764 UOL655764:UOM655764 UYH655764:UYI655764 VID655764:VIE655764 VRZ655764:VSA655764 WBV655764:WBW655764 WLR655764:WLS655764 WVN655764:WVO655764 G721301:H721301 JB721300:JC721300 SX721300:SY721300 ACT721300:ACU721300 AMP721300:AMQ721300 AWL721300:AWM721300 BGH721300:BGI721300 BQD721300:BQE721300 BZZ721300:CAA721300 CJV721300:CJW721300 CTR721300:CTS721300 DDN721300:DDO721300 DNJ721300:DNK721300 DXF721300:DXG721300 EHB721300:EHC721300 EQX721300:EQY721300 FAT721300:FAU721300 FKP721300:FKQ721300 FUL721300:FUM721300 GEH721300:GEI721300 GOD721300:GOE721300 GXZ721300:GYA721300 HHV721300:HHW721300 HRR721300:HRS721300 IBN721300:IBO721300 ILJ721300:ILK721300 IVF721300:IVG721300 JFB721300:JFC721300 JOX721300:JOY721300 JYT721300:JYU721300 KIP721300:KIQ721300 KSL721300:KSM721300 LCH721300:LCI721300 LMD721300:LME721300 LVZ721300:LWA721300 MFV721300:MFW721300 MPR721300:MPS721300 MZN721300:MZO721300 NJJ721300:NJK721300 NTF721300:NTG721300 ODB721300:ODC721300 OMX721300:OMY721300 OWT721300:OWU721300 PGP721300:PGQ721300 PQL721300:PQM721300 QAH721300:QAI721300 QKD721300:QKE721300 QTZ721300:QUA721300 RDV721300:RDW721300 RNR721300:RNS721300 RXN721300:RXO721300 SHJ721300:SHK721300 SRF721300:SRG721300 TBB721300:TBC721300 TKX721300:TKY721300 TUT721300:TUU721300 UEP721300:UEQ721300 UOL721300:UOM721300 UYH721300:UYI721300 VID721300:VIE721300 VRZ721300:VSA721300 WBV721300:WBW721300 WLR721300:WLS721300 WVN721300:WVO721300 G786837:H786837 JB786836:JC786836 SX786836:SY786836 ACT786836:ACU786836 AMP786836:AMQ786836 AWL786836:AWM786836 BGH786836:BGI786836 BQD786836:BQE786836 BZZ786836:CAA786836 CJV786836:CJW786836 CTR786836:CTS786836 DDN786836:DDO786836 DNJ786836:DNK786836 DXF786836:DXG786836 EHB786836:EHC786836 EQX786836:EQY786836 FAT786836:FAU786836 FKP786836:FKQ786836 FUL786836:FUM786836 GEH786836:GEI786836 GOD786836:GOE786836 GXZ786836:GYA786836 HHV786836:HHW786836 HRR786836:HRS786836 IBN786836:IBO786836 ILJ786836:ILK786836 IVF786836:IVG786836 JFB786836:JFC786836 JOX786836:JOY786836 JYT786836:JYU786836 KIP786836:KIQ786836 KSL786836:KSM786836 LCH786836:LCI786836 LMD786836:LME786836 LVZ786836:LWA786836 MFV786836:MFW786836 MPR786836:MPS786836 MZN786836:MZO786836 NJJ786836:NJK786836 NTF786836:NTG786836 ODB786836:ODC786836 OMX786836:OMY786836 OWT786836:OWU786836 PGP786836:PGQ786836 PQL786836:PQM786836 QAH786836:QAI786836 QKD786836:QKE786836 QTZ786836:QUA786836 RDV786836:RDW786836 RNR786836:RNS786836 RXN786836:RXO786836 SHJ786836:SHK786836 SRF786836:SRG786836 TBB786836:TBC786836 TKX786836:TKY786836 TUT786836:TUU786836 UEP786836:UEQ786836 UOL786836:UOM786836 UYH786836:UYI786836 VID786836:VIE786836 VRZ786836:VSA786836 WBV786836:WBW786836 WLR786836:WLS786836 WVN786836:WVO786836 G852373:H852373 JB852372:JC852372 SX852372:SY852372 ACT852372:ACU852372 AMP852372:AMQ852372 AWL852372:AWM852372 BGH852372:BGI852372 BQD852372:BQE852372 BZZ852372:CAA852372 CJV852372:CJW852372 CTR852372:CTS852372 DDN852372:DDO852372 DNJ852372:DNK852372 DXF852372:DXG852372 EHB852372:EHC852372 EQX852372:EQY852372 FAT852372:FAU852372 FKP852372:FKQ852372 FUL852372:FUM852372 GEH852372:GEI852372 GOD852372:GOE852372 GXZ852372:GYA852372 HHV852372:HHW852372 HRR852372:HRS852372 IBN852372:IBO852372 ILJ852372:ILK852372 IVF852372:IVG852372 JFB852372:JFC852372 JOX852372:JOY852372 JYT852372:JYU852372 KIP852372:KIQ852372 KSL852372:KSM852372 LCH852372:LCI852372 LMD852372:LME852372 LVZ852372:LWA852372 MFV852372:MFW852372 MPR852372:MPS852372 MZN852372:MZO852372 NJJ852372:NJK852372 NTF852372:NTG852372 ODB852372:ODC852372 OMX852372:OMY852372 OWT852372:OWU852372 PGP852372:PGQ852372 PQL852372:PQM852372 QAH852372:QAI852372 QKD852372:QKE852372 QTZ852372:QUA852372 RDV852372:RDW852372 RNR852372:RNS852372 RXN852372:RXO852372 SHJ852372:SHK852372 SRF852372:SRG852372 TBB852372:TBC852372 TKX852372:TKY852372 TUT852372:TUU852372 UEP852372:UEQ852372 UOL852372:UOM852372 UYH852372:UYI852372 VID852372:VIE852372 VRZ852372:VSA852372 WBV852372:WBW852372 WLR852372:WLS852372 WVN852372:WVO852372 G917909:H917909 JB917908:JC917908 SX917908:SY917908 ACT917908:ACU917908 AMP917908:AMQ917908 AWL917908:AWM917908 BGH917908:BGI917908 BQD917908:BQE917908 BZZ917908:CAA917908 CJV917908:CJW917908 CTR917908:CTS917908 DDN917908:DDO917908 DNJ917908:DNK917908 DXF917908:DXG917908 EHB917908:EHC917908 EQX917908:EQY917908 FAT917908:FAU917908 FKP917908:FKQ917908 FUL917908:FUM917908 GEH917908:GEI917908 GOD917908:GOE917908 GXZ917908:GYA917908 HHV917908:HHW917908 HRR917908:HRS917908 IBN917908:IBO917908 ILJ917908:ILK917908 IVF917908:IVG917908 JFB917908:JFC917908 JOX917908:JOY917908 JYT917908:JYU917908 KIP917908:KIQ917908 KSL917908:KSM917908 LCH917908:LCI917908 LMD917908:LME917908 LVZ917908:LWA917908 MFV917908:MFW917908 MPR917908:MPS917908 MZN917908:MZO917908 NJJ917908:NJK917908 NTF917908:NTG917908 ODB917908:ODC917908 OMX917908:OMY917908 OWT917908:OWU917908 PGP917908:PGQ917908 PQL917908:PQM917908 QAH917908:QAI917908 QKD917908:QKE917908 QTZ917908:QUA917908 RDV917908:RDW917908 RNR917908:RNS917908 RXN917908:RXO917908 SHJ917908:SHK917908 SRF917908:SRG917908 TBB917908:TBC917908 TKX917908:TKY917908 TUT917908:TUU917908 UEP917908:UEQ917908 UOL917908:UOM917908 UYH917908:UYI917908 VID917908:VIE917908 VRZ917908:VSA917908 WBV917908:WBW917908 WLR917908:WLS917908 WVN917908:WVO917908 G983445:H983445 JB983444:JC983444 SX983444:SY983444 ACT983444:ACU983444 AMP983444:AMQ983444 AWL983444:AWM983444 BGH983444:BGI983444 BQD983444:BQE983444 BZZ983444:CAA983444 CJV983444:CJW983444 CTR983444:CTS983444 DDN983444:DDO983444 DNJ983444:DNK983444 DXF983444:DXG983444 EHB983444:EHC983444 EQX983444:EQY983444 FAT983444:FAU983444 FKP983444:FKQ983444 FUL983444:FUM983444 GEH983444:GEI983444 GOD983444:GOE983444 GXZ983444:GYA983444 HHV983444:HHW983444 HRR983444:HRS983444 IBN983444:IBO983444 ILJ983444:ILK983444 IVF983444:IVG983444 JFB983444:JFC983444 JOX983444:JOY983444 JYT983444:JYU983444 KIP983444:KIQ983444 KSL983444:KSM983444 LCH983444:LCI983444 LMD983444:LME983444 LVZ983444:LWA983444 MFV983444:MFW983444 MPR983444:MPS983444 MZN983444:MZO983444 NJJ983444:NJK983444 NTF983444:NTG983444 ODB983444:ODC983444 OMX983444:OMY983444 OWT983444:OWU983444 PGP983444:PGQ983444 PQL983444:PQM983444 QAH983444:QAI983444 QKD983444:QKE983444 QTZ983444:QUA983444 RDV983444:RDW983444 RNR983444:RNS983444 RXN983444:RXO983444 SHJ983444:SHK983444 SRF983444:SRG983444 TBB983444:TBC983444 TKX983444:TKY983444 TUT983444:TUU983444 UEP983444:UEQ983444 UOL983444:UOM983444 UYH983444:UYI983444 VID983444:VIE983444 VRZ983444:VSA983444 WBV983444:WBW983444 WLR983444:WLS983444 WVN983444:WVO983444 G282:H282 JB282:JC282 SX282:SY282 ACT282:ACU282 AMP282:AMQ282 AWL282:AWM282 BGH282:BGI282 BQD282:BQE282 BZZ282:CAA282 CJV282:CJW282 CTR282:CTS282 DDN282:DDO282 DNJ282:DNK282 DXF282:DXG282 EHB282:EHC282 EQX282:EQY282 FAT282:FAU282 FKP282:FKQ282 FUL282:FUM282 GEH282:GEI282 GOD282:GOE282 GXZ282:GYA282 HHV282:HHW282 HRR282:HRS282 IBN282:IBO282 ILJ282:ILK282 IVF282:IVG282 JFB282:JFC282 JOX282:JOY282 JYT282:JYU282 KIP282:KIQ282 KSL282:KSM282 LCH282:LCI282 LMD282:LME282 LVZ282:LWA282 MFV282:MFW282 MPR282:MPS282 MZN282:MZO282 NJJ282:NJK282 NTF282:NTG282 ODB282:ODC282 OMX282:OMY282 OWT282:OWU282 PGP282:PGQ282 PQL282:PQM282 QAH282:QAI282 QKD282:QKE282 QTZ282:QUA282 RDV282:RDW282 RNR282:RNS282 RXN282:RXO282 SHJ282:SHK282 SRF282:SRG282 TBB282:TBC282 TKX282:TKY282 TUT282:TUU282 UEP282:UEQ282 UOL282:UOM282 UYH282:UYI282 VID282:VIE282 VRZ282:VSA282 WBV282:WBW282 WLR282:WLS282 WVN282:WVO282 G66041:H66041 JB66040:JC66040 SX66040:SY66040 ACT66040:ACU66040 AMP66040:AMQ66040 AWL66040:AWM66040 BGH66040:BGI66040 BQD66040:BQE66040 BZZ66040:CAA66040 CJV66040:CJW66040 CTR66040:CTS66040 DDN66040:DDO66040 DNJ66040:DNK66040 DXF66040:DXG66040 EHB66040:EHC66040 EQX66040:EQY66040 FAT66040:FAU66040 FKP66040:FKQ66040 FUL66040:FUM66040 GEH66040:GEI66040 GOD66040:GOE66040 GXZ66040:GYA66040 HHV66040:HHW66040 HRR66040:HRS66040 IBN66040:IBO66040 ILJ66040:ILK66040 IVF66040:IVG66040 JFB66040:JFC66040 JOX66040:JOY66040 JYT66040:JYU66040 KIP66040:KIQ66040 KSL66040:KSM66040 LCH66040:LCI66040 LMD66040:LME66040 LVZ66040:LWA66040 MFV66040:MFW66040 MPR66040:MPS66040 MZN66040:MZO66040 NJJ66040:NJK66040 NTF66040:NTG66040 ODB66040:ODC66040 OMX66040:OMY66040 OWT66040:OWU66040 PGP66040:PGQ66040 PQL66040:PQM66040 QAH66040:QAI66040 QKD66040:QKE66040 QTZ66040:QUA66040 RDV66040:RDW66040 RNR66040:RNS66040 RXN66040:RXO66040 SHJ66040:SHK66040 SRF66040:SRG66040 TBB66040:TBC66040 TKX66040:TKY66040 TUT66040:TUU66040 UEP66040:UEQ66040 UOL66040:UOM66040 UYH66040:UYI66040 VID66040:VIE66040 VRZ66040:VSA66040 WBV66040:WBW66040 WLR66040:WLS66040 WVN66040:WVO66040 G131577:H131577 JB131576:JC131576 SX131576:SY131576 ACT131576:ACU131576 AMP131576:AMQ131576 AWL131576:AWM131576 BGH131576:BGI131576 BQD131576:BQE131576 BZZ131576:CAA131576 CJV131576:CJW131576 CTR131576:CTS131576 DDN131576:DDO131576 DNJ131576:DNK131576 DXF131576:DXG131576 EHB131576:EHC131576 EQX131576:EQY131576 FAT131576:FAU131576 FKP131576:FKQ131576 FUL131576:FUM131576 GEH131576:GEI131576 GOD131576:GOE131576 GXZ131576:GYA131576 HHV131576:HHW131576 HRR131576:HRS131576 IBN131576:IBO131576 ILJ131576:ILK131576 IVF131576:IVG131576 JFB131576:JFC131576 JOX131576:JOY131576 JYT131576:JYU131576 KIP131576:KIQ131576 KSL131576:KSM131576 LCH131576:LCI131576 LMD131576:LME131576 LVZ131576:LWA131576 MFV131576:MFW131576 MPR131576:MPS131576 MZN131576:MZO131576 NJJ131576:NJK131576 NTF131576:NTG131576 ODB131576:ODC131576 OMX131576:OMY131576 OWT131576:OWU131576 PGP131576:PGQ131576 PQL131576:PQM131576 QAH131576:QAI131576 QKD131576:QKE131576 QTZ131576:QUA131576 RDV131576:RDW131576 RNR131576:RNS131576 RXN131576:RXO131576 SHJ131576:SHK131576 SRF131576:SRG131576 TBB131576:TBC131576 TKX131576:TKY131576 TUT131576:TUU131576 UEP131576:UEQ131576 UOL131576:UOM131576 UYH131576:UYI131576 VID131576:VIE131576 VRZ131576:VSA131576 WBV131576:WBW131576 WLR131576:WLS131576 WVN131576:WVO131576 G197113:H197113 JB197112:JC197112 SX197112:SY197112 ACT197112:ACU197112 AMP197112:AMQ197112 AWL197112:AWM197112 BGH197112:BGI197112 BQD197112:BQE197112 BZZ197112:CAA197112 CJV197112:CJW197112 CTR197112:CTS197112 DDN197112:DDO197112 DNJ197112:DNK197112 DXF197112:DXG197112 EHB197112:EHC197112 EQX197112:EQY197112 FAT197112:FAU197112 FKP197112:FKQ197112 FUL197112:FUM197112 GEH197112:GEI197112 GOD197112:GOE197112 GXZ197112:GYA197112 HHV197112:HHW197112 HRR197112:HRS197112 IBN197112:IBO197112 ILJ197112:ILK197112 IVF197112:IVG197112 JFB197112:JFC197112 JOX197112:JOY197112 JYT197112:JYU197112 KIP197112:KIQ197112 KSL197112:KSM197112 LCH197112:LCI197112 LMD197112:LME197112 LVZ197112:LWA197112 MFV197112:MFW197112 MPR197112:MPS197112 MZN197112:MZO197112 NJJ197112:NJK197112 NTF197112:NTG197112 ODB197112:ODC197112 OMX197112:OMY197112 OWT197112:OWU197112 PGP197112:PGQ197112 PQL197112:PQM197112 QAH197112:QAI197112 QKD197112:QKE197112 QTZ197112:QUA197112 RDV197112:RDW197112 RNR197112:RNS197112 RXN197112:RXO197112 SHJ197112:SHK197112 SRF197112:SRG197112 TBB197112:TBC197112 TKX197112:TKY197112 TUT197112:TUU197112 UEP197112:UEQ197112 UOL197112:UOM197112 UYH197112:UYI197112 VID197112:VIE197112 VRZ197112:VSA197112 WBV197112:WBW197112 WLR197112:WLS197112 WVN197112:WVO197112 G262649:H262649 JB262648:JC262648 SX262648:SY262648 ACT262648:ACU262648 AMP262648:AMQ262648 AWL262648:AWM262648 BGH262648:BGI262648 BQD262648:BQE262648 BZZ262648:CAA262648 CJV262648:CJW262648 CTR262648:CTS262648 DDN262648:DDO262648 DNJ262648:DNK262648 DXF262648:DXG262648 EHB262648:EHC262648 EQX262648:EQY262648 FAT262648:FAU262648 FKP262648:FKQ262648 FUL262648:FUM262648 GEH262648:GEI262648 GOD262648:GOE262648 GXZ262648:GYA262648 HHV262648:HHW262648 HRR262648:HRS262648 IBN262648:IBO262648 ILJ262648:ILK262648 IVF262648:IVG262648 JFB262648:JFC262648 JOX262648:JOY262648 JYT262648:JYU262648 KIP262648:KIQ262648 KSL262648:KSM262648 LCH262648:LCI262648 LMD262648:LME262648 LVZ262648:LWA262648 MFV262648:MFW262648 MPR262648:MPS262648 MZN262648:MZO262648 NJJ262648:NJK262648 NTF262648:NTG262648 ODB262648:ODC262648 OMX262648:OMY262648 OWT262648:OWU262648 PGP262648:PGQ262648 PQL262648:PQM262648 QAH262648:QAI262648 QKD262648:QKE262648 QTZ262648:QUA262648 RDV262648:RDW262648 RNR262648:RNS262648 RXN262648:RXO262648 SHJ262648:SHK262648 SRF262648:SRG262648 TBB262648:TBC262648 TKX262648:TKY262648 TUT262648:TUU262648 UEP262648:UEQ262648 UOL262648:UOM262648 UYH262648:UYI262648 VID262648:VIE262648 VRZ262648:VSA262648 WBV262648:WBW262648 WLR262648:WLS262648 WVN262648:WVO262648 G328185:H328185 JB328184:JC328184 SX328184:SY328184 ACT328184:ACU328184 AMP328184:AMQ328184 AWL328184:AWM328184 BGH328184:BGI328184 BQD328184:BQE328184 BZZ328184:CAA328184 CJV328184:CJW328184 CTR328184:CTS328184 DDN328184:DDO328184 DNJ328184:DNK328184 DXF328184:DXG328184 EHB328184:EHC328184 EQX328184:EQY328184 FAT328184:FAU328184 FKP328184:FKQ328184 FUL328184:FUM328184 GEH328184:GEI328184 GOD328184:GOE328184 GXZ328184:GYA328184 HHV328184:HHW328184 HRR328184:HRS328184 IBN328184:IBO328184 ILJ328184:ILK328184 IVF328184:IVG328184 JFB328184:JFC328184 JOX328184:JOY328184 JYT328184:JYU328184 KIP328184:KIQ328184 KSL328184:KSM328184 LCH328184:LCI328184 LMD328184:LME328184 LVZ328184:LWA328184 MFV328184:MFW328184 MPR328184:MPS328184 MZN328184:MZO328184 NJJ328184:NJK328184 NTF328184:NTG328184 ODB328184:ODC328184 OMX328184:OMY328184 OWT328184:OWU328184 PGP328184:PGQ328184 PQL328184:PQM328184 QAH328184:QAI328184 QKD328184:QKE328184 QTZ328184:QUA328184 RDV328184:RDW328184 RNR328184:RNS328184 RXN328184:RXO328184 SHJ328184:SHK328184 SRF328184:SRG328184 TBB328184:TBC328184 TKX328184:TKY328184 TUT328184:TUU328184 UEP328184:UEQ328184 UOL328184:UOM328184 UYH328184:UYI328184 VID328184:VIE328184 VRZ328184:VSA328184 WBV328184:WBW328184 WLR328184:WLS328184 WVN328184:WVO328184 G393721:H393721 JB393720:JC393720 SX393720:SY393720 ACT393720:ACU393720 AMP393720:AMQ393720 AWL393720:AWM393720 BGH393720:BGI393720 BQD393720:BQE393720 BZZ393720:CAA393720 CJV393720:CJW393720 CTR393720:CTS393720 DDN393720:DDO393720 DNJ393720:DNK393720 DXF393720:DXG393720 EHB393720:EHC393720 EQX393720:EQY393720 FAT393720:FAU393720 FKP393720:FKQ393720 FUL393720:FUM393720 GEH393720:GEI393720 GOD393720:GOE393720 GXZ393720:GYA393720 HHV393720:HHW393720 HRR393720:HRS393720 IBN393720:IBO393720 ILJ393720:ILK393720 IVF393720:IVG393720 JFB393720:JFC393720 JOX393720:JOY393720 JYT393720:JYU393720 KIP393720:KIQ393720 KSL393720:KSM393720 LCH393720:LCI393720 LMD393720:LME393720 LVZ393720:LWA393720 MFV393720:MFW393720 MPR393720:MPS393720 MZN393720:MZO393720 NJJ393720:NJK393720 NTF393720:NTG393720 ODB393720:ODC393720 OMX393720:OMY393720 OWT393720:OWU393720 PGP393720:PGQ393720 PQL393720:PQM393720 QAH393720:QAI393720 QKD393720:QKE393720 QTZ393720:QUA393720 RDV393720:RDW393720 RNR393720:RNS393720 RXN393720:RXO393720 SHJ393720:SHK393720 SRF393720:SRG393720 TBB393720:TBC393720 TKX393720:TKY393720 TUT393720:TUU393720 UEP393720:UEQ393720 UOL393720:UOM393720 UYH393720:UYI393720 VID393720:VIE393720 VRZ393720:VSA393720 WBV393720:WBW393720 WLR393720:WLS393720 WVN393720:WVO393720 G459257:H459257 JB459256:JC459256 SX459256:SY459256 ACT459256:ACU459256 AMP459256:AMQ459256 AWL459256:AWM459256 BGH459256:BGI459256 BQD459256:BQE459256 BZZ459256:CAA459256 CJV459256:CJW459256 CTR459256:CTS459256 DDN459256:DDO459256 DNJ459256:DNK459256 DXF459256:DXG459256 EHB459256:EHC459256 EQX459256:EQY459256 FAT459256:FAU459256 FKP459256:FKQ459256 FUL459256:FUM459256 GEH459256:GEI459256 GOD459256:GOE459256 GXZ459256:GYA459256 HHV459256:HHW459256 HRR459256:HRS459256 IBN459256:IBO459256 ILJ459256:ILK459256 IVF459256:IVG459256 JFB459256:JFC459256 JOX459256:JOY459256 JYT459256:JYU459256 KIP459256:KIQ459256 KSL459256:KSM459256 LCH459256:LCI459256 LMD459256:LME459256 LVZ459256:LWA459256 MFV459256:MFW459256 MPR459256:MPS459256 MZN459256:MZO459256 NJJ459256:NJK459256 NTF459256:NTG459256 ODB459256:ODC459256 OMX459256:OMY459256 OWT459256:OWU459256 PGP459256:PGQ459256 PQL459256:PQM459256 QAH459256:QAI459256 QKD459256:QKE459256 QTZ459256:QUA459256 RDV459256:RDW459256 RNR459256:RNS459256 RXN459256:RXO459256 SHJ459256:SHK459256 SRF459256:SRG459256 TBB459256:TBC459256 TKX459256:TKY459256 TUT459256:TUU459256 UEP459256:UEQ459256 UOL459256:UOM459256 UYH459256:UYI459256 VID459256:VIE459256 VRZ459256:VSA459256 WBV459256:WBW459256 WLR459256:WLS459256 WVN459256:WVO459256 G524793:H524793 JB524792:JC524792 SX524792:SY524792 ACT524792:ACU524792 AMP524792:AMQ524792 AWL524792:AWM524792 BGH524792:BGI524792 BQD524792:BQE524792 BZZ524792:CAA524792 CJV524792:CJW524792 CTR524792:CTS524792 DDN524792:DDO524792 DNJ524792:DNK524792 DXF524792:DXG524792 EHB524792:EHC524792 EQX524792:EQY524792 FAT524792:FAU524792 FKP524792:FKQ524792 FUL524792:FUM524792 GEH524792:GEI524792 GOD524792:GOE524792 GXZ524792:GYA524792 HHV524792:HHW524792 HRR524792:HRS524792 IBN524792:IBO524792 ILJ524792:ILK524792 IVF524792:IVG524792 JFB524792:JFC524792 JOX524792:JOY524792 JYT524792:JYU524792 KIP524792:KIQ524792 KSL524792:KSM524792 LCH524792:LCI524792 LMD524792:LME524792 LVZ524792:LWA524792 MFV524792:MFW524792 MPR524792:MPS524792 MZN524792:MZO524792 NJJ524792:NJK524792 NTF524792:NTG524792 ODB524792:ODC524792 OMX524792:OMY524792 OWT524792:OWU524792 PGP524792:PGQ524792 PQL524792:PQM524792 QAH524792:QAI524792 QKD524792:QKE524792 QTZ524792:QUA524792 RDV524792:RDW524792 RNR524792:RNS524792 RXN524792:RXO524792 SHJ524792:SHK524792 SRF524792:SRG524792 TBB524792:TBC524792 TKX524792:TKY524792 TUT524792:TUU524792 UEP524792:UEQ524792 UOL524792:UOM524792 UYH524792:UYI524792 VID524792:VIE524792 VRZ524792:VSA524792 WBV524792:WBW524792 WLR524792:WLS524792 WVN524792:WVO524792 G590329:H590329 JB590328:JC590328 SX590328:SY590328 ACT590328:ACU590328 AMP590328:AMQ590328 AWL590328:AWM590328 BGH590328:BGI590328 BQD590328:BQE590328 BZZ590328:CAA590328 CJV590328:CJW590328 CTR590328:CTS590328 DDN590328:DDO590328 DNJ590328:DNK590328 DXF590328:DXG590328 EHB590328:EHC590328 EQX590328:EQY590328 FAT590328:FAU590328 FKP590328:FKQ590328 FUL590328:FUM590328 GEH590328:GEI590328 GOD590328:GOE590328 GXZ590328:GYA590328 HHV590328:HHW590328 HRR590328:HRS590328 IBN590328:IBO590328 ILJ590328:ILK590328 IVF590328:IVG590328 JFB590328:JFC590328 JOX590328:JOY590328 JYT590328:JYU590328 KIP590328:KIQ590328 KSL590328:KSM590328 LCH590328:LCI590328 LMD590328:LME590328 LVZ590328:LWA590328 MFV590328:MFW590328 MPR590328:MPS590328 MZN590328:MZO590328 NJJ590328:NJK590328 NTF590328:NTG590328 ODB590328:ODC590328 OMX590328:OMY590328 OWT590328:OWU590328 PGP590328:PGQ590328 PQL590328:PQM590328 QAH590328:QAI590328 QKD590328:QKE590328 QTZ590328:QUA590328 RDV590328:RDW590328 RNR590328:RNS590328 RXN590328:RXO590328 SHJ590328:SHK590328 SRF590328:SRG590328 TBB590328:TBC590328 TKX590328:TKY590328 TUT590328:TUU590328 UEP590328:UEQ590328 UOL590328:UOM590328 UYH590328:UYI590328 VID590328:VIE590328 VRZ590328:VSA590328 WBV590328:WBW590328 WLR590328:WLS590328 WVN590328:WVO590328 G655865:H655865 JB655864:JC655864 SX655864:SY655864 ACT655864:ACU655864 AMP655864:AMQ655864 AWL655864:AWM655864 BGH655864:BGI655864 BQD655864:BQE655864 BZZ655864:CAA655864 CJV655864:CJW655864 CTR655864:CTS655864 DDN655864:DDO655864 DNJ655864:DNK655864 DXF655864:DXG655864 EHB655864:EHC655864 EQX655864:EQY655864 FAT655864:FAU655864 FKP655864:FKQ655864 FUL655864:FUM655864 GEH655864:GEI655864 GOD655864:GOE655864 GXZ655864:GYA655864 HHV655864:HHW655864 HRR655864:HRS655864 IBN655864:IBO655864 ILJ655864:ILK655864 IVF655864:IVG655864 JFB655864:JFC655864 JOX655864:JOY655864 JYT655864:JYU655864 KIP655864:KIQ655864 KSL655864:KSM655864 LCH655864:LCI655864 LMD655864:LME655864 LVZ655864:LWA655864 MFV655864:MFW655864 MPR655864:MPS655864 MZN655864:MZO655864 NJJ655864:NJK655864 NTF655864:NTG655864 ODB655864:ODC655864 OMX655864:OMY655864 OWT655864:OWU655864 PGP655864:PGQ655864 PQL655864:PQM655864 QAH655864:QAI655864 QKD655864:QKE655864 QTZ655864:QUA655864 RDV655864:RDW655864 RNR655864:RNS655864 RXN655864:RXO655864 SHJ655864:SHK655864 SRF655864:SRG655864 TBB655864:TBC655864 TKX655864:TKY655864 TUT655864:TUU655864 UEP655864:UEQ655864 UOL655864:UOM655864 UYH655864:UYI655864 VID655864:VIE655864 VRZ655864:VSA655864 WBV655864:WBW655864 WLR655864:WLS655864 WVN655864:WVO655864 G721401:H721401 JB721400:JC721400 SX721400:SY721400 ACT721400:ACU721400 AMP721400:AMQ721400 AWL721400:AWM721400 BGH721400:BGI721400 BQD721400:BQE721400 BZZ721400:CAA721400 CJV721400:CJW721400 CTR721400:CTS721400 DDN721400:DDO721400 DNJ721400:DNK721400 DXF721400:DXG721400 EHB721400:EHC721400 EQX721400:EQY721400 FAT721400:FAU721400 FKP721400:FKQ721400 FUL721400:FUM721400 GEH721400:GEI721400 GOD721400:GOE721400 GXZ721400:GYA721400 HHV721400:HHW721400 HRR721400:HRS721400 IBN721400:IBO721400 ILJ721400:ILK721400 IVF721400:IVG721400 JFB721400:JFC721400 JOX721400:JOY721400 JYT721400:JYU721400 KIP721400:KIQ721400 KSL721400:KSM721400 LCH721400:LCI721400 LMD721400:LME721400 LVZ721400:LWA721400 MFV721400:MFW721400 MPR721400:MPS721400 MZN721400:MZO721400 NJJ721400:NJK721400 NTF721400:NTG721400 ODB721400:ODC721400 OMX721400:OMY721400 OWT721400:OWU721400 PGP721400:PGQ721400 PQL721400:PQM721400 QAH721400:QAI721400 QKD721400:QKE721400 QTZ721400:QUA721400 RDV721400:RDW721400 RNR721400:RNS721400 RXN721400:RXO721400 SHJ721400:SHK721400 SRF721400:SRG721400 TBB721400:TBC721400 TKX721400:TKY721400 TUT721400:TUU721400 UEP721400:UEQ721400 UOL721400:UOM721400 UYH721400:UYI721400 VID721400:VIE721400 VRZ721400:VSA721400 WBV721400:WBW721400 WLR721400:WLS721400 WVN721400:WVO721400 G786937:H786937 JB786936:JC786936 SX786936:SY786936 ACT786936:ACU786936 AMP786936:AMQ786936 AWL786936:AWM786936 BGH786936:BGI786936 BQD786936:BQE786936 BZZ786936:CAA786936 CJV786936:CJW786936 CTR786936:CTS786936 DDN786936:DDO786936 DNJ786936:DNK786936 DXF786936:DXG786936 EHB786936:EHC786936 EQX786936:EQY786936 FAT786936:FAU786936 FKP786936:FKQ786936 FUL786936:FUM786936 GEH786936:GEI786936 GOD786936:GOE786936 GXZ786936:GYA786936 HHV786936:HHW786936 HRR786936:HRS786936 IBN786936:IBO786936 ILJ786936:ILK786936 IVF786936:IVG786936 JFB786936:JFC786936 JOX786936:JOY786936 JYT786936:JYU786936 KIP786936:KIQ786936 KSL786936:KSM786936 LCH786936:LCI786936 LMD786936:LME786936 LVZ786936:LWA786936 MFV786936:MFW786936 MPR786936:MPS786936 MZN786936:MZO786936 NJJ786936:NJK786936 NTF786936:NTG786936 ODB786936:ODC786936 OMX786936:OMY786936 OWT786936:OWU786936 PGP786936:PGQ786936 PQL786936:PQM786936 QAH786936:QAI786936 QKD786936:QKE786936 QTZ786936:QUA786936 RDV786936:RDW786936 RNR786936:RNS786936 RXN786936:RXO786936 SHJ786936:SHK786936 SRF786936:SRG786936 TBB786936:TBC786936 TKX786936:TKY786936 TUT786936:TUU786936 UEP786936:UEQ786936 UOL786936:UOM786936 UYH786936:UYI786936 VID786936:VIE786936 VRZ786936:VSA786936 WBV786936:WBW786936 WLR786936:WLS786936 WVN786936:WVO786936 G852473:H852473 JB852472:JC852472 SX852472:SY852472 ACT852472:ACU852472 AMP852472:AMQ852472 AWL852472:AWM852472 BGH852472:BGI852472 BQD852472:BQE852472 BZZ852472:CAA852472 CJV852472:CJW852472 CTR852472:CTS852472 DDN852472:DDO852472 DNJ852472:DNK852472 DXF852472:DXG852472 EHB852472:EHC852472 EQX852472:EQY852472 FAT852472:FAU852472 FKP852472:FKQ852472 FUL852472:FUM852472 GEH852472:GEI852472 GOD852472:GOE852472 GXZ852472:GYA852472 HHV852472:HHW852472 HRR852472:HRS852472 IBN852472:IBO852472 ILJ852472:ILK852472 IVF852472:IVG852472 JFB852472:JFC852472 JOX852472:JOY852472 JYT852472:JYU852472 KIP852472:KIQ852472 KSL852472:KSM852472 LCH852472:LCI852472 LMD852472:LME852472 LVZ852472:LWA852472 MFV852472:MFW852472 MPR852472:MPS852472 MZN852472:MZO852472 NJJ852472:NJK852472 NTF852472:NTG852472 ODB852472:ODC852472 OMX852472:OMY852472 OWT852472:OWU852472 PGP852472:PGQ852472 PQL852472:PQM852472 QAH852472:QAI852472 QKD852472:QKE852472 QTZ852472:QUA852472 RDV852472:RDW852472 RNR852472:RNS852472 RXN852472:RXO852472 SHJ852472:SHK852472 SRF852472:SRG852472 TBB852472:TBC852472 TKX852472:TKY852472 TUT852472:TUU852472 UEP852472:UEQ852472 UOL852472:UOM852472 UYH852472:UYI852472 VID852472:VIE852472 VRZ852472:VSA852472 WBV852472:WBW852472 WLR852472:WLS852472 WVN852472:WVO852472 G918009:H918009 JB918008:JC918008 SX918008:SY918008 ACT918008:ACU918008 AMP918008:AMQ918008 AWL918008:AWM918008 BGH918008:BGI918008 BQD918008:BQE918008 BZZ918008:CAA918008 CJV918008:CJW918008 CTR918008:CTS918008 DDN918008:DDO918008 DNJ918008:DNK918008 DXF918008:DXG918008 EHB918008:EHC918008 EQX918008:EQY918008 FAT918008:FAU918008 FKP918008:FKQ918008 FUL918008:FUM918008 GEH918008:GEI918008 GOD918008:GOE918008 GXZ918008:GYA918008 HHV918008:HHW918008 HRR918008:HRS918008 IBN918008:IBO918008 ILJ918008:ILK918008 IVF918008:IVG918008 JFB918008:JFC918008 JOX918008:JOY918008 JYT918008:JYU918008 KIP918008:KIQ918008 KSL918008:KSM918008 LCH918008:LCI918008 LMD918008:LME918008 LVZ918008:LWA918008 MFV918008:MFW918008 MPR918008:MPS918008 MZN918008:MZO918008 NJJ918008:NJK918008 NTF918008:NTG918008 ODB918008:ODC918008 OMX918008:OMY918008 OWT918008:OWU918008 PGP918008:PGQ918008 PQL918008:PQM918008 QAH918008:QAI918008 QKD918008:QKE918008 QTZ918008:QUA918008 RDV918008:RDW918008 RNR918008:RNS918008 RXN918008:RXO918008 SHJ918008:SHK918008 SRF918008:SRG918008 TBB918008:TBC918008 TKX918008:TKY918008 TUT918008:TUU918008 UEP918008:UEQ918008 UOL918008:UOM918008 UYH918008:UYI918008 VID918008:VIE918008 VRZ918008:VSA918008 WBV918008:WBW918008 WLR918008:WLS918008 WVN918008:WVO918008 G983545:H983545 JB983544:JC983544 SX983544:SY983544 ACT983544:ACU983544 AMP983544:AMQ983544 AWL983544:AWM983544 BGH983544:BGI983544 BQD983544:BQE983544 BZZ983544:CAA983544 CJV983544:CJW983544 CTR983544:CTS983544 DDN983544:DDO983544 DNJ983544:DNK983544 DXF983544:DXG983544 EHB983544:EHC983544 EQX983544:EQY983544 FAT983544:FAU983544 FKP983544:FKQ983544 FUL983544:FUM983544 GEH983544:GEI983544 GOD983544:GOE983544 GXZ983544:GYA983544 HHV983544:HHW983544 HRR983544:HRS983544 IBN983544:IBO983544 ILJ983544:ILK983544 IVF983544:IVG983544 JFB983544:JFC983544 JOX983544:JOY983544 JYT983544:JYU983544 KIP983544:KIQ983544 KSL983544:KSM983544 LCH983544:LCI983544 LMD983544:LME983544 LVZ983544:LWA983544 MFV983544:MFW983544 MPR983544:MPS983544 MZN983544:MZO983544 NJJ983544:NJK983544 NTF983544:NTG983544 ODB983544:ODC983544 OMX983544:OMY983544 OWT983544:OWU983544 PGP983544:PGQ983544 PQL983544:PQM983544 QAH983544:QAI983544 QKD983544:QKE983544 QTZ983544:QUA983544 RDV983544:RDW983544 RNR983544:RNS983544 RXN983544:RXO983544 SHJ983544:SHK983544 SRF983544:SRG983544 TBB983544:TBC983544 TKX983544:TKY983544 TUT983544:TUU983544 UEP983544:UEQ983544 UOL983544:UOM983544 UYH983544:UYI983544 VID983544:VIE983544 VRZ983544:VSA983544 WBV983544:WBW983544 WLR983544:WLS983544 WVN983544:WVO983544 G284:H286 JB284:JC286 SX284:SY286 ACT284:ACU286 AMP284:AMQ286 AWL284:AWM286 BGH284:BGI286 BQD284:BQE286 BZZ284:CAA286 CJV284:CJW286 CTR284:CTS286 DDN284:DDO286 DNJ284:DNK286 DXF284:DXG286 EHB284:EHC286 EQX284:EQY286 FAT284:FAU286 FKP284:FKQ286 FUL284:FUM286 GEH284:GEI286 GOD284:GOE286 GXZ284:GYA286 HHV284:HHW286 HRR284:HRS286 IBN284:IBO286 ILJ284:ILK286 IVF284:IVG286 JFB284:JFC286 JOX284:JOY286 JYT284:JYU286 KIP284:KIQ286 KSL284:KSM286 LCH284:LCI286 LMD284:LME286 LVZ284:LWA286 MFV284:MFW286 MPR284:MPS286 MZN284:MZO286 NJJ284:NJK286 NTF284:NTG286 ODB284:ODC286 OMX284:OMY286 OWT284:OWU286 PGP284:PGQ286 PQL284:PQM286 QAH284:QAI286 QKD284:QKE286 QTZ284:QUA286 RDV284:RDW286 RNR284:RNS286 RXN284:RXO286 SHJ284:SHK286 SRF284:SRG286 TBB284:TBC286 TKX284:TKY286 TUT284:TUU286 UEP284:UEQ286 UOL284:UOM286 UYH284:UYI286 VID284:VIE286 VRZ284:VSA286 WBV284:WBW286 WLR284:WLS286 WVN284:WVO286 G66043:H66045 JB66042:JC66044 SX66042:SY66044 ACT66042:ACU66044 AMP66042:AMQ66044 AWL66042:AWM66044 BGH66042:BGI66044 BQD66042:BQE66044 BZZ66042:CAA66044 CJV66042:CJW66044 CTR66042:CTS66044 DDN66042:DDO66044 DNJ66042:DNK66044 DXF66042:DXG66044 EHB66042:EHC66044 EQX66042:EQY66044 FAT66042:FAU66044 FKP66042:FKQ66044 FUL66042:FUM66044 GEH66042:GEI66044 GOD66042:GOE66044 GXZ66042:GYA66044 HHV66042:HHW66044 HRR66042:HRS66044 IBN66042:IBO66044 ILJ66042:ILK66044 IVF66042:IVG66044 JFB66042:JFC66044 JOX66042:JOY66044 JYT66042:JYU66044 KIP66042:KIQ66044 KSL66042:KSM66044 LCH66042:LCI66044 LMD66042:LME66044 LVZ66042:LWA66044 MFV66042:MFW66044 MPR66042:MPS66044 MZN66042:MZO66044 NJJ66042:NJK66044 NTF66042:NTG66044 ODB66042:ODC66044 OMX66042:OMY66044 OWT66042:OWU66044 PGP66042:PGQ66044 PQL66042:PQM66044 QAH66042:QAI66044 QKD66042:QKE66044 QTZ66042:QUA66044 RDV66042:RDW66044 RNR66042:RNS66044 RXN66042:RXO66044 SHJ66042:SHK66044 SRF66042:SRG66044 TBB66042:TBC66044 TKX66042:TKY66044 TUT66042:TUU66044 UEP66042:UEQ66044 UOL66042:UOM66044 UYH66042:UYI66044 VID66042:VIE66044 VRZ66042:VSA66044 WBV66042:WBW66044 WLR66042:WLS66044 WVN66042:WVO66044 G131579:H131581 JB131578:JC131580 SX131578:SY131580 ACT131578:ACU131580 AMP131578:AMQ131580 AWL131578:AWM131580 BGH131578:BGI131580 BQD131578:BQE131580 BZZ131578:CAA131580 CJV131578:CJW131580 CTR131578:CTS131580 DDN131578:DDO131580 DNJ131578:DNK131580 DXF131578:DXG131580 EHB131578:EHC131580 EQX131578:EQY131580 FAT131578:FAU131580 FKP131578:FKQ131580 FUL131578:FUM131580 GEH131578:GEI131580 GOD131578:GOE131580 GXZ131578:GYA131580 HHV131578:HHW131580 HRR131578:HRS131580 IBN131578:IBO131580 ILJ131578:ILK131580 IVF131578:IVG131580 JFB131578:JFC131580 JOX131578:JOY131580 JYT131578:JYU131580 KIP131578:KIQ131580 KSL131578:KSM131580 LCH131578:LCI131580 LMD131578:LME131580 LVZ131578:LWA131580 MFV131578:MFW131580 MPR131578:MPS131580 MZN131578:MZO131580 NJJ131578:NJK131580 NTF131578:NTG131580 ODB131578:ODC131580 OMX131578:OMY131580 OWT131578:OWU131580 PGP131578:PGQ131580 PQL131578:PQM131580 QAH131578:QAI131580 QKD131578:QKE131580 QTZ131578:QUA131580 RDV131578:RDW131580 RNR131578:RNS131580 RXN131578:RXO131580 SHJ131578:SHK131580 SRF131578:SRG131580 TBB131578:TBC131580 TKX131578:TKY131580 TUT131578:TUU131580 UEP131578:UEQ131580 UOL131578:UOM131580 UYH131578:UYI131580 VID131578:VIE131580 VRZ131578:VSA131580 WBV131578:WBW131580 WLR131578:WLS131580 WVN131578:WVO131580 G197115:H197117 JB197114:JC197116 SX197114:SY197116 ACT197114:ACU197116 AMP197114:AMQ197116 AWL197114:AWM197116 BGH197114:BGI197116 BQD197114:BQE197116 BZZ197114:CAA197116 CJV197114:CJW197116 CTR197114:CTS197116 DDN197114:DDO197116 DNJ197114:DNK197116 DXF197114:DXG197116 EHB197114:EHC197116 EQX197114:EQY197116 FAT197114:FAU197116 FKP197114:FKQ197116 FUL197114:FUM197116 GEH197114:GEI197116 GOD197114:GOE197116 GXZ197114:GYA197116 HHV197114:HHW197116 HRR197114:HRS197116 IBN197114:IBO197116 ILJ197114:ILK197116 IVF197114:IVG197116 JFB197114:JFC197116 JOX197114:JOY197116 JYT197114:JYU197116 KIP197114:KIQ197116 KSL197114:KSM197116 LCH197114:LCI197116 LMD197114:LME197116 LVZ197114:LWA197116 MFV197114:MFW197116 MPR197114:MPS197116 MZN197114:MZO197116 NJJ197114:NJK197116 NTF197114:NTG197116 ODB197114:ODC197116 OMX197114:OMY197116 OWT197114:OWU197116 PGP197114:PGQ197116 PQL197114:PQM197116 QAH197114:QAI197116 QKD197114:QKE197116 QTZ197114:QUA197116 RDV197114:RDW197116 RNR197114:RNS197116 RXN197114:RXO197116 SHJ197114:SHK197116 SRF197114:SRG197116 TBB197114:TBC197116 TKX197114:TKY197116 TUT197114:TUU197116 UEP197114:UEQ197116 UOL197114:UOM197116 UYH197114:UYI197116 VID197114:VIE197116 VRZ197114:VSA197116 WBV197114:WBW197116 WLR197114:WLS197116 WVN197114:WVO197116 G262651:H262653 JB262650:JC262652 SX262650:SY262652 ACT262650:ACU262652 AMP262650:AMQ262652 AWL262650:AWM262652 BGH262650:BGI262652 BQD262650:BQE262652 BZZ262650:CAA262652 CJV262650:CJW262652 CTR262650:CTS262652 DDN262650:DDO262652 DNJ262650:DNK262652 DXF262650:DXG262652 EHB262650:EHC262652 EQX262650:EQY262652 FAT262650:FAU262652 FKP262650:FKQ262652 FUL262650:FUM262652 GEH262650:GEI262652 GOD262650:GOE262652 GXZ262650:GYA262652 HHV262650:HHW262652 HRR262650:HRS262652 IBN262650:IBO262652 ILJ262650:ILK262652 IVF262650:IVG262652 JFB262650:JFC262652 JOX262650:JOY262652 JYT262650:JYU262652 KIP262650:KIQ262652 KSL262650:KSM262652 LCH262650:LCI262652 LMD262650:LME262652 LVZ262650:LWA262652 MFV262650:MFW262652 MPR262650:MPS262652 MZN262650:MZO262652 NJJ262650:NJK262652 NTF262650:NTG262652 ODB262650:ODC262652 OMX262650:OMY262652 OWT262650:OWU262652 PGP262650:PGQ262652 PQL262650:PQM262652 QAH262650:QAI262652 QKD262650:QKE262652 QTZ262650:QUA262652 RDV262650:RDW262652 RNR262650:RNS262652 RXN262650:RXO262652 SHJ262650:SHK262652 SRF262650:SRG262652 TBB262650:TBC262652 TKX262650:TKY262652 TUT262650:TUU262652 UEP262650:UEQ262652 UOL262650:UOM262652 UYH262650:UYI262652 VID262650:VIE262652 VRZ262650:VSA262652 WBV262650:WBW262652 WLR262650:WLS262652 WVN262650:WVO262652 G328187:H328189 JB328186:JC328188 SX328186:SY328188 ACT328186:ACU328188 AMP328186:AMQ328188 AWL328186:AWM328188 BGH328186:BGI328188 BQD328186:BQE328188 BZZ328186:CAA328188 CJV328186:CJW328188 CTR328186:CTS328188 DDN328186:DDO328188 DNJ328186:DNK328188 DXF328186:DXG328188 EHB328186:EHC328188 EQX328186:EQY328188 FAT328186:FAU328188 FKP328186:FKQ328188 FUL328186:FUM328188 GEH328186:GEI328188 GOD328186:GOE328188 GXZ328186:GYA328188 HHV328186:HHW328188 HRR328186:HRS328188 IBN328186:IBO328188 ILJ328186:ILK328188 IVF328186:IVG328188 JFB328186:JFC328188 JOX328186:JOY328188 JYT328186:JYU328188 KIP328186:KIQ328188 KSL328186:KSM328188 LCH328186:LCI328188 LMD328186:LME328188 LVZ328186:LWA328188 MFV328186:MFW328188 MPR328186:MPS328188 MZN328186:MZO328188 NJJ328186:NJK328188 NTF328186:NTG328188 ODB328186:ODC328188 OMX328186:OMY328188 OWT328186:OWU328188 PGP328186:PGQ328188 PQL328186:PQM328188 QAH328186:QAI328188 QKD328186:QKE328188 QTZ328186:QUA328188 RDV328186:RDW328188 RNR328186:RNS328188 RXN328186:RXO328188 SHJ328186:SHK328188 SRF328186:SRG328188 TBB328186:TBC328188 TKX328186:TKY328188 TUT328186:TUU328188 UEP328186:UEQ328188 UOL328186:UOM328188 UYH328186:UYI328188 VID328186:VIE328188 VRZ328186:VSA328188 WBV328186:WBW328188 WLR328186:WLS328188 WVN328186:WVO328188 G393723:H393725 JB393722:JC393724 SX393722:SY393724 ACT393722:ACU393724 AMP393722:AMQ393724 AWL393722:AWM393724 BGH393722:BGI393724 BQD393722:BQE393724 BZZ393722:CAA393724 CJV393722:CJW393724 CTR393722:CTS393724 DDN393722:DDO393724 DNJ393722:DNK393724 DXF393722:DXG393724 EHB393722:EHC393724 EQX393722:EQY393724 FAT393722:FAU393724 FKP393722:FKQ393724 FUL393722:FUM393724 GEH393722:GEI393724 GOD393722:GOE393724 GXZ393722:GYA393724 HHV393722:HHW393724 HRR393722:HRS393724 IBN393722:IBO393724 ILJ393722:ILK393724 IVF393722:IVG393724 JFB393722:JFC393724 JOX393722:JOY393724 JYT393722:JYU393724 KIP393722:KIQ393724 KSL393722:KSM393724 LCH393722:LCI393724 LMD393722:LME393724 LVZ393722:LWA393724 MFV393722:MFW393724 MPR393722:MPS393724 MZN393722:MZO393724 NJJ393722:NJK393724 NTF393722:NTG393724 ODB393722:ODC393724 OMX393722:OMY393724 OWT393722:OWU393724 PGP393722:PGQ393724 PQL393722:PQM393724 QAH393722:QAI393724 QKD393722:QKE393724 QTZ393722:QUA393724 RDV393722:RDW393724 RNR393722:RNS393724 RXN393722:RXO393724 SHJ393722:SHK393724 SRF393722:SRG393724 TBB393722:TBC393724 TKX393722:TKY393724 TUT393722:TUU393724 UEP393722:UEQ393724 UOL393722:UOM393724 UYH393722:UYI393724 VID393722:VIE393724 VRZ393722:VSA393724 WBV393722:WBW393724 WLR393722:WLS393724 WVN393722:WVO393724 G459259:H459261 JB459258:JC459260 SX459258:SY459260 ACT459258:ACU459260 AMP459258:AMQ459260 AWL459258:AWM459260 BGH459258:BGI459260 BQD459258:BQE459260 BZZ459258:CAA459260 CJV459258:CJW459260 CTR459258:CTS459260 DDN459258:DDO459260 DNJ459258:DNK459260 DXF459258:DXG459260 EHB459258:EHC459260 EQX459258:EQY459260 FAT459258:FAU459260 FKP459258:FKQ459260 FUL459258:FUM459260 GEH459258:GEI459260 GOD459258:GOE459260 GXZ459258:GYA459260 HHV459258:HHW459260 HRR459258:HRS459260 IBN459258:IBO459260 ILJ459258:ILK459260 IVF459258:IVG459260 JFB459258:JFC459260 JOX459258:JOY459260 JYT459258:JYU459260 KIP459258:KIQ459260 KSL459258:KSM459260 LCH459258:LCI459260 LMD459258:LME459260 LVZ459258:LWA459260 MFV459258:MFW459260 MPR459258:MPS459260 MZN459258:MZO459260 NJJ459258:NJK459260 NTF459258:NTG459260 ODB459258:ODC459260 OMX459258:OMY459260 OWT459258:OWU459260 PGP459258:PGQ459260 PQL459258:PQM459260 QAH459258:QAI459260 QKD459258:QKE459260 QTZ459258:QUA459260 RDV459258:RDW459260 RNR459258:RNS459260 RXN459258:RXO459260 SHJ459258:SHK459260 SRF459258:SRG459260 TBB459258:TBC459260 TKX459258:TKY459260 TUT459258:TUU459260 UEP459258:UEQ459260 UOL459258:UOM459260 UYH459258:UYI459260 VID459258:VIE459260 VRZ459258:VSA459260 WBV459258:WBW459260 WLR459258:WLS459260 WVN459258:WVO459260 G524795:H524797 JB524794:JC524796 SX524794:SY524796 ACT524794:ACU524796 AMP524794:AMQ524796 AWL524794:AWM524796 BGH524794:BGI524796 BQD524794:BQE524796 BZZ524794:CAA524796 CJV524794:CJW524796 CTR524794:CTS524796 DDN524794:DDO524796 DNJ524794:DNK524796 DXF524794:DXG524796 EHB524794:EHC524796 EQX524794:EQY524796 FAT524794:FAU524796 FKP524794:FKQ524796 FUL524794:FUM524796 GEH524794:GEI524796 GOD524794:GOE524796 GXZ524794:GYA524796 HHV524794:HHW524796 HRR524794:HRS524796 IBN524794:IBO524796 ILJ524794:ILK524796 IVF524794:IVG524796 JFB524794:JFC524796 JOX524794:JOY524796 JYT524794:JYU524796 KIP524794:KIQ524796 KSL524794:KSM524796 LCH524794:LCI524796 LMD524794:LME524796 LVZ524794:LWA524796 MFV524794:MFW524796 MPR524794:MPS524796 MZN524794:MZO524796 NJJ524794:NJK524796 NTF524794:NTG524796 ODB524794:ODC524796 OMX524794:OMY524796 OWT524794:OWU524796 PGP524794:PGQ524796 PQL524794:PQM524796 QAH524794:QAI524796 QKD524794:QKE524796 QTZ524794:QUA524796 RDV524794:RDW524796 RNR524794:RNS524796 RXN524794:RXO524796 SHJ524794:SHK524796 SRF524794:SRG524796 TBB524794:TBC524796 TKX524794:TKY524796 TUT524794:TUU524796 UEP524794:UEQ524796 UOL524794:UOM524796 UYH524794:UYI524796 VID524794:VIE524796 VRZ524794:VSA524796 WBV524794:WBW524796 WLR524794:WLS524796 WVN524794:WVO524796 G590331:H590333 JB590330:JC590332 SX590330:SY590332 ACT590330:ACU590332 AMP590330:AMQ590332 AWL590330:AWM590332 BGH590330:BGI590332 BQD590330:BQE590332 BZZ590330:CAA590332 CJV590330:CJW590332 CTR590330:CTS590332 DDN590330:DDO590332 DNJ590330:DNK590332 DXF590330:DXG590332 EHB590330:EHC590332 EQX590330:EQY590332 FAT590330:FAU590332 FKP590330:FKQ590332 FUL590330:FUM590332 GEH590330:GEI590332 GOD590330:GOE590332 GXZ590330:GYA590332 HHV590330:HHW590332 HRR590330:HRS590332 IBN590330:IBO590332 ILJ590330:ILK590332 IVF590330:IVG590332 JFB590330:JFC590332 JOX590330:JOY590332 JYT590330:JYU590332 KIP590330:KIQ590332 KSL590330:KSM590332 LCH590330:LCI590332 LMD590330:LME590332 LVZ590330:LWA590332 MFV590330:MFW590332 MPR590330:MPS590332 MZN590330:MZO590332 NJJ590330:NJK590332 NTF590330:NTG590332 ODB590330:ODC590332 OMX590330:OMY590332 OWT590330:OWU590332 PGP590330:PGQ590332 PQL590330:PQM590332 QAH590330:QAI590332 QKD590330:QKE590332 QTZ590330:QUA590332 RDV590330:RDW590332 RNR590330:RNS590332 RXN590330:RXO590332 SHJ590330:SHK590332 SRF590330:SRG590332 TBB590330:TBC590332 TKX590330:TKY590332 TUT590330:TUU590332 UEP590330:UEQ590332 UOL590330:UOM590332 UYH590330:UYI590332 VID590330:VIE590332 VRZ590330:VSA590332 WBV590330:WBW590332 WLR590330:WLS590332 WVN590330:WVO590332 G655867:H655869 JB655866:JC655868 SX655866:SY655868 ACT655866:ACU655868 AMP655866:AMQ655868 AWL655866:AWM655868 BGH655866:BGI655868 BQD655866:BQE655868 BZZ655866:CAA655868 CJV655866:CJW655868 CTR655866:CTS655868 DDN655866:DDO655868 DNJ655866:DNK655868 DXF655866:DXG655868 EHB655866:EHC655868 EQX655866:EQY655868 FAT655866:FAU655868 FKP655866:FKQ655868 FUL655866:FUM655868 GEH655866:GEI655868 GOD655866:GOE655868 GXZ655866:GYA655868 HHV655866:HHW655868 HRR655866:HRS655868 IBN655866:IBO655868 ILJ655866:ILK655868 IVF655866:IVG655868 JFB655866:JFC655868 JOX655866:JOY655868 JYT655866:JYU655868 KIP655866:KIQ655868 KSL655866:KSM655868 LCH655866:LCI655868 LMD655866:LME655868 LVZ655866:LWA655868 MFV655866:MFW655868 MPR655866:MPS655868 MZN655866:MZO655868 NJJ655866:NJK655868 NTF655866:NTG655868 ODB655866:ODC655868 OMX655866:OMY655868 OWT655866:OWU655868 PGP655866:PGQ655868 PQL655866:PQM655868 QAH655866:QAI655868 QKD655866:QKE655868 QTZ655866:QUA655868 RDV655866:RDW655868 RNR655866:RNS655868 RXN655866:RXO655868 SHJ655866:SHK655868 SRF655866:SRG655868 TBB655866:TBC655868 TKX655866:TKY655868 TUT655866:TUU655868 UEP655866:UEQ655868 UOL655866:UOM655868 UYH655866:UYI655868 VID655866:VIE655868 VRZ655866:VSA655868 WBV655866:WBW655868 WLR655866:WLS655868 WVN655866:WVO655868 G721403:H721405 JB721402:JC721404 SX721402:SY721404 ACT721402:ACU721404 AMP721402:AMQ721404 AWL721402:AWM721404 BGH721402:BGI721404 BQD721402:BQE721404 BZZ721402:CAA721404 CJV721402:CJW721404 CTR721402:CTS721404 DDN721402:DDO721404 DNJ721402:DNK721404 DXF721402:DXG721404 EHB721402:EHC721404 EQX721402:EQY721404 FAT721402:FAU721404 FKP721402:FKQ721404 FUL721402:FUM721404 GEH721402:GEI721404 GOD721402:GOE721404 GXZ721402:GYA721404 HHV721402:HHW721404 HRR721402:HRS721404 IBN721402:IBO721404 ILJ721402:ILK721404 IVF721402:IVG721404 JFB721402:JFC721404 JOX721402:JOY721404 JYT721402:JYU721404 KIP721402:KIQ721404 KSL721402:KSM721404 LCH721402:LCI721404 LMD721402:LME721404 LVZ721402:LWA721404 MFV721402:MFW721404 MPR721402:MPS721404 MZN721402:MZO721404 NJJ721402:NJK721404 NTF721402:NTG721404 ODB721402:ODC721404 OMX721402:OMY721404 OWT721402:OWU721404 PGP721402:PGQ721404 PQL721402:PQM721404 QAH721402:QAI721404 QKD721402:QKE721404 QTZ721402:QUA721404 RDV721402:RDW721404 RNR721402:RNS721404 RXN721402:RXO721404 SHJ721402:SHK721404 SRF721402:SRG721404 TBB721402:TBC721404 TKX721402:TKY721404 TUT721402:TUU721404 UEP721402:UEQ721404 UOL721402:UOM721404 UYH721402:UYI721404 VID721402:VIE721404 VRZ721402:VSA721404 WBV721402:WBW721404 WLR721402:WLS721404 WVN721402:WVO721404 G786939:H786941 JB786938:JC786940 SX786938:SY786940 ACT786938:ACU786940 AMP786938:AMQ786940 AWL786938:AWM786940 BGH786938:BGI786940 BQD786938:BQE786940 BZZ786938:CAA786940 CJV786938:CJW786940 CTR786938:CTS786940 DDN786938:DDO786940 DNJ786938:DNK786940 DXF786938:DXG786940 EHB786938:EHC786940 EQX786938:EQY786940 FAT786938:FAU786940 FKP786938:FKQ786940 FUL786938:FUM786940 GEH786938:GEI786940 GOD786938:GOE786940 GXZ786938:GYA786940 HHV786938:HHW786940 HRR786938:HRS786940 IBN786938:IBO786940 ILJ786938:ILK786940 IVF786938:IVG786940 JFB786938:JFC786940 JOX786938:JOY786940 JYT786938:JYU786940 KIP786938:KIQ786940 KSL786938:KSM786940 LCH786938:LCI786940 LMD786938:LME786940 LVZ786938:LWA786940 MFV786938:MFW786940 MPR786938:MPS786940 MZN786938:MZO786940 NJJ786938:NJK786940 NTF786938:NTG786940 ODB786938:ODC786940 OMX786938:OMY786940 OWT786938:OWU786940 PGP786938:PGQ786940 PQL786938:PQM786940 QAH786938:QAI786940 QKD786938:QKE786940 QTZ786938:QUA786940 RDV786938:RDW786940 RNR786938:RNS786940 RXN786938:RXO786940 SHJ786938:SHK786940 SRF786938:SRG786940 TBB786938:TBC786940 TKX786938:TKY786940 TUT786938:TUU786940 UEP786938:UEQ786940 UOL786938:UOM786940 UYH786938:UYI786940 VID786938:VIE786940 VRZ786938:VSA786940 WBV786938:WBW786940 WLR786938:WLS786940 WVN786938:WVO786940 G852475:H852477 JB852474:JC852476 SX852474:SY852476 ACT852474:ACU852476 AMP852474:AMQ852476 AWL852474:AWM852476 BGH852474:BGI852476 BQD852474:BQE852476 BZZ852474:CAA852476 CJV852474:CJW852476 CTR852474:CTS852476 DDN852474:DDO852476 DNJ852474:DNK852476 DXF852474:DXG852476 EHB852474:EHC852476 EQX852474:EQY852476 FAT852474:FAU852476 FKP852474:FKQ852476 FUL852474:FUM852476 GEH852474:GEI852476 GOD852474:GOE852476 GXZ852474:GYA852476 HHV852474:HHW852476 HRR852474:HRS852476 IBN852474:IBO852476 ILJ852474:ILK852476 IVF852474:IVG852476 JFB852474:JFC852476 JOX852474:JOY852476 JYT852474:JYU852476 KIP852474:KIQ852476 KSL852474:KSM852476 LCH852474:LCI852476 LMD852474:LME852476 LVZ852474:LWA852476 MFV852474:MFW852476 MPR852474:MPS852476 MZN852474:MZO852476 NJJ852474:NJK852476 NTF852474:NTG852476 ODB852474:ODC852476 OMX852474:OMY852476 OWT852474:OWU852476 PGP852474:PGQ852476 PQL852474:PQM852476 QAH852474:QAI852476 QKD852474:QKE852476 QTZ852474:QUA852476 RDV852474:RDW852476 RNR852474:RNS852476 RXN852474:RXO852476 SHJ852474:SHK852476 SRF852474:SRG852476 TBB852474:TBC852476 TKX852474:TKY852476 TUT852474:TUU852476 UEP852474:UEQ852476 UOL852474:UOM852476 UYH852474:UYI852476 VID852474:VIE852476 VRZ852474:VSA852476 WBV852474:WBW852476 WLR852474:WLS852476 WVN852474:WVO852476 G918011:H918013 JB918010:JC918012 SX918010:SY918012 ACT918010:ACU918012 AMP918010:AMQ918012 AWL918010:AWM918012 BGH918010:BGI918012 BQD918010:BQE918012 BZZ918010:CAA918012 CJV918010:CJW918012 CTR918010:CTS918012 DDN918010:DDO918012 DNJ918010:DNK918012 DXF918010:DXG918012 EHB918010:EHC918012 EQX918010:EQY918012 FAT918010:FAU918012 FKP918010:FKQ918012 FUL918010:FUM918012 GEH918010:GEI918012 GOD918010:GOE918012 GXZ918010:GYA918012 HHV918010:HHW918012 HRR918010:HRS918012 IBN918010:IBO918012 ILJ918010:ILK918012 IVF918010:IVG918012 JFB918010:JFC918012 JOX918010:JOY918012 JYT918010:JYU918012 KIP918010:KIQ918012 KSL918010:KSM918012 LCH918010:LCI918012 LMD918010:LME918012 LVZ918010:LWA918012 MFV918010:MFW918012 MPR918010:MPS918012 MZN918010:MZO918012 NJJ918010:NJK918012 NTF918010:NTG918012 ODB918010:ODC918012 OMX918010:OMY918012 OWT918010:OWU918012 PGP918010:PGQ918012 PQL918010:PQM918012 QAH918010:QAI918012 QKD918010:QKE918012 QTZ918010:QUA918012 RDV918010:RDW918012 RNR918010:RNS918012 RXN918010:RXO918012 SHJ918010:SHK918012 SRF918010:SRG918012 TBB918010:TBC918012 TKX918010:TKY918012 TUT918010:TUU918012 UEP918010:UEQ918012 UOL918010:UOM918012 UYH918010:UYI918012 VID918010:VIE918012 VRZ918010:VSA918012 WBV918010:WBW918012 WLR918010:WLS918012 WVN918010:WVO918012 G983547:H983549 JB983546:JC983548 SX983546:SY983548 ACT983546:ACU983548 AMP983546:AMQ983548 AWL983546:AWM983548 BGH983546:BGI983548 BQD983546:BQE983548 BZZ983546:CAA983548 CJV983546:CJW983548 CTR983546:CTS983548 DDN983546:DDO983548 DNJ983546:DNK983548 DXF983546:DXG983548 EHB983546:EHC983548 EQX983546:EQY983548 FAT983546:FAU983548 FKP983546:FKQ983548 FUL983546:FUM983548 GEH983546:GEI983548 GOD983546:GOE983548 GXZ983546:GYA983548 HHV983546:HHW983548 HRR983546:HRS983548 IBN983546:IBO983548 ILJ983546:ILK983548 IVF983546:IVG983548 JFB983546:JFC983548 JOX983546:JOY983548 JYT983546:JYU983548 KIP983546:KIQ983548 KSL983546:KSM983548 LCH983546:LCI983548 LMD983546:LME983548 LVZ983546:LWA983548 MFV983546:MFW983548 MPR983546:MPS983548 MZN983546:MZO983548 NJJ983546:NJK983548 NTF983546:NTG983548 ODB983546:ODC983548 OMX983546:OMY983548 OWT983546:OWU983548 PGP983546:PGQ983548 PQL983546:PQM983548 QAH983546:QAI983548 QKD983546:QKE983548 QTZ983546:QUA983548 RDV983546:RDW983548 RNR983546:RNS983548 RXN983546:RXO983548 SHJ983546:SHK983548 SRF983546:SRG983548 TBB983546:TBC983548 TKX983546:TKY983548 TUT983546:TUU983548 UEP983546:UEQ983548 UOL983546:UOM983548 UYH983546:UYI983548 VID983546:VIE983548 VRZ983546:VSA983548 WBV983546:WBW983548 WLR983546:WLS983548 WVN983546:WVO983548 SX213:SY232 ACT213:ACU232 AMP213:AMQ232 AWL213:AWM232 BGH213:BGI232 BQD213:BQE232 BZZ213:CAA232 CJV213:CJW232 CTR213:CTS232 DDN213:DDO232 DNJ213:DNK232 DXF213:DXG232 EHB213:EHC232 EQX213:EQY232 FAT213:FAU232 FKP213:FKQ232 FUL213:FUM232 GEH213:GEI232 GOD213:GOE232 GXZ213:GYA232 HHV213:HHW232 HRR213:HRS232 IBN213:IBO232 ILJ213:ILK232 IVF213:IVG232 JFB213:JFC232 JOX213:JOY232 JYT213:JYU232 KIP213:KIQ232 KSL213:KSM232 LCH213:LCI232 LMD213:LME232 LVZ213:LWA232 MFV213:MFW232 MPR213:MPS232 MZN213:MZO232 NJJ213:NJK232 NTF213:NTG232 ODB213:ODC232 OMX213:OMY232 OWT213:OWU232 PGP213:PGQ232 PQL213:PQM232 QAH213:QAI232 QKD213:QKE232 QTZ213:QUA232 RDV213:RDW232 RNR213:RNS232 RXN213:RXO232 SHJ213:SHK232 SRF213:SRG232 TBB213:TBC232 TKX213:TKY232 TUT213:TUU232 UEP213:UEQ232 UOL213:UOM232 UYH213:UYI232 VID213:VIE232 VRZ213:VSA232 WBV213:WBW232 WLR213:WLS232 WVN213:WVO232 G213:H232 WVN983550:WVO983629 G65948:H65991 JB65947:JC65990 SX65947:SY65990 ACT65947:ACU65990 AMP65947:AMQ65990 AWL65947:AWM65990 BGH65947:BGI65990 BQD65947:BQE65990 BZZ65947:CAA65990 CJV65947:CJW65990 CTR65947:CTS65990 DDN65947:DDO65990 DNJ65947:DNK65990 DXF65947:DXG65990 EHB65947:EHC65990 EQX65947:EQY65990 FAT65947:FAU65990 FKP65947:FKQ65990 FUL65947:FUM65990 GEH65947:GEI65990 GOD65947:GOE65990 GXZ65947:GYA65990 HHV65947:HHW65990 HRR65947:HRS65990 IBN65947:IBO65990 ILJ65947:ILK65990 IVF65947:IVG65990 JFB65947:JFC65990 JOX65947:JOY65990 JYT65947:JYU65990 KIP65947:KIQ65990 KSL65947:KSM65990 LCH65947:LCI65990 LMD65947:LME65990 LVZ65947:LWA65990 MFV65947:MFW65990 MPR65947:MPS65990 MZN65947:MZO65990 NJJ65947:NJK65990 NTF65947:NTG65990 ODB65947:ODC65990 OMX65947:OMY65990 OWT65947:OWU65990 PGP65947:PGQ65990 PQL65947:PQM65990 QAH65947:QAI65990 QKD65947:QKE65990 QTZ65947:QUA65990 RDV65947:RDW65990 RNR65947:RNS65990 RXN65947:RXO65990 SHJ65947:SHK65990 SRF65947:SRG65990 TBB65947:TBC65990 TKX65947:TKY65990 TUT65947:TUU65990 UEP65947:UEQ65990 UOL65947:UOM65990 UYH65947:UYI65990 VID65947:VIE65990 VRZ65947:VSA65990 WBV65947:WBW65990 WLR65947:WLS65990 WVN65947:WVO65990 G131484:H131527 JB131483:JC131526 SX131483:SY131526 ACT131483:ACU131526 AMP131483:AMQ131526 AWL131483:AWM131526 BGH131483:BGI131526 BQD131483:BQE131526 BZZ131483:CAA131526 CJV131483:CJW131526 CTR131483:CTS131526 DDN131483:DDO131526 DNJ131483:DNK131526 DXF131483:DXG131526 EHB131483:EHC131526 EQX131483:EQY131526 FAT131483:FAU131526 FKP131483:FKQ131526 FUL131483:FUM131526 GEH131483:GEI131526 GOD131483:GOE131526 GXZ131483:GYA131526 HHV131483:HHW131526 HRR131483:HRS131526 IBN131483:IBO131526 ILJ131483:ILK131526 IVF131483:IVG131526 JFB131483:JFC131526 JOX131483:JOY131526 JYT131483:JYU131526 KIP131483:KIQ131526 KSL131483:KSM131526 LCH131483:LCI131526 LMD131483:LME131526 LVZ131483:LWA131526 MFV131483:MFW131526 MPR131483:MPS131526 MZN131483:MZO131526 NJJ131483:NJK131526 NTF131483:NTG131526 ODB131483:ODC131526 OMX131483:OMY131526 OWT131483:OWU131526 PGP131483:PGQ131526 PQL131483:PQM131526 QAH131483:QAI131526 QKD131483:QKE131526 QTZ131483:QUA131526 RDV131483:RDW131526 RNR131483:RNS131526 RXN131483:RXO131526 SHJ131483:SHK131526 SRF131483:SRG131526 TBB131483:TBC131526 TKX131483:TKY131526 TUT131483:TUU131526 UEP131483:UEQ131526 UOL131483:UOM131526 UYH131483:UYI131526 VID131483:VIE131526 VRZ131483:VSA131526 WBV131483:WBW131526 WLR131483:WLS131526 WVN131483:WVO131526 G197020:H197063 JB197019:JC197062 SX197019:SY197062 ACT197019:ACU197062 AMP197019:AMQ197062 AWL197019:AWM197062 BGH197019:BGI197062 BQD197019:BQE197062 BZZ197019:CAA197062 CJV197019:CJW197062 CTR197019:CTS197062 DDN197019:DDO197062 DNJ197019:DNK197062 DXF197019:DXG197062 EHB197019:EHC197062 EQX197019:EQY197062 FAT197019:FAU197062 FKP197019:FKQ197062 FUL197019:FUM197062 GEH197019:GEI197062 GOD197019:GOE197062 GXZ197019:GYA197062 HHV197019:HHW197062 HRR197019:HRS197062 IBN197019:IBO197062 ILJ197019:ILK197062 IVF197019:IVG197062 JFB197019:JFC197062 JOX197019:JOY197062 JYT197019:JYU197062 KIP197019:KIQ197062 KSL197019:KSM197062 LCH197019:LCI197062 LMD197019:LME197062 LVZ197019:LWA197062 MFV197019:MFW197062 MPR197019:MPS197062 MZN197019:MZO197062 NJJ197019:NJK197062 NTF197019:NTG197062 ODB197019:ODC197062 OMX197019:OMY197062 OWT197019:OWU197062 PGP197019:PGQ197062 PQL197019:PQM197062 QAH197019:QAI197062 QKD197019:QKE197062 QTZ197019:QUA197062 RDV197019:RDW197062 RNR197019:RNS197062 RXN197019:RXO197062 SHJ197019:SHK197062 SRF197019:SRG197062 TBB197019:TBC197062 TKX197019:TKY197062 TUT197019:TUU197062 UEP197019:UEQ197062 UOL197019:UOM197062 UYH197019:UYI197062 VID197019:VIE197062 VRZ197019:VSA197062 WBV197019:WBW197062 WLR197019:WLS197062 WVN197019:WVO197062 G262556:H262599 JB262555:JC262598 SX262555:SY262598 ACT262555:ACU262598 AMP262555:AMQ262598 AWL262555:AWM262598 BGH262555:BGI262598 BQD262555:BQE262598 BZZ262555:CAA262598 CJV262555:CJW262598 CTR262555:CTS262598 DDN262555:DDO262598 DNJ262555:DNK262598 DXF262555:DXG262598 EHB262555:EHC262598 EQX262555:EQY262598 FAT262555:FAU262598 FKP262555:FKQ262598 FUL262555:FUM262598 GEH262555:GEI262598 GOD262555:GOE262598 GXZ262555:GYA262598 HHV262555:HHW262598 HRR262555:HRS262598 IBN262555:IBO262598 ILJ262555:ILK262598 IVF262555:IVG262598 JFB262555:JFC262598 JOX262555:JOY262598 JYT262555:JYU262598 KIP262555:KIQ262598 KSL262555:KSM262598 LCH262555:LCI262598 LMD262555:LME262598 LVZ262555:LWA262598 MFV262555:MFW262598 MPR262555:MPS262598 MZN262555:MZO262598 NJJ262555:NJK262598 NTF262555:NTG262598 ODB262555:ODC262598 OMX262555:OMY262598 OWT262555:OWU262598 PGP262555:PGQ262598 PQL262555:PQM262598 QAH262555:QAI262598 QKD262555:QKE262598 QTZ262555:QUA262598 RDV262555:RDW262598 RNR262555:RNS262598 RXN262555:RXO262598 SHJ262555:SHK262598 SRF262555:SRG262598 TBB262555:TBC262598 TKX262555:TKY262598 TUT262555:TUU262598 UEP262555:UEQ262598 UOL262555:UOM262598 UYH262555:UYI262598 VID262555:VIE262598 VRZ262555:VSA262598 WBV262555:WBW262598 WLR262555:WLS262598 WVN262555:WVO262598 G328092:H328135 JB328091:JC328134 SX328091:SY328134 ACT328091:ACU328134 AMP328091:AMQ328134 AWL328091:AWM328134 BGH328091:BGI328134 BQD328091:BQE328134 BZZ328091:CAA328134 CJV328091:CJW328134 CTR328091:CTS328134 DDN328091:DDO328134 DNJ328091:DNK328134 DXF328091:DXG328134 EHB328091:EHC328134 EQX328091:EQY328134 FAT328091:FAU328134 FKP328091:FKQ328134 FUL328091:FUM328134 GEH328091:GEI328134 GOD328091:GOE328134 GXZ328091:GYA328134 HHV328091:HHW328134 HRR328091:HRS328134 IBN328091:IBO328134 ILJ328091:ILK328134 IVF328091:IVG328134 JFB328091:JFC328134 JOX328091:JOY328134 JYT328091:JYU328134 KIP328091:KIQ328134 KSL328091:KSM328134 LCH328091:LCI328134 LMD328091:LME328134 LVZ328091:LWA328134 MFV328091:MFW328134 MPR328091:MPS328134 MZN328091:MZO328134 NJJ328091:NJK328134 NTF328091:NTG328134 ODB328091:ODC328134 OMX328091:OMY328134 OWT328091:OWU328134 PGP328091:PGQ328134 PQL328091:PQM328134 QAH328091:QAI328134 QKD328091:QKE328134 QTZ328091:QUA328134 RDV328091:RDW328134 RNR328091:RNS328134 RXN328091:RXO328134 SHJ328091:SHK328134 SRF328091:SRG328134 TBB328091:TBC328134 TKX328091:TKY328134 TUT328091:TUU328134 UEP328091:UEQ328134 UOL328091:UOM328134 UYH328091:UYI328134 VID328091:VIE328134 VRZ328091:VSA328134 WBV328091:WBW328134 WLR328091:WLS328134 WVN328091:WVO328134 G393628:H393671 JB393627:JC393670 SX393627:SY393670 ACT393627:ACU393670 AMP393627:AMQ393670 AWL393627:AWM393670 BGH393627:BGI393670 BQD393627:BQE393670 BZZ393627:CAA393670 CJV393627:CJW393670 CTR393627:CTS393670 DDN393627:DDO393670 DNJ393627:DNK393670 DXF393627:DXG393670 EHB393627:EHC393670 EQX393627:EQY393670 FAT393627:FAU393670 FKP393627:FKQ393670 FUL393627:FUM393670 GEH393627:GEI393670 GOD393627:GOE393670 GXZ393627:GYA393670 HHV393627:HHW393670 HRR393627:HRS393670 IBN393627:IBO393670 ILJ393627:ILK393670 IVF393627:IVG393670 JFB393627:JFC393670 JOX393627:JOY393670 JYT393627:JYU393670 KIP393627:KIQ393670 KSL393627:KSM393670 LCH393627:LCI393670 LMD393627:LME393670 LVZ393627:LWA393670 MFV393627:MFW393670 MPR393627:MPS393670 MZN393627:MZO393670 NJJ393627:NJK393670 NTF393627:NTG393670 ODB393627:ODC393670 OMX393627:OMY393670 OWT393627:OWU393670 PGP393627:PGQ393670 PQL393627:PQM393670 QAH393627:QAI393670 QKD393627:QKE393670 QTZ393627:QUA393670 RDV393627:RDW393670 RNR393627:RNS393670 RXN393627:RXO393670 SHJ393627:SHK393670 SRF393627:SRG393670 TBB393627:TBC393670 TKX393627:TKY393670 TUT393627:TUU393670 UEP393627:UEQ393670 UOL393627:UOM393670 UYH393627:UYI393670 VID393627:VIE393670 VRZ393627:VSA393670 WBV393627:WBW393670 WLR393627:WLS393670 WVN393627:WVO393670 G459164:H459207 JB459163:JC459206 SX459163:SY459206 ACT459163:ACU459206 AMP459163:AMQ459206 AWL459163:AWM459206 BGH459163:BGI459206 BQD459163:BQE459206 BZZ459163:CAA459206 CJV459163:CJW459206 CTR459163:CTS459206 DDN459163:DDO459206 DNJ459163:DNK459206 DXF459163:DXG459206 EHB459163:EHC459206 EQX459163:EQY459206 FAT459163:FAU459206 FKP459163:FKQ459206 FUL459163:FUM459206 GEH459163:GEI459206 GOD459163:GOE459206 GXZ459163:GYA459206 HHV459163:HHW459206 HRR459163:HRS459206 IBN459163:IBO459206 ILJ459163:ILK459206 IVF459163:IVG459206 JFB459163:JFC459206 JOX459163:JOY459206 JYT459163:JYU459206 KIP459163:KIQ459206 KSL459163:KSM459206 LCH459163:LCI459206 LMD459163:LME459206 LVZ459163:LWA459206 MFV459163:MFW459206 MPR459163:MPS459206 MZN459163:MZO459206 NJJ459163:NJK459206 NTF459163:NTG459206 ODB459163:ODC459206 OMX459163:OMY459206 OWT459163:OWU459206 PGP459163:PGQ459206 PQL459163:PQM459206 QAH459163:QAI459206 QKD459163:QKE459206 QTZ459163:QUA459206 RDV459163:RDW459206 RNR459163:RNS459206 RXN459163:RXO459206 SHJ459163:SHK459206 SRF459163:SRG459206 TBB459163:TBC459206 TKX459163:TKY459206 TUT459163:TUU459206 UEP459163:UEQ459206 UOL459163:UOM459206 UYH459163:UYI459206 VID459163:VIE459206 VRZ459163:VSA459206 WBV459163:WBW459206 WLR459163:WLS459206 WVN459163:WVO459206 G524700:H524743 JB524699:JC524742 SX524699:SY524742 ACT524699:ACU524742 AMP524699:AMQ524742 AWL524699:AWM524742 BGH524699:BGI524742 BQD524699:BQE524742 BZZ524699:CAA524742 CJV524699:CJW524742 CTR524699:CTS524742 DDN524699:DDO524742 DNJ524699:DNK524742 DXF524699:DXG524742 EHB524699:EHC524742 EQX524699:EQY524742 FAT524699:FAU524742 FKP524699:FKQ524742 FUL524699:FUM524742 GEH524699:GEI524742 GOD524699:GOE524742 GXZ524699:GYA524742 HHV524699:HHW524742 HRR524699:HRS524742 IBN524699:IBO524742 ILJ524699:ILK524742 IVF524699:IVG524742 JFB524699:JFC524742 JOX524699:JOY524742 JYT524699:JYU524742 KIP524699:KIQ524742 KSL524699:KSM524742 LCH524699:LCI524742 LMD524699:LME524742 LVZ524699:LWA524742 MFV524699:MFW524742 MPR524699:MPS524742 MZN524699:MZO524742 NJJ524699:NJK524742 NTF524699:NTG524742 ODB524699:ODC524742 OMX524699:OMY524742 OWT524699:OWU524742 PGP524699:PGQ524742 PQL524699:PQM524742 QAH524699:QAI524742 QKD524699:QKE524742 QTZ524699:QUA524742 RDV524699:RDW524742 RNR524699:RNS524742 RXN524699:RXO524742 SHJ524699:SHK524742 SRF524699:SRG524742 TBB524699:TBC524742 TKX524699:TKY524742 TUT524699:TUU524742 UEP524699:UEQ524742 UOL524699:UOM524742 UYH524699:UYI524742 VID524699:VIE524742 VRZ524699:VSA524742 WBV524699:WBW524742 WLR524699:WLS524742 WVN524699:WVO524742 G590236:H590279 JB590235:JC590278 SX590235:SY590278 ACT590235:ACU590278 AMP590235:AMQ590278 AWL590235:AWM590278 BGH590235:BGI590278 BQD590235:BQE590278 BZZ590235:CAA590278 CJV590235:CJW590278 CTR590235:CTS590278 DDN590235:DDO590278 DNJ590235:DNK590278 DXF590235:DXG590278 EHB590235:EHC590278 EQX590235:EQY590278 FAT590235:FAU590278 FKP590235:FKQ590278 FUL590235:FUM590278 GEH590235:GEI590278 GOD590235:GOE590278 GXZ590235:GYA590278 HHV590235:HHW590278 HRR590235:HRS590278 IBN590235:IBO590278 ILJ590235:ILK590278 IVF590235:IVG590278 JFB590235:JFC590278 JOX590235:JOY590278 JYT590235:JYU590278 KIP590235:KIQ590278 KSL590235:KSM590278 LCH590235:LCI590278 LMD590235:LME590278 LVZ590235:LWA590278 MFV590235:MFW590278 MPR590235:MPS590278 MZN590235:MZO590278 NJJ590235:NJK590278 NTF590235:NTG590278 ODB590235:ODC590278 OMX590235:OMY590278 OWT590235:OWU590278 PGP590235:PGQ590278 PQL590235:PQM590278 QAH590235:QAI590278 QKD590235:QKE590278 QTZ590235:QUA590278 RDV590235:RDW590278 RNR590235:RNS590278 RXN590235:RXO590278 SHJ590235:SHK590278 SRF590235:SRG590278 TBB590235:TBC590278 TKX590235:TKY590278 TUT590235:TUU590278 UEP590235:UEQ590278 UOL590235:UOM590278 UYH590235:UYI590278 VID590235:VIE590278 VRZ590235:VSA590278 WBV590235:WBW590278 WLR590235:WLS590278 WVN590235:WVO590278 G655772:H655815 JB655771:JC655814 SX655771:SY655814 ACT655771:ACU655814 AMP655771:AMQ655814 AWL655771:AWM655814 BGH655771:BGI655814 BQD655771:BQE655814 BZZ655771:CAA655814 CJV655771:CJW655814 CTR655771:CTS655814 DDN655771:DDO655814 DNJ655771:DNK655814 DXF655771:DXG655814 EHB655771:EHC655814 EQX655771:EQY655814 FAT655771:FAU655814 FKP655771:FKQ655814 FUL655771:FUM655814 GEH655771:GEI655814 GOD655771:GOE655814 GXZ655771:GYA655814 HHV655771:HHW655814 HRR655771:HRS655814 IBN655771:IBO655814 ILJ655771:ILK655814 IVF655771:IVG655814 JFB655771:JFC655814 JOX655771:JOY655814 JYT655771:JYU655814 KIP655771:KIQ655814 KSL655771:KSM655814 LCH655771:LCI655814 LMD655771:LME655814 LVZ655771:LWA655814 MFV655771:MFW655814 MPR655771:MPS655814 MZN655771:MZO655814 NJJ655771:NJK655814 NTF655771:NTG655814 ODB655771:ODC655814 OMX655771:OMY655814 OWT655771:OWU655814 PGP655771:PGQ655814 PQL655771:PQM655814 QAH655771:QAI655814 QKD655771:QKE655814 QTZ655771:QUA655814 RDV655771:RDW655814 RNR655771:RNS655814 RXN655771:RXO655814 SHJ655771:SHK655814 SRF655771:SRG655814 TBB655771:TBC655814 TKX655771:TKY655814 TUT655771:TUU655814 UEP655771:UEQ655814 UOL655771:UOM655814 UYH655771:UYI655814 VID655771:VIE655814 VRZ655771:VSA655814 WBV655771:WBW655814 WLR655771:WLS655814 WVN655771:WVO655814 G721308:H721351 JB721307:JC721350 SX721307:SY721350 ACT721307:ACU721350 AMP721307:AMQ721350 AWL721307:AWM721350 BGH721307:BGI721350 BQD721307:BQE721350 BZZ721307:CAA721350 CJV721307:CJW721350 CTR721307:CTS721350 DDN721307:DDO721350 DNJ721307:DNK721350 DXF721307:DXG721350 EHB721307:EHC721350 EQX721307:EQY721350 FAT721307:FAU721350 FKP721307:FKQ721350 FUL721307:FUM721350 GEH721307:GEI721350 GOD721307:GOE721350 GXZ721307:GYA721350 HHV721307:HHW721350 HRR721307:HRS721350 IBN721307:IBO721350 ILJ721307:ILK721350 IVF721307:IVG721350 JFB721307:JFC721350 JOX721307:JOY721350 JYT721307:JYU721350 KIP721307:KIQ721350 KSL721307:KSM721350 LCH721307:LCI721350 LMD721307:LME721350 LVZ721307:LWA721350 MFV721307:MFW721350 MPR721307:MPS721350 MZN721307:MZO721350 NJJ721307:NJK721350 NTF721307:NTG721350 ODB721307:ODC721350 OMX721307:OMY721350 OWT721307:OWU721350 PGP721307:PGQ721350 PQL721307:PQM721350 QAH721307:QAI721350 QKD721307:QKE721350 QTZ721307:QUA721350 RDV721307:RDW721350 RNR721307:RNS721350 RXN721307:RXO721350 SHJ721307:SHK721350 SRF721307:SRG721350 TBB721307:TBC721350 TKX721307:TKY721350 TUT721307:TUU721350 UEP721307:UEQ721350 UOL721307:UOM721350 UYH721307:UYI721350 VID721307:VIE721350 VRZ721307:VSA721350 WBV721307:WBW721350 WLR721307:WLS721350 WVN721307:WVO721350 G786844:H786887 JB786843:JC786886 SX786843:SY786886 ACT786843:ACU786886 AMP786843:AMQ786886 AWL786843:AWM786886 BGH786843:BGI786886 BQD786843:BQE786886 BZZ786843:CAA786886 CJV786843:CJW786886 CTR786843:CTS786886 DDN786843:DDO786886 DNJ786843:DNK786886 DXF786843:DXG786886 EHB786843:EHC786886 EQX786843:EQY786886 FAT786843:FAU786886 FKP786843:FKQ786886 FUL786843:FUM786886 GEH786843:GEI786886 GOD786843:GOE786886 GXZ786843:GYA786886 HHV786843:HHW786886 HRR786843:HRS786886 IBN786843:IBO786886 ILJ786843:ILK786886 IVF786843:IVG786886 JFB786843:JFC786886 JOX786843:JOY786886 JYT786843:JYU786886 KIP786843:KIQ786886 KSL786843:KSM786886 LCH786843:LCI786886 LMD786843:LME786886 LVZ786843:LWA786886 MFV786843:MFW786886 MPR786843:MPS786886 MZN786843:MZO786886 NJJ786843:NJK786886 NTF786843:NTG786886 ODB786843:ODC786886 OMX786843:OMY786886 OWT786843:OWU786886 PGP786843:PGQ786886 PQL786843:PQM786886 QAH786843:QAI786886 QKD786843:QKE786886 QTZ786843:QUA786886 RDV786843:RDW786886 RNR786843:RNS786886 RXN786843:RXO786886 SHJ786843:SHK786886 SRF786843:SRG786886 TBB786843:TBC786886 TKX786843:TKY786886 TUT786843:TUU786886 UEP786843:UEQ786886 UOL786843:UOM786886 UYH786843:UYI786886 VID786843:VIE786886 VRZ786843:VSA786886 WBV786843:WBW786886 WLR786843:WLS786886 WVN786843:WVO786886 G852380:H852423 JB852379:JC852422 SX852379:SY852422 ACT852379:ACU852422 AMP852379:AMQ852422 AWL852379:AWM852422 BGH852379:BGI852422 BQD852379:BQE852422 BZZ852379:CAA852422 CJV852379:CJW852422 CTR852379:CTS852422 DDN852379:DDO852422 DNJ852379:DNK852422 DXF852379:DXG852422 EHB852379:EHC852422 EQX852379:EQY852422 FAT852379:FAU852422 FKP852379:FKQ852422 FUL852379:FUM852422 GEH852379:GEI852422 GOD852379:GOE852422 GXZ852379:GYA852422 HHV852379:HHW852422 HRR852379:HRS852422 IBN852379:IBO852422 ILJ852379:ILK852422 IVF852379:IVG852422 JFB852379:JFC852422 JOX852379:JOY852422 JYT852379:JYU852422 KIP852379:KIQ852422 KSL852379:KSM852422 LCH852379:LCI852422 LMD852379:LME852422 LVZ852379:LWA852422 MFV852379:MFW852422 MPR852379:MPS852422 MZN852379:MZO852422 NJJ852379:NJK852422 NTF852379:NTG852422 ODB852379:ODC852422 OMX852379:OMY852422 OWT852379:OWU852422 PGP852379:PGQ852422 PQL852379:PQM852422 QAH852379:QAI852422 QKD852379:QKE852422 QTZ852379:QUA852422 RDV852379:RDW852422 RNR852379:RNS852422 RXN852379:RXO852422 SHJ852379:SHK852422 SRF852379:SRG852422 TBB852379:TBC852422 TKX852379:TKY852422 TUT852379:TUU852422 UEP852379:UEQ852422 UOL852379:UOM852422 UYH852379:UYI852422 VID852379:VIE852422 VRZ852379:VSA852422 WBV852379:WBW852422 WLR852379:WLS852422 WVN852379:WVO852422 G917916:H917959 JB917915:JC917958 SX917915:SY917958 ACT917915:ACU917958 AMP917915:AMQ917958 AWL917915:AWM917958 BGH917915:BGI917958 BQD917915:BQE917958 BZZ917915:CAA917958 CJV917915:CJW917958 CTR917915:CTS917958 DDN917915:DDO917958 DNJ917915:DNK917958 DXF917915:DXG917958 EHB917915:EHC917958 EQX917915:EQY917958 FAT917915:FAU917958 FKP917915:FKQ917958 FUL917915:FUM917958 GEH917915:GEI917958 GOD917915:GOE917958 GXZ917915:GYA917958 HHV917915:HHW917958 HRR917915:HRS917958 IBN917915:IBO917958 ILJ917915:ILK917958 IVF917915:IVG917958 JFB917915:JFC917958 JOX917915:JOY917958 JYT917915:JYU917958 KIP917915:KIQ917958 KSL917915:KSM917958 LCH917915:LCI917958 LMD917915:LME917958 LVZ917915:LWA917958 MFV917915:MFW917958 MPR917915:MPS917958 MZN917915:MZO917958 NJJ917915:NJK917958 NTF917915:NTG917958 ODB917915:ODC917958 OMX917915:OMY917958 OWT917915:OWU917958 PGP917915:PGQ917958 PQL917915:PQM917958 QAH917915:QAI917958 QKD917915:QKE917958 QTZ917915:QUA917958 RDV917915:RDW917958 RNR917915:RNS917958 RXN917915:RXO917958 SHJ917915:SHK917958 SRF917915:SRG917958 TBB917915:TBC917958 TKX917915:TKY917958 TUT917915:TUU917958 UEP917915:UEQ917958 UOL917915:UOM917958 UYH917915:UYI917958 VID917915:VIE917958 VRZ917915:VSA917958 WBV917915:WBW917958 WLR917915:WLS917958 WVN917915:WVO917958 G983452:H983495 JB983451:JC983494 SX983451:SY983494 ACT983451:ACU983494 AMP983451:AMQ983494 AWL983451:AWM983494 BGH983451:BGI983494 BQD983451:BQE983494 BZZ983451:CAA983494 CJV983451:CJW983494 CTR983451:CTS983494 DDN983451:DDO983494 DNJ983451:DNK983494 DXF983451:DXG983494 EHB983451:EHC983494 EQX983451:EQY983494 FAT983451:FAU983494 FKP983451:FKQ983494 FUL983451:FUM983494 GEH983451:GEI983494 GOD983451:GOE983494 GXZ983451:GYA983494 HHV983451:HHW983494 HRR983451:HRS983494 IBN983451:IBO983494 ILJ983451:ILK983494 IVF983451:IVG983494 JFB983451:JFC983494 JOX983451:JOY983494 JYT983451:JYU983494 KIP983451:KIQ983494 KSL983451:KSM983494 LCH983451:LCI983494 LMD983451:LME983494 LVZ983451:LWA983494 MFV983451:MFW983494 MPR983451:MPS983494 MZN983451:MZO983494 NJJ983451:NJK983494 NTF983451:NTG983494 ODB983451:ODC983494 OMX983451:OMY983494 OWT983451:OWU983494 PGP983451:PGQ983494 PQL983451:PQM983494 QAH983451:QAI983494 QKD983451:QKE983494 QTZ983451:QUA983494 RDV983451:RDW983494 RNR983451:RNS983494 RXN983451:RXO983494 SHJ983451:SHK983494 SRF983451:SRG983494 TBB983451:TBC983494 TKX983451:TKY983494 TUT983451:TUU983494 UEP983451:UEQ983494 UOL983451:UOM983494 UYH983451:UYI983494 VID983451:VIE983494 VRZ983451:VSA983494 WBV983451:WBW983494 WLR983451:WLS983494 WVN983451:WVO983494 WLR354:WLS370 G66047:H66126 JB66046:JC66125 SX66046:SY66125 ACT66046:ACU66125 AMP66046:AMQ66125 AWL66046:AWM66125 BGH66046:BGI66125 BQD66046:BQE66125 BZZ66046:CAA66125 CJV66046:CJW66125 CTR66046:CTS66125 DDN66046:DDO66125 DNJ66046:DNK66125 DXF66046:DXG66125 EHB66046:EHC66125 EQX66046:EQY66125 FAT66046:FAU66125 FKP66046:FKQ66125 FUL66046:FUM66125 GEH66046:GEI66125 GOD66046:GOE66125 GXZ66046:GYA66125 HHV66046:HHW66125 HRR66046:HRS66125 IBN66046:IBO66125 ILJ66046:ILK66125 IVF66046:IVG66125 JFB66046:JFC66125 JOX66046:JOY66125 JYT66046:JYU66125 KIP66046:KIQ66125 KSL66046:KSM66125 LCH66046:LCI66125 LMD66046:LME66125 LVZ66046:LWA66125 MFV66046:MFW66125 MPR66046:MPS66125 MZN66046:MZO66125 NJJ66046:NJK66125 NTF66046:NTG66125 ODB66046:ODC66125 OMX66046:OMY66125 OWT66046:OWU66125 PGP66046:PGQ66125 PQL66046:PQM66125 QAH66046:QAI66125 QKD66046:QKE66125 QTZ66046:QUA66125 RDV66046:RDW66125 RNR66046:RNS66125 RXN66046:RXO66125 SHJ66046:SHK66125 SRF66046:SRG66125 TBB66046:TBC66125 TKX66046:TKY66125 TUT66046:TUU66125 UEP66046:UEQ66125 UOL66046:UOM66125 UYH66046:UYI66125 VID66046:VIE66125 VRZ66046:VSA66125 WBV66046:WBW66125 WLR66046:WLS66125 WVN66046:WVO66125 G131583:H131662 JB131582:JC131661 SX131582:SY131661 ACT131582:ACU131661 AMP131582:AMQ131661 AWL131582:AWM131661 BGH131582:BGI131661 BQD131582:BQE131661 BZZ131582:CAA131661 CJV131582:CJW131661 CTR131582:CTS131661 DDN131582:DDO131661 DNJ131582:DNK131661 DXF131582:DXG131661 EHB131582:EHC131661 EQX131582:EQY131661 FAT131582:FAU131661 FKP131582:FKQ131661 FUL131582:FUM131661 GEH131582:GEI131661 GOD131582:GOE131661 GXZ131582:GYA131661 HHV131582:HHW131661 HRR131582:HRS131661 IBN131582:IBO131661 ILJ131582:ILK131661 IVF131582:IVG131661 JFB131582:JFC131661 JOX131582:JOY131661 JYT131582:JYU131661 KIP131582:KIQ131661 KSL131582:KSM131661 LCH131582:LCI131661 LMD131582:LME131661 LVZ131582:LWA131661 MFV131582:MFW131661 MPR131582:MPS131661 MZN131582:MZO131661 NJJ131582:NJK131661 NTF131582:NTG131661 ODB131582:ODC131661 OMX131582:OMY131661 OWT131582:OWU131661 PGP131582:PGQ131661 PQL131582:PQM131661 QAH131582:QAI131661 QKD131582:QKE131661 QTZ131582:QUA131661 RDV131582:RDW131661 RNR131582:RNS131661 RXN131582:RXO131661 SHJ131582:SHK131661 SRF131582:SRG131661 TBB131582:TBC131661 TKX131582:TKY131661 TUT131582:TUU131661 UEP131582:UEQ131661 UOL131582:UOM131661 UYH131582:UYI131661 VID131582:VIE131661 VRZ131582:VSA131661 WBV131582:WBW131661 WLR131582:WLS131661 WVN131582:WVO131661 G197119:H197198 JB197118:JC197197 SX197118:SY197197 ACT197118:ACU197197 AMP197118:AMQ197197 AWL197118:AWM197197 BGH197118:BGI197197 BQD197118:BQE197197 BZZ197118:CAA197197 CJV197118:CJW197197 CTR197118:CTS197197 DDN197118:DDO197197 DNJ197118:DNK197197 DXF197118:DXG197197 EHB197118:EHC197197 EQX197118:EQY197197 FAT197118:FAU197197 FKP197118:FKQ197197 FUL197118:FUM197197 GEH197118:GEI197197 GOD197118:GOE197197 GXZ197118:GYA197197 HHV197118:HHW197197 HRR197118:HRS197197 IBN197118:IBO197197 ILJ197118:ILK197197 IVF197118:IVG197197 JFB197118:JFC197197 JOX197118:JOY197197 JYT197118:JYU197197 KIP197118:KIQ197197 KSL197118:KSM197197 LCH197118:LCI197197 LMD197118:LME197197 LVZ197118:LWA197197 MFV197118:MFW197197 MPR197118:MPS197197 MZN197118:MZO197197 NJJ197118:NJK197197 NTF197118:NTG197197 ODB197118:ODC197197 OMX197118:OMY197197 OWT197118:OWU197197 PGP197118:PGQ197197 PQL197118:PQM197197 QAH197118:QAI197197 QKD197118:QKE197197 QTZ197118:QUA197197 RDV197118:RDW197197 RNR197118:RNS197197 RXN197118:RXO197197 SHJ197118:SHK197197 SRF197118:SRG197197 TBB197118:TBC197197 TKX197118:TKY197197 TUT197118:TUU197197 UEP197118:UEQ197197 UOL197118:UOM197197 UYH197118:UYI197197 VID197118:VIE197197 VRZ197118:VSA197197 WBV197118:WBW197197 WLR197118:WLS197197 WVN197118:WVO197197 G262655:H262734 JB262654:JC262733 SX262654:SY262733 ACT262654:ACU262733 AMP262654:AMQ262733 AWL262654:AWM262733 BGH262654:BGI262733 BQD262654:BQE262733 BZZ262654:CAA262733 CJV262654:CJW262733 CTR262654:CTS262733 DDN262654:DDO262733 DNJ262654:DNK262733 DXF262654:DXG262733 EHB262654:EHC262733 EQX262654:EQY262733 FAT262654:FAU262733 FKP262654:FKQ262733 FUL262654:FUM262733 GEH262654:GEI262733 GOD262654:GOE262733 GXZ262654:GYA262733 HHV262654:HHW262733 HRR262654:HRS262733 IBN262654:IBO262733 ILJ262654:ILK262733 IVF262654:IVG262733 JFB262654:JFC262733 JOX262654:JOY262733 JYT262654:JYU262733 KIP262654:KIQ262733 KSL262654:KSM262733 LCH262654:LCI262733 LMD262654:LME262733 LVZ262654:LWA262733 MFV262654:MFW262733 MPR262654:MPS262733 MZN262654:MZO262733 NJJ262654:NJK262733 NTF262654:NTG262733 ODB262654:ODC262733 OMX262654:OMY262733 OWT262654:OWU262733 PGP262654:PGQ262733 PQL262654:PQM262733 QAH262654:QAI262733 QKD262654:QKE262733 QTZ262654:QUA262733 RDV262654:RDW262733 RNR262654:RNS262733 RXN262654:RXO262733 SHJ262654:SHK262733 SRF262654:SRG262733 TBB262654:TBC262733 TKX262654:TKY262733 TUT262654:TUU262733 UEP262654:UEQ262733 UOL262654:UOM262733 UYH262654:UYI262733 VID262654:VIE262733 VRZ262654:VSA262733 WBV262654:WBW262733 WLR262654:WLS262733 WVN262654:WVO262733 G328191:H328270 JB328190:JC328269 SX328190:SY328269 ACT328190:ACU328269 AMP328190:AMQ328269 AWL328190:AWM328269 BGH328190:BGI328269 BQD328190:BQE328269 BZZ328190:CAA328269 CJV328190:CJW328269 CTR328190:CTS328269 DDN328190:DDO328269 DNJ328190:DNK328269 DXF328190:DXG328269 EHB328190:EHC328269 EQX328190:EQY328269 FAT328190:FAU328269 FKP328190:FKQ328269 FUL328190:FUM328269 GEH328190:GEI328269 GOD328190:GOE328269 GXZ328190:GYA328269 HHV328190:HHW328269 HRR328190:HRS328269 IBN328190:IBO328269 ILJ328190:ILK328269 IVF328190:IVG328269 JFB328190:JFC328269 JOX328190:JOY328269 JYT328190:JYU328269 KIP328190:KIQ328269 KSL328190:KSM328269 LCH328190:LCI328269 LMD328190:LME328269 LVZ328190:LWA328269 MFV328190:MFW328269 MPR328190:MPS328269 MZN328190:MZO328269 NJJ328190:NJK328269 NTF328190:NTG328269 ODB328190:ODC328269 OMX328190:OMY328269 OWT328190:OWU328269 PGP328190:PGQ328269 PQL328190:PQM328269 QAH328190:QAI328269 QKD328190:QKE328269 QTZ328190:QUA328269 RDV328190:RDW328269 RNR328190:RNS328269 RXN328190:RXO328269 SHJ328190:SHK328269 SRF328190:SRG328269 TBB328190:TBC328269 TKX328190:TKY328269 TUT328190:TUU328269 UEP328190:UEQ328269 UOL328190:UOM328269 UYH328190:UYI328269 VID328190:VIE328269 VRZ328190:VSA328269 WBV328190:WBW328269 WLR328190:WLS328269 WVN328190:WVO328269 G393727:H393806 JB393726:JC393805 SX393726:SY393805 ACT393726:ACU393805 AMP393726:AMQ393805 AWL393726:AWM393805 BGH393726:BGI393805 BQD393726:BQE393805 BZZ393726:CAA393805 CJV393726:CJW393805 CTR393726:CTS393805 DDN393726:DDO393805 DNJ393726:DNK393805 DXF393726:DXG393805 EHB393726:EHC393805 EQX393726:EQY393805 FAT393726:FAU393805 FKP393726:FKQ393805 FUL393726:FUM393805 GEH393726:GEI393805 GOD393726:GOE393805 GXZ393726:GYA393805 HHV393726:HHW393805 HRR393726:HRS393805 IBN393726:IBO393805 ILJ393726:ILK393805 IVF393726:IVG393805 JFB393726:JFC393805 JOX393726:JOY393805 JYT393726:JYU393805 KIP393726:KIQ393805 KSL393726:KSM393805 LCH393726:LCI393805 LMD393726:LME393805 LVZ393726:LWA393805 MFV393726:MFW393805 MPR393726:MPS393805 MZN393726:MZO393805 NJJ393726:NJK393805 NTF393726:NTG393805 ODB393726:ODC393805 OMX393726:OMY393805 OWT393726:OWU393805 PGP393726:PGQ393805 PQL393726:PQM393805 QAH393726:QAI393805 QKD393726:QKE393805 QTZ393726:QUA393805 RDV393726:RDW393805 RNR393726:RNS393805 RXN393726:RXO393805 SHJ393726:SHK393805 SRF393726:SRG393805 TBB393726:TBC393805 TKX393726:TKY393805 TUT393726:TUU393805 UEP393726:UEQ393805 UOL393726:UOM393805 UYH393726:UYI393805 VID393726:VIE393805 VRZ393726:VSA393805 WBV393726:WBW393805 WLR393726:WLS393805 WVN393726:WVO393805 G459263:H459342 JB459262:JC459341 SX459262:SY459341 ACT459262:ACU459341 AMP459262:AMQ459341 AWL459262:AWM459341 BGH459262:BGI459341 BQD459262:BQE459341 BZZ459262:CAA459341 CJV459262:CJW459341 CTR459262:CTS459341 DDN459262:DDO459341 DNJ459262:DNK459341 DXF459262:DXG459341 EHB459262:EHC459341 EQX459262:EQY459341 FAT459262:FAU459341 FKP459262:FKQ459341 FUL459262:FUM459341 GEH459262:GEI459341 GOD459262:GOE459341 GXZ459262:GYA459341 HHV459262:HHW459341 HRR459262:HRS459341 IBN459262:IBO459341 ILJ459262:ILK459341 IVF459262:IVG459341 JFB459262:JFC459341 JOX459262:JOY459341 JYT459262:JYU459341 KIP459262:KIQ459341 KSL459262:KSM459341 LCH459262:LCI459341 LMD459262:LME459341 LVZ459262:LWA459341 MFV459262:MFW459341 MPR459262:MPS459341 MZN459262:MZO459341 NJJ459262:NJK459341 NTF459262:NTG459341 ODB459262:ODC459341 OMX459262:OMY459341 OWT459262:OWU459341 PGP459262:PGQ459341 PQL459262:PQM459341 QAH459262:QAI459341 QKD459262:QKE459341 QTZ459262:QUA459341 RDV459262:RDW459341 RNR459262:RNS459341 RXN459262:RXO459341 SHJ459262:SHK459341 SRF459262:SRG459341 TBB459262:TBC459341 TKX459262:TKY459341 TUT459262:TUU459341 UEP459262:UEQ459341 UOL459262:UOM459341 UYH459262:UYI459341 VID459262:VIE459341 VRZ459262:VSA459341 WBV459262:WBW459341 WLR459262:WLS459341 WVN459262:WVO459341 G524799:H524878 JB524798:JC524877 SX524798:SY524877 ACT524798:ACU524877 AMP524798:AMQ524877 AWL524798:AWM524877 BGH524798:BGI524877 BQD524798:BQE524877 BZZ524798:CAA524877 CJV524798:CJW524877 CTR524798:CTS524877 DDN524798:DDO524877 DNJ524798:DNK524877 DXF524798:DXG524877 EHB524798:EHC524877 EQX524798:EQY524877 FAT524798:FAU524877 FKP524798:FKQ524877 FUL524798:FUM524877 GEH524798:GEI524877 GOD524798:GOE524877 GXZ524798:GYA524877 HHV524798:HHW524877 HRR524798:HRS524877 IBN524798:IBO524877 ILJ524798:ILK524877 IVF524798:IVG524877 JFB524798:JFC524877 JOX524798:JOY524877 JYT524798:JYU524877 KIP524798:KIQ524877 KSL524798:KSM524877 LCH524798:LCI524877 LMD524798:LME524877 LVZ524798:LWA524877 MFV524798:MFW524877 MPR524798:MPS524877 MZN524798:MZO524877 NJJ524798:NJK524877 NTF524798:NTG524877 ODB524798:ODC524877 OMX524798:OMY524877 OWT524798:OWU524877 PGP524798:PGQ524877 PQL524798:PQM524877 QAH524798:QAI524877 QKD524798:QKE524877 QTZ524798:QUA524877 RDV524798:RDW524877 RNR524798:RNS524877 RXN524798:RXO524877 SHJ524798:SHK524877 SRF524798:SRG524877 TBB524798:TBC524877 TKX524798:TKY524877 TUT524798:TUU524877 UEP524798:UEQ524877 UOL524798:UOM524877 UYH524798:UYI524877 VID524798:VIE524877 VRZ524798:VSA524877 WBV524798:WBW524877 WLR524798:WLS524877 WVN524798:WVO524877 G590335:H590414 JB590334:JC590413 SX590334:SY590413 ACT590334:ACU590413 AMP590334:AMQ590413 AWL590334:AWM590413 BGH590334:BGI590413 BQD590334:BQE590413 BZZ590334:CAA590413 CJV590334:CJW590413 CTR590334:CTS590413 DDN590334:DDO590413 DNJ590334:DNK590413 DXF590334:DXG590413 EHB590334:EHC590413 EQX590334:EQY590413 FAT590334:FAU590413 FKP590334:FKQ590413 FUL590334:FUM590413 GEH590334:GEI590413 GOD590334:GOE590413 GXZ590334:GYA590413 HHV590334:HHW590413 HRR590334:HRS590413 IBN590334:IBO590413 ILJ590334:ILK590413 IVF590334:IVG590413 JFB590334:JFC590413 JOX590334:JOY590413 JYT590334:JYU590413 KIP590334:KIQ590413 KSL590334:KSM590413 LCH590334:LCI590413 LMD590334:LME590413 LVZ590334:LWA590413 MFV590334:MFW590413 MPR590334:MPS590413 MZN590334:MZO590413 NJJ590334:NJK590413 NTF590334:NTG590413 ODB590334:ODC590413 OMX590334:OMY590413 OWT590334:OWU590413 PGP590334:PGQ590413 PQL590334:PQM590413 QAH590334:QAI590413 QKD590334:QKE590413 QTZ590334:QUA590413 RDV590334:RDW590413 RNR590334:RNS590413 RXN590334:RXO590413 SHJ590334:SHK590413 SRF590334:SRG590413 TBB590334:TBC590413 TKX590334:TKY590413 TUT590334:TUU590413 UEP590334:UEQ590413 UOL590334:UOM590413 UYH590334:UYI590413 VID590334:VIE590413 VRZ590334:VSA590413 WBV590334:WBW590413 WLR590334:WLS590413 WVN590334:WVO590413 G655871:H655950 JB655870:JC655949 SX655870:SY655949 ACT655870:ACU655949 AMP655870:AMQ655949 AWL655870:AWM655949 BGH655870:BGI655949 BQD655870:BQE655949 BZZ655870:CAA655949 CJV655870:CJW655949 CTR655870:CTS655949 DDN655870:DDO655949 DNJ655870:DNK655949 DXF655870:DXG655949 EHB655870:EHC655949 EQX655870:EQY655949 FAT655870:FAU655949 FKP655870:FKQ655949 FUL655870:FUM655949 GEH655870:GEI655949 GOD655870:GOE655949 GXZ655870:GYA655949 HHV655870:HHW655949 HRR655870:HRS655949 IBN655870:IBO655949 ILJ655870:ILK655949 IVF655870:IVG655949 JFB655870:JFC655949 JOX655870:JOY655949 JYT655870:JYU655949 KIP655870:KIQ655949 KSL655870:KSM655949 LCH655870:LCI655949 LMD655870:LME655949 LVZ655870:LWA655949 MFV655870:MFW655949 MPR655870:MPS655949 MZN655870:MZO655949 NJJ655870:NJK655949 NTF655870:NTG655949 ODB655870:ODC655949 OMX655870:OMY655949 OWT655870:OWU655949 PGP655870:PGQ655949 PQL655870:PQM655949 QAH655870:QAI655949 QKD655870:QKE655949 QTZ655870:QUA655949 RDV655870:RDW655949 RNR655870:RNS655949 RXN655870:RXO655949 SHJ655870:SHK655949 SRF655870:SRG655949 TBB655870:TBC655949 TKX655870:TKY655949 TUT655870:TUU655949 UEP655870:UEQ655949 UOL655870:UOM655949 UYH655870:UYI655949 VID655870:VIE655949 VRZ655870:VSA655949 WBV655870:WBW655949 WLR655870:WLS655949 WVN655870:WVO655949 G721407:H721486 JB721406:JC721485 SX721406:SY721485 ACT721406:ACU721485 AMP721406:AMQ721485 AWL721406:AWM721485 BGH721406:BGI721485 BQD721406:BQE721485 BZZ721406:CAA721485 CJV721406:CJW721485 CTR721406:CTS721485 DDN721406:DDO721485 DNJ721406:DNK721485 DXF721406:DXG721485 EHB721406:EHC721485 EQX721406:EQY721485 FAT721406:FAU721485 FKP721406:FKQ721485 FUL721406:FUM721485 GEH721406:GEI721485 GOD721406:GOE721485 GXZ721406:GYA721485 HHV721406:HHW721485 HRR721406:HRS721485 IBN721406:IBO721485 ILJ721406:ILK721485 IVF721406:IVG721485 JFB721406:JFC721485 JOX721406:JOY721485 JYT721406:JYU721485 KIP721406:KIQ721485 KSL721406:KSM721485 LCH721406:LCI721485 LMD721406:LME721485 LVZ721406:LWA721485 MFV721406:MFW721485 MPR721406:MPS721485 MZN721406:MZO721485 NJJ721406:NJK721485 NTF721406:NTG721485 ODB721406:ODC721485 OMX721406:OMY721485 OWT721406:OWU721485 PGP721406:PGQ721485 PQL721406:PQM721485 QAH721406:QAI721485 QKD721406:QKE721485 QTZ721406:QUA721485 RDV721406:RDW721485 RNR721406:RNS721485 RXN721406:RXO721485 SHJ721406:SHK721485 SRF721406:SRG721485 TBB721406:TBC721485 TKX721406:TKY721485 TUT721406:TUU721485 UEP721406:UEQ721485 UOL721406:UOM721485 UYH721406:UYI721485 VID721406:VIE721485 VRZ721406:VSA721485 WBV721406:WBW721485 WLR721406:WLS721485 WVN721406:WVO721485 G786943:H787022 JB786942:JC787021 SX786942:SY787021 ACT786942:ACU787021 AMP786942:AMQ787021 AWL786942:AWM787021 BGH786942:BGI787021 BQD786942:BQE787021 BZZ786942:CAA787021 CJV786942:CJW787021 CTR786942:CTS787021 DDN786942:DDO787021 DNJ786942:DNK787021 DXF786942:DXG787021 EHB786942:EHC787021 EQX786942:EQY787021 FAT786942:FAU787021 FKP786942:FKQ787021 FUL786942:FUM787021 GEH786942:GEI787021 GOD786942:GOE787021 GXZ786942:GYA787021 HHV786942:HHW787021 HRR786942:HRS787021 IBN786942:IBO787021 ILJ786942:ILK787021 IVF786942:IVG787021 JFB786942:JFC787021 JOX786942:JOY787021 JYT786942:JYU787021 KIP786942:KIQ787021 KSL786942:KSM787021 LCH786942:LCI787021 LMD786942:LME787021 LVZ786942:LWA787021 MFV786942:MFW787021 MPR786942:MPS787021 MZN786942:MZO787021 NJJ786942:NJK787021 NTF786942:NTG787021 ODB786942:ODC787021 OMX786942:OMY787021 OWT786942:OWU787021 PGP786942:PGQ787021 PQL786942:PQM787021 QAH786942:QAI787021 QKD786942:QKE787021 QTZ786942:QUA787021 RDV786942:RDW787021 RNR786942:RNS787021 RXN786942:RXO787021 SHJ786942:SHK787021 SRF786942:SRG787021 TBB786942:TBC787021 TKX786942:TKY787021 TUT786942:TUU787021 UEP786942:UEQ787021 UOL786942:UOM787021 UYH786942:UYI787021 VID786942:VIE787021 VRZ786942:VSA787021 WBV786942:WBW787021 WLR786942:WLS787021 WVN786942:WVO787021 G852479:H852558 JB852478:JC852557 SX852478:SY852557 ACT852478:ACU852557 AMP852478:AMQ852557 AWL852478:AWM852557 BGH852478:BGI852557 BQD852478:BQE852557 BZZ852478:CAA852557 CJV852478:CJW852557 CTR852478:CTS852557 DDN852478:DDO852557 DNJ852478:DNK852557 DXF852478:DXG852557 EHB852478:EHC852557 EQX852478:EQY852557 FAT852478:FAU852557 FKP852478:FKQ852557 FUL852478:FUM852557 GEH852478:GEI852557 GOD852478:GOE852557 GXZ852478:GYA852557 HHV852478:HHW852557 HRR852478:HRS852557 IBN852478:IBO852557 ILJ852478:ILK852557 IVF852478:IVG852557 JFB852478:JFC852557 JOX852478:JOY852557 JYT852478:JYU852557 KIP852478:KIQ852557 KSL852478:KSM852557 LCH852478:LCI852557 LMD852478:LME852557 LVZ852478:LWA852557 MFV852478:MFW852557 MPR852478:MPS852557 MZN852478:MZO852557 NJJ852478:NJK852557 NTF852478:NTG852557 ODB852478:ODC852557 OMX852478:OMY852557 OWT852478:OWU852557 PGP852478:PGQ852557 PQL852478:PQM852557 QAH852478:QAI852557 QKD852478:QKE852557 QTZ852478:QUA852557 RDV852478:RDW852557 RNR852478:RNS852557 RXN852478:RXO852557 SHJ852478:SHK852557 SRF852478:SRG852557 TBB852478:TBC852557 TKX852478:TKY852557 TUT852478:TUU852557 UEP852478:UEQ852557 UOL852478:UOM852557 UYH852478:UYI852557 VID852478:VIE852557 VRZ852478:VSA852557 WBV852478:WBW852557 WLR852478:WLS852557 WVN852478:WVO852557 G918015:H918094 JB918014:JC918093 SX918014:SY918093 ACT918014:ACU918093 AMP918014:AMQ918093 AWL918014:AWM918093 BGH918014:BGI918093 BQD918014:BQE918093 BZZ918014:CAA918093 CJV918014:CJW918093 CTR918014:CTS918093 DDN918014:DDO918093 DNJ918014:DNK918093 DXF918014:DXG918093 EHB918014:EHC918093 EQX918014:EQY918093 FAT918014:FAU918093 FKP918014:FKQ918093 FUL918014:FUM918093 GEH918014:GEI918093 GOD918014:GOE918093 GXZ918014:GYA918093 HHV918014:HHW918093 HRR918014:HRS918093 IBN918014:IBO918093 ILJ918014:ILK918093 IVF918014:IVG918093 JFB918014:JFC918093 JOX918014:JOY918093 JYT918014:JYU918093 KIP918014:KIQ918093 KSL918014:KSM918093 LCH918014:LCI918093 LMD918014:LME918093 LVZ918014:LWA918093 MFV918014:MFW918093 MPR918014:MPS918093 MZN918014:MZO918093 NJJ918014:NJK918093 NTF918014:NTG918093 ODB918014:ODC918093 OMX918014:OMY918093 OWT918014:OWU918093 PGP918014:PGQ918093 PQL918014:PQM918093 QAH918014:QAI918093 QKD918014:QKE918093 QTZ918014:QUA918093 RDV918014:RDW918093 RNR918014:RNS918093 RXN918014:RXO918093 SHJ918014:SHK918093 SRF918014:SRG918093 TBB918014:TBC918093 TKX918014:TKY918093 TUT918014:TUU918093 UEP918014:UEQ918093 UOL918014:UOM918093 UYH918014:UYI918093 VID918014:VIE918093 VRZ918014:VSA918093 WBV918014:WBW918093 WLR918014:WLS918093 WVN918014:WVO918093 G983551:H983630 JB983550:JC983629 SX983550:SY983629 ACT983550:ACU983629 AMP983550:AMQ983629 AWL983550:AWM983629 BGH983550:BGI983629 BQD983550:BQE983629 BZZ983550:CAA983629 CJV983550:CJW983629 CTR983550:CTS983629 DDN983550:DDO983629 DNJ983550:DNK983629 DXF983550:DXG983629 EHB983550:EHC983629 EQX983550:EQY983629 FAT983550:FAU983629 FKP983550:FKQ983629 FUL983550:FUM983629 GEH983550:GEI983629 GOD983550:GOE983629 GXZ983550:GYA983629 HHV983550:HHW983629 HRR983550:HRS983629 IBN983550:IBO983629 ILJ983550:ILK983629 IVF983550:IVG983629 JFB983550:JFC983629 JOX983550:JOY983629 JYT983550:JYU983629 KIP983550:KIQ983629 KSL983550:KSM983629 LCH983550:LCI983629 LMD983550:LME983629 LVZ983550:LWA983629 MFV983550:MFW983629 MPR983550:MPS983629 MZN983550:MZO983629 NJJ983550:NJK983629 NTF983550:NTG983629 ODB983550:ODC983629 OMX983550:OMY983629 OWT983550:OWU983629 PGP983550:PGQ983629 PQL983550:PQM983629 QAH983550:QAI983629 QKD983550:QKE983629 QTZ983550:QUA983629 RDV983550:RDW983629 RNR983550:RNS983629 RXN983550:RXO983629 SHJ983550:SHK983629 SRF983550:SRG983629 TBB983550:TBC983629 TKX983550:TKY983629 TUT983550:TUU983629 UEP983550:UEQ983629 UOL983550:UOM983629 UYH983550:UYI983629 VID983550:VIE983629 VRZ983550:VSA983629 WBV983550:WBW983629 WLR983550:WLS983629 WBV354:WBW370 VRZ354:VSA370 VID354:VIE370 UYH354:UYI370 UOL354:UOM370 UEP354:UEQ370 TUT354:TUU370 TKX354:TKY370 TBB354:TBC370 SRF354:SRG370 SHJ354:SHK370 RXN354:RXO370 RNR354:RNS370 RDV354:RDW370 QTZ354:QUA370 QKD354:QKE370 QAH354:QAI370 PQL354:PQM370 PGP354:PGQ370 OWT354:OWU370 OMX354:OMY370 ODB354:ODC370 NTF354:NTG370 NJJ354:NJK370 MZN354:MZO370 MPR354:MPS370 MFV354:MFW370 LVZ354:LWA370 LMD354:LME370 LCH354:LCI370 KSL354:KSM370 KIP354:KIQ370 JYT354:JYU370 JOX354:JOY370 JFB354:JFC370 IVF354:IVG370 ILJ354:ILK370 IBN354:IBO370 HRR354:HRS370 HHV354:HHW370 GXZ354:GYA370 GOD354:GOE370 GEH354:GEI370 FUL354:FUM370 FKP354:FKQ370 FAT354:FAU370 EQX354:EQY370 EHB354:EHC370 DXF354:DXG370 DNJ354:DNK370 DDN354:DDO370 CTR354:CTS370 CJV354:CJW370 BZZ354:CAA370 BQD354:BQE370 BGH354:BGI370 AWL354:AWM370 AMP354:AMQ370 ACT354:ACU370 SX354:SY370 JB354:JC370 G354:H370 JB213:JC232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54:WVO370 JB288:JC328 SX288:SY328 ACT288:ACU328 AMP288:AMQ328 AWL288:AWM328 BGH288:BGI328 BQD288:BQE328 BZZ288:CAA328 CJV288:CJW328 CTR288:CTS328 DDN288:DDO328 DNJ288:DNK328 DXF288:DXG328 EHB288:EHC328 EQX288:EQY328 FAT288:FAU328 FKP288:FKQ328 FUL288:FUM328 GEH288:GEI328 GOD288:GOE328 GXZ288:GYA328 HHV288:HHW328 HRR288:HRS328 IBN288:IBO328 ILJ288:ILK328 IVF288:IVG328 JFB288:JFC328 JOX288:JOY328 JYT288:JYU328 KIP288:KIQ328 KSL288:KSM328 LCH288:LCI328 LMD288:LME328 LVZ288:LWA328 MFV288:MFW328 MPR288:MPS328 MZN288:MZO328 NJJ288:NJK328 NTF288:NTG328 ODB288:ODC328 OMX288:OMY328 OWT288:OWU328 PGP288:PGQ328 PQL288:PQM328 QAH288:QAI328 QKD288:QKE328 QTZ288:QUA328 RDV288:RDW328 RNR288:RNS328 RXN288:RXO328 SHJ288:SHK328 SRF288:SRG328 TBB288:TBC328 TKX288:TKY328 TUT288:TUU328 UEP288:UEQ328 UOL288:UOM328 UYH288:UYI328 VID288:VIE328 VRZ288:VSA328 WBV288:WBW328 WLR288:WLS328 WVN288:WVO328 G288:H328 G330:H351 JB330:JC351 SX330:SY351 ACT330:ACU351 AMP330:AMQ351 AWL330:AWM351 BGH330:BGI351 BQD330:BQE351 BZZ330:CAA351 CJV330:CJW351 CTR330:CTS351 DDN330:DDO351 DNJ330:DNK351 DXF330:DXG351 EHB330:EHC351 EQX330:EQY351 FAT330:FAU351 FKP330:FKQ351 FUL330:FUM351 GEH330:GEI351 GOD330:GOE351 GXZ330:GYA351 HHV330:HHW351 HRR330:HRS351 IBN330:IBO351 ILJ330:ILK351 IVF330:IVG351 JFB330:JFC351 JOX330:JOY351 JYT330:JYU351 KIP330:KIQ351 KSL330:KSM351 LCH330:LCI351 LMD330:LME351 LVZ330:LWA351 MFV330:MFW351 MPR330:MPS351 MZN330:MZO351 NJJ330:NJK351 NTF330:NTG351 ODB330:ODC351 OMX330:OMY351 OWT330:OWU351 PGP330:PGQ351 PQL330:PQM351 QAH330:QAI351 QKD330:QKE351 QTZ330:QUA351 RDV330:RDW351 RNR330:RNS351 RXN330:RXO351 SHJ330:SHK351 SRF330:SRG351 TBB330:TBC351 TKX330:TKY351 TUT330:TUU351 UEP330:UEQ351 UOL330:UOM351 UYH330:UYI351 VID330:VIE351 VRZ330:VSA351 WBV330:WBW351 WLR330:WLS351 WVN330:WVO351 G161:H184" xr:uid="{00000000-0002-0000-0000-000000000000}"/>
    <dataValidation type="list" allowBlank="1" showInputMessage="1" showErrorMessage="1" sqref="AWI794:AWI798 AMM945:AMM949 BGE569:BGE575 AMM1076:AMM1083 ACQ1076:ACQ1083 SU1076:SU1083 IY1076:IY1083 WVK1076:WVK1083 WLO1076:WLO1083 WBS1076:WBS1083 VRW1076:VRW1083 VIA1076:VIA1083 UYE1076:UYE1083 UOI1076:UOI1083 UEM1076:UEM1083 TUQ1076:TUQ1083 TKU1076:TKU1083 TAY1076:TAY1083 SRC1076:SRC1083 SHG1076:SHG1083 RXK1076:RXK1083 RNO1076:RNO1083 RDS1076:RDS1083 QTW1076:QTW1083 QKA1076:QKA1083 QAE1076:QAE1083 PQI1076:PQI1083 PGM1076:PGM1083 OWQ1076:OWQ1083 OMU1076:OMU1083 OCY1076:OCY1083 NTC1076:NTC1083 NJG1076:NJG1083 MZK1076:MZK1083 MPO1076:MPO1083 MFS1076:MFS1083 LVW1076:LVW1083 LMA1076:LMA1083 LCE1076:LCE1083 KSI1076:KSI1083 KIM1076:KIM1083 JYQ1076:JYQ1083 JOU1076:JOU1083 JEY1076:JEY1083 IVC1076:IVC1083 ILG1076:ILG1083 IBK1076:IBK1083 HRO1076:HRO1083 HHS1076:HHS1083 GXW1076:GXW1083 GOA1076:GOA1083 GEE1076:GEE1083 FUI1076:FUI1083 FKM1076:FKM1083 FAQ1076:FAQ1083 EQU1076:EQU1083 EGY1076:EGY1083 DXC1076:DXC1083 DNG1076:DNG1083 DDK1076:DDK1083 CTO1076:CTO1083 CJS1076:CJS1083 BZW1076:BZW1083 BQA1076:BQA1083 BGE1076:BGE1083 D1076:D1081 D1083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02:BQA421 BGE402:BGE421 AWI569:AWI575 AWI402:AWI421 AMM569:AMM575 AMM402:AMM421 ACQ569:ACQ575 ACQ402:ACQ421 SU569:SU575 SU402:SU421 IY569:IY575 IY402:IY421 D569:D575 D402:D421 WVK569:WVK575 WVK402:WVK421 WLO569:WLO575 WLO402:WLO421 WBS569:WBS575 WBS402:WBS421 VRW569:VRW575 VRW402:VRW421 VIA569:VIA575 VIA402:VIA421 UYE569:UYE575 UYE402:UYE421 UOI569:UOI575 UOI402:UOI421 UEM569:UEM575 UEM402:UEM421 TUQ569:TUQ575 TUQ402:TUQ421 TKU569:TKU575 TKU402:TKU421 TAY569:TAY575 TAY402:TAY421 SRC569:SRC575 SRC402:SRC421 SHG569:SHG575 SHG402:SHG421 RXK569:RXK575 RXK402:RXK421 RNO569:RNO575 RNO402:RNO421 RDS569:RDS575 RDS402:RDS421 QTW569:QTW575 QTW402:QTW421 QKA569:QKA575 QKA402:QKA421 QAE569:QAE575 QAE402:QAE421 PQI569:PQI575 PQI402:PQI421 PGM569:PGM575 PGM402:PGM421 OWQ569:OWQ575 OWQ402:OWQ421 OMU569:OMU575 OMU402:OMU421 OCY569:OCY575 OCY402:OCY421 NTC569:NTC575 NTC402:NTC421 NJG569:NJG575 NJG402:NJG421 MZK569:MZK575 MZK402:MZK421 MPO569:MPO575 MPO402:MPO421 MFS569:MFS575 MFS402:MFS421 LVW569:LVW575 LVW402:LVW421 LMA569:LMA575 LMA402:LMA421 LCE569:LCE575 LCE402:LCE421 KSI569:KSI575 KSI402:KSI421 KIM569:KIM575 KIM402:KIM421 JYQ569:JYQ575 JYQ402:JYQ421 JOU569:JOU575 JOU402:JOU421 JEY569:JEY575 JEY402:JEY421 IVC569:IVC575 IVC402:IVC421 ILG569:ILG575 ILG402:ILG421 IBK569:IBK575 IBK402:IBK421 HRO569:HRO575 HRO402:HRO421 HHS569:HHS575 HHS402:HHS421 GXW569:GXW575 GXW402:GXW421 GOA569:GOA575 GOA402:GOA421 GEE569:GEE575 GEE402:GEE421 FUI569:FUI575 FUI402:FUI421 FKM569:FKM575 FKM402:FKM421 FAQ569:FAQ575 FAQ402:FAQ421 EQU569:EQU575 EQU402:EQU421 EGY569:EGY575 EGY402:EGY421 DXC569:DXC575 DXC402:DXC421 DNG569:DNG575 DNG402:DNG421 DDK569:DDK575 DDK402:DDK421 CTO569:CTO575 CTO402:CTO421 CJS569:CJS575 CJS402:CJS421 BZW569:BZW575 BZW402:BZW421 WLO1477 WBS1477 VRW1477 VIA1477 UYE1477 UOI1477 UEM1477 TUQ1477 TKU1477 TAY1477 SRC1477 SHG1477 RXK1477 RNO1477 RDS1477 QTW1477 QKA1477 QAE1477 PQI1477 PGM1477 OWQ1477 OMU1477 OCY1477 NTC1477 NJG1477 MZK1477 MPO1477 MFS1477 LVW1477 LMA1477 LCE1477 KSI1477 KIM1477 JYQ1477 JOU1477 JEY1477 IVC1477 ILG1477 IBK1477 HRO1477 HHS1477 GXW1477 GOA1477 GEE1477 FUI1477 FKM1477 FAQ1477 EQU1477 EGY1477 DXC1477 DNG1477 DDK1477 CTO1477 CJS1477 BZW1477 BQA1477 BGE1477 AWI1477 AMM1477 ACQ1477 SU1477 IY1477 D1478:D1479 WVK1354 WLO1354 WBS1354 VRW1354 VIA1354 UYE1354 UOI1354 UEM1354 TUQ1354 TKU1354 TAY1354 SRC1354 SHG1354 RXK1354 RNO1354 RDS1354 QTW1354 QKA1354 QAE1354 PQI1354 PGM1354 OWQ1354 OMU1354 OCY1354 NTC1354 NJG1354 MZK1354 MPO1354 MFS1354 LVW1354 LMA1354 LCE1354 KSI1354 KIM1354 JYQ1354 JOU1354 JEY1354 IVC1354 ILG1354 IBK1354 HRO1354 HHS1354 GXW1354 GOA1354 GEE1354 FUI1354 FKM1354 FAQ1354 EQU1354 EGY1354 DXC1354 DNG1354 DDK1354 CTO1354 CJS1354 BZW1354 BQA1354 BGE1354 AWI1354 AMM1354 ACQ1354 SU1354 IY1354 D1355 IY1307:IY1309 D1308:D1311 WVK1307:WVK1309 WLO1307:WLO1309 WBS1307:WBS1309 VRW1307:VRW1309 VIA1307:VIA1309 UYE1307:UYE1309 UOI1307:UOI1309 UEM1307:UEM1309 TUQ1307:TUQ1309 TKU1307:TKU1309 TAY1307:TAY1309 SRC1307:SRC1309 SHG1307:SHG1309 RXK1307:RXK1309 RNO1307:RNO1309 RDS1307:RDS1309 QTW1307:QTW1309 QKA1307:QKA1309 QAE1307:QAE1309 PQI1307:PQI1309 PGM1307:PGM1309 OWQ1307:OWQ1309 OMU1307:OMU1309 OCY1307:OCY1309 NTC1307:NTC1309 NJG1307:NJG1309 MZK1307:MZK1309 MPO1307:MPO1309 MFS1307:MFS1309 LVW1307:LVW1309 LMA1307:LMA1309 LCE1307:LCE1309 KSI1307:KSI1309 KIM1307:KIM1309 JYQ1307:JYQ1309 JOU1307:JOU1309 JEY1307:JEY1309 IVC1307:IVC1309 ILG1307:ILG1309 IBK1307:IBK1309 HRO1307:HRO1309 HHS1307:HHS1309 GXW1307:GXW1309 GOA1307:GOA1309 GEE1307:GEE1309 FUI1307:FUI1309 FKM1307:FKM1309 FAQ1307:FAQ1309 EQU1307:EQU1309 EGY1307:EGY1309 DXC1307:DXC1309 DNG1307:DNG1309 DDK1307:DDK1309 CTO1307:CTO1309 CJS1307:CJS1309 BZW1307:BZW1309 BQA1307:BQA1309 BGE1307:BGE1309 AWI1307:AWI1309 AMM1307:AMM1309 ACQ1307:ACQ1309 SU1307:SU1309 ACQ1225:ACQ1229 AWI185:AWI192 AWI1076:AWI1083 WLO1287 WBS1287 VRW1287 VIA1287 UYE1287 UOI1287 UEM1287 TUQ1287 TKU1287 TAY1287 SRC1287 SHG1287 RXK1287 RNO1287 RDS1287 QTW1287 QKA1287 QAE1287 PQI1287 PGM1287 OWQ1287 OMU1287 OCY1287 NTC1287 NJG1287 MZK1287 MPO1287 MFS1287 LVW1287 LMA1287 LCE1287 KSI1287 KIM1287 JYQ1287 JOU1287 JEY1287 IVC1287 ILG1287 IBK1287 HRO1287 HHS1287 GXW1287 GOA1287 GEE1287 FUI1287 FKM1287 FAQ1287 EQU1287 EGY1287 DXC1287 DNG1287 DDK1287 CTO1287 CJS1287 BZW1287 BQA1287 BGE1287 AWI1287 AMM1287 ACQ1287 SU1287 IY1287 D1602:D1603 WLO1546 WBS1546 VRW1546 VIA1546 UYE1546 UOI1546 UEM1546 TUQ1546 TKU1546 TAY1546 SRC1546 SHG1546 RXK1546 RNO1546 RDS1546 QTW1546 QKA1546 QAE1546 PQI1546 PGM1546 OWQ1546 OMU1546 OCY1546 NTC1546 NJG1546 MZK1546 MPO1546 MFS1546 LVW1546 LMA1546 LCE1546 KSI1546 KIM1546 JYQ1546 JOU1546 JEY1546 IVC1546 ILG1546 IBK1546 HRO1546 HHS1546 GXW1546 GOA1546 GEE1546 FUI1546 FKM1546 FAQ1546 EQU1546 EGY1546 DXC1546 DNG1546 DDK1546 CTO1546 CJS1546 BZW1546 BQA1546 BGE1546 AWI1546 AMM1546 ACQ1546 SU1546 IY1546 D1547 D1143:D1146 WLO1561 WBS1561 VRW1561 VIA1561 UYE1561 UOI1561 UEM1561 TUQ1561 TKU1561 TAY1561 SRC1561 SHG1561 RXK1561 RNO1561 RDS1561 QTW1561 QKA1561 QAE1561 PQI1561 PGM1561 OWQ1561 OMU1561 OCY1561 NTC1561 NJG1561 MZK1561 MPO1561 MFS1561 LVW1561 LMA1561 LCE1561 KSI1561 KIM1561 JYQ1561 JOU1561 JEY1561 IVC1561 ILG1561 IBK1561 HRO1561 HHS1561 GXW1561 GOA1561 GEE1561 FUI1561 FKM1561 FAQ1561 EQU1561 EGY1561 DXC1561 DNG1561 DDK1561 CTO1561 CJS1561 BZW1561 BQA1561 BGE1561 AWI1561 AMM1561 ACQ1561 SU1561 IY1561 D1562:D1563 WVK1467:WVK1468 WLO1467:WLO1468 WBS1467:WBS1468 VRW1467:VRW1468 VIA1467:VIA1468 UYE1467:UYE1468 UOI1467:UOI1468 UEM1467:UEM1468 TUQ1467:TUQ1468 TKU1467:TKU1468 TAY1467:TAY1468 SRC1467:SRC1468 SHG1467:SHG1468 RXK1467:RXK1468 RNO1467:RNO1468 RDS1467:RDS1468 QTW1467:QTW1468 QKA1467:QKA1468 QAE1467:QAE1468 PQI1467:PQI1468 PGM1467:PGM1468 OWQ1467:OWQ1468 OMU1467:OMU1468 OCY1467:OCY1468 NTC1467:NTC1468 NJG1467:NJG1468 MZK1467:MZK1468 MPO1467:MPO1468 MFS1467:MFS1468 LVW1467:LVW1468 LMA1467:LMA1468 LCE1467:LCE1468 KSI1467:KSI1468 KIM1467:KIM1468 JYQ1467:JYQ1468 JOU1467:JOU1468 JEY1467:JEY1468 IVC1467:IVC1468 ILG1467:ILG1468 IBK1467:IBK1468 HRO1467:HRO1468 HHS1467:HHS1468 GXW1467:GXW1468 GOA1467:GOA1468 GEE1467:GEE1468 FUI1467:FUI1468 FKM1467:FKM1468 FAQ1467:FAQ1468 EQU1467:EQU1468 EGY1467:EGY1468 DXC1467:DXC1468 DNG1467:DNG1468 DDK1467:DDK1468 CTO1467:CTO1468 CJS1467:CJS1468 BZW1467:BZW1468 BQA1467:BQA1468 BGE1467:BGE1468 AWI1467:AWI1468 AMM1467:AMM1468 ACQ1467:ACQ1468 SU1467:SU1468 IY1467:IY1468 WVK1561 SU1225:SU1229 IY1225:IY1229 AMM794:AMM798 WVK1225:WVK1229 WLO1225:WLO1229 WBS1225:WBS1229 VRW1225:VRW1229 VIA1225:VIA1229 UYE1225:UYE1229 UOI1225:UOI1229 UEM1225:UEM1229 TUQ1225:TUQ1229 TKU1225:TKU1229 TAY1225:TAY1229 SRC1225:SRC1229 SHG1225:SHG1229 RXK1225:RXK1229 RNO1225:RNO1229 RDS1225:RDS1229 QTW1225:QTW1229 QKA1225:QKA1229 QAE1225:QAE1229 PQI1225:PQI1229 PGM1225:PGM1229 OWQ1225:OWQ1229 OMU1225:OMU1229 OCY1225:OCY1229 NTC1225:NTC1229 NJG1225:NJG1229 MZK1225:MZK1229 MPO1225:MPO1229 MFS1225:MFS1229 LVW1225:LVW1229 LMA1225:LMA1229 LCE1225:LCE1229 KSI1225:KSI1229 KIM1225:KIM1229 JYQ1225:JYQ1229 JOU1225:JOU1229 JEY1225:JEY1229 IVC1225:IVC1229 ILG1225:ILG1229 IBK1225:IBK1229 HRO1225:HRO1229 HHS1225:HHS1229 GXW1225:GXW1229 GOA1225:GOA1229 GEE1225:GEE1229 FUI1225:FUI1229 FKM1225:FKM1229 FAQ1225:FAQ1229 EQU1225:EQU1229 EGY1225:EGY1229 DXC1225:DXC1229 DNG1225:DNG1229 DDK1225:DDK1229 CTO1225:CTO1229 CJS1225:CJS1229 BZW1225:BZW1229 BQA1225:BQA1229 BGE1225:BGE1229 AWI1225:AWI1229 AMM1225:AMM1229 WVK1287 WVK1142:WVK1143 WLO1142:WLO1143 WBS1142:WBS1143 VRW1142:VRW1143 VIA1142:VIA1143 UYE1142:UYE1143 UOI1142:UOI1143 UEM1142:UEM1143 TUQ1142:TUQ1143 TKU1142:TKU1143 TAY1142:TAY1143 SRC1142:SRC1143 SHG1142:SHG1143 RXK1142:RXK1143 RNO1142:RNO1143 RDS1142:RDS1143 QTW1142:QTW1143 QKA1142:QKA1143 QAE1142:QAE1143 PQI1142:PQI1143 PGM1142:PGM1143 OWQ1142:OWQ1143 OMU1142:OMU1143 OCY1142:OCY1143 NTC1142:NTC1143 NJG1142:NJG1143 MZK1142:MZK1143 MPO1142:MPO1143 MFS1142:MFS1143 LVW1142:LVW1143 LMA1142:LMA1143 LCE1142:LCE1143 KSI1142:KSI1143 KIM1142:KIM1143 JYQ1142:JYQ1143 JOU1142:JOU1143 JEY1142:JEY1143 IVC1142:IVC1143 ILG1142:ILG1143 IBK1142:IBK1143 HRO1142:HRO1143 HHS1142:HHS1143 GXW1142:GXW1143 GOA1142:GOA1143 GEE1142:GEE1143 FUI1142:FUI1143 FKM1142:FKM1143 FAQ1142:FAQ1143 EQU1142:EQU1143 EGY1142:EGY1143 DXC1142:DXC1143 DNG1142:DNG1143 DDK1142:DDK1143 CTO1142:CTO1143 CJS1142:CJS1143 BZW1142:BZW1143 BQA1142:BQA1143 BGE1142:BGE1143 AWI1142:AWI1143 AMM1142:AMM1143 ACQ1142:ACQ1143 SU1142:SU1143 IY1142:IY1143 D1288 BQA569:BQA575 WVK1477 D1226:D1230 WVK1546 WVK1601:WVK1602 WLO1601:WLO1602 WBS1601:WBS1602 VRW1601:VRW1602 VIA1601:VIA1602 UYE1601:UYE1602 UOI1601:UOI1602 UEM1601:UEM1602 TUQ1601:TUQ1602 TKU1601:TKU1602 TAY1601:TAY1602 SRC1601:SRC1602 SHG1601:SHG1602 RXK1601:RXK1602 RNO1601:RNO1602 RDS1601:RDS1602 QTW1601:QTW1602 QKA1601:QKA1602 QAE1601:QAE1602 PQI1601:PQI1602 PGM1601:PGM1602 OWQ1601:OWQ1602 OMU1601:OMU1602 OCY1601:OCY1602 NTC1601:NTC1602 NJG1601:NJG1602 MZK1601:MZK1602 MPO1601:MPO1602 MFS1601:MFS1602 LVW1601:LVW1602 LMA1601:LMA1602 LCE1601:LCE1602 KSI1601:KSI1602 KIM1601:KIM1602 JYQ1601:JYQ1602 JOU1601:JOU1602 JEY1601:JEY1602 IVC1601:IVC1602 ILG1601:ILG1602 IBK1601:IBK1602 HRO1601:HRO1602 HHS1601:HHS1602 GXW1601:GXW1602 GOA1601:GOA1602 GEE1601:GEE1602 FUI1601:FUI1602 FKM1601:FKM1602 FAQ1601:FAQ1602 EQU1601:EQU1602 EGY1601:EGY1602 DXC1601:DXC1602 DNG1601:DNG1602 DDK1601:DDK1602 CTO1601:CTO1602 CJS1601:CJS1602 BZW1601:BZW1602 BQA1601:BQA1602 BGE1601:BGE1602 AWI1601:AWI1602 AMM1601:AMM1602 ACQ1601:ACQ1602 SU1601:SU1602 IY1601:IY1602 ACQ945:ACQ949 SU945:SU949 IY945:IY949 D945:D949 WVK945:WVK949 WLO945:WLO949 WBS945:WBS949 VRW945:VRW949 VIA945:VIA949 UYE945:UYE949 UOI945:UOI949 UEM945:UEM949 TUQ945:TUQ949 TKU945:TKU949 TAY945:TAY949 SRC945:SRC949 SHG945:SHG949 RXK945:RXK949 RNO945:RNO949 RDS945:RDS949 QTW945:QTW949 QKA945:QKA949 QAE945:QAE949 PQI945:PQI949 PGM945:PGM949 OWQ945:OWQ949 OMU945:OMU949 OCY945:OCY949 NTC945:NTC949 NJG945:NJG949 MZK945:MZK949 MPO945:MPO949 MFS945:MFS949 LVW945:LVW949 LMA945:LMA949 LCE945:LCE949 KSI945:KSI949 KIM945:KIM949 JYQ945:JYQ949 JOU945:JOU949 JEY945:JEY949 IVC945:IVC949 ILG945:ILG949 IBK945:IBK949 HRO945:HRO949 HHS945:HHS949 GXW945:GXW949 GOA945:GOA949 GEE945:GEE949 FUI945:FUI949 FKM945:FKM949 FAQ945:FAQ949 EQU945:EQU949 EGY945:EGY949 DXC945:DXC949 DNG945:DNG949 DDK945:DDK949 CTO945:CTO949 CJS945:CJS949 BZW945:BZW949 BQA945:BQA949 BGE945:BGE949 AWI945:AWI949 ACQ794:ACQ798 SU794:SU798 IY794:IY798 D794:D798 WVK794:WVK798 WLO794:WLO798 WBS794:WBS798 VRW794:VRW798 VIA794:VIA798 UYE794:UYE798 UOI794:UOI798 UEM794:UEM798 TUQ794:TUQ798 TKU794:TKU798 TAY794:TAY798 SRC794:SRC798 SHG794:SHG798 RXK794:RXK798 RNO794:RNO798 RDS794:RDS798 QTW794:QTW798 QKA794:QKA798 QAE794:QAE798 PQI794:PQI798 PGM794:PGM798 OWQ794:OWQ798 OMU794:OMU798 OCY794:OCY798 NTC794:NTC798 NJG794:NJG798 MZK794:MZK798 MPO794:MPO798 MFS794:MFS798 LVW794:LVW798 LMA794:LMA798 LCE794:LCE798 KSI794:KSI798 KIM794:KIM798 JYQ794:JYQ798 JOU794:JOU798 JEY794:JEY798 IVC794:IVC798 ILG794:ILG798 IBK794:IBK798 HRO794:HRO798 HHS794:HHS798 GXW794:GXW798 GOA794:GOA798 GEE794:GEE798 FUI794:FUI798 FKM794:FKM798 FAQ794:FAQ798 EQU794:EQU798 EGY794:EGY798 DXC794:DXC798 DNG794:DNG798 DDK794:DDK798 CTO794:CTO798 CJS794:CJS798 BZW794:BZW798 BQA794:BQA798 BGE794:BGE798 D1468:D1469"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799 WVK1288 IY1084:IY1085 SU1084:SU1085 ACQ1084:ACQ1085 AMM1084:AMM1085 AWI1084:AWI1085 BGE1084:BGE1085 BQA1084:BQA1085 BZW1084:BZW1085 CJS1084:CJS1085 CTO1084:CTO1085 DDK1084:DDK1085 DNG1084:DNG1085 DXC1084:DXC1085 EGY1084:EGY1085 EQU1084:EQU1085 FAQ1084:FAQ1085 FKM1084:FKM1085 FUI1084:FUI1085 GEE1084:GEE1085 GOA1084:GOA1085 GXW1084:GXW1085 HHS1084:HHS1085 HRO1084:HRO1085 IBK1084:IBK1085 ILG1084:ILG1085 IVC1084:IVC1085 JEY1084:JEY1085 JOU1084:JOU1085 JYQ1084:JYQ1085 KIM1084:KIM1085 KSI1084:KSI1085 LCE1084:LCE1085 LMA1084:LMA1085 LVW1084:LVW1085 MFS1084:MFS1085 MPO1084:MPO1085 MZK1084:MZK1085 NJG1084:NJG1085 NTC1084:NTC1085 OCY1084:OCY1085 OMU1084:OMU1085 OWQ1084:OWQ1085 PGM1084:PGM1085 PQI1084:PQI1085 QAE1084:QAE1085 QKA1084:QKA1085 QTW1084:QTW1085 RDS1084:RDS1085 RNO1084:RNO1085 RXK1084:RXK1085 SHG1084:SHG1085 SRC1084:SRC1085 TAY1084:TAY1085 TKU1084:TKU1085 TUQ1084:TUQ1085 UEM1084:UEM1085 UOI1084:UOI1085 UYE1084:UYE1085 VIA1084:VIA1085 VRW1084:VRW1085 WBS1084:WBS1085 WLO1084:WLO1085 WVK1084:WVK1085 D1289 IY1288 SU1288 ACQ1288 AMM1288 AWI1288 BGE1288 BQA1288 BZW1288 CJS1288 CTO1288 DDK1288 DNG1288 DXC1288 EGY1288 EQU1288 FAQ1288 FKM1288 FUI1288 GEE1288 GOA1288 GXW1288 HHS1288 HRO1288 IBK1288 ILG1288 IVC1288 JEY1288 JOU1288 JYQ1288 KIM1288 KSI1288 LCE1288 LMA1288 LVW1288 MFS1288 MPO1288 MZK1288 NJG1288 NTC1288 OCY1288 OMU1288 OWQ1288 PGM1288 PQI1288 QAE1288 QKA1288 QTW1288 RDS1288 RNO1288 RXK1288 SHG1288 SRC1288 TAY1288 TKU1288 TUQ1288 UEM1288 UOI1288 UYE1288 VIA1288 VRW1288 WBS1288 WLO1288 IY576:IY584 D422:D430 WVK576:WVK584 WLO576:WLO584 WBS576:WBS584 VRW576:VRW584 VIA576:VIA584 UYE576:UYE584 UOI576:UOI584 UEM576:UEM584 TUQ576:TUQ584 TKU576:TKU584 TAY576:TAY584 SRC576:SRC584 SHG576:SHG584 RXK576:RXK584 RNO576:RNO584 RDS576:RDS584 QTW576:QTW584 QKA576:QKA584 QAE576:QAE584 PQI576:PQI584 PGM576:PGM584 OWQ576:OWQ584 OMU576:OMU584 OCY576:OCY584 NTC576:NTC584 NJG576:NJG584 MZK576:MZK584 MPO576:MPO584 MFS576:MFS584 LVW576:LVW584 LMA576:LMA584 LCE576:LCE584 KSI576:KSI584 KIM576:KIM584 JYQ576:JYQ584 JOU576:JOU584 JEY576:JEY584 IVC576:IVC584 ILG576:ILG584 IBK576:IBK584 HRO576:HRO584 HHS576:HHS584 GXW576:GXW584 GOA576:GOA584 GEE576:GEE584 FUI576:FUI584 FKM576:FKM584 FAQ576:FAQ584 EQU576:EQU584 EGY576:EGY584 DXC576:DXC584 DNG576:DNG584 DDK576:DDK584 CTO576:CTO584 CJS576:CJS584 BZW576:BZW584 BQA576:BQA584 BGE576:BGE584 AWI576:AWI584 AMM576:AMM584 ACQ576:ACQ584 SU576:SU584 IY422:IY430 SU422:SU430 ACQ422:ACQ430 AMM422:AMM430 AWI422:AWI430 BGE422:BGE430 BQA422:BQA430 BZW422:BZW430 CJS422:CJS430 CTO422:CTO430 DDK422:DDK430 DNG422:DNG430 DXC422:DXC430 EGY422:EGY430 EQU422:EQU430 FAQ422:FAQ430 FKM422:FKM430 FUI422:FUI430 GEE422:GEE430 GOA422:GOA430 GXW422:GXW430 HHS422:HHS430 HRO422:HRO430 IBK422:IBK430 ILG422:ILG430 IVC422:IVC430 JEY422:JEY430 JOU422:JOU430 JYQ422:JYQ430 KIM422:KIM430 KSI422:KSI430 LCE422:LCE430 LMA422:LMA430 LVW422:LVW430 MFS422:MFS430 MPO422:MPO430 MZK422:MZK430 NJG422:NJG430 NTC422:NTC430 OCY422:OCY430 OMU422:OMU430 OWQ422:OWQ430 PGM422:PGM430 PQI422:PQI430 QAE422:QAE430 QKA422:QKA430 QTW422:QTW430 RDS422:RDS430 RNO422:RNO430 RXK422:RXK430 SHG422:SHG430 SRC422:SRC430 TAY422:TAY430 TKU422:TKU430 TUQ422:TUQ430 UEM422:UEM430 UOI422:UOI430 UYE422:UYE430 VIA422:VIA430 VRW422:VRW430 WBS422:WBS430 WLO422:WLO430 WVK422:WVK430 IY193:IY195 IY799 SU799 ACQ799 AMM799 AWI799 BGE799 BQA799 BZW799 CJS799 CTO799 DDK799 DNG799 DXC799 EGY799 EQU799 FAQ799 FKM799 FUI799 GEE799 GOA799 GXW799 HHS799 HRO799 IBK799 ILG799 IVC799 JEY799 JOU799 JYQ799 KIM799 KSI799 LCE799 LMA799 LVW799 MFS799 MPO799 MZK799 NJG799 NTC799 OCY799 OMU799 OWQ799 PGM799 PQI799 QAE799 QKA799 QTW799 RDS799 RNO799 RXK799 SHG799 SRC799 TAY799 TKU799 TUQ799 UEM799 UOI799 UYE799 VIA799 VRW799 WBS799 WLO799 WVK799 D1084:D1086 D576:D577"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087:IY1094 SU1087:SU1094 ACQ1087:ACQ1094 AMM1087:AMM1094 AWI1087:AWI1094 BGE1087:BGE1094 BQA1087:BQA1094 BZW1087:BZW1094 CJS1087:CJS1094 CTO1087:CTO1094 DDK1087:DDK1094 DNG1087:DNG1094 DXC1087:DXC1094 EGY1087:EGY1094 EQU1087:EQU1094 FAQ1087:FAQ1094 FKM1087:FKM1094 FUI1087:FUI1094 GEE1087:GEE1094 GOA1087:GOA1094 GXW1087:GXW1094 HHS1087:HHS1094 HRO1087:HRO1094 IBK1087:IBK1094 ILG1087:ILG1094 IVC1087:IVC1094 JEY1087:JEY1094 JOU1087:JOU1094 JYQ1087:JYQ1094 KIM1087:KIM1094 KSI1087:KSI1094 LCE1087:LCE1094 LMA1087:LMA1094 LVW1087:LVW1094 MFS1087:MFS1094 MPO1087:MPO1094 MZK1087:MZK1094 NJG1087:NJG1094 NTC1087:NTC1094 OCY1087:OCY1094 OMU1087:OMU1094 OWQ1087:OWQ1094 PGM1087:PGM1094 PQI1087:PQI1094 QAE1087:QAE1094 QKA1087:QKA1094 QTW1087:QTW1094 RDS1087:RDS1094 RNO1087:RNO1094 RXK1087:RXK1094 SHG1087:SHG1094 SRC1087:SRC1094 TAY1087:TAY1094 TKU1087:TKU1094 TUQ1087:TUQ1094 UEM1087:UEM1094 UOI1087:UOI1094 UYE1087:UYE1094 VIA1087:VIA1094 VRW1087:VRW1094 WBS1087:WBS1094 WLO1087:WLO1094 WVK1087:WVK1094 D800:D807 D1087:D1094 IY1231:IY1232 SU1231:SU1232 ACQ1231:ACQ1232 AMM1231:AMM1232 AWI1231:AWI1232 BGE1231:BGE1232 BQA1231:BQA1232 BZW1231:BZW1232 CJS1231:CJS1232 CTO1231:CTO1232 DDK1231:DDK1232 DNG1231:DNG1232 DXC1231:DXC1232 EGY1231:EGY1232 EQU1231:EQU1232 FAQ1231:FAQ1232 FKM1231:FKM1232 FUI1231:FUI1232 GEE1231:GEE1232 GOA1231:GOA1232 GXW1231:GXW1232 HHS1231:HHS1232 HRO1231:HRO1232 IBK1231:IBK1232 ILG1231:ILG1232 IVC1231:IVC1232 JEY1231:JEY1232 JOU1231:JOU1232 JYQ1231:JYQ1232 KIM1231:KIM1232 KSI1231:KSI1232 LCE1231:LCE1232 LMA1231:LMA1232 LVW1231:LVW1232 MFS1231:MFS1232 MPO1231:MPO1232 MZK1231:MZK1232 NJG1231:NJG1232 NTC1231:NTC1232 OCY1231:OCY1232 OMU1231:OMU1232 OWQ1231:OWQ1232 PGM1231:PGM1232 PQI1231:PQI1232 QAE1231:QAE1232 QKA1231:QKA1232 QTW1231:QTW1232 RDS1231:RDS1232 RNO1231:RNO1232 RXK1231:RXK1232 SHG1231:SHG1232 SRC1231:SRC1232 TAY1231:TAY1232 TKU1231:TKU1232 TUQ1231:TUQ1232 UEM1231:UEM1232 UOI1231:UOI1232 UYE1231:UYE1232 VIA1231:VIA1232 VRW1231:VRW1232 WBS1231:WBS1232 WLO1231:WLO1232 WVK1231:WVK1232 IY800:IY807 SU800:SU807 ACQ800:ACQ807 AMM800:AMM807 AWI800:AWI807 BGE800:BGE807 BQA800:BQA807 BZW800:BZW807 CJS800:CJS807 CTO800:CTO807 DDK800:DDK807 DNG800:DNG807 DXC800:DXC807 EGY800:EGY807 EQU800:EQU807 FAQ800:FAQ807 FKM800:FKM807 FUI800:FUI807 GEE800:GEE807 GOA800:GOA807 GXW800:GXW807 HHS800:HHS807 HRO800:HRO807 IBK800:IBK807 ILG800:ILG807 IVC800:IVC807 JEY800:JEY807 JOU800:JOU807 JYQ800:JYQ807 KIM800:KIM807 KSI800:KSI807 LCE800:LCE807 LMA800:LMA807 LVW800:LVW807 MFS800:MFS807 MPO800:MPO807 MZK800:MZK807 NJG800:NJG807 NTC800:NTC807 OCY800:OCY807 OMU800:OMU807 OWQ800:OWQ807 PGM800:PGM807 PQI800:PQI807 QAE800:QAE807 QKA800:QKA807 QTW800:QTW807 RDS800:RDS807 RNO800:RNO807 RXK800:RXK807 SHG800:SHG807 SRC800:SRC807 TAY800:TAY807 TKU800:TKU807 TUQ800:TUQ807 UEM800:UEM807 UOI800:UOI807 UYE800:UYE807 VIA800:VIA807 VRW800:VRW807 WBS800:WBS807 WLO800:WLO807 WVK800:WVK807 D1231:D1232 D950:D959 IY950:IY959 SU950:SU959 ACQ950:ACQ959 AMM950:AMM959 AWI950:AWI959 BGE950:BGE959 BQA950:BQA959 BZW950:BZW959 CJS950:CJS959 CTO950:CTO959 DDK950:DDK959 DNG950:DNG959 DXC950:DXC959 EGY950:EGY959 EQU950:EQU959 FAQ950:FAQ959 FKM950:FKM959 FUI950:FUI959 GEE950:GEE959 GOA950:GOA959 GXW950:GXW959 HHS950:HHS959 HRO950:HRO959 IBK950:IBK959 ILG950:ILG959 IVC950:IVC959 JEY950:JEY959 JOU950:JOU959 JYQ950:JYQ959 KIM950:KIM959 KSI950:KSI959 LCE950:LCE959 LMA950:LMA959 LVW950:LVW959 MFS950:MFS959 MPO950:MPO959 MZK950:MZK959 NJG950:NJG959 NTC950:NTC959 OCY950:OCY959 OMU950:OMU959 OWQ950:OWQ959 PGM950:PGM959 PQI950:PQI959 QAE950:QAE959 QKA950:QKA959 QTW950:QTW959 RDS950:RDS959 RNO950:RNO959 RXK950:RXK959 SHG950:SHG959 SRC950:SRC959 TAY950:TAY959 TKU950:TKU959 TUQ950:TUQ959 UEM950:UEM959 UOI950:UOI959 UYE950:UYE959 VIA950:VIA959 VRW950:VRW959 WBS950:WBS959 WLO950:WLO959 WVK950:WVK959 D578:D584 IY431:IY450 SU431:SU450 ACQ431:ACQ450 AMM431:AMM450 AWI431:AWI450 BGE431:BGE450 BQA431:BQA450 BZW431:BZW450 CJS431:CJS450 CTO431:CTO450 DDK431:DDK450 DNG431:DNG450 DXC431:DXC450 EGY431:EGY450 EQU431:EQU450 FAQ431:FAQ450 FKM431:FKM450 FUI431:FUI450 GEE431:GEE450 GOA431:GOA450 GXW431:GXW450 HHS431:HHS450 HRO431:HRO450 IBK431:IBK450 ILG431:ILG450 IVC431:IVC450 JEY431:JEY450 JOU431:JOU450 JYQ431:JYQ450 KIM431:KIM450 KSI431:KSI450 LCE431:LCE450 LMA431:LMA450 LVW431:LVW450 MFS431:MFS450 MPO431:MPO450 MZK431:MZK450 NJG431:NJG450 NTC431:NTC450 OCY431:OCY450 OMU431:OMU450 OWQ431:OWQ450 PGM431:PGM450 PQI431:PQI450 QAE431:QAE450 QKA431:QKA450 QTW431:QTW450 RDS431:RDS450 RNO431:RNO450 RXK431:RXK450 SHG431:SHG450 SRC431:SRC450 TAY431:TAY450 TKU431:TKU450 TUQ431:TUQ450 UEM431:UEM450 UOI431:UOI450 UYE431:UYE450 VIA431:VIA450 VRW431:VRW450 WBS431:WBS450 WLO431:WLO450 WVK431:WVK450 SU196:SU197 IE198:IE211 IY196:IY197 WUQ198:WUQ211 WVK196:WVK197 WKU198:WKU211 WLO196:WLO197 WAY198:WAY211 WBS196:WBS197 VRC198:VRC211 VRW196:VRW197 VHG198:VHG211 VIA196:VIA197 UXK198:UXK211 UYE196:UYE197 UNO198:UNO211 UOI196:UOI197 UDS198:UDS211 UEM196:UEM197 TTW198:TTW211 TUQ196:TUQ197 TKA198:TKA211 TKU196:TKU197 TAE198:TAE211 TAY196:TAY197 SQI198:SQI211 SRC196:SRC197 SGM198:SGM211 SHG196:SHG197 RWQ198:RWQ211 RXK196:RXK197 RMU198:RMU211 RNO196:RNO197 RCY198:RCY211 RDS196:RDS197 QTC198:QTC211 QTW196:QTW197 QJG198:QJG211 QKA196:QKA197 PZK198:PZK211 QAE196:QAE197 PPO198:PPO211 PQI196:PQI197 PFS198:PFS211 PGM196:PGM197 OVW198:OVW211 OWQ196:OWQ197 OMA198:OMA211 OMU196:OMU197 OCE198:OCE211 OCY196:OCY197 NSI198:NSI211 NTC196:NTC197 NIM198:NIM211 NJG196:NJG197 MYQ198:MYQ211 MZK196:MZK197 MOU198:MOU211 MPO196:MPO197 MEY198:MEY211 MFS196:MFS197 LVC198:LVC211 LVW196:LVW197 LLG198:LLG211 LMA196:LMA197 LBK198:LBK211 LCE196:LCE197 KRO198:KRO211 KSI196:KSI197 KHS198:KHS211 KIM196:KIM197 JXW198:JXW211 JYQ196:JYQ197 JOA198:JOA211 JOU196:JOU197 JEE198:JEE211 JEY196:JEY197 IUI198:IUI211 IVC196:IVC197 IKM198:IKM211 ILG196:ILG197 IAQ198:IAQ211 IBK196:IBK197 HQU198:HQU211 HRO196:HRO197 HGY198:HGY211 HHS196:HHS197 GXC198:GXC211 GXW196:GXW197 GNG198:GNG211 GOA196:GOA197 GDK198:GDK211 GEE196:GEE197 FTO198:FTO211 FUI196:FUI197 FJS198:FJS211 FKM196:FKM197 EZW198:EZW211 FAQ196:FAQ197 EQA198:EQA211 EQU196:EQU197 EGE198:EGE211 EGY196:EGY197 DWI198:DWI211 DXC196:DXC197 DMM198:DMM211 DNG196:DNG197 DCQ198:DCQ211 DDK196:DDK197 CSU198:CSU211 CTO196:CTO197 CIY198:CIY211 CJS196:CJS197 BZC198:BZC211 BZW196:BZW197 BPG198:BPG211 BQA196:BQA197 BFK198:BFK211 BGE196:BGE197 AVO198:AVO211 AWI196:AWI197 ALS198:ALS211 AMM196:AMM197 ABW198:ABW211 ACQ196:ACQ197 SA198:SA211 D196:D211 D431:D450 D1470"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11 SK198:SK211 ACG198:ACG211 AMC198:AMC211 AVY198:AVY211 BFU198:BFU211 BPQ198:BPQ211 BZM198:BZM211 CJI198:CJI211 CTE198:CTE211 DDA198:DDA211 DMW198:DMW211 DWS198:DWS211 EGO198:EGO211 EQK198:EQK211 FAG198:FAG211 FKC198:FKC211 FTY198:FTY211 GDU198:GDU211 GNQ198:GNQ211 GXM198:GXM211 HHI198:HHI211 HRE198:HRE211 IBA198:IBA211 IKW198:IKW211 IUS198:IUS211 JEO198:JEO211 JOK198:JOK211 JYG198:JYG211 KIC198:KIC211 KRY198:KRY211 LBU198:LBU211 LLQ198:LLQ211 LVM198:LVM211 MFI198:MFI211 MPE198:MPE211 MZA198:MZA211 NIW198:NIW211 NSS198:NSS211 OCO198:OCO211 OMK198:OMK211 OWG198:OWG211 PGC198:PGC211 PPY198:PPY211 PZU198:PZU211 QJQ198:QJQ211 QTM198:QTM211 RDI198:RDI211 RNE198:RNE211 RXA198:RXA211 SGW198:SGW211 SQS198:SQS211 TAO198:TAO211 TKK198:TKK211 TUG198:TUG211 UEC198:UEC211 UNY198:UNY211 UXU198:UXU211 VHQ198:VHQ211 VRM198:VRM211 WBI198:WBI211 WLE198:WLE211 WVA198:WVA211" xr:uid="{D894A670-4173-49B5-894C-5BF4E1EAA847}">
      <formula1>"減震,凍上防止,交通振動,●"</formula1>
    </dataValidation>
    <dataValidation type="list" allowBlank="1" showInputMessage="1" showErrorMessage="1" sqref="IS198:IT211 SO198:SP211 ACK198:ACL211 AMG198:AMH211 AWC198:AWD211 BFY198:BFZ211 BPU198:BPV211 BZQ198:BZR211 CJM198:CJN211 CTI198:CTJ211 DDE198:DDF211 DNA198:DNB211 DWW198:DWX211 EGS198:EGT211 EQO198:EQP211 FAK198:FAL211 FKG198:FKH211 FUC198:FUD211 GDY198:GDZ211 GNU198:GNV211 GXQ198:GXR211 HHM198:HHN211 HRI198:HRJ211 IBE198:IBF211 ILA198:ILB211 IUW198:IUX211 JES198:JET211 JOO198:JOP211 JYK198:JYL211 KIG198:KIH211 KSC198:KSD211 LBY198:LBZ211 LLU198:LLV211 LVQ198:LVR211 MFM198:MFN211 MPI198:MPJ211 MZE198:MZF211 NJA198:NJB211 NSW198:NSX211 OCS198:OCT211 OMO198:OMP211 OWK198:OWL211 PGG198:PGH211 PQC198:PQD211 PZY198:PZZ211 QJU198:QJV211 QTQ198:QTR211 RDM198:RDN211 RNI198:RNJ211 RXE198:RXF211 SHA198:SHB211 SQW198:SQX211 TAS198:TAT211 TKO198:TKP211 TUK198:TUL211 UEG198:UEH211 UOC198:UOD211 UXY198:UXZ211 VHU198:VHV211 VRQ198:VRR211 WBM198:WBN211 WLI198:WLJ211 WVE198:WVF211" xr:uid="{3BCACD1E-32B8-420D-AABE-EEB8507E21C1}">
      <formula1>"●"</formula1>
    </dataValidation>
    <dataValidation type="list" allowBlank="1" showInputMessage="1" showErrorMessage="1" sqref="IR198:IR211 SN198:SN211 ACJ198:ACJ211 AMF198:AMF211 AWB198:AWB211 BFX198:BFX211 BPT198:BPT211 BZP198:BZP211 CJL198:CJL211 CTH198:CTH211 DDD198:DDD211 DMZ198:DMZ211 DWV198:DWV211 EGR198:EGR211 EQN198:EQN211 FAJ198:FAJ211 FKF198:FKF211 FUB198:FUB211 GDX198:GDX211 GNT198:GNT211 GXP198:GXP211 HHL198:HHL211 HRH198:HRH211 IBD198:IBD211 IKZ198:IKZ211 IUV198:IUV211 JER198:JER211 JON198:JON211 JYJ198:JYJ211 KIF198:KIF211 KSB198:KSB211 LBX198:LBX211 LLT198:LLT211 LVP198:LVP211 MFL198:MFL211 MPH198:MPH211 MZD198:MZD211 NIZ198:NIZ211 NSV198:NSV211 OCR198:OCR211 OMN198:OMN211 OWJ198:OWJ211 PGF198:PGF211 PQB198:PQB211 PZX198:PZX211 QJT198:QJT211 QTP198:QTP211 RDL198:RDL211 RNH198:RNH211 RXD198:RXD211 SGZ198:SGZ211 SQV198:SQV211 TAR198:TAR211 TKN198:TKN211 TUJ198:TUJ211 UEF198:UEF211 UOB198:UOB211 UXX198:UXX211 VHT198:VHT211 VRP198:VRP211 WBL198:WBL211 WLH198:WLH211 WVD198:WVD211"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WVJ1597:WVJ1600 WVK1603:WVK1623 WVK1390 WLO1603:WLO1623 WLO1390 WBS1603:WBS1623 WBS1390 VRW1603:VRW1623 VRW1390 VIA1603:VIA1623 VIA1390 UYE1603:UYE1623 UYE1390 UOI1603:UOI1623 UOI1390 UEM1603:UEM1623 UEM1390 TUQ1603:TUQ1623 TUQ1390 TKU1603:TKU1623 TKU1390 TAY1603:TAY1623 TAY1390 SRC1603:SRC1623 SRC1390 SHG1603:SHG1623 SHG1390 RXK1603:RXK1623 RXK1390 RNO1603:RNO1623 RNO1390 RDS1603:RDS1623 RDS1390 QTW1603:QTW1623 QTW1390 QKA1603:QKA1623 QKA1390 QAE1603:QAE1623 QAE1390 PQI1603:PQI1623 PQI1390 PGM1603:PGM1623 PGM1390 OWQ1603:OWQ1623 OWQ1390 OMU1603:OMU1623 OMU1390 OCY1603:OCY1623 OCY1390 NTC1603:NTC1623 NTC1390 NJG1603:NJG1623 NJG1390 MZK1603:MZK1623 MZK1390 MPO1603:MPO1623 MPO1390 MFS1603:MFS1623 MFS1390 LVW1603:LVW1623 LVW1390 LMA1603:LMA1623 LMA1390 LCE1603:LCE1623 LCE1390 KSI1603:KSI1623 KSI1390 KIM1603:KIM1623 KIM1390 JYQ1603:JYQ1623 JYQ1390 JOU1603:JOU1623 JOU1390 JEY1603:JEY1623 JEY1390 IVC1603:IVC1623 IVC1390 ILG1603:ILG1623 ILG1390 IBK1603:IBK1623 IBK1390 HRO1603:HRO1623 HRO1390 HHS1603:HHS1623 HHS1390 GXW1603:GXW1623 GXW1390 GOA1603:GOA1623 GOA1390 GEE1603:GEE1623 GEE1390 FUI1603:FUI1623 FUI1390 FKM1603:FKM1623 FKM1390 FAQ1603:FAQ1623 FAQ1390 EQU1603:EQU1623 EQU1390 EGY1603:EGY1623 EGY1390 DXC1603:DXC1623 DXC1390 DNG1603:DNG1623 DNG1390 DDK1603:DDK1623 DDK1390 CTO1603:CTO1623 CTO1390 CJS1603:CJS1623 CJS1390 BZW1603:BZW1623 BZW1390 BQA1603:BQA1623 BQA1390 BGE1603:BGE1623 BGE1390 AWI1603:AWI1623 AWI1390 AMM1603:AMM1623 AMM1390 ACQ1603:ACQ1623 ACQ1390 SU1603:SU1623 SU1390 IY1603:IY1623 IY1390 D1604:D1624 WVJ1388:WVJ1389 WLN1388:WLN1389 WBR1388:WBR1389 VRV1388:VRV1389 VHZ1388:VHZ1389 UYD1388:UYD1389 UOH1388:UOH1389 UEL1388:UEL1389 TUP1388:TUP1389 TKT1388:TKT1389 TAX1388:TAX1389 SRB1388:SRB1389 SHF1388:SHF1389 RXJ1388:RXJ1389 RNN1388:RNN1389 RDR1388:RDR1389 QTV1388:QTV1389 QJZ1388:QJZ1389 QAD1388:QAD1389 PQH1388:PQH1389 PGL1388:PGL1389 OWP1388:OWP1389 OMT1388:OMT1389 OCX1388:OCX1389 NTB1388:NTB1389 NJF1388:NJF1389 MZJ1388:MZJ1389 MPN1388:MPN1389 MFR1388:MFR1389 LVV1388:LVV1389 LLZ1388:LLZ1389 LCD1388:LCD1389 KSH1388:KSH1389 KIL1388:KIL1389 JYP1388:JYP1389 JOT1388:JOT1389 JEX1388:JEX1389 IVB1388:IVB1389 ILF1388:ILF1389 IBJ1388:IBJ1389 HRN1388:HRN1389 HHR1388:HHR1389 GXV1388:GXV1389 GNZ1388:GNZ1389 GED1388:GED1389 FUH1388:FUH1389 FKL1388:FKL1389 FAP1388:FAP1389 EQT1388:EQT1389 EGX1388:EGX1389 DXB1388:DXB1389 DNF1388:DNF1389 DDJ1388:DDJ1389 CTN1388:CTN1389 CJR1388:CJR1389 BZV1388:BZV1389 BPZ1388:BPZ1389 BGD1388:BGD1389 AWH1388:AWH1389 AML1388:AML1389 ACP1388:ACP1389 ST1388:ST1389 IX1388:IX1389 WLO1579:WLO1596 WBS1579:WBS1596 VRW1579:VRW1596 VIA1579:VIA1596 UYE1579:UYE1596 UOI1579:UOI1596 UEM1579:UEM1596 TUQ1579:TUQ1596 TKU1579:TKU1596 TAY1579:TAY1596 SRC1579:SRC1596 SHG1579:SHG1596 RXK1579:RXK1596 RNO1579:RNO1596 RDS1579:RDS1596 QTW1579:QTW1596 QKA1579:QKA1596 QAE1579:QAE1596 PQI1579:PQI1596 PGM1579:PGM1596 OWQ1579:OWQ1596 OMU1579:OMU1596 OCY1579:OCY1596 NTC1579:NTC1596 NJG1579:NJG1596 MZK1579:MZK1596 MPO1579:MPO1596 MFS1579:MFS1596 LVW1579:LVW1596 LMA1579:LMA1596 LCE1579:LCE1596 KSI1579:KSI1596 KIM1579:KIM1596 JYQ1579:JYQ1596 JOU1579:JOU1596 JEY1579:JEY1596 IVC1579:IVC1596 ILG1579:ILG1596 IBK1579:IBK1596 HRO1579:HRO1596 HHS1579:HHS1596 GXW1579:GXW1596 GOA1579:GOA1596 GEE1579:GEE1596 FUI1579:FUI1596 FKM1579:FKM1596 FAQ1579:FAQ1596 EQU1579:EQU1596 EGY1579:EGY1596 DXC1579:DXC1596 DNG1579:DNG1596 DDK1579:DDK1596 CTO1579:CTO1596 CJS1579:CJS1596 BZW1579:BZW1596 BQA1579:BQA1596 BGE1579:BGE1596 AWI1579:AWI1596 AMM1579:AMM1596 ACQ1579:ACQ1596 SU1579:SU1596 IY1579:IY1596 WVJ1568:WVJ1572 WVK1501 WLN1597:WLN1600 WBR1597:WBR1600 VRV1597:VRV1600 VHZ1597:VHZ1600 UYD1597:UYD1600 UOH1597:UOH1600 UEL1597:UEL1600 TUP1597:TUP1600 TKT1597:TKT1600 TAX1597:TAX1600 SRB1597:SRB1600 SHF1597:SHF1600 RXJ1597:RXJ1600 RNN1597:RNN1600 RDR1597:RDR1600 QTV1597:QTV1600 QJZ1597:QJZ1600 QAD1597:QAD1600 PQH1597:PQH1600 PGL1597:PGL1600 OWP1597:OWP1600 OMT1597:OMT1600 OCX1597:OCX1600 NTB1597:NTB1600 NJF1597:NJF1600 MZJ1597:MZJ1600 MPN1597:MPN1600 MFR1597:MFR1600 LVV1597:LVV1600 LLZ1597:LLZ1600 LCD1597:LCD1600 KSH1597:KSH1600 KIL1597:KIL1600 JYP1597:JYP1600 JOT1597:JOT1600 JEX1597:JEX1600 IVB1597:IVB1600 ILF1597:ILF1600 IBJ1597:IBJ1600 HRN1597:HRN1600 HHR1597:HHR1600 GXV1597:GXV1600 GNZ1597:GNZ1600 GED1597:GED1600 FUH1597:FUH1600 FKL1597:FKL1600 FAP1597:FAP1600 EQT1597:EQT1600 EGX1597:EGX1600 DXB1597:DXB1600 DNF1597:DNF1600 DDJ1597:DDJ1600 CTN1597:CTN1600 CJR1597:CJR1600 BZV1597:BZV1600 BPZ1597:BPZ1600 BGD1597:BGD1600 AWH1597:AWH1600 AML1597:AML1600 ACP1597:ACP1600 ST1597:ST1600 IX1597:IX1600 C1598:C1601 WVK1579:WVK1596 WVJ1584:WVJ1590 WLN1584:WLN1590 WBR1584:WBR1590 VRV1584:VRV1590 VHZ1584:VHZ1590 UYD1584:UYD1590 UOH1584:UOH1590 UEL1584:UEL1590 TUP1584:TUP1590 TKT1584:TKT1590 TAX1584:TAX1590 SRB1584:SRB1590 SHF1584:SHF1590 RXJ1584:RXJ1590 RNN1584:RNN1590 RDR1584:RDR1590 QTV1584:QTV1590 QJZ1584:QJZ1590 QAD1584:QAD1590 PQH1584:PQH1590 PGL1584:PGL1590 OWP1584:OWP1590 OMT1584:OMT1590 OCX1584:OCX1590 NTB1584:NTB1590 NJF1584:NJF1590 MZJ1584:MZJ1590 MPN1584:MPN1590 MFR1584:MFR1590 LVV1584:LVV1590 LLZ1584:LLZ1590 LCD1584:LCD1590 KSH1584:KSH1590 KIL1584:KIL1590 JYP1584:JYP1590 JOT1584:JOT1590 JEX1584:JEX1590 IVB1584:IVB1590 ILF1584:ILF1590 IBJ1584:IBJ1590 HRN1584:HRN1590 HHR1584:HHR1590 GXV1584:GXV1590 GNZ1584:GNZ1590 GED1584:GED1590 FUH1584:FUH1590 FKL1584:FKL1590 FAP1584:FAP1590 EQT1584:EQT1590 EGX1584:EGX1590 DXB1584:DXB1590 DNF1584:DNF1590 DDJ1584:DDJ1590 CTN1584:CTN1590 CJR1584:CJR1590 BZV1584:BZV1590 BPZ1584:BPZ1590 BGD1584:BGD1590 AWH1584:AWH1590 AML1584:AML1590 ACP1584:ACP1590 ST1584:ST1590 IX1584:IX1590 C1585:C1591 WVJ1581 WLN1581 WBR1581 VRV1581 VHZ1581 UYD1581 UOH1581 UEL1581 TUP1581 TKT1581 TAX1581 SRB1581 SHF1581 RXJ1581 RNN1581 RDR1581 QTV1581 QJZ1581 QAD1581 PQH1581 PGL1581 OWP1581 OMT1581 OCX1581 NTB1581 NJF1581 MZJ1581 MPN1581 MFR1581 LVV1581 LLZ1581 LCD1581 KSH1581 KIL1581 JYP1581 JOT1581 JEX1581 IVB1581 ILF1581 IBJ1581 HRN1581 HHR1581 GXV1581 GNZ1581 GED1581 FUH1581 FKL1581 FAP1581 EQT1581 EGX1581 DXB1581 DNF1581 DDJ1581 CTN1581 CJR1581 BZV1581 BPZ1581 BGD1581 AWH1581 AML1581 ACP1581 ST1581 IX1581 C1582 WLN1568:WLN1572 WBR1568:WBR1572 VRV1568:VRV1572 VHZ1568:VHZ1572 UYD1568:UYD1572 UOH1568:UOH1572 UEL1568:UEL1572 TUP1568:TUP1572 TKT1568:TKT1572 TAX1568:TAX1572 SRB1568:SRB1572 SHF1568:SHF1572 RXJ1568:RXJ1572 RNN1568:RNN1572 RDR1568:RDR1572 QTV1568:QTV1572 QJZ1568:QJZ1572 QAD1568:QAD1572 PQH1568:PQH1572 PGL1568:PGL1572 OWP1568:OWP1572 OMT1568:OMT1572 OCX1568:OCX1572 NTB1568:NTB1572 NJF1568:NJF1572 MZJ1568:MZJ1572 MPN1568:MPN1572 MFR1568:MFR1572 LVV1568:LVV1572 LLZ1568:LLZ1572 LCD1568:LCD1572 KSH1568:KSH1572 KIL1568:KIL1572 JYP1568:JYP1572 JOT1568:JOT1572 JEX1568:JEX1572 IVB1568:IVB1572 ILF1568:ILF1572 IBJ1568:IBJ1572 HRN1568:HRN1572 HHR1568:HHR1572 GXV1568:GXV1572 GNZ1568:GNZ1572 GED1568:GED1572 FUH1568:FUH1572 FKL1568:FKL1572 FAP1568:FAP1572 EQT1568:EQT1572 EGX1568:EGX1572 DXB1568:DXB1572 DNF1568:DNF1572 DDJ1568:DDJ1572 CTN1568:CTN1572 CJR1568:CJR1572 BZV1568:BZV1572 BPZ1568:BPZ1572 BGD1568:BGD1572 AWH1568:AWH1572 AML1568:AML1572 ACP1568:ACP1572 ST1568:ST1572 IX1568:IX1572 C1569:C1573 D1580:D1594 WVJ1565:WVJ1566 WLN1565:WLN1566 WBR1565:WBR1566 VRV1565:VRV1566 VHZ1565:VHZ1566 UYD1565:UYD1566 UOH1565:UOH1566 UEL1565:UEL1566 TUP1565:TUP1566 TKT1565:TKT1566 TAX1565:TAX1566 SRB1565:SRB1566 SHF1565:SHF1566 RXJ1565:RXJ1566 RNN1565:RNN1566 RDR1565:RDR1566 QTV1565:QTV1566 QJZ1565:QJZ1566 QAD1565:QAD1566 PQH1565:PQH1566 PGL1565:PGL1566 OWP1565:OWP1566 OMT1565:OMT1566 OCX1565:OCX1566 NTB1565:NTB1566 NJF1565:NJF1566 MZJ1565:MZJ1566 MPN1565:MPN1566 MFR1565:MFR1566 LVV1565:LVV1566 LLZ1565:LLZ1566 LCD1565:LCD1566 KSH1565:KSH1566 KIL1565:KIL1566 JYP1565:JYP1566 JOT1565:JOT1566 JEX1565:JEX1566 IVB1565:IVB1566 ILF1565:ILF1566 IBJ1565:IBJ1566 HRN1565:HRN1566 HHR1565:HHR1566 GXV1565:GXV1566 GNZ1565:GNZ1566 GED1565:GED1566 FUH1565:FUH1566 FKL1565:FKL1566 FAP1565:FAP1566 EQT1565:EQT1566 EGX1565:EGX1566 DXB1565:DXB1566 DNF1565:DNF1566 DDJ1565:DDJ1566 CTN1565:CTN1566 CJR1565:CJR1566 BZV1565:BZV1566 BPZ1565:BPZ1566 BGD1565:BGD1566 AWH1565:AWH1566 AML1565:AML1566 ACP1565:ACP1566 ST1565:ST1566 IX1565:IX1566 C1566:C1567 D1502 IY1501 SU1501 ACQ1501 AMM1501 AWI1501 BGE1501 BQA1501 BZW1501 CJS1501 CTO1501 DDK1501 DNG1501 DXC1501 EGY1501 EQU1501 FAQ1501 FKM1501 FUI1501 GEE1501 GOA1501 GXW1501 HHS1501 HRO1501 IBK1501 ILG1501 IVC1501 JEY1501 JOU1501 JYQ1501 KIM1501 KSI1501 LCE1501 LMA1501 LVW1501 MFS1501 MPO1501 MZK1501 NJG1501 NTC1501 OCY1501 OMU1501 OWQ1501 PGM1501 PQI1501 QAE1501 QKA1501 QTW1501 RDS1501 RNO1501 RXK1501 SHG1501 SRC1501 TAY1501 TKU1501 TUQ1501 UEM1501 UOI1501 UYE1501 VIA1501 VRW1501 WBS1501 WLO1501 WVK1494:WVK1497 WVK984656:WVK985723 SU1462:SU1465 ACQ1462:ACQ1465 AMM1462:AMM1465 AWI1462:AWI1465 BGE1462:BGE1465 BQA1462:BQA1465 BZW1462:BZW1465 CJS1462:CJS1465 CTO1462:CTO1465 DDK1462:DDK1465 DNG1462:DNG1465 DXC1462:DXC1465 EGY1462:EGY1465 EQU1462:EQU1465 FAQ1462:FAQ1465 FKM1462:FKM1465 FUI1462:FUI1465 GEE1462:GEE1465 GOA1462:GOA1465 GXW1462:GXW1465 HHS1462:HHS1465 HRO1462:HRO1465 IBK1462:IBK1465 ILG1462:ILG1465 IVC1462:IVC1465 JEY1462:JEY1465 JOU1462:JOU1465 JYQ1462:JYQ1465 KIM1462:KIM1465 KSI1462:KSI1465 LCE1462:LCE1465 LMA1462:LMA1465 LVW1462:LVW1465 MFS1462:MFS1465 MPO1462:MPO1465 MZK1462:MZK1465 NJG1462:NJG1465 NTC1462:NTC1465 OCY1462:OCY1465 OMU1462:OMU1465 OWQ1462:OWQ1465 PGM1462:PGM1465 PQI1462:PQI1465 QAE1462:QAE1465 QKA1462:QKA1465 QTW1462:QTW1465 RDS1462:RDS1465 RNO1462:RNO1465 RXK1462:RXK1465 SHG1462:SHG1465 SRC1462:SRC1465 TAY1462:TAY1465 TKU1462:TKU1465 TUQ1462:TUQ1465 UEM1462:UEM1465 UOI1462:UOI1465 UYE1462:UYE1465 VIA1462:VIA1465 VRW1462:VRW1465 WBS1462:WBS1465 WLO1462:WLO1465 WVK1462:WVK1465 D67094:D67097 IY67093:IY67096 SU67093:SU67096 ACQ67093:ACQ67096 AMM67093:AMM67096 AWI67093:AWI67096 BGE67093:BGE67096 BQA67093:BQA67096 BZW67093:BZW67096 CJS67093:CJS67096 CTO67093:CTO67096 DDK67093:DDK67096 DNG67093:DNG67096 DXC67093:DXC67096 EGY67093:EGY67096 EQU67093:EQU67096 FAQ67093:FAQ67096 FKM67093:FKM67096 FUI67093:FUI67096 GEE67093:GEE67096 GOA67093:GOA67096 GXW67093:GXW67096 HHS67093:HHS67096 HRO67093:HRO67096 IBK67093:IBK67096 ILG67093:ILG67096 IVC67093:IVC67096 JEY67093:JEY67096 JOU67093:JOU67096 JYQ67093:JYQ67096 KIM67093:KIM67096 KSI67093:KSI67096 LCE67093:LCE67096 LMA67093:LMA67096 LVW67093:LVW67096 MFS67093:MFS67096 MPO67093:MPO67096 MZK67093:MZK67096 NJG67093:NJG67096 NTC67093:NTC67096 OCY67093:OCY67096 OMU67093:OMU67096 OWQ67093:OWQ67096 PGM67093:PGM67096 PQI67093:PQI67096 QAE67093:QAE67096 QKA67093:QKA67096 QTW67093:QTW67096 RDS67093:RDS67096 RNO67093:RNO67096 RXK67093:RXK67096 SHG67093:SHG67096 SRC67093:SRC67096 TAY67093:TAY67096 TKU67093:TKU67096 TUQ67093:TUQ67096 UEM67093:UEM67096 UOI67093:UOI67096 UYE67093:UYE67096 VIA67093:VIA67096 VRW67093:VRW67096 WBS67093:WBS67096 WLO67093:WLO67096 WVK67093:WVK67096 D132630:D132633 IY132629:IY132632 SU132629:SU132632 ACQ132629:ACQ132632 AMM132629:AMM132632 AWI132629:AWI132632 BGE132629:BGE132632 BQA132629:BQA132632 BZW132629:BZW132632 CJS132629:CJS132632 CTO132629:CTO132632 DDK132629:DDK132632 DNG132629:DNG132632 DXC132629:DXC132632 EGY132629:EGY132632 EQU132629:EQU132632 FAQ132629:FAQ132632 FKM132629:FKM132632 FUI132629:FUI132632 GEE132629:GEE132632 GOA132629:GOA132632 GXW132629:GXW132632 HHS132629:HHS132632 HRO132629:HRO132632 IBK132629:IBK132632 ILG132629:ILG132632 IVC132629:IVC132632 JEY132629:JEY132632 JOU132629:JOU132632 JYQ132629:JYQ132632 KIM132629:KIM132632 KSI132629:KSI132632 LCE132629:LCE132632 LMA132629:LMA132632 LVW132629:LVW132632 MFS132629:MFS132632 MPO132629:MPO132632 MZK132629:MZK132632 NJG132629:NJG132632 NTC132629:NTC132632 OCY132629:OCY132632 OMU132629:OMU132632 OWQ132629:OWQ132632 PGM132629:PGM132632 PQI132629:PQI132632 QAE132629:QAE132632 QKA132629:QKA132632 QTW132629:QTW132632 RDS132629:RDS132632 RNO132629:RNO132632 RXK132629:RXK132632 SHG132629:SHG132632 SRC132629:SRC132632 TAY132629:TAY132632 TKU132629:TKU132632 TUQ132629:TUQ132632 UEM132629:UEM132632 UOI132629:UOI132632 UYE132629:UYE132632 VIA132629:VIA132632 VRW132629:VRW132632 WBS132629:WBS132632 WLO132629:WLO132632 WVK132629:WVK132632 D198166:D198169 IY198165:IY198168 SU198165:SU198168 ACQ198165:ACQ198168 AMM198165:AMM198168 AWI198165:AWI198168 BGE198165:BGE198168 BQA198165:BQA198168 BZW198165:BZW198168 CJS198165:CJS198168 CTO198165:CTO198168 DDK198165:DDK198168 DNG198165:DNG198168 DXC198165:DXC198168 EGY198165:EGY198168 EQU198165:EQU198168 FAQ198165:FAQ198168 FKM198165:FKM198168 FUI198165:FUI198168 GEE198165:GEE198168 GOA198165:GOA198168 GXW198165:GXW198168 HHS198165:HHS198168 HRO198165:HRO198168 IBK198165:IBK198168 ILG198165:ILG198168 IVC198165:IVC198168 JEY198165:JEY198168 JOU198165:JOU198168 JYQ198165:JYQ198168 KIM198165:KIM198168 KSI198165:KSI198168 LCE198165:LCE198168 LMA198165:LMA198168 LVW198165:LVW198168 MFS198165:MFS198168 MPO198165:MPO198168 MZK198165:MZK198168 NJG198165:NJG198168 NTC198165:NTC198168 OCY198165:OCY198168 OMU198165:OMU198168 OWQ198165:OWQ198168 PGM198165:PGM198168 PQI198165:PQI198168 QAE198165:QAE198168 QKA198165:QKA198168 QTW198165:QTW198168 RDS198165:RDS198168 RNO198165:RNO198168 RXK198165:RXK198168 SHG198165:SHG198168 SRC198165:SRC198168 TAY198165:TAY198168 TKU198165:TKU198168 TUQ198165:TUQ198168 UEM198165:UEM198168 UOI198165:UOI198168 UYE198165:UYE198168 VIA198165:VIA198168 VRW198165:VRW198168 WBS198165:WBS198168 WLO198165:WLO198168 WVK198165:WVK198168 D263702:D263705 IY263701:IY263704 SU263701:SU263704 ACQ263701:ACQ263704 AMM263701:AMM263704 AWI263701:AWI263704 BGE263701:BGE263704 BQA263701:BQA263704 BZW263701:BZW263704 CJS263701:CJS263704 CTO263701:CTO263704 DDK263701:DDK263704 DNG263701:DNG263704 DXC263701:DXC263704 EGY263701:EGY263704 EQU263701:EQU263704 FAQ263701:FAQ263704 FKM263701:FKM263704 FUI263701:FUI263704 GEE263701:GEE263704 GOA263701:GOA263704 GXW263701:GXW263704 HHS263701:HHS263704 HRO263701:HRO263704 IBK263701:IBK263704 ILG263701:ILG263704 IVC263701:IVC263704 JEY263701:JEY263704 JOU263701:JOU263704 JYQ263701:JYQ263704 KIM263701:KIM263704 KSI263701:KSI263704 LCE263701:LCE263704 LMA263701:LMA263704 LVW263701:LVW263704 MFS263701:MFS263704 MPO263701:MPO263704 MZK263701:MZK263704 NJG263701:NJG263704 NTC263701:NTC263704 OCY263701:OCY263704 OMU263701:OMU263704 OWQ263701:OWQ263704 PGM263701:PGM263704 PQI263701:PQI263704 QAE263701:QAE263704 QKA263701:QKA263704 QTW263701:QTW263704 RDS263701:RDS263704 RNO263701:RNO263704 RXK263701:RXK263704 SHG263701:SHG263704 SRC263701:SRC263704 TAY263701:TAY263704 TKU263701:TKU263704 TUQ263701:TUQ263704 UEM263701:UEM263704 UOI263701:UOI263704 UYE263701:UYE263704 VIA263701:VIA263704 VRW263701:VRW263704 WBS263701:WBS263704 WLO263701:WLO263704 WVK263701:WVK263704 D329238:D329241 IY329237:IY329240 SU329237:SU329240 ACQ329237:ACQ329240 AMM329237:AMM329240 AWI329237:AWI329240 BGE329237:BGE329240 BQA329237:BQA329240 BZW329237:BZW329240 CJS329237:CJS329240 CTO329237:CTO329240 DDK329237:DDK329240 DNG329237:DNG329240 DXC329237:DXC329240 EGY329237:EGY329240 EQU329237:EQU329240 FAQ329237:FAQ329240 FKM329237:FKM329240 FUI329237:FUI329240 GEE329237:GEE329240 GOA329237:GOA329240 GXW329237:GXW329240 HHS329237:HHS329240 HRO329237:HRO329240 IBK329237:IBK329240 ILG329237:ILG329240 IVC329237:IVC329240 JEY329237:JEY329240 JOU329237:JOU329240 JYQ329237:JYQ329240 KIM329237:KIM329240 KSI329237:KSI329240 LCE329237:LCE329240 LMA329237:LMA329240 LVW329237:LVW329240 MFS329237:MFS329240 MPO329237:MPO329240 MZK329237:MZK329240 NJG329237:NJG329240 NTC329237:NTC329240 OCY329237:OCY329240 OMU329237:OMU329240 OWQ329237:OWQ329240 PGM329237:PGM329240 PQI329237:PQI329240 QAE329237:QAE329240 QKA329237:QKA329240 QTW329237:QTW329240 RDS329237:RDS329240 RNO329237:RNO329240 RXK329237:RXK329240 SHG329237:SHG329240 SRC329237:SRC329240 TAY329237:TAY329240 TKU329237:TKU329240 TUQ329237:TUQ329240 UEM329237:UEM329240 UOI329237:UOI329240 UYE329237:UYE329240 VIA329237:VIA329240 VRW329237:VRW329240 WBS329237:WBS329240 WLO329237:WLO329240 WVK329237:WVK329240 D394774:D394777 IY394773:IY394776 SU394773:SU394776 ACQ394773:ACQ394776 AMM394773:AMM394776 AWI394773:AWI394776 BGE394773:BGE394776 BQA394773:BQA394776 BZW394773:BZW394776 CJS394773:CJS394776 CTO394773:CTO394776 DDK394773:DDK394776 DNG394773:DNG394776 DXC394773:DXC394776 EGY394773:EGY394776 EQU394773:EQU394776 FAQ394773:FAQ394776 FKM394773:FKM394776 FUI394773:FUI394776 GEE394773:GEE394776 GOA394773:GOA394776 GXW394773:GXW394776 HHS394773:HHS394776 HRO394773:HRO394776 IBK394773:IBK394776 ILG394773:ILG394776 IVC394773:IVC394776 JEY394773:JEY394776 JOU394773:JOU394776 JYQ394773:JYQ394776 KIM394773:KIM394776 KSI394773:KSI394776 LCE394773:LCE394776 LMA394773:LMA394776 LVW394773:LVW394776 MFS394773:MFS394776 MPO394773:MPO394776 MZK394773:MZK394776 NJG394773:NJG394776 NTC394773:NTC394776 OCY394773:OCY394776 OMU394773:OMU394776 OWQ394773:OWQ394776 PGM394773:PGM394776 PQI394773:PQI394776 QAE394773:QAE394776 QKA394773:QKA394776 QTW394773:QTW394776 RDS394773:RDS394776 RNO394773:RNO394776 RXK394773:RXK394776 SHG394773:SHG394776 SRC394773:SRC394776 TAY394773:TAY394776 TKU394773:TKU394776 TUQ394773:TUQ394776 UEM394773:UEM394776 UOI394773:UOI394776 UYE394773:UYE394776 VIA394773:VIA394776 VRW394773:VRW394776 WBS394773:WBS394776 WLO394773:WLO394776 WVK394773:WVK394776 D460310:D460313 IY460309:IY460312 SU460309:SU460312 ACQ460309:ACQ460312 AMM460309:AMM460312 AWI460309:AWI460312 BGE460309:BGE460312 BQA460309:BQA460312 BZW460309:BZW460312 CJS460309:CJS460312 CTO460309:CTO460312 DDK460309:DDK460312 DNG460309:DNG460312 DXC460309:DXC460312 EGY460309:EGY460312 EQU460309:EQU460312 FAQ460309:FAQ460312 FKM460309:FKM460312 FUI460309:FUI460312 GEE460309:GEE460312 GOA460309:GOA460312 GXW460309:GXW460312 HHS460309:HHS460312 HRO460309:HRO460312 IBK460309:IBK460312 ILG460309:ILG460312 IVC460309:IVC460312 JEY460309:JEY460312 JOU460309:JOU460312 JYQ460309:JYQ460312 KIM460309:KIM460312 KSI460309:KSI460312 LCE460309:LCE460312 LMA460309:LMA460312 LVW460309:LVW460312 MFS460309:MFS460312 MPO460309:MPO460312 MZK460309:MZK460312 NJG460309:NJG460312 NTC460309:NTC460312 OCY460309:OCY460312 OMU460309:OMU460312 OWQ460309:OWQ460312 PGM460309:PGM460312 PQI460309:PQI460312 QAE460309:QAE460312 QKA460309:QKA460312 QTW460309:QTW460312 RDS460309:RDS460312 RNO460309:RNO460312 RXK460309:RXK460312 SHG460309:SHG460312 SRC460309:SRC460312 TAY460309:TAY460312 TKU460309:TKU460312 TUQ460309:TUQ460312 UEM460309:UEM460312 UOI460309:UOI460312 UYE460309:UYE460312 VIA460309:VIA460312 VRW460309:VRW460312 WBS460309:WBS460312 WLO460309:WLO460312 WVK460309:WVK460312 D525846:D525849 IY525845:IY525848 SU525845:SU525848 ACQ525845:ACQ525848 AMM525845:AMM525848 AWI525845:AWI525848 BGE525845:BGE525848 BQA525845:BQA525848 BZW525845:BZW525848 CJS525845:CJS525848 CTO525845:CTO525848 DDK525845:DDK525848 DNG525845:DNG525848 DXC525845:DXC525848 EGY525845:EGY525848 EQU525845:EQU525848 FAQ525845:FAQ525848 FKM525845:FKM525848 FUI525845:FUI525848 GEE525845:GEE525848 GOA525845:GOA525848 GXW525845:GXW525848 HHS525845:HHS525848 HRO525845:HRO525848 IBK525845:IBK525848 ILG525845:ILG525848 IVC525845:IVC525848 JEY525845:JEY525848 JOU525845:JOU525848 JYQ525845:JYQ525848 KIM525845:KIM525848 KSI525845:KSI525848 LCE525845:LCE525848 LMA525845:LMA525848 LVW525845:LVW525848 MFS525845:MFS525848 MPO525845:MPO525848 MZK525845:MZK525848 NJG525845:NJG525848 NTC525845:NTC525848 OCY525845:OCY525848 OMU525845:OMU525848 OWQ525845:OWQ525848 PGM525845:PGM525848 PQI525845:PQI525848 QAE525845:QAE525848 QKA525845:QKA525848 QTW525845:QTW525848 RDS525845:RDS525848 RNO525845:RNO525848 RXK525845:RXK525848 SHG525845:SHG525848 SRC525845:SRC525848 TAY525845:TAY525848 TKU525845:TKU525848 TUQ525845:TUQ525848 UEM525845:UEM525848 UOI525845:UOI525848 UYE525845:UYE525848 VIA525845:VIA525848 VRW525845:VRW525848 WBS525845:WBS525848 WLO525845:WLO525848 WVK525845:WVK525848 D591382:D591385 IY591381:IY591384 SU591381:SU591384 ACQ591381:ACQ591384 AMM591381:AMM591384 AWI591381:AWI591384 BGE591381:BGE591384 BQA591381:BQA591384 BZW591381:BZW591384 CJS591381:CJS591384 CTO591381:CTO591384 DDK591381:DDK591384 DNG591381:DNG591384 DXC591381:DXC591384 EGY591381:EGY591384 EQU591381:EQU591384 FAQ591381:FAQ591384 FKM591381:FKM591384 FUI591381:FUI591384 GEE591381:GEE591384 GOA591381:GOA591384 GXW591381:GXW591384 HHS591381:HHS591384 HRO591381:HRO591384 IBK591381:IBK591384 ILG591381:ILG591384 IVC591381:IVC591384 JEY591381:JEY591384 JOU591381:JOU591384 JYQ591381:JYQ591384 KIM591381:KIM591384 KSI591381:KSI591384 LCE591381:LCE591384 LMA591381:LMA591384 LVW591381:LVW591384 MFS591381:MFS591384 MPO591381:MPO591384 MZK591381:MZK591384 NJG591381:NJG591384 NTC591381:NTC591384 OCY591381:OCY591384 OMU591381:OMU591384 OWQ591381:OWQ591384 PGM591381:PGM591384 PQI591381:PQI591384 QAE591381:QAE591384 QKA591381:QKA591384 QTW591381:QTW591384 RDS591381:RDS591384 RNO591381:RNO591384 RXK591381:RXK591384 SHG591381:SHG591384 SRC591381:SRC591384 TAY591381:TAY591384 TKU591381:TKU591384 TUQ591381:TUQ591384 UEM591381:UEM591384 UOI591381:UOI591384 UYE591381:UYE591384 VIA591381:VIA591384 VRW591381:VRW591384 WBS591381:WBS591384 WLO591381:WLO591384 WVK591381:WVK591384 D656918:D656921 IY656917:IY656920 SU656917:SU656920 ACQ656917:ACQ656920 AMM656917:AMM656920 AWI656917:AWI656920 BGE656917:BGE656920 BQA656917:BQA656920 BZW656917:BZW656920 CJS656917:CJS656920 CTO656917:CTO656920 DDK656917:DDK656920 DNG656917:DNG656920 DXC656917:DXC656920 EGY656917:EGY656920 EQU656917:EQU656920 FAQ656917:FAQ656920 FKM656917:FKM656920 FUI656917:FUI656920 GEE656917:GEE656920 GOA656917:GOA656920 GXW656917:GXW656920 HHS656917:HHS656920 HRO656917:HRO656920 IBK656917:IBK656920 ILG656917:ILG656920 IVC656917:IVC656920 JEY656917:JEY656920 JOU656917:JOU656920 JYQ656917:JYQ656920 KIM656917:KIM656920 KSI656917:KSI656920 LCE656917:LCE656920 LMA656917:LMA656920 LVW656917:LVW656920 MFS656917:MFS656920 MPO656917:MPO656920 MZK656917:MZK656920 NJG656917:NJG656920 NTC656917:NTC656920 OCY656917:OCY656920 OMU656917:OMU656920 OWQ656917:OWQ656920 PGM656917:PGM656920 PQI656917:PQI656920 QAE656917:QAE656920 QKA656917:QKA656920 QTW656917:QTW656920 RDS656917:RDS656920 RNO656917:RNO656920 RXK656917:RXK656920 SHG656917:SHG656920 SRC656917:SRC656920 TAY656917:TAY656920 TKU656917:TKU656920 TUQ656917:TUQ656920 UEM656917:UEM656920 UOI656917:UOI656920 UYE656917:UYE656920 VIA656917:VIA656920 VRW656917:VRW656920 WBS656917:WBS656920 WLO656917:WLO656920 WVK656917:WVK656920 D722454:D722457 IY722453:IY722456 SU722453:SU722456 ACQ722453:ACQ722456 AMM722453:AMM722456 AWI722453:AWI722456 BGE722453:BGE722456 BQA722453:BQA722456 BZW722453:BZW722456 CJS722453:CJS722456 CTO722453:CTO722456 DDK722453:DDK722456 DNG722453:DNG722456 DXC722453:DXC722456 EGY722453:EGY722456 EQU722453:EQU722456 FAQ722453:FAQ722456 FKM722453:FKM722456 FUI722453:FUI722456 GEE722453:GEE722456 GOA722453:GOA722456 GXW722453:GXW722456 HHS722453:HHS722456 HRO722453:HRO722456 IBK722453:IBK722456 ILG722453:ILG722456 IVC722453:IVC722456 JEY722453:JEY722456 JOU722453:JOU722456 JYQ722453:JYQ722456 KIM722453:KIM722456 KSI722453:KSI722456 LCE722453:LCE722456 LMA722453:LMA722456 LVW722453:LVW722456 MFS722453:MFS722456 MPO722453:MPO722456 MZK722453:MZK722456 NJG722453:NJG722456 NTC722453:NTC722456 OCY722453:OCY722456 OMU722453:OMU722456 OWQ722453:OWQ722456 PGM722453:PGM722456 PQI722453:PQI722456 QAE722453:QAE722456 QKA722453:QKA722456 QTW722453:QTW722456 RDS722453:RDS722456 RNO722453:RNO722456 RXK722453:RXK722456 SHG722453:SHG722456 SRC722453:SRC722456 TAY722453:TAY722456 TKU722453:TKU722456 TUQ722453:TUQ722456 UEM722453:UEM722456 UOI722453:UOI722456 UYE722453:UYE722456 VIA722453:VIA722456 VRW722453:VRW722456 WBS722453:WBS722456 WLO722453:WLO722456 WVK722453:WVK722456 D787990:D787993 IY787989:IY787992 SU787989:SU787992 ACQ787989:ACQ787992 AMM787989:AMM787992 AWI787989:AWI787992 BGE787989:BGE787992 BQA787989:BQA787992 BZW787989:BZW787992 CJS787989:CJS787992 CTO787989:CTO787992 DDK787989:DDK787992 DNG787989:DNG787992 DXC787989:DXC787992 EGY787989:EGY787992 EQU787989:EQU787992 FAQ787989:FAQ787992 FKM787989:FKM787992 FUI787989:FUI787992 GEE787989:GEE787992 GOA787989:GOA787992 GXW787989:GXW787992 HHS787989:HHS787992 HRO787989:HRO787992 IBK787989:IBK787992 ILG787989:ILG787992 IVC787989:IVC787992 JEY787989:JEY787992 JOU787989:JOU787992 JYQ787989:JYQ787992 KIM787989:KIM787992 KSI787989:KSI787992 LCE787989:LCE787992 LMA787989:LMA787992 LVW787989:LVW787992 MFS787989:MFS787992 MPO787989:MPO787992 MZK787989:MZK787992 NJG787989:NJG787992 NTC787989:NTC787992 OCY787989:OCY787992 OMU787989:OMU787992 OWQ787989:OWQ787992 PGM787989:PGM787992 PQI787989:PQI787992 QAE787989:QAE787992 QKA787989:QKA787992 QTW787989:QTW787992 RDS787989:RDS787992 RNO787989:RNO787992 RXK787989:RXK787992 SHG787989:SHG787992 SRC787989:SRC787992 TAY787989:TAY787992 TKU787989:TKU787992 TUQ787989:TUQ787992 UEM787989:UEM787992 UOI787989:UOI787992 UYE787989:UYE787992 VIA787989:VIA787992 VRW787989:VRW787992 WBS787989:WBS787992 WLO787989:WLO787992 WVK787989:WVK787992 D853526:D853529 IY853525:IY853528 SU853525:SU853528 ACQ853525:ACQ853528 AMM853525:AMM853528 AWI853525:AWI853528 BGE853525:BGE853528 BQA853525:BQA853528 BZW853525:BZW853528 CJS853525:CJS853528 CTO853525:CTO853528 DDK853525:DDK853528 DNG853525:DNG853528 DXC853525:DXC853528 EGY853525:EGY853528 EQU853525:EQU853528 FAQ853525:FAQ853528 FKM853525:FKM853528 FUI853525:FUI853528 GEE853525:GEE853528 GOA853525:GOA853528 GXW853525:GXW853528 HHS853525:HHS853528 HRO853525:HRO853528 IBK853525:IBK853528 ILG853525:ILG853528 IVC853525:IVC853528 JEY853525:JEY853528 JOU853525:JOU853528 JYQ853525:JYQ853528 KIM853525:KIM853528 KSI853525:KSI853528 LCE853525:LCE853528 LMA853525:LMA853528 LVW853525:LVW853528 MFS853525:MFS853528 MPO853525:MPO853528 MZK853525:MZK853528 NJG853525:NJG853528 NTC853525:NTC853528 OCY853525:OCY853528 OMU853525:OMU853528 OWQ853525:OWQ853528 PGM853525:PGM853528 PQI853525:PQI853528 QAE853525:QAE853528 QKA853525:QKA853528 QTW853525:QTW853528 RDS853525:RDS853528 RNO853525:RNO853528 RXK853525:RXK853528 SHG853525:SHG853528 SRC853525:SRC853528 TAY853525:TAY853528 TKU853525:TKU853528 TUQ853525:TUQ853528 UEM853525:UEM853528 UOI853525:UOI853528 UYE853525:UYE853528 VIA853525:VIA853528 VRW853525:VRW853528 WBS853525:WBS853528 WLO853525:WLO853528 WVK853525:WVK853528 D919062:D919065 IY919061:IY919064 SU919061:SU919064 ACQ919061:ACQ919064 AMM919061:AMM919064 AWI919061:AWI919064 BGE919061:BGE919064 BQA919061:BQA919064 BZW919061:BZW919064 CJS919061:CJS919064 CTO919061:CTO919064 DDK919061:DDK919064 DNG919061:DNG919064 DXC919061:DXC919064 EGY919061:EGY919064 EQU919061:EQU919064 FAQ919061:FAQ919064 FKM919061:FKM919064 FUI919061:FUI919064 GEE919061:GEE919064 GOA919061:GOA919064 GXW919061:GXW919064 HHS919061:HHS919064 HRO919061:HRO919064 IBK919061:IBK919064 ILG919061:ILG919064 IVC919061:IVC919064 JEY919061:JEY919064 JOU919061:JOU919064 JYQ919061:JYQ919064 KIM919061:KIM919064 KSI919061:KSI919064 LCE919061:LCE919064 LMA919061:LMA919064 LVW919061:LVW919064 MFS919061:MFS919064 MPO919061:MPO919064 MZK919061:MZK919064 NJG919061:NJG919064 NTC919061:NTC919064 OCY919061:OCY919064 OMU919061:OMU919064 OWQ919061:OWQ919064 PGM919061:PGM919064 PQI919061:PQI919064 QAE919061:QAE919064 QKA919061:QKA919064 QTW919061:QTW919064 RDS919061:RDS919064 RNO919061:RNO919064 RXK919061:RXK919064 SHG919061:SHG919064 SRC919061:SRC919064 TAY919061:TAY919064 TKU919061:TKU919064 TUQ919061:TUQ919064 UEM919061:UEM919064 UOI919061:UOI919064 UYE919061:UYE919064 VIA919061:VIA919064 VRW919061:VRW919064 WBS919061:WBS919064 WLO919061:WLO919064 WVK919061:WVK919064 D984598:D984601 IY984597:IY984600 SU984597:SU984600 ACQ984597:ACQ984600 AMM984597:AMM984600 AWI984597:AWI984600 BGE984597:BGE984600 BQA984597:BQA984600 BZW984597:BZW984600 CJS984597:CJS984600 CTO984597:CTO984600 DDK984597:DDK984600 DNG984597:DNG984600 DXC984597:DXC984600 EGY984597:EGY984600 EQU984597:EQU984600 FAQ984597:FAQ984600 FKM984597:FKM984600 FUI984597:FUI984600 GEE984597:GEE984600 GOA984597:GOA984600 GXW984597:GXW984600 HHS984597:HHS984600 HRO984597:HRO984600 IBK984597:IBK984600 ILG984597:ILG984600 IVC984597:IVC984600 JEY984597:JEY984600 JOU984597:JOU984600 JYQ984597:JYQ984600 KIM984597:KIM984600 KSI984597:KSI984600 LCE984597:LCE984600 LMA984597:LMA984600 LVW984597:LVW984600 MFS984597:MFS984600 MPO984597:MPO984600 MZK984597:MZK984600 NJG984597:NJG984600 NTC984597:NTC984600 OCY984597:OCY984600 OMU984597:OMU984600 OWQ984597:OWQ984600 PGM984597:PGM984600 PQI984597:PQI984600 QAE984597:QAE984600 QKA984597:QKA984600 QTW984597:QTW984600 RDS984597:RDS984600 RNO984597:RNO984600 RXK984597:RXK984600 SHG984597:SHG984600 SRC984597:SRC984600 TAY984597:TAY984600 TKU984597:TKU984600 TUQ984597:TUQ984600 UEM984597:UEM984600 UOI984597:UOI984600 UYE984597:UYE984600 VIA984597:VIA984600 VRW984597:VRW984600 WBS984597:WBS984600 WLO984597:WLO984600 WVK984597:WVK984600 D1481:D1487 IY1480:IY1486 SU1480:SU1486 ACQ1480:ACQ1486 AMM1480:AMM1486 AWI1480:AWI1486 BGE1480:BGE1486 BQA1480:BQA1486 BZW1480:BZW1486 CJS1480:CJS1486 CTO1480:CTO1486 DDK1480:DDK1486 DNG1480:DNG1486 DXC1480:DXC1486 EGY1480:EGY1486 EQU1480:EQU1486 FAQ1480:FAQ1486 FKM1480:FKM1486 FUI1480:FUI1486 GEE1480:GEE1486 GOA1480:GOA1486 GXW1480:GXW1486 HHS1480:HHS1486 HRO1480:HRO1486 IBK1480:IBK1486 ILG1480:ILG1486 IVC1480:IVC1486 JEY1480:JEY1486 JOU1480:JOU1486 JYQ1480:JYQ1486 KIM1480:KIM1486 KSI1480:KSI1486 LCE1480:LCE1486 LMA1480:LMA1486 LVW1480:LVW1486 MFS1480:MFS1486 MPO1480:MPO1486 MZK1480:MZK1486 NJG1480:NJG1486 NTC1480:NTC1486 OCY1480:OCY1486 OMU1480:OMU1486 OWQ1480:OWQ1486 PGM1480:PGM1486 PQI1480:PQI1486 QAE1480:QAE1486 QKA1480:QKA1486 QTW1480:QTW1486 RDS1480:RDS1486 RNO1480:RNO1486 RXK1480:RXK1486 SHG1480:SHG1486 SRC1480:SRC1486 TAY1480:TAY1486 TKU1480:TKU1486 TUQ1480:TUQ1486 UEM1480:UEM1486 UOI1480:UOI1486 UYE1480:UYE1486 VIA1480:VIA1486 VRW1480:VRW1486 WBS1480:WBS1486 WLO1480:WLO1486 WVK1480:WVK1486 D67099:D67105 IY67098:IY67104 SU67098:SU67104 ACQ67098:ACQ67104 AMM67098:AMM67104 AWI67098:AWI67104 BGE67098:BGE67104 BQA67098:BQA67104 BZW67098:BZW67104 CJS67098:CJS67104 CTO67098:CTO67104 DDK67098:DDK67104 DNG67098:DNG67104 DXC67098:DXC67104 EGY67098:EGY67104 EQU67098:EQU67104 FAQ67098:FAQ67104 FKM67098:FKM67104 FUI67098:FUI67104 GEE67098:GEE67104 GOA67098:GOA67104 GXW67098:GXW67104 HHS67098:HHS67104 HRO67098:HRO67104 IBK67098:IBK67104 ILG67098:ILG67104 IVC67098:IVC67104 JEY67098:JEY67104 JOU67098:JOU67104 JYQ67098:JYQ67104 KIM67098:KIM67104 KSI67098:KSI67104 LCE67098:LCE67104 LMA67098:LMA67104 LVW67098:LVW67104 MFS67098:MFS67104 MPO67098:MPO67104 MZK67098:MZK67104 NJG67098:NJG67104 NTC67098:NTC67104 OCY67098:OCY67104 OMU67098:OMU67104 OWQ67098:OWQ67104 PGM67098:PGM67104 PQI67098:PQI67104 QAE67098:QAE67104 QKA67098:QKA67104 QTW67098:QTW67104 RDS67098:RDS67104 RNO67098:RNO67104 RXK67098:RXK67104 SHG67098:SHG67104 SRC67098:SRC67104 TAY67098:TAY67104 TKU67098:TKU67104 TUQ67098:TUQ67104 UEM67098:UEM67104 UOI67098:UOI67104 UYE67098:UYE67104 VIA67098:VIA67104 VRW67098:VRW67104 WBS67098:WBS67104 WLO67098:WLO67104 WVK67098:WVK67104 D132635:D132641 IY132634:IY132640 SU132634:SU132640 ACQ132634:ACQ132640 AMM132634:AMM132640 AWI132634:AWI132640 BGE132634:BGE132640 BQA132634:BQA132640 BZW132634:BZW132640 CJS132634:CJS132640 CTO132634:CTO132640 DDK132634:DDK132640 DNG132634:DNG132640 DXC132634:DXC132640 EGY132634:EGY132640 EQU132634:EQU132640 FAQ132634:FAQ132640 FKM132634:FKM132640 FUI132634:FUI132640 GEE132634:GEE132640 GOA132634:GOA132640 GXW132634:GXW132640 HHS132634:HHS132640 HRO132634:HRO132640 IBK132634:IBK132640 ILG132634:ILG132640 IVC132634:IVC132640 JEY132634:JEY132640 JOU132634:JOU132640 JYQ132634:JYQ132640 KIM132634:KIM132640 KSI132634:KSI132640 LCE132634:LCE132640 LMA132634:LMA132640 LVW132634:LVW132640 MFS132634:MFS132640 MPO132634:MPO132640 MZK132634:MZK132640 NJG132634:NJG132640 NTC132634:NTC132640 OCY132634:OCY132640 OMU132634:OMU132640 OWQ132634:OWQ132640 PGM132634:PGM132640 PQI132634:PQI132640 QAE132634:QAE132640 QKA132634:QKA132640 QTW132634:QTW132640 RDS132634:RDS132640 RNO132634:RNO132640 RXK132634:RXK132640 SHG132634:SHG132640 SRC132634:SRC132640 TAY132634:TAY132640 TKU132634:TKU132640 TUQ132634:TUQ132640 UEM132634:UEM132640 UOI132634:UOI132640 UYE132634:UYE132640 VIA132634:VIA132640 VRW132634:VRW132640 WBS132634:WBS132640 WLO132634:WLO132640 WVK132634:WVK132640 D198171:D198177 IY198170:IY198176 SU198170:SU198176 ACQ198170:ACQ198176 AMM198170:AMM198176 AWI198170:AWI198176 BGE198170:BGE198176 BQA198170:BQA198176 BZW198170:BZW198176 CJS198170:CJS198176 CTO198170:CTO198176 DDK198170:DDK198176 DNG198170:DNG198176 DXC198170:DXC198176 EGY198170:EGY198176 EQU198170:EQU198176 FAQ198170:FAQ198176 FKM198170:FKM198176 FUI198170:FUI198176 GEE198170:GEE198176 GOA198170:GOA198176 GXW198170:GXW198176 HHS198170:HHS198176 HRO198170:HRO198176 IBK198170:IBK198176 ILG198170:ILG198176 IVC198170:IVC198176 JEY198170:JEY198176 JOU198170:JOU198176 JYQ198170:JYQ198176 KIM198170:KIM198176 KSI198170:KSI198176 LCE198170:LCE198176 LMA198170:LMA198176 LVW198170:LVW198176 MFS198170:MFS198176 MPO198170:MPO198176 MZK198170:MZK198176 NJG198170:NJG198176 NTC198170:NTC198176 OCY198170:OCY198176 OMU198170:OMU198176 OWQ198170:OWQ198176 PGM198170:PGM198176 PQI198170:PQI198176 QAE198170:QAE198176 QKA198170:QKA198176 QTW198170:QTW198176 RDS198170:RDS198176 RNO198170:RNO198176 RXK198170:RXK198176 SHG198170:SHG198176 SRC198170:SRC198176 TAY198170:TAY198176 TKU198170:TKU198176 TUQ198170:TUQ198176 UEM198170:UEM198176 UOI198170:UOI198176 UYE198170:UYE198176 VIA198170:VIA198176 VRW198170:VRW198176 WBS198170:WBS198176 WLO198170:WLO198176 WVK198170:WVK198176 D263707:D263713 IY263706:IY263712 SU263706:SU263712 ACQ263706:ACQ263712 AMM263706:AMM263712 AWI263706:AWI263712 BGE263706:BGE263712 BQA263706:BQA263712 BZW263706:BZW263712 CJS263706:CJS263712 CTO263706:CTO263712 DDK263706:DDK263712 DNG263706:DNG263712 DXC263706:DXC263712 EGY263706:EGY263712 EQU263706:EQU263712 FAQ263706:FAQ263712 FKM263706:FKM263712 FUI263706:FUI263712 GEE263706:GEE263712 GOA263706:GOA263712 GXW263706:GXW263712 HHS263706:HHS263712 HRO263706:HRO263712 IBK263706:IBK263712 ILG263706:ILG263712 IVC263706:IVC263712 JEY263706:JEY263712 JOU263706:JOU263712 JYQ263706:JYQ263712 KIM263706:KIM263712 KSI263706:KSI263712 LCE263706:LCE263712 LMA263706:LMA263712 LVW263706:LVW263712 MFS263706:MFS263712 MPO263706:MPO263712 MZK263706:MZK263712 NJG263706:NJG263712 NTC263706:NTC263712 OCY263706:OCY263712 OMU263706:OMU263712 OWQ263706:OWQ263712 PGM263706:PGM263712 PQI263706:PQI263712 QAE263706:QAE263712 QKA263706:QKA263712 QTW263706:QTW263712 RDS263706:RDS263712 RNO263706:RNO263712 RXK263706:RXK263712 SHG263706:SHG263712 SRC263706:SRC263712 TAY263706:TAY263712 TKU263706:TKU263712 TUQ263706:TUQ263712 UEM263706:UEM263712 UOI263706:UOI263712 UYE263706:UYE263712 VIA263706:VIA263712 VRW263706:VRW263712 WBS263706:WBS263712 WLO263706:WLO263712 WVK263706:WVK263712 D329243:D329249 IY329242:IY329248 SU329242:SU329248 ACQ329242:ACQ329248 AMM329242:AMM329248 AWI329242:AWI329248 BGE329242:BGE329248 BQA329242:BQA329248 BZW329242:BZW329248 CJS329242:CJS329248 CTO329242:CTO329248 DDK329242:DDK329248 DNG329242:DNG329248 DXC329242:DXC329248 EGY329242:EGY329248 EQU329242:EQU329248 FAQ329242:FAQ329248 FKM329242:FKM329248 FUI329242:FUI329248 GEE329242:GEE329248 GOA329242:GOA329248 GXW329242:GXW329248 HHS329242:HHS329248 HRO329242:HRO329248 IBK329242:IBK329248 ILG329242:ILG329248 IVC329242:IVC329248 JEY329242:JEY329248 JOU329242:JOU329248 JYQ329242:JYQ329248 KIM329242:KIM329248 KSI329242:KSI329248 LCE329242:LCE329248 LMA329242:LMA329248 LVW329242:LVW329248 MFS329242:MFS329248 MPO329242:MPO329248 MZK329242:MZK329248 NJG329242:NJG329248 NTC329242:NTC329248 OCY329242:OCY329248 OMU329242:OMU329248 OWQ329242:OWQ329248 PGM329242:PGM329248 PQI329242:PQI329248 QAE329242:QAE329248 QKA329242:QKA329248 QTW329242:QTW329248 RDS329242:RDS329248 RNO329242:RNO329248 RXK329242:RXK329248 SHG329242:SHG329248 SRC329242:SRC329248 TAY329242:TAY329248 TKU329242:TKU329248 TUQ329242:TUQ329248 UEM329242:UEM329248 UOI329242:UOI329248 UYE329242:UYE329248 VIA329242:VIA329248 VRW329242:VRW329248 WBS329242:WBS329248 WLO329242:WLO329248 WVK329242:WVK329248 D394779:D394785 IY394778:IY394784 SU394778:SU394784 ACQ394778:ACQ394784 AMM394778:AMM394784 AWI394778:AWI394784 BGE394778:BGE394784 BQA394778:BQA394784 BZW394778:BZW394784 CJS394778:CJS394784 CTO394778:CTO394784 DDK394778:DDK394784 DNG394778:DNG394784 DXC394778:DXC394784 EGY394778:EGY394784 EQU394778:EQU394784 FAQ394778:FAQ394784 FKM394778:FKM394784 FUI394778:FUI394784 GEE394778:GEE394784 GOA394778:GOA394784 GXW394778:GXW394784 HHS394778:HHS394784 HRO394778:HRO394784 IBK394778:IBK394784 ILG394778:ILG394784 IVC394778:IVC394784 JEY394778:JEY394784 JOU394778:JOU394784 JYQ394778:JYQ394784 KIM394778:KIM394784 KSI394778:KSI394784 LCE394778:LCE394784 LMA394778:LMA394784 LVW394778:LVW394784 MFS394778:MFS394784 MPO394778:MPO394784 MZK394778:MZK394784 NJG394778:NJG394784 NTC394778:NTC394784 OCY394778:OCY394784 OMU394778:OMU394784 OWQ394778:OWQ394784 PGM394778:PGM394784 PQI394778:PQI394784 QAE394778:QAE394784 QKA394778:QKA394784 QTW394778:QTW394784 RDS394778:RDS394784 RNO394778:RNO394784 RXK394778:RXK394784 SHG394778:SHG394784 SRC394778:SRC394784 TAY394778:TAY394784 TKU394778:TKU394784 TUQ394778:TUQ394784 UEM394778:UEM394784 UOI394778:UOI394784 UYE394778:UYE394784 VIA394778:VIA394784 VRW394778:VRW394784 WBS394778:WBS394784 WLO394778:WLO394784 WVK394778:WVK394784 D460315:D460321 IY460314:IY460320 SU460314:SU460320 ACQ460314:ACQ460320 AMM460314:AMM460320 AWI460314:AWI460320 BGE460314:BGE460320 BQA460314:BQA460320 BZW460314:BZW460320 CJS460314:CJS460320 CTO460314:CTO460320 DDK460314:DDK460320 DNG460314:DNG460320 DXC460314:DXC460320 EGY460314:EGY460320 EQU460314:EQU460320 FAQ460314:FAQ460320 FKM460314:FKM460320 FUI460314:FUI460320 GEE460314:GEE460320 GOA460314:GOA460320 GXW460314:GXW460320 HHS460314:HHS460320 HRO460314:HRO460320 IBK460314:IBK460320 ILG460314:ILG460320 IVC460314:IVC460320 JEY460314:JEY460320 JOU460314:JOU460320 JYQ460314:JYQ460320 KIM460314:KIM460320 KSI460314:KSI460320 LCE460314:LCE460320 LMA460314:LMA460320 LVW460314:LVW460320 MFS460314:MFS460320 MPO460314:MPO460320 MZK460314:MZK460320 NJG460314:NJG460320 NTC460314:NTC460320 OCY460314:OCY460320 OMU460314:OMU460320 OWQ460314:OWQ460320 PGM460314:PGM460320 PQI460314:PQI460320 QAE460314:QAE460320 QKA460314:QKA460320 QTW460314:QTW460320 RDS460314:RDS460320 RNO460314:RNO460320 RXK460314:RXK460320 SHG460314:SHG460320 SRC460314:SRC460320 TAY460314:TAY460320 TKU460314:TKU460320 TUQ460314:TUQ460320 UEM460314:UEM460320 UOI460314:UOI460320 UYE460314:UYE460320 VIA460314:VIA460320 VRW460314:VRW460320 WBS460314:WBS460320 WLO460314:WLO460320 WVK460314:WVK460320 D525851:D525857 IY525850:IY525856 SU525850:SU525856 ACQ525850:ACQ525856 AMM525850:AMM525856 AWI525850:AWI525856 BGE525850:BGE525856 BQA525850:BQA525856 BZW525850:BZW525856 CJS525850:CJS525856 CTO525850:CTO525856 DDK525850:DDK525856 DNG525850:DNG525856 DXC525850:DXC525856 EGY525850:EGY525856 EQU525850:EQU525856 FAQ525850:FAQ525856 FKM525850:FKM525856 FUI525850:FUI525856 GEE525850:GEE525856 GOA525850:GOA525856 GXW525850:GXW525856 HHS525850:HHS525856 HRO525850:HRO525856 IBK525850:IBK525856 ILG525850:ILG525856 IVC525850:IVC525856 JEY525850:JEY525856 JOU525850:JOU525856 JYQ525850:JYQ525856 KIM525850:KIM525856 KSI525850:KSI525856 LCE525850:LCE525856 LMA525850:LMA525856 LVW525850:LVW525856 MFS525850:MFS525856 MPO525850:MPO525856 MZK525850:MZK525856 NJG525850:NJG525856 NTC525850:NTC525856 OCY525850:OCY525856 OMU525850:OMU525856 OWQ525850:OWQ525856 PGM525850:PGM525856 PQI525850:PQI525856 QAE525850:QAE525856 QKA525850:QKA525856 QTW525850:QTW525856 RDS525850:RDS525856 RNO525850:RNO525856 RXK525850:RXK525856 SHG525850:SHG525856 SRC525850:SRC525856 TAY525850:TAY525856 TKU525850:TKU525856 TUQ525850:TUQ525856 UEM525850:UEM525856 UOI525850:UOI525856 UYE525850:UYE525856 VIA525850:VIA525856 VRW525850:VRW525856 WBS525850:WBS525856 WLO525850:WLO525856 WVK525850:WVK525856 D591387:D591393 IY591386:IY591392 SU591386:SU591392 ACQ591386:ACQ591392 AMM591386:AMM591392 AWI591386:AWI591392 BGE591386:BGE591392 BQA591386:BQA591392 BZW591386:BZW591392 CJS591386:CJS591392 CTO591386:CTO591392 DDK591386:DDK591392 DNG591386:DNG591392 DXC591386:DXC591392 EGY591386:EGY591392 EQU591386:EQU591392 FAQ591386:FAQ591392 FKM591386:FKM591392 FUI591386:FUI591392 GEE591386:GEE591392 GOA591386:GOA591392 GXW591386:GXW591392 HHS591386:HHS591392 HRO591386:HRO591392 IBK591386:IBK591392 ILG591386:ILG591392 IVC591386:IVC591392 JEY591386:JEY591392 JOU591386:JOU591392 JYQ591386:JYQ591392 KIM591386:KIM591392 KSI591386:KSI591392 LCE591386:LCE591392 LMA591386:LMA591392 LVW591386:LVW591392 MFS591386:MFS591392 MPO591386:MPO591392 MZK591386:MZK591392 NJG591386:NJG591392 NTC591386:NTC591392 OCY591386:OCY591392 OMU591386:OMU591392 OWQ591386:OWQ591392 PGM591386:PGM591392 PQI591386:PQI591392 QAE591386:QAE591392 QKA591386:QKA591392 QTW591386:QTW591392 RDS591386:RDS591392 RNO591386:RNO591392 RXK591386:RXK591392 SHG591386:SHG591392 SRC591386:SRC591392 TAY591386:TAY591392 TKU591386:TKU591392 TUQ591386:TUQ591392 UEM591386:UEM591392 UOI591386:UOI591392 UYE591386:UYE591392 VIA591386:VIA591392 VRW591386:VRW591392 WBS591386:WBS591392 WLO591386:WLO591392 WVK591386:WVK591392 D656923:D656929 IY656922:IY656928 SU656922:SU656928 ACQ656922:ACQ656928 AMM656922:AMM656928 AWI656922:AWI656928 BGE656922:BGE656928 BQA656922:BQA656928 BZW656922:BZW656928 CJS656922:CJS656928 CTO656922:CTO656928 DDK656922:DDK656928 DNG656922:DNG656928 DXC656922:DXC656928 EGY656922:EGY656928 EQU656922:EQU656928 FAQ656922:FAQ656928 FKM656922:FKM656928 FUI656922:FUI656928 GEE656922:GEE656928 GOA656922:GOA656928 GXW656922:GXW656928 HHS656922:HHS656928 HRO656922:HRO656928 IBK656922:IBK656928 ILG656922:ILG656928 IVC656922:IVC656928 JEY656922:JEY656928 JOU656922:JOU656928 JYQ656922:JYQ656928 KIM656922:KIM656928 KSI656922:KSI656928 LCE656922:LCE656928 LMA656922:LMA656928 LVW656922:LVW656928 MFS656922:MFS656928 MPO656922:MPO656928 MZK656922:MZK656928 NJG656922:NJG656928 NTC656922:NTC656928 OCY656922:OCY656928 OMU656922:OMU656928 OWQ656922:OWQ656928 PGM656922:PGM656928 PQI656922:PQI656928 QAE656922:QAE656928 QKA656922:QKA656928 QTW656922:QTW656928 RDS656922:RDS656928 RNO656922:RNO656928 RXK656922:RXK656928 SHG656922:SHG656928 SRC656922:SRC656928 TAY656922:TAY656928 TKU656922:TKU656928 TUQ656922:TUQ656928 UEM656922:UEM656928 UOI656922:UOI656928 UYE656922:UYE656928 VIA656922:VIA656928 VRW656922:VRW656928 WBS656922:WBS656928 WLO656922:WLO656928 WVK656922:WVK656928 D722459:D722465 IY722458:IY722464 SU722458:SU722464 ACQ722458:ACQ722464 AMM722458:AMM722464 AWI722458:AWI722464 BGE722458:BGE722464 BQA722458:BQA722464 BZW722458:BZW722464 CJS722458:CJS722464 CTO722458:CTO722464 DDK722458:DDK722464 DNG722458:DNG722464 DXC722458:DXC722464 EGY722458:EGY722464 EQU722458:EQU722464 FAQ722458:FAQ722464 FKM722458:FKM722464 FUI722458:FUI722464 GEE722458:GEE722464 GOA722458:GOA722464 GXW722458:GXW722464 HHS722458:HHS722464 HRO722458:HRO722464 IBK722458:IBK722464 ILG722458:ILG722464 IVC722458:IVC722464 JEY722458:JEY722464 JOU722458:JOU722464 JYQ722458:JYQ722464 KIM722458:KIM722464 KSI722458:KSI722464 LCE722458:LCE722464 LMA722458:LMA722464 LVW722458:LVW722464 MFS722458:MFS722464 MPO722458:MPO722464 MZK722458:MZK722464 NJG722458:NJG722464 NTC722458:NTC722464 OCY722458:OCY722464 OMU722458:OMU722464 OWQ722458:OWQ722464 PGM722458:PGM722464 PQI722458:PQI722464 QAE722458:QAE722464 QKA722458:QKA722464 QTW722458:QTW722464 RDS722458:RDS722464 RNO722458:RNO722464 RXK722458:RXK722464 SHG722458:SHG722464 SRC722458:SRC722464 TAY722458:TAY722464 TKU722458:TKU722464 TUQ722458:TUQ722464 UEM722458:UEM722464 UOI722458:UOI722464 UYE722458:UYE722464 VIA722458:VIA722464 VRW722458:VRW722464 WBS722458:WBS722464 WLO722458:WLO722464 WVK722458:WVK722464 D787995:D788001 IY787994:IY788000 SU787994:SU788000 ACQ787994:ACQ788000 AMM787994:AMM788000 AWI787994:AWI788000 BGE787994:BGE788000 BQA787994:BQA788000 BZW787994:BZW788000 CJS787994:CJS788000 CTO787994:CTO788000 DDK787994:DDK788000 DNG787994:DNG788000 DXC787994:DXC788000 EGY787994:EGY788000 EQU787994:EQU788000 FAQ787994:FAQ788000 FKM787994:FKM788000 FUI787994:FUI788000 GEE787994:GEE788000 GOA787994:GOA788000 GXW787994:GXW788000 HHS787994:HHS788000 HRO787994:HRO788000 IBK787994:IBK788000 ILG787994:ILG788000 IVC787994:IVC788000 JEY787994:JEY788000 JOU787994:JOU788000 JYQ787994:JYQ788000 KIM787994:KIM788000 KSI787994:KSI788000 LCE787994:LCE788000 LMA787994:LMA788000 LVW787994:LVW788000 MFS787994:MFS788000 MPO787994:MPO788000 MZK787994:MZK788000 NJG787994:NJG788000 NTC787994:NTC788000 OCY787994:OCY788000 OMU787994:OMU788000 OWQ787994:OWQ788000 PGM787994:PGM788000 PQI787994:PQI788000 QAE787994:QAE788000 QKA787994:QKA788000 QTW787994:QTW788000 RDS787994:RDS788000 RNO787994:RNO788000 RXK787994:RXK788000 SHG787994:SHG788000 SRC787994:SRC788000 TAY787994:TAY788000 TKU787994:TKU788000 TUQ787994:TUQ788000 UEM787994:UEM788000 UOI787994:UOI788000 UYE787994:UYE788000 VIA787994:VIA788000 VRW787994:VRW788000 WBS787994:WBS788000 WLO787994:WLO788000 WVK787994:WVK788000 D853531:D853537 IY853530:IY853536 SU853530:SU853536 ACQ853530:ACQ853536 AMM853530:AMM853536 AWI853530:AWI853536 BGE853530:BGE853536 BQA853530:BQA853536 BZW853530:BZW853536 CJS853530:CJS853536 CTO853530:CTO853536 DDK853530:DDK853536 DNG853530:DNG853536 DXC853530:DXC853536 EGY853530:EGY853536 EQU853530:EQU853536 FAQ853530:FAQ853536 FKM853530:FKM853536 FUI853530:FUI853536 GEE853530:GEE853536 GOA853530:GOA853536 GXW853530:GXW853536 HHS853530:HHS853536 HRO853530:HRO853536 IBK853530:IBK853536 ILG853530:ILG853536 IVC853530:IVC853536 JEY853530:JEY853536 JOU853530:JOU853536 JYQ853530:JYQ853536 KIM853530:KIM853536 KSI853530:KSI853536 LCE853530:LCE853536 LMA853530:LMA853536 LVW853530:LVW853536 MFS853530:MFS853536 MPO853530:MPO853536 MZK853530:MZK853536 NJG853530:NJG853536 NTC853530:NTC853536 OCY853530:OCY853536 OMU853530:OMU853536 OWQ853530:OWQ853536 PGM853530:PGM853536 PQI853530:PQI853536 QAE853530:QAE853536 QKA853530:QKA853536 QTW853530:QTW853536 RDS853530:RDS853536 RNO853530:RNO853536 RXK853530:RXK853536 SHG853530:SHG853536 SRC853530:SRC853536 TAY853530:TAY853536 TKU853530:TKU853536 TUQ853530:TUQ853536 UEM853530:UEM853536 UOI853530:UOI853536 UYE853530:UYE853536 VIA853530:VIA853536 VRW853530:VRW853536 WBS853530:WBS853536 WLO853530:WLO853536 WVK853530:WVK853536 D919067:D919073 IY919066:IY919072 SU919066:SU919072 ACQ919066:ACQ919072 AMM919066:AMM919072 AWI919066:AWI919072 BGE919066:BGE919072 BQA919066:BQA919072 BZW919066:BZW919072 CJS919066:CJS919072 CTO919066:CTO919072 DDK919066:DDK919072 DNG919066:DNG919072 DXC919066:DXC919072 EGY919066:EGY919072 EQU919066:EQU919072 FAQ919066:FAQ919072 FKM919066:FKM919072 FUI919066:FUI919072 GEE919066:GEE919072 GOA919066:GOA919072 GXW919066:GXW919072 HHS919066:HHS919072 HRO919066:HRO919072 IBK919066:IBK919072 ILG919066:ILG919072 IVC919066:IVC919072 JEY919066:JEY919072 JOU919066:JOU919072 JYQ919066:JYQ919072 KIM919066:KIM919072 KSI919066:KSI919072 LCE919066:LCE919072 LMA919066:LMA919072 LVW919066:LVW919072 MFS919066:MFS919072 MPO919066:MPO919072 MZK919066:MZK919072 NJG919066:NJG919072 NTC919066:NTC919072 OCY919066:OCY919072 OMU919066:OMU919072 OWQ919066:OWQ919072 PGM919066:PGM919072 PQI919066:PQI919072 QAE919066:QAE919072 QKA919066:QKA919072 QTW919066:QTW919072 RDS919066:RDS919072 RNO919066:RNO919072 RXK919066:RXK919072 SHG919066:SHG919072 SRC919066:SRC919072 TAY919066:TAY919072 TKU919066:TKU919072 TUQ919066:TUQ919072 UEM919066:UEM919072 UOI919066:UOI919072 UYE919066:UYE919072 VIA919066:VIA919072 VRW919066:VRW919072 WBS919066:WBS919072 WLO919066:WLO919072 WVK919066:WVK919072 D984603:D984609 IY984602:IY984608 SU984602:SU984608 ACQ984602:ACQ984608 AMM984602:AMM984608 AWI984602:AWI984608 BGE984602:BGE984608 BQA984602:BQA984608 BZW984602:BZW984608 CJS984602:CJS984608 CTO984602:CTO984608 DDK984602:DDK984608 DNG984602:DNG984608 DXC984602:DXC984608 EGY984602:EGY984608 EQU984602:EQU984608 FAQ984602:FAQ984608 FKM984602:FKM984608 FUI984602:FUI984608 GEE984602:GEE984608 GOA984602:GOA984608 GXW984602:GXW984608 HHS984602:HHS984608 HRO984602:HRO984608 IBK984602:IBK984608 ILG984602:ILG984608 IVC984602:IVC984608 JEY984602:JEY984608 JOU984602:JOU984608 JYQ984602:JYQ984608 KIM984602:KIM984608 KSI984602:KSI984608 LCE984602:LCE984608 LMA984602:LMA984608 LVW984602:LVW984608 MFS984602:MFS984608 MPO984602:MPO984608 MZK984602:MZK984608 NJG984602:NJG984608 NTC984602:NTC984608 OCY984602:OCY984608 OMU984602:OMU984608 OWQ984602:OWQ984608 PGM984602:PGM984608 PQI984602:PQI984608 QAE984602:QAE984608 QKA984602:QKA984608 QTW984602:QTW984608 RDS984602:RDS984608 RNO984602:RNO984608 RXK984602:RXK984608 SHG984602:SHG984608 SRC984602:SRC984608 TAY984602:TAY984608 TKU984602:TKU984608 TUQ984602:TUQ984608 UEM984602:UEM984608 UOI984602:UOI984608 UYE984602:UYE984608 VIA984602:VIA984608 VRW984602:VRW984608 WBS984602:WBS984608 WLO984602:WLO984608 WVK984602:WVK984608 C1460:C1461 IX1459:IX1460 ST1459:ST1460 ACP1459:ACP1460 AML1459:AML1460 AWH1459:AWH1460 BGD1459:BGD1460 BPZ1459:BPZ1460 BZV1459:BZV1460 CJR1459:CJR1460 CTN1459:CTN1460 DDJ1459:DDJ1460 DNF1459:DNF1460 DXB1459:DXB1460 EGX1459:EGX1460 EQT1459:EQT1460 FAP1459:FAP1460 FKL1459:FKL1460 FUH1459:FUH1460 GED1459:GED1460 GNZ1459:GNZ1460 GXV1459:GXV1460 HHR1459:HHR1460 HRN1459:HRN1460 IBJ1459:IBJ1460 ILF1459:ILF1460 IVB1459:IVB1460 JEX1459:JEX1460 JOT1459:JOT1460 JYP1459:JYP1460 KIL1459:KIL1460 KSH1459:KSH1460 LCD1459:LCD1460 LLZ1459:LLZ1460 LVV1459:LVV1460 MFR1459:MFR1460 MPN1459:MPN1460 MZJ1459:MZJ1460 NJF1459:NJF1460 NTB1459:NTB1460 OCX1459:OCX1460 OMT1459:OMT1460 OWP1459:OWP1460 PGL1459:PGL1460 PQH1459:PQH1460 QAD1459:QAD1460 QJZ1459:QJZ1460 QTV1459:QTV1460 RDR1459:RDR1460 RNN1459:RNN1460 RXJ1459:RXJ1460 SHF1459:SHF1460 SRB1459:SRB1460 TAX1459:TAX1460 TKT1459:TKT1460 TUP1459:TUP1460 UEL1459:UEL1460 UOH1459:UOH1460 UYD1459:UYD1460 VHZ1459:VHZ1460 VRV1459:VRV1460 WBR1459:WBR1460 WLN1459:WLN1460 WVJ1459:WVJ1460 C67091:C67092 IX67090:IX67091 ST67090:ST67091 ACP67090:ACP67091 AML67090:AML67091 AWH67090:AWH67091 BGD67090:BGD67091 BPZ67090:BPZ67091 BZV67090:BZV67091 CJR67090:CJR67091 CTN67090:CTN67091 DDJ67090:DDJ67091 DNF67090:DNF67091 DXB67090:DXB67091 EGX67090:EGX67091 EQT67090:EQT67091 FAP67090:FAP67091 FKL67090:FKL67091 FUH67090:FUH67091 GED67090:GED67091 GNZ67090:GNZ67091 GXV67090:GXV67091 HHR67090:HHR67091 HRN67090:HRN67091 IBJ67090:IBJ67091 ILF67090:ILF67091 IVB67090:IVB67091 JEX67090:JEX67091 JOT67090:JOT67091 JYP67090:JYP67091 KIL67090:KIL67091 KSH67090:KSH67091 LCD67090:LCD67091 LLZ67090:LLZ67091 LVV67090:LVV67091 MFR67090:MFR67091 MPN67090:MPN67091 MZJ67090:MZJ67091 NJF67090:NJF67091 NTB67090:NTB67091 OCX67090:OCX67091 OMT67090:OMT67091 OWP67090:OWP67091 PGL67090:PGL67091 PQH67090:PQH67091 QAD67090:QAD67091 QJZ67090:QJZ67091 QTV67090:QTV67091 RDR67090:RDR67091 RNN67090:RNN67091 RXJ67090:RXJ67091 SHF67090:SHF67091 SRB67090:SRB67091 TAX67090:TAX67091 TKT67090:TKT67091 TUP67090:TUP67091 UEL67090:UEL67091 UOH67090:UOH67091 UYD67090:UYD67091 VHZ67090:VHZ67091 VRV67090:VRV67091 WBR67090:WBR67091 WLN67090:WLN67091 WVJ67090:WVJ67091 C132627:C132628 IX132626:IX132627 ST132626:ST132627 ACP132626:ACP132627 AML132626:AML132627 AWH132626:AWH132627 BGD132626:BGD132627 BPZ132626:BPZ132627 BZV132626:BZV132627 CJR132626:CJR132627 CTN132626:CTN132627 DDJ132626:DDJ132627 DNF132626:DNF132627 DXB132626:DXB132627 EGX132626:EGX132627 EQT132626:EQT132627 FAP132626:FAP132627 FKL132626:FKL132627 FUH132626:FUH132627 GED132626:GED132627 GNZ132626:GNZ132627 GXV132626:GXV132627 HHR132626:HHR132627 HRN132626:HRN132627 IBJ132626:IBJ132627 ILF132626:ILF132627 IVB132626:IVB132627 JEX132626:JEX132627 JOT132626:JOT132627 JYP132626:JYP132627 KIL132626:KIL132627 KSH132626:KSH132627 LCD132626:LCD132627 LLZ132626:LLZ132627 LVV132626:LVV132627 MFR132626:MFR132627 MPN132626:MPN132627 MZJ132626:MZJ132627 NJF132626:NJF132627 NTB132626:NTB132627 OCX132626:OCX132627 OMT132626:OMT132627 OWP132626:OWP132627 PGL132626:PGL132627 PQH132626:PQH132627 QAD132626:QAD132627 QJZ132626:QJZ132627 QTV132626:QTV132627 RDR132626:RDR132627 RNN132626:RNN132627 RXJ132626:RXJ132627 SHF132626:SHF132627 SRB132626:SRB132627 TAX132626:TAX132627 TKT132626:TKT132627 TUP132626:TUP132627 UEL132626:UEL132627 UOH132626:UOH132627 UYD132626:UYD132627 VHZ132626:VHZ132627 VRV132626:VRV132627 WBR132626:WBR132627 WLN132626:WLN132627 WVJ132626:WVJ132627 C198163:C198164 IX198162:IX198163 ST198162:ST198163 ACP198162:ACP198163 AML198162:AML198163 AWH198162:AWH198163 BGD198162:BGD198163 BPZ198162:BPZ198163 BZV198162:BZV198163 CJR198162:CJR198163 CTN198162:CTN198163 DDJ198162:DDJ198163 DNF198162:DNF198163 DXB198162:DXB198163 EGX198162:EGX198163 EQT198162:EQT198163 FAP198162:FAP198163 FKL198162:FKL198163 FUH198162:FUH198163 GED198162:GED198163 GNZ198162:GNZ198163 GXV198162:GXV198163 HHR198162:HHR198163 HRN198162:HRN198163 IBJ198162:IBJ198163 ILF198162:ILF198163 IVB198162:IVB198163 JEX198162:JEX198163 JOT198162:JOT198163 JYP198162:JYP198163 KIL198162:KIL198163 KSH198162:KSH198163 LCD198162:LCD198163 LLZ198162:LLZ198163 LVV198162:LVV198163 MFR198162:MFR198163 MPN198162:MPN198163 MZJ198162:MZJ198163 NJF198162:NJF198163 NTB198162:NTB198163 OCX198162:OCX198163 OMT198162:OMT198163 OWP198162:OWP198163 PGL198162:PGL198163 PQH198162:PQH198163 QAD198162:QAD198163 QJZ198162:QJZ198163 QTV198162:QTV198163 RDR198162:RDR198163 RNN198162:RNN198163 RXJ198162:RXJ198163 SHF198162:SHF198163 SRB198162:SRB198163 TAX198162:TAX198163 TKT198162:TKT198163 TUP198162:TUP198163 UEL198162:UEL198163 UOH198162:UOH198163 UYD198162:UYD198163 VHZ198162:VHZ198163 VRV198162:VRV198163 WBR198162:WBR198163 WLN198162:WLN198163 WVJ198162:WVJ198163 C263699:C263700 IX263698:IX263699 ST263698:ST263699 ACP263698:ACP263699 AML263698:AML263699 AWH263698:AWH263699 BGD263698:BGD263699 BPZ263698:BPZ263699 BZV263698:BZV263699 CJR263698:CJR263699 CTN263698:CTN263699 DDJ263698:DDJ263699 DNF263698:DNF263699 DXB263698:DXB263699 EGX263698:EGX263699 EQT263698:EQT263699 FAP263698:FAP263699 FKL263698:FKL263699 FUH263698:FUH263699 GED263698:GED263699 GNZ263698:GNZ263699 GXV263698:GXV263699 HHR263698:HHR263699 HRN263698:HRN263699 IBJ263698:IBJ263699 ILF263698:ILF263699 IVB263698:IVB263699 JEX263698:JEX263699 JOT263698:JOT263699 JYP263698:JYP263699 KIL263698:KIL263699 KSH263698:KSH263699 LCD263698:LCD263699 LLZ263698:LLZ263699 LVV263698:LVV263699 MFR263698:MFR263699 MPN263698:MPN263699 MZJ263698:MZJ263699 NJF263698:NJF263699 NTB263698:NTB263699 OCX263698:OCX263699 OMT263698:OMT263699 OWP263698:OWP263699 PGL263698:PGL263699 PQH263698:PQH263699 QAD263698:QAD263699 QJZ263698:QJZ263699 QTV263698:QTV263699 RDR263698:RDR263699 RNN263698:RNN263699 RXJ263698:RXJ263699 SHF263698:SHF263699 SRB263698:SRB263699 TAX263698:TAX263699 TKT263698:TKT263699 TUP263698:TUP263699 UEL263698:UEL263699 UOH263698:UOH263699 UYD263698:UYD263699 VHZ263698:VHZ263699 VRV263698:VRV263699 WBR263698:WBR263699 WLN263698:WLN263699 WVJ263698:WVJ263699 C329235:C329236 IX329234:IX329235 ST329234:ST329235 ACP329234:ACP329235 AML329234:AML329235 AWH329234:AWH329235 BGD329234:BGD329235 BPZ329234:BPZ329235 BZV329234:BZV329235 CJR329234:CJR329235 CTN329234:CTN329235 DDJ329234:DDJ329235 DNF329234:DNF329235 DXB329234:DXB329235 EGX329234:EGX329235 EQT329234:EQT329235 FAP329234:FAP329235 FKL329234:FKL329235 FUH329234:FUH329235 GED329234:GED329235 GNZ329234:GNZ329235 GXV329234:GXV329235 HHR329234:HHR329235 HRN329234:HRN329235 IBJ329234:IBJ329235 ILF329234:ILF329235 IVB329234:IVB329235 JEX329234:JEX329235 JOT329234:JOT329235 JYP329234:JYP329235 KIL329234:KIL329235 KSH329234:KSH329235 LCD329234:LCD329235 LLZ329234:LLZ329235 LVV329234:LVV329235 MFR329234:MFR329235 MPN329234:MPN329235 MZJ329234:MZJ329235 NJF329234:NJF329235 NTB329234:NTB329235 OCX329234:OCX329235 OMT329234:OMT329235 OWP329234:OWP329235 PGL329234:PGL329235 PQH329234:PQH329235 QAD329234:QAD329235 QJZ329234:QJZ329235 QTV329234:QTV329235 RDR329234:RDR329235 RNN329234:RNN329235 RXJ329234:RXJ329235 SHF329234:SHF329235 SRB329234:SRB329235 TAX329234:TAX329235 TKT329234:TKT329235 TUP329234:TUP329235 UEL329234:UEL329235 UOH329234:UOH329235 UYD329234:UYD329235 VHZ329234:VHZ329235 VRV329234:VRV329235 WBR329234:WBR329235 WLN329234:WLN329235 WVJ329234:WVJ329235 C394771:C394772 IX394770:IX394771 ST394770:ST394771 ACP394770:ACP394771 AML394770:AML394771 AWH394770:AWH394771 BGD394770:BGD394771 BPZ394770:BPZ394771 BZV394770:BZV394771 CJR394770:CJR394771 CTN394770:CTN394771 DDJ394770:DDJ394771 DNF394770:DNF394771 DXB394770:DXB394771 EGX394770:EGX394771 EQT394770:EQT394771 FAP394770:FAP394771 FKL394770:FKL394771 FUH394770:FUH394771 GED394770:GED394771 GNZ394770:GNZ394771 GXV394770:GXV394771 HHR394770:HHR394771 HRN394770:HRN394771 IBJ394770:IBJ394771 ILF394770:ILF394771 IVB394770:IVB394771 JEX394770:JEX394771 JOT394770:JOT394771 JYP394770:JYP394771 KIL394770:KIL394771 KSH394770:KSH394771 LCD394770:LCD394771 LLZ394770:LLZ394771 LVV394770:LVV394771 MFR394770:MFR394771 MPN394770:MPN394771 MZJ394770:MZJ394771 NJF394770:NJF394771 NTB394770:NTB394771 OCX394770:OCX394771 OMT394770:OMT394771 OWP394770:OWP394771 PGL394770:PGL394771 PQH394770:PQH394771 QAD394770:QAD394771 QJZ394770:QJZ394771 QTV394770:QTV394771 RDR394770:RDR394771 RNN394770:RNN394771 RXJ394770:RXJ394771 SHF394770:SHF394771 SRB394770:SRB394771 TAX394770:TAX394771 TKT394770:TKT394771 TUP394770:TUP394771 UEL394770:UEL394771 UOH394770:UOH394771 UYD394770:UYD394771 VHZ394770:VHZ394771 VRV394770:VRV394771 WBR394770:WBR394771 WLN394770:WLN394771 WVJ394770:WVJ394771 C460307:C460308 IX460306:IX460307 ST460306:ST460307 ACP460306:ACP460307 AML460306:AML460307 AWH460306:AWH460307 BGD460306:BGD460307 BPZ460306:BPZ460307 BZV460306:BZV460307 CJR460306:CJR460307 CTN460306:CTN460307 DDJ460306:DDJ460307 DNF460306:DNF460307 DXB460306:DXB460307 EGX460306:EGX460307 EQT460306:EQT460307 FAP460306:FAP460307 FKL460306:FKL460307 FUH460306:FUH460307 GED460306:GED460307 GNZ460306:GNZ460307 GXV460306:GXV460307 HHR460306:HHR460307 HRN460306:HRN460307 IBJ460306:IBJ460307 ILF460306:ILF460307 IVB460306:IVB460307 JEX460306:JEX460307 JOT460306:JOT460307 JYP460306:JYP460307 KIL460306:KIL460307 KSH460306:KSH460307 LCD460306:LCD460307 LLZ460306:LLZ460307 LVV460306:LVV460307 MFR460306:MFR460307 MPN460306:MPN460307 MZJ460306:MZJ460307 NJF460306:NJF460307 NTB460306:NTB460307 OCX460306:OCX460307 OMT460306:OMT460307 OWP460306:OWP460307 PGL460306:PGL460307 PQH460306:PQH460307 QAD460306:QAD460307 QJZ460306:QJZ460307 QTV460306:QTV460307 RDR460306:RDR460307 RNN460306:RNN460307 RXJ460306:RXJ460307 SHF460306:SHF460307 SRB460306:SRB460307 TAX460306:TAX460307 TKT460306:TKT460307 TUP460306:TUP460307 UEL460306:UEL460307 UOH460306:UOH460307 UYD460306:UYD460307 VHZ460306:VHZ460307 VRV460306:VRV460307 WBR460306:WBR460307 WLN460306:WLN460307 WVJ460306:WVJ460307 C525843:C525844 IX525842:IX525843 ST525842:ST525843 ACP525842:ACP525843 AML525842:AML525843 AWH525842:AWH525843 BGD525842:BGD525843 BPZ525842:BPZ525843 BZV525842:BZV525843 CJR525842:CJR525843 CTN525842:CTN525843 DDJ525842:DDJ525843 DNF525842:DNF525843 DXB525842:DXB525843 EGX525842:EGX525843 EQT525842:EQT525843 FAP525842:FAP525843 FKL525842:FKL525843 FUH525842:FUH525843 GED525842:GED525843 GNZ525842:GNZ525843 GXV525842:GXV525843 HHR525842:HHR525843 HRN525842:HRN525843 IBJ525842:IBJ525843 ILF525842:ILF525843 IVB525842:IVB525843 JEX525842:JEX525843 JOT525842:JOT525843 JYP525842:JYP525843 KIL525842:KIL525843 KSH525842:KSH525843 LCD525842:LCD525843 LLZ525842:LLZ525843 LVV525842:LVV525843 MFR525842:MFR525843 MPN525842:MPN525843 MZJ525842:MZJ525843 NJF525842:NJF525843 NTB525842:NTB525843 OCX525842:OCX525843 OMT525842:OMT525843 OWP525842:OWP525843 PGL525842:PGL525843 PQH525842:PQH525843 QAD525842:QAD525843 QJZ525842:QJZ525843 QTV525842:QTV525843 RDR525842:RDR525843 RNN525842:RNN525843 RXJ525842:RXJ525843 SHF525842:SHF525843 SRB525842:SRB525843 TAX525842:TAX525843 TKT525842:TKT525843 TUP525842:TUP525843 UEL525842:UEL525843 UOH525842:UOH525843 UYD525842:UYD525843 VHZ525842:VHZ525843 VRV525842:VRV525843 WBR525842:WBR525843 WLN525842:WLN525843 WVJ525842:WVJ525843 C591379:C591380 IX591378:IX591379 ST591378:ST591379 ACP591378:ACP591379 AML591378:AML591379 AWH591378:AWH591379 BGD591378:BGD591379 BPZ591378:BPZ591379 BZV591378:BZV591379 CJR591378:CJR591379 CTN591378:CTN591379 DDJ591378:DDJ591379 DNF591378:DNF591379 DXB591378:DXB591379 EGX591378:EGX591379 EQT591378:EQT591379 FAP591378:FAP591379 FKL591378:FKL591379 FUH591378:FUH591379 GED591378:GED591379 GNZ591378:GNZ591379 GXV591378:GXV591379 HHR591378:HHR591379 HRN591378:HRN591379 IBJ591378:IBJ591379 ILF591378:ILF591379 IVB591378:IVB591379 JEX591378:JEX591379 JOT591378:JOT591379 JYP591378:JYP591379 KIL591378:KIL591379 KSH591378:KSH591379 LCD591378:LCD591379 LLZ591378:LLZ591379 LVV591378:LVV591379 MFR591378:MFR591379 MPN591378:MPN591379 MZJ591378:MZJ591379 NJF591378:NJF591379 NTB591378:NTB591379 OCX591378:OCX591379 OMT591378:OMT591379 OWP591378:OWP591379 PGL591378:PGL591379 PQH591378:PQH591379 QAD591378:QAD591379 QJZ591378:QJZ591379 QTV591378:QTV591379 RDR591378:RDR591379 RNN591378:RNN591379 RXJ591378:RXJ591379 SHF591378:SHF591379 SRB591378:SRB591379 TAX591378:TAX591379 TKT591378:TKT591379 TUP591378:TUP591379 UEL591378:UEL591379 UOH591378:UOH591379 UYD591378:UYD591379 VHZ591378:VHZ591379 VRV591378:VRV591379 WBR591378:WBR591379 WLN591378:WLN591379 WVJ591378:WVJ591379 C656915:C656916 IX656914:IX656915 ST656914:ST656915 ACP656914:ACP656915 AML656914:AML656915 AWH656914:AWH656915 BGD656914:BGD656915 BPZ656914:BPZ656915 BZV656914:BZV656915 CJR656914:CJR656915 CTN656914:CTN656915 DDJ656914:DDJ656915 DNF656914:DNF656915 DXB656914:DXB656915 EGX656914:EGX656915 EQT656914:EQT656915 FAP656914:FAP656915 FKL656914:FKL656915 FUH656914:FUH656915 GED656914:GED656915 GNZ656914:GNZ656915 GXV656914:GXV656915 HHR656914:HHR656915 HRN656914:HRN656915 IBJ656914:IBJ656915 ILF656914:ILF656915 IVB656914:IVB656915 JEX656914:JEX656915 JOT656914:JOT656915 JYP656914:JYP656915 KIL656914:KIL656915 KSH656914:KSH656915 LCD656914:LCD656915 LLZ656914:LLZ656915 LVV656914:LVV656915 MFR656914:MFR656915 MPN656914:MPN656915 MZJ656914:MZJ656915 NJF656914:NJF656915 NTB656914:NTB656915 OCX656914:OCX656915 OMT656914:OMT656915 OWP656914:OWP656915 PGL656914:PGL656915 PQH656914:PQH656915 QAD656914:QAD656915 QJZ656914:QJZ656915 QTV656914:QTV656915 RDR656914:RDR656915 RNN656914:RNN656915 RXJ656914:RXJ656915 SHF656914:SHF656915 SRB656914:SRB656915 TAX656914:TAX656915 TKT656914:TKT656915 TUP656914:TUP656915 UEL656914:UEL656915 UOH656914:UOH656915 UYD656914:UYD656915 VHZ656914:VHZ656915 VRV656914:VRV656915 WBR656914:WBR656915 WLN656914:WLN656915 WVJ656914:WVJ656915 C722451:C722452 IX722450:IX722451 ST722450:ST722451 ACP722450:ACP722451 AML722450:AML722451 AWH722450:AWH722451 BGD722450:BGD722451 BPZ722450:BPZ722451 BZV722450:BZV722451 CJR722450:CJR722451 CTN722450:CTN722451 DDJ722450:DDJ722451 DNF722450:DNF722451 DXB722450:DXB722451 EGX722450:EGX722451 EQT722450:EQT722451 FAP722450:FAP722451 FKL722450:FKL722451 FUH722450:FUH722451 GED722450:GED722451 GNZ722450:GNZ722451 GXV722450:GXV722451 HHR722450:HHR722451 HRN722450:HRN722451 IBJ722450:IBJ722451 ILF722450:ILF722451 IVB722450:IVB722451 JEX722450:JEX722451 JOT722450:JOT722451 JYP722450:JYP722451 KIL722450:KIL722451 KSH722450:KSH722451 LCD722450:LCD722451 LLZ722450:LLZ722451 LVV722450:LVV722451 MFR722450:MFR722451 MPN722450:MPN722451 MZJ722450:MZJ722451 NJF722450:NJF722451 NTB722450:NTB722451 OCX722450:OCX722451 OMT722450:OMT722451 OWP722450:OWP722451 PGL722450:PGL722451 PQH722450:PQH722451 QAD722450:QAD722451 QJZ722450:QJZ722451 QTV722450:QTV722451 RDR722450:RDR722451 RNN722450:RNN722451 RXJ722450:RXJ722451 SHF722450:SHF722451 SRB722450:SRB722451 TAX722450:TAX722451 TKT722450:TKT722451 TUP722450:TUP722451 UEL722450:UEL722451 UOH722450:UOH722451 UYD722450:UYD722451 VHZ722450:VHZ722451 VRV722450:VRV722451 WBR722450:WBR722451 WLN722450:WLN722451 WVJ722450:WVJ722451 C787987:C787988 IX787986:IX787987 ST787986:ST787987 ACP787986:ACP787987 AML787986:AML787987 AWH787986:AWH787987 BGD787986:BGD787987 BPZ787986:BPZ787987 BZV787986:BZV787987 CJR787986:CJR787987 CTN787986:CTN787987 DDJ787986:DDJ787987 DNF787986:DNF787987 DXB787986:DXB787987 EGX787986:EGX787987 EQT787986:EQT787987 FAP787986:FAP787987 FKL787986:FKL787987 FUH787986:FUH787987 GED787986:GED787987 GNZ787986:GNZ787987 GXV787986:GXV787987 HHR787986:HHR787987 HRN787986:HRN787987 IBJ787986:IBJ787987 ILF787986:ILF787987 IVB787986:IVB787987 JEX787986:JEX787987 JOT787986:JOT787987 JYP787986:JYP787987 KIL787986:KIL787987 KSH787986:KSH787987 LCD787986:LCD787987 LLZ787986:LLZ787987 LVV787986:LVV787987 MFR787986:MFR787987 MPN787986:MPN787987 MZJ787986:MZJ787987 NJF787986:NJF787987 NTB787986:NTB787987 OCX787986:OCX787987 OMT787986:OMT787987 OWP787986:OWP787987 PGL787986:PGL787987 PQH787986:PQH787987 QAD787986:QAD787987 QJZ787986:QJZ787987 QTV787986:QTV787987 RDR787986:RDR787987 RNN787986:RNN787987 RXJ787986:RXJ787987 SHF787986:SHF787987 SRB787986:SRB787987 TAX787986:TAX787987 TKT787986:TKT787987 TUP787986:TUP787987 UEL787986:UEL787987 UOH787986:UOH787987 UYD787986:UYD787987 VHZ787986:VHZ787987 VRV787986:VRV787987 WBR787986:WBR787987 WLN787986:WLN787987 WVJ787986:WVJ787987 C853523:C853524 IX853522:IX853523 ST853522:ST853523 ACP853522:ACP853523 AML853522:AML853523 AWH853522:AWH853523 BGD853522:BGD853523 BPZ853522:BPZ853523 BZV853522:BZV853523 CJR853522:CJR853523 CTN853522:CTN853523 DDJ853522:DDJ853523 DNF853522:DNF853523 DXB853522:DXB853523 EGX853522:EGX853523 EQT853522:EQT853523 FAP853522:FAP853523 FKL853522:FKL853523 FUH853522:FUH853523 GED853522:GED853523 GNZ853522:GNZ853523 GXV853522:GXV853523 HHR853522:HHR853523 HRN853522:HRN853523 IBJ853522:IBJ853523 ILF853522:ILF853523 IVB853522:IVB853523 JEX853522:JEX853523 JOT853522:JOT853523 JYP853522:JYP853523 KIL853522:KIL853523 KSH853522:KSH853523 LCD853522:LCD853523 LLZ853522:LLZ853523 LVV853522:LVV853523 MFR853522:MFR853523 MPN853522:MPN853523 MZJ853522:MZJ853523 NJF853522:NJF853523 NTB853522:NTB853523 OCX853522:OCX853523 OMT853522:OMT853523 OWP853522:OWP853523 PGL853522:PGL853523 PQH853522:PQH853523 QAD853522:QAD853523 QJZ853522:QJZ853523 QTV853522:QTV853523 RDR853522:RDR853523 RNN853522:RNN853523 RXJ853522:RXJ853523 SHF853522:SHF853523 SRB853522:SRB853523 TAX853522:TAX853523 TKT853522:TKT853523 TUP853522:TUP853523 UEL853522:UEL853523 UOH853522:UOH853523 UYD853522:UYD853523 VHZ853522:VHZ853523 VRV853522:VRV853523 WBR853522:WBR853523 WLN853522:WLN853523 WVJ853522:WVJ853523 C919059:C919060 IX919058:IX919059 ST919058:ST919059 ACP919058:ACP919059 AML919058:AML919059 AWH919058:AWH919059 BGD919058:BGD919059 BPZ919058:BPZ919059 BZV919058:BZV919059 CJR919058:CJR919059 CTN919058:CTN919059 DDJ919058:DDJ919059 DNF919058:DNF919059 DXB919058:DXB919059 EGX919058:EGX919059 EQT919058:EQT919059 FAP919058:FAP919059 FKL919058:FKL919059 FUH919058:FUH919059 GED919058:GED919059 GNZ919058:GNZ919059 GXV919058:GXV919059 HHR919058:HHR919059 HRN919058:HRN919059 IBJ919058:IBJ919059 ILF919058:ILF919059 IVB919058:IVB919059 JEX919058:JEX919059 JOT919058:JOT919059 JYP919058:JYP919059 KIL919058:KIL919059 KSH919058:KSH919059 LCD919058:LCD919059 LLZ919058:LLZ919059 LVV919058:LVV919059 MFR919058:MFR919059 MPN919058:MPN919059 MZJ919058:MZJ919059 NJF919058:NJF919059 NTB919058:NTB919059 OCX919058:OCX919059 OMT919058:OMT919059 OWP919058:OWP919059 PGL919058:PGL919059 PQH919058:PQH919059 QAD919058:QAD919059 QJZ919058:QJZ919059 QTV919058:QTV919059 RDR919058:RDR919059 RNN919058:RNN919059 RXJ919058:RXJ919059 SHF919058:SHF919059 SRB919058:SRB919059 TAX919058:TAX919059 TKT919058:TKT919059 TUP919058:TUP919059 UEL919058:UEL919059 UOH919058:UOH919059 UYD919058:UYD919059 VHZ919058:VHZ919059 VRV919058:VRV919059 WBR919058:WBR919059 WLN919058:WLN919059 WVJ919058:WVJ919059 C984595:C984596 IX984594:IX984595 ST984594:ST984595 ACP984594:ACP984595 AML984594:AML984595 AWH984594:AWH984595 BGD984594:BGD984595 BPZ984594:BPZ984595 BZV984594:BZV984595 CJR984594:CJR984595 CTN984594:CTN984595 DDJ984594:DDJ984595 DNF984594:DNF984595 DXB984594:DXB984595 EGX984594:EGX984595 EQT984594:EQT984595 FAP984594:FAP984595 FKL984594:FKL984595 FUH984594:FUH984595 GED984594:GED984595 GNZ984594:GNZ984595 GXV984594:GXV984595 HHR984594:HHR984595 HRN984594:HRN984595 IBJ984594:IBJ984595 ILF984594:ILF984595 IVB984594:IVB984595 JEX984594:JEX984595 JOT984594:JOT984595 JYP984594:JYP984595 KIL984594:KIL984595 KSH984594:KSH984595 LCD984594:LCD984595 LLZ984594:LLZ984595 LVV984594:LVV984595 MFR984594:MFR984595 MPN984594:MPN984595 MZJ984594:MZJ984595 NJF984594:NJF984595 NTB984594:NTB984595 OCX984594:OCX984595 OMT984594:OMT984595 OWP984594:OWP984595 PGL984594:PGL984595 PQH984594:PQH984595 QAD984594:QAD984595 QJZ984594:QJZ984595 QTV984594:QTV984595 RDR984594:RDR984595 RNN984594:RNN984595 RXJ984594:RXJ984595 SHF984594:SHF984595 SRB984594:SRB984595 TAX984594:TAX984595 TKT984594:TKT984595 TUP984594:TUP984595 UEL984594:UEL984595 UOH984594:UOH984595 UYD984594:UYD984595 VHZ984594:VHZ984595 VRV984594:VRV984595 WBR984594:WBR984595 WLN984594:WLN984595 WVJ984594:WVJ984595 D1455:D1459 IY1454:IY1458 SU1454:SU1458 ACQ1454:ACQ1458 AMM1454:AMM1458 AWI1454:AWI1458 BGE1454:BGE1458 BQA1454:BQA1458 BZW1454:BZW1458 CJS1454:CJS1458 CTO1454:CTO1458 DDK1454:DDK1458 DNG1454:DNG1458 DXC1454:DXC1458 EGY1454:EGY1458 EQU1454:EQU1458 FAQ1454:FAQ1458 FKM1454:FKM1458 FUI1454:FUI1458 GEE1454:GEE1458 GOA1454:GOA1458 GXW1454:GXW1458 HHS1454:HHS1458 HRO1454:HRO1458 IBK1454:IBK1458 ILG1454:ILG1458 IVC1454:IVC1458 JEY1454:JEY1458 JOU1454:JOU1458 JYQ1454:JYQ1458 KIM1454:KIM1458 KSI1454:KSI1458 LCE1454:LCE1458 LMA1454:LMA1458 LVW1454:LVW1458 MFS1454:MFS1458 MPO1454:MPO1458 MZK1454:MZK1458 NJG1454:NJG1458 NTC1454:NTC1458 OCY1454:OCY1458 OMU1454:OMU1458 OWQ1454:OWQ1458 PGM1454:PGM1458 PQI1454:PQI1458 QAE1454:QAE1458 QKA1454:QKA1458 QTW1454:QTW1458 RDS1454:RDS1458 RNO1454:RNO1458 RXK1454:RXK1458 SHG1454:SHG1458 SRC1454:SRC1458 TAY1454:TAY1458 TKU1454:TKU1458 TUQ1454:TUQ1458 UEM1454:UEM1458 UOI1454:UOI1458 UYE1454:UYE1458 VIA1454:VIA1458 VRW1454:VRW1458 WBS1454:WBS1458 WLO1454:WLO1458 WVK1454:WVK1458 D67086:D67090 IY67085:IY67089 SU67085:SU67089 ACQ67085:ACQ67089 AMM67085:AMM67089 AWI67085:AWI67089 BGE67085:BGE67089 BQA67085:BQA67089 BZW67085:BZW67089 CJS67085:CJS67089 CTO67085:CTO67089 DDK67085:DDK67089 DNG67085:DNG67089 DXC67085:DXC67089 EGY67085:EGY67089 EQU67085:EQU67089 FAQ67085:FAQ67089 FKM67085:FKM67089 FUI67085:FUI67089 GEE67085:GEE67089 GOA67085:GOA67089 GXW67085:GXW67089 HHS67085:HHS67089 HRO67085:HRO67089 IBK67085:IBK67089 ILG67085:ILG67089 IVC67085:IVC67089 JEY67085:JEY67089 JOU67085:JOU67089 JYQ67085:JYQ67089 KIM67085:KIM67089 KSI67085:KSI67089 LCE67085:LCE67089 LMA67085:LMA67089 LVW67085:LVW67089 MFS67085:MFS67089 MPO67085:MPO67089 MZK67085:MZK67089 NJG67085:NJG67089 NTC67085:NTC67089 OCY67085:OCY67089 OMU67085:OMU67089 OWQ67085:OWQ67089 PGM67085:PGM67089 PQI67085:PQI67089 QAE67085:QAE67089 QKA67085:QKA67089 QTW67085:QTW67089 RDS67085:RDS67089 RNO67085:RNO67089 RXK67085:RXK67089 SHG67085:SHG67089 SRC67085:SRC67089 TAY67085:TAY67089 TKU67085:TKU67089 TUQ67085:TUQ67089 UEM67085:UEM67089 UOI67085:UOI67089 UYE67085:UYE67089 VIA67085:VIA67089 VRW67085:VRW67089 WBS67085:WBS67089 WLO67085:WLO67089 WVK67085:WVK67089 D132622:D132626 IY132621:IY132625 SU132621:SU132625 ACQ132621:ACQ132625 AMM132621:AMM132625 AWI132621:AWI132625 BGE132621:BGE132625 BQA132621:BQA132625 BZW132621:BZW132625 CJS132621:CJS132625 CTO132621:CTO132625 DDK132621:DDK132625 DNG132621:DNG132625 DXC132621:DXC132625 EGY132621:EGY132625 EQU132621:EQU132625 FAQ132621:FAQ132625 FKM132621:FKM132625 FUI132621:FUI132625 GEE132621:GEE132625 GOA132621:GOA132625 GXW132621:GXW132625 HHS132621:HHS132625 HRO132621:HRO132625 IBK132621:IBK132625 ILG132621:ILG132625 IVC132621:IVC132625 JEY132621:JEY132625 JOU132621:JOU132625 JYQ132621:JYQ132625 KIM132621:KIM132625 KSI132621:KSI132625 LCE132621:LCE132625 LMA132621:LMA132625 LVW132621:LVW132625 MFS132621:MFS132625 MPO132621:MPO132625 MZK132621:MZK132625 NJG132621:NJG132625 NTC132621:NTC132625 OCY132621:OCY132625 OMU132621:OMU132625 OWQ132621:OWQ132625 PGM132621:PGM132625 PQI132621:PQI132625 QAE132621:QAE132625 QKA132621:QKA132625 QTW132621:QTW132625 RDS132621:RDS132625 RNO132621:RNO132625 RXK132621:RXK132625 SHG132621:SHG132625 SRC132621:SRC132625 TAY132621:TAY132625 TKU132621:TKU132625 TUQ132621:TUQ132625 UEM132621:UEM132625 UOI132621:UOI132625 UYE132621:UYE132625 VIA132621:VIA132625 VRW132621:VRW132625 WBS132621:WBS132625 WLO132621:WLO132625 WVK132621:WVK132625 D198158:D198162 IY198157:IY198161 SU198157:SU198161 ACQ198157:ACQ198161 AMM198157:AMM198161 AWI198157:AWI198161 BGE198157:BGE198161 BQA198157:BQA198161 BZW198157:BZW198161 CJS198157:CJS198161 CTO198157:CTO198161 DDK198157:DDK198161 DNG198157:DNG198161 DXC198157:DXC198161 EGY198157:EGY198161 EQU198157:EQU198161 FAQ198157:FAQ198161 FKM198157:FKM198161 FUI198157:FUI198161 GEE198157:GEE198161 GOA198157:GOA198161 GXW198157:GXW198161 HHS198157:HHS198161 HRO198157:HRO198161 IBK198157:IBK198161 ILG198157:ILG198161 IVC198157:IVC198161 JEY198157:JEY198161 JOU198157:JOU198161 JYQ198157:JYQ198161 KIM198157:KIM198161 KSI198157:KSI198161 LCE198157:LCE198161 LMA198157:LMA198161 LVW198157:LVW198161 MFS198157:MFS198161 MPO198157:MPO198161 MZK198157:MZK198161 NJG198157:NJG198161 NTC198157:NTC198161 OCY198157:OCY198161 OMU198157:OMU198161 OWQ198157:OWQ198161 PGM198157:PGM198161 PQI198157:PQI198161 QAE198157:QAE198161 QKA198157:QKA198161 QTW198157:QTW198161 RDS198157:RDS198161 RNO198157:RNO198161 RXK198157:RXK198161 SHG198157:SHG198161 SRC198157:SRC198161 TAY198157:TAY198161 TKU198157:TKU198161 TUQ198157:TUQ198161 UEM198157:UEM198161 UOI198157:UOI198161 UYE198157:UYE198161 VIA198157:VIA198161 VRW198157:VRW198161 WBS198157:WBS198161 WLO198157:WLO198161 WVK198157:WVK198161 D263694:D263698 IY263693:IY263697 SU263693:SU263697 ACQ263693:ACQ263697 AMM263693:AMM263697 AWI263693:AWI263697 BGE263693:BGE263697 BQA263693:BQA263697 BZW263693:BZW263697 CJS263693:CJS263697 CTO263693:CTO263697 DDK263693:DDK263697 DNG263693:DNG263697 DXC263693:DXC263697 EGY263693:EGY263697 EQU263693:EQU263697 FAQ263693:FAQ263697 FKM263693:FKM263697 FUI263693:FUI263697 GEE263693:GEE263697 GOA263693:GOA263697 GXW263693:GXW263697 HHS263693:HHS263697 HRO263693:HRO263697 IBK263693:IBK263697 ILG263693:ILG263697 IVC263693:IVC263697 JEY263693:JEY263697 JOU263693:JOU263697 JYQ263693:JYQ263697 KIM263693:KIM263697 KSI263693:KSI263697 LCE263693:LCE263697 LMA263693:LMA263697 LVW263693:LVW263697 MFS263693:MFS263697 MPO263693:MPO263697 MZK263693:MZK263697 NJG263693:NJG263697 NTC263693:NTC263697 OCY263693:OCY263697 OMU263693:OMU263697 OWQ263693:OWQ263697 PGM263693:PGM263697 PQI263693:PQI263697 QAE263693:QAE263697 QKA263693:QKA263697 QTW263693:QTW263697 RDS263693:RDS263697 RNO263693:RNO263697 RXK263693:RXK263697 SHG263693:SHG263697 SRC263693:SRC263697 TAY263693:TAY263697 TKU263693:TKU263697 TUQ263693:TUQ263697 UEM263693:UEM263697 UOI263693:UOI263697 UYE263693:UYE263697 VIA263693:VIA263697 VRW263693:VRW263697 WBS263693:WBS263697 WLO263693:WLO263697 WVK263693:WVK263697 D329230:D329234 IY329229:IY329233 SU329229:SU329233 ACQ329229:ACQ329233 AMM329229:AMM329233 AWI329229:AWI329233 BGE329229:BGE329233 BQA329229:BQA329233 BZW329229:BZW329233 CJS329229:CJS329233 CTO329229:CTO329233 DDK329229:DDK329233 DNG329229:DNG329233 DXC329229:DXC329233 EGY329229:EGY329233 EQU329229:EQU329233 FAQ329229:FAQ329233 FKM329229:FKM329233 FUI329229:FUI329233 GEE329229:GEE329233 GOA329229:GOA329233 GXW329229:GXW329233 HHS329229:HHS329233 HRO329229:HRO329233 IBK329229:IBK329233 ILG329229:ILG329233 IVC329229:IVC329233 JEY329229:JEY329233 JOU329229:JOU329233 JYQ329229:JYQ329233 KIM329229:KIM329233 KSI329229:KSI329233 LCE329229:LCE329233 LMA329229:LMA329233 LVW329229:LVW329233 MFS329229:MFS329233 MPO329229:MPO329233 MZK329229:MZK329233 NJG329229:NJG329233 NTC329229:NTC329233 OCY329229:OCY329233 OMU329229:OMU329233 OWQ329229:OWQ329233 PGM329229:PGM329233 PQI329229:PQI329233 QAE329229:QAE329233 QKA329229:QKA329233 QTW329229:QTW329233 RDS329229:RDS329233 RNO329229:RNO329233 RXK329229:RXK329233 SHG329229:SHG329233 SRC329229:SRC329233 TAY329229:TAY329233 TKU329229:TKU329233 TUQ329229:TUQ329233 UEM329229:UEM329233 UOI329229:UOI329233 UYE329229:UYE329233 VIA329229:VIA329233 VRW329229:VRW329233 WBS329229:WBS329233 WLO329229:WLO329233 WVK329229:WVK329233 D394766:D394770 IY394765:IY394769 SU394765:SU394769 ACQ394765:ACQ394769 AMM394765:AMM394769 AWI394765:AWI394769 BGE394765:BGE394769 BQA394765:BQA394769 BZW394765:BZW394769 CJS394765:CJS394769 CTO394765:CTO394769 DDK394765:DDK394769 DNG394765:DNG394769 DXC394765:DXC394769 EGY394765:EGY394769 EQU394765:EQU394769 FAQ394765:FAQ394769 FKM394765:FKM394769 FUI394765:FUI394769 GEE394765:GEE394769 GOA394765:GOA394769 GXW394765:GXW394769 HHS394765:HHS394769 HRO394765:HRO394769 IBK394765:IBK394769 ILG394765:ILG394769 IVC394765:IVC394769 JEY394765:JEY394769 JOU394765:JOU394769 JYQ394765:JYQ394769 KIM394765:KIM394769 KSI394765:KSI394769 LCE394765:LCE394769 LMA394765:LMA394769 LVW394765:LVW394769 MFS394765:MFS394769 MPO394765:MPO394769 MZK394765:MZK394769 NJG394765:NJG394769 NTC394765:NTC394769 OCY394765:OCY394769 OMU394765:OMU394769 OWQ394765:OWQ394769 PGM394765:PGM394769 PQI394765:PQI394769 QAE394765:QAE394769 QKA394765:QKA394769 QTW394765:QTW394769 RDS394765:RDS394769 RNO394765:RNO394769 RXK394765:RXK394769 SHG394765:SHG394769 SRC394765:SRC394769 TAY394765:TAY394769 TKU394765:TKU394769 TUQ394765:TUQ394769 UEM394765:UEM394769 UOI394765:UOI394769 UYE394765:UYE394769 VIA394765:VIA394769 VRW394765:VRW394769 WBS394765:WBS394769 WLO394765:WLO394769 WVK394765:WVK394769 D460302:D460306 IY460301:IY460305 SU460301:SU460305 ACQ460301:ACQ460305 AMM460301:AMM460305 AWI460301:AWI460305 BGE460301:BGE460305 BQA460301:BQA460305 BZW460301:BZW460305 CJS460301:CJS460305 CTO460301:CTO460305 DDK460301:DDK460305 DNG460301:DNG460305 DXC460301:DXC460305 EGY460301:EGY460305 EQU460301:EQU460305 FAQ460301:FAQ460305 FKM460301:FKM460305 FUI460301:FUI460305 GEE460301:GEE460305 GOA460301:GOA460305 GXW460301:GXW460305 HHS460301:HHS460305 HRO460301:HRO460305 IBK460301:IBK460305 ILG460301:ILG460305 IVC460301:IVC460305 JEY460301:JEY460305 JOU460301:JOU460305 JYQ460301:JYQ460305 KIM460301:KIM460305 KSI460301:KSI460305 LCE460301:LCE460305 LMA460301:LMA460305 LVW460301:LVW460305 MFS460301:MFS460305 MPO460301:MPO460305 MZK460301:MZK460305 NJG460301:NJG460305 NTC460301:NTC460305 OCY460301:OCY460305 OMU460301:OMU460305 OWQ460301:OWQ460305 PGM460301:PGM460305 PQI460301:PQI460305 QAE460301:QAE460305 QKA460301:QKA460305 QTW460301:QTW460305 RDS460301:RDS460305 RNO460301:RNO460305 RXK460301:RXK460305 SHG460301:SHG460305 SRC460301:SRC460305 TAY460301:TAY460305 TKU460301:TKU460305 TUQ460301:TUQ460305 UEM460301:UEM460305 UOI460301:UOI460305 UYE460301:UYE460305 VIA460301:VIA460305 VRW460301:VRW460305 WBS460301:WBS460305 WLO460301:WLO460305 WVK460301:WVK460305 D525838:D525842 IY525837:IY525841 SU525837:SU525841 ACQ525837:ACQ525841 AMM525837:AMM525841 AWI525837:AWI525841 BGE525837:BGE525841 BQA525837:BQA525841 BZW525837:BZW525841 CJS525837:CJS525841 CTO525837:CTO525841 DDK525837:DDK525841 DNG525837:DNG525841 DXC525837:DXC525841 EGY525837:EGY525841 EQU525837:EQU525841 FAQ525837:FAQ525841 FKM525837:FKM525841 FUI525837:FUI525841 GEE525837:GEE525841 GOA525837:GOA525841 GXW525837:GXW525841 HHS525837:HHS525841 HRO525837:HRO525841 IBK525837:IBK525841 ILG525837:ILG525841 IVC525837:IVC525841 JEY525837:JEY525841 JOU525837:JOU525841 JYQ525837:JYQ525841 KIM525837:KIM525841 KSI525837:KSI525841 LCE525837:LCE525841 LMA525837:LMA525841 LVW525837:LVW525841 MFS525837:MFS525841 MPO525837:MPO525841 MZK525837:MZK525841 NJG525837:NJG525841 NTC525837:NTC525841 OCY525837:OCY525841 OMU525837:OMU525841 OWQ525837:OWQ525841 PGM525837:PGM525841 PQI525837:PQI525841 QAE525837:QAE525841 QKA525837:QKA525841 QTW525837:QTW525841 RDS525837:RDS525841 RNO525837:RNO525841 RXK525837:RXK525841 SHG525837:SHG525841 SRC525837:SRC525841 TAY525837:TAY525841 TKU525837:TKU525841 TUQ525837:TUQ525841 UEM525837:UEM525841 UOI525837:UOI525841 UYE525837:UYE525841 VIA525837:VIA525841 VRW525837:VRW525841 WBS525837:WBS525841 WLO525837:WLO525841 WVK525837:WVK525841 D591374:D591378 IY591373:IY591377 SU591373:SU591377 ACQ591373:ACQ591377 AMM591373:AMM591377 AWI591373:AWI591377 BGE591373:BGE591377 BQA591373:BQA591377 BZW591373:BZW591377 CJS591373:CJS591377 CTO591373:CTO591377 DDK591373:DDK591377 DNG591373:DNG591377 DXC591373:DXC591377 EGY591373:EGY591377 EQU591373:EQU591377 FAQ591373:FAQ591377 FKM591373:FKM591377 FUI591373:FUI591377 GEE591373:GEE591377 GOA591373:GOA591377 GXW591373:GXW591377 HHS591373:HHS591377 HRO591373:HRO591377 IBK591373:IBK591377 ILG591373:ILG591377 IVC591373:IVC591377 JEY591373:JEY591377 JOU591373:JOU591377 JYQ591373:JYQ591377 KIM591373:KIM591377 KSI591373:KSI591377 LCE591373:LCE591377 LMA591373:LMA591377 LVW591373:LVW591377 MFS591373:MFS591377 MPO591373:MPO591377 MZK591373:MZK591377 NJG591373:NJG591377 NTC591373:NTC591377 OCY591373:OCY591377 OMU591373:OMU591377 OWQ591373:OWQ591377 PGM591373:PGM591377 PQI591373:PQI591377 QAE591373:QAE591377 QKA591373:QKA591377 QTW591373:QTW591377 RDS591373:RDS591377 RNO591373:RNO591377 RXK591373:RXK591377 SHG591373:SHG591377 SRC591373:SRC591377 TAY591373:TAY591377 TKU591373:TKU591377 TUQ591373:TUQ591377 UEM591373:UEM591377 UOI591373:UOI591377 UYE591373:UYE591377 VIA591373:VIA591377 VRW591373:VRW591377 WBS591373:WBS591377 WLO591373:WLO591377 WVK591373:WVK591377 D656910:D656914 IY656909:IY656913 SU656909:SU656913 ACQ656909:ACQ656913 AMM656909:AMM656913 AWI656909:AWI656913 BGE656909:BGE656913 BQA656909:BQA656913 BZW656909:BZW656913 CJS656909:CJS656913 CTO656909:CTO656913 DDK656909:DDK656913 DNG656909:DNG656913 DXC656909:DXC656913 EGY656909:EGY656913 EQU656909:EQU656913 FAQ656909:FAQ656913 FKM656909:FKM656913 FUI656909:FUI656913 GEE656909:GEE656913 GOA656909:GOA656913 GXW656909:GXW656913 HHS656909:HHS656913 HRO656909:HRO656913 IBK656909:IBK656913 ILG656909:ILG656913 IVC656909:IVC656913 JEY656909:JEY656913 JOU656909:JOU656913 JYQ656909:JYQ656913 KIM656909:KIM656913 KSI656909:KSI656913 LCE656909:LCE656913 LMA656909:LMA656913 LVW656909:LVW656913 MFS656909:MFS656913 MPO656909:MPO656913 MZK656909:MZK656913 NJG656909:NJG656913 NTC656909:NTC656913 OCY656909:OCY656913 OMU656909:OMU656913 OWQ656909:OWQ656913 PGM656909:PGM656913 PQI656909:PQI656913 QAE656909:QAE656913 QKA656909:QKA656913 QTW656909:QTW656913 RDS656909:RDS656913 RNO656909:RNO656913 RXK656909:RXK656913 SHG656909:SHG656913 SRC656909:SRC656913 TAY656909:TAY656913 TKU656909:TKU656913 TUQ656909:TUQ656913 UEM656909:UEM656913 UOI656909:UOI656913 UYE656909:UYE656913 VIA656909:VIA656913 VRW656909:VRW656913 WBS656909:WBS656913 WLO656909:WLO656913 WVK656909:WVK656913 D722446:D722450 IY722445:IY722449 SU722445:SU722449 ACQ722445:ACQ722449 AMM722445:AMM722449 AWI722445:AWI722449 BGE722445:BGE722449 BQA722445:BQA722449 BZW722445:BZW722449 CJS722445:CJS722449 CTO722445:CTO722449 DDK722445:DDK722449 DNG722445:DNG722449 DXC722445:DXC722449 EGY722445:EGY722449 EQU722445:EQU722449 FAQ722445:FAQ722449 FKM722445:FKM722449 FUI722445:FUI722449 GEE722445:GEE722449 GOA722445:GOA722449 GXW722445:GXW722449 HHS722445:HHS722449 HRO722445:HRO722449 IBK722445:IBK722449 ILG722445:ILG722449 IVC722445:IVC722449 JEY722445:JEY722449 JOU722445:JOU722449 JYQ722445:JYQ722449 KIM722445:KIM722449 KSI722445:KSI722449 LCE722445:LCE722449 LMA722445:LMA722449 LVW722445:LVW722449 MFS722445:MFS722449 MPO722445:MPO722449 MZK722445:MZK722449 NJG722445:NJG722449 NTC722445:NTC722449 OCY722445:OCY722449 OMU722445:OMU722449 OWQ722445:OWQ722449 PGM722445:PGM722449 PQI722445:PQI722449 QAE722445:QAE722449 QKA722445:QKA722449 QTW722445:QTW722449 RDS722445:RDS722449 RNO722445:RNO722449 RXK722445:RXK722449 SHG722445:SHG722449 SRC722445:SRC722449 TAY722445:TAY722449 TKU722445:TKU722449 TUQ722445:TUQ722449 UEM722445:UEM722449 UOI722445:UOI722449 UYE722445:UYE722449 VIA722445:VIA722449 VRW722445:VRW722449 WBS722445:WBS722449 WLO722445:WLO722449 WVK722445:WVK722449 D787982:D787986 IY787981:IY787985 SU787981:SU787985 ACQ787981:ACQ787985 AMM787981:AMM787985 AWI787981:AWI787985 BGE787981:BGE787985 BQA787981:BQA787985 BZW787981:BZW787985 CJS787981:CJS787985 CTO787981:CTO787985 DDK787981:DDK787985 DNG787981:DNG787985 DXC787981:DXC787985 EGY787981:EGY787985 EQU787981:EQU787985 FAQ787981:FAQ787985 FKM787981:FKM787985 FUI787981:FUI787985 GEE787981:GEE787985 GOA787981:GOA787985 GXW787981:GXW787985 HHS787981:HHS787985 HRO787981:HRO787985 IBK787981:IBK787985 ILG787981:ILG787985 IVC787981:IVC787985 JEY787981:JEY787985 JOU787981:JOU787985 JYQ787981:JYQ787985 KIM787981:KIM787985 KSI787981:KSI787985 LCE787981:LCE787985 LMA787981:LMA787985 LVW787981:LVW787985 MFS787981:MFS787985 MPO787981:MPO787985 MZK787981:MZK787985 NJG787981:NJG787985 NTC787981:NTC787985 OCY787981:OCY787985 OMU787981:OMU787985 OWQ787981:OWQ787985 PGM787981:PGM787985 PQI787981:PQI787985 QAE787981:QAE787985 QKA787981:QKA787985 QTW787981:QTW787985 RDS787981:RDS787985 RNO787981:RNO787985 RXK787981:RXK787985 SHG787981:SHG787985 SRC787981:SRC787985 TAY787981:TAY787985 TKU787981:TKU787985 TUQ787981:TUQ787985 UEM787981:UEM787985 UOI787981:UOI787985 UYE787981:UYE787985 VIA787981:VIA787985 VRW787981:VRW787985 WBS787981:WBS787985 WLO787981:WLO787985 WVK787981:WVK787985 D853518:D853522 IY853517:IY853521 SU853517:SU853521 ACQ853517:ACQ853521 AMM853517:AMM853521 AWI853517:AWI853521 BGE853517:BGE853521 BQA853517:BQA853521 BZW853517:BZW853521 CJS853517:CJS853521 CTO853517:CTO853521 DDK853517:DDK853521 DNG853517:DNG853521 DXC853517:DXC853521 EGY853517:EGY853521 EQU853517:EQU853521 FAQ853517:FAQ853521 FKM853517:FKM853521 FUI853517:FUI853521 GEE853517:GEE853521 GOA853517:GOA853521 GXW853517:GXW853521 HHS853517:HHS853521 HRO853517:HRO853521 IBK853517:IBK853521 ILG853517:ILG853521 IVC853517:IVC853521 JEY853517:JEY853521 JOU853517:JOU853521 JYQ853517:JYQ853521 KIM853517:KIM853521 KSI853517:KSI853521 LCE853517:LCE853521 LMA853517:LMA853521 LVW853517:LVW853521 MFS853517:MFS853521 MPO853517:MPO853521 MZK853517:MZK853521 NJG853517:NJG853521 NTC853517:NTC853521 OCY853517:OCY853521 OMU853517:OMU853521 OWQ853517:OWQ853521 PGM853517:PGM853521 PQI853517:PQI853521 QAE853517:QAE853521 QKA853517:QKA853521 QTW853517:QTW853521 RDS853517:RDS853521 RNO853517:RNO853521 RXK853517:RXK853521 SHG853517:SHG853521 SRC853517:SRC853521 TAY853517:TAY853521 TKU853517:TKU853521 TUQ853517:TUQ853521 UEM853517:UEM853521 UOI853517:UOI853521 UYE853517:UYE853521 VIA853517:VIA853521 VRW853517:VRW853521 WBS853517:WBS853521 WLO853517:WLO853521 WVK853517:WVK853521 D919054:D919058 IY919053:IY919057 SU919053:SU919057 ACQ919053:ACQ919057 AMM919053:AMM919057 AWI919053:AWI919057 BGE919053:BGE919057 BQA919053:BQA919057 BZW919053:BZW919057 CJS919053:CJS919057 CTO919053:CTO919057 DDK919053:DDK919057 DNG919053:DNG919057 DXC919053:DXC919057 EGY919053:EGY919057 EQU919053:EQU919057 FAQ919053:FAQ919057 FKM919053:FKM919057 FUI919053:FUI919057 GEE919053:GEE919057 GOA919053:GOA919057 GXW919053:GXW919057 HHS919053:HHS919057 HRO919053:HRO919057 IBK919053:IBK919057 ILG919053:ILG919057 IVC919053:IVC919057 JEY919053:JEY919057 JOU919053:JOU919057 JYQ919053:JYQ919057 KIM919053:KIM919057 KSI919053:KSI919057 LCE919053:LCE919057 LMA919053:LMA919057 LVW919053:LVW919057 MFS919053:MFS919057 MPO919053:MPO919057 MZK919053:MZK919057 NJG919053:NJG919057 NTC919053:NTC919057 OCY919053:OCY919057 OMU919053:OMU919057 OWQ919053:OWQ919057 PGM919053:PGM919057 PQI919053:PQI919057 QAE919053:QAE919057 QKA919053:QKA919057 QTW919053:QTW919057 RDS919053:RDS919057 RNO919053:RNO919057 RXK919053:RXK919057 SHG919053:SHG919057 SRC919053:SRC919057 TAY919053:TAY919057 TKU919053:TKU919057 TUQ919053:TUQ919057 UEM919053:UEM919057 UOI919053:UOI919057 UYE919053:UYE919057 VIA919053:VIA919057 VRW919053:VRW919057 WBS919053:WBS919057 WLO919053:WLO919057 WVK919053:WVK919057 D984590:D984594 IY984589:IY984593 SU984589:SU984593 ACQ984589:ACQ984593 AMM984589:AMM984593 AWI984589:AWI984593 BGE984589:BGE984593 BQA984589:BQA984593 BZW984589:BZW984593 CJS984589:CJS984593 CTO984589:CTO984593 DDK984589:DDK984593 DNG984589:DNG984593 DXC984589:DXC984593 EGY984589:EGY984593 EQU984589:EQU984593 FAQ984589:FAQ984593 FKM984589:FKM984593 FUI984589:FUI984593 GEE984589:GEE984593 GOA984589:GOA984593 GXW984589:GXW984593 HHS984589:HHS984593 HRO984589:HRO984593 IBK984589:IBK984593 ILG984589:ILG984593 IVC984589:IVC984593 JEY984589:JEY984593 JOU984589:JOU984593 JYQ984589:JYQ984593 KIM984589:KIM984593 KSI984589:KSI984593 LCE984589:LCE984593 LMA984589:LMA984593 LVW984589:LVW984593 MFS984589:MFS984593 MPO984589:MPO984593 MZK984589:MZK984593 NJG984589:NJG984593 NTC984589:NTC984593 OCY984589:OCY984593 OMU984589:OMU984593 OWQ984589:OWQ984593 PGM984589:PGM984593 PQI984589:PQI984593 QAE984589:QAE984593 QKA984589:QKA984593 QTW984589:QTW984593 RDS984589:RDS984593 RNO984589:RNO984593 RXK984589:RXK984593 SHG984589:SHG984593 SRC984589:SRC984593 TAY984589:TAY984593 TKU984589:TKU984593 TUQ984589:TUQ984593 UEM984589:UEM984593 UOI984589:UOI984593 UYE984589:UYE984593 VIA984589:VIA984593 VRW984589:VRW984593 WBS984589:WBS984593 WLO984589:WLO984593 WVK984589:WVK984593 C1484:C1485 IX1483:IX1484 ST1483:ST1484 ACP1483:ACP1484 AML1483:AML1484 AWH1483:AWH1484 BGD1483:BGD1484 BPZ1483:BPZ1484 BZV1483:BZV1484 CJR1483:CJR1484 CTN1483:CTN1484 DDJ1483:DDJ1484 DNF1483:DNF1484 DXB1483:DXB1484 EGX1483:EGX1484 EQT1483:EQT1484 FAP1483:FAP1484 FKL1483:FKL1484 FUH1483:FUH1484 GED1483:GED1484 GNZ1483:GNZ1484 GXV1483:GXV1484 HHR1483:HHR1484 HRN1483:HRN1484 IBJ1483:IBJ1484 ILF1483:ILF1484 IVB1483:IVB1484 JEX1483:JEX1484 JOT1483:JOT1484 JYP1483:JYP1484 KIL1483:KIL1484 KSH1483:KSH1484 LCD1483:LCD1484 LLZ1483:LLZ1484 LVV1483:LVV1484 MFR1483:MFR1484 MPN1483:MPN1484 MZJ1483:MZJ1484 NJF1483:NJF1484 NTB1483:NTB1484 OCX1483:OCX1484 OMT1483:OMT1484 OWP1483:OWP1484 PGL1483:PGL1484 PQH1483:PQH1484 QAD1483:QAD1484 QJZ1483:QJZ1484 QTV1483:QTV1484 RDR1483:RDR1484 RNN1483:RNN1484 RXJ1483:RXJ1484 SHF1483:SHF1484 SRB1483:SRB1484 TAX1483:TAX1484 TKT1483:TKT1484 TUP1483:TUP1484 UEL1483:UEL1484 UOH1483:UOH1484 UYD1483:UYD1484 VHZ1483:VHZ1484 VRV1483:VRV1484 WBR1483:WBR1484 WLN1483:WLN1484 WVJ1483:WVJ1484 C67102:C67103 IX67101:IX67102 ST67101:ST67102 ACP67101:ACP67102 AML67101:AML67102 AWH67101:AWH67102 BGD67101:BGD67102 BPZ67101:BPZ67102 BZV67101:BZV67102 CJR67101:CJR67102 CTN67101:CTN67102 DDJ67101:DDJ67102 DNF67101:DNF67102 DXB67101:DXB67102 EGX67101:EGX67102 EQT67101:EQT67102 FAP67101:FAP67102 FKL67101:FKL67102 FUH67101:FUH67102 GED67101:GED67102 GNZ67101:GNZ67102 GXV67101:GXV67102 HHR67101:HHR67102 HRN67101:HRN67102 IBJ67101:IBJ67102 ILF67101:ILF67102 IVB67101:IVB67102 JEX67101:JEX67102 JOT67101:JOT67102 JYP67101:JYP67102 KIL67101:KIL67102 KSH67101:KSH67102 LCD67101:LCD67102 LLZ67101:LLZ67102 LVV67101:LVV67102 MFR67101:MFR67102 MPN67101:MPN67102 MZJ67101:MZJ67102 NJF67101:NJF67102 NTB67101:NTB67102 OCX67101:OCX67102 OMT67101:OMT67102 OWP67101:OWP67102 PGL67101:PGL67102 PQH67101:PQH67102 QAD67101:QAD67102 QJZ67101:QJZ67102 QTV67101:QTV67102 RDR67101:RDR67102 RNN67101:RNN67102 RXJ67101:RXJ67102 SHF67101:SHF67102 SRB67101:SRB67102 TAX67101:TAX67102 TKT67101:TKT67102 TUP67101:TUP67102 UEL67101:UEL67102 UOH67101:UOH67102 UYD67101:UYD67102 VHZ67101:VHZ67102 VRV67101:VRV67102 WBR67101:WBR67102 WLN67101:WLN67102 WVJ67101:WVJ67102 C132638:C132639 IX132637:IX132638 ST132637:ST132638 ACP132637:ACP132638 AML132637:AML132638 AWH132637:AWH132638 BGD132637:BGD132638 BPZ132637:BPZ132638 BZV132637:BZV132638 CJR132637:CJR132638 CTN132637:CTN132638 DDJ132637:DDJ132638 DNF132637:DNF132638 DXB132637:DXB132638 EGX132637:EGX132638 EQT132637:EQT132638 FAP132637:FAP132638 FKL132637:FKL132638 FUH132637:FUH132638 GED132637:GED132638 GNZ132637:GNZ132638 GXV132637:GXV132638 HHR132637:HHR132638 HRN132637:HRN132638 IBJ132637:IBJ132638 ILF132637:ILF132638 IVB132637:IVB132638 JEX132637:JEX132638 JOT132637:JOT132638 JYP132637:JYP132638 KIL132637:KIL132638 KSH132637:KSH132638 LCD132637:LCD132638 LLZ132637:LLZ132638 LVV132637:LVV132638 MFR132637:MFR132638 MPN132637:MPN132638 MZJ132637:MZJ132638 NJF132637:NJF132638 NTB132637:NTB132638 OCX132637:OCX132638 OMT132637:OMT132638 OWP132637:OWP132638 PGL132637:PGL132638 PQH132637:PQH132638 QAD132637:QAD132638 QJZ132637:QJZ132638 QTV132637:QTV132638 RDR132637:RDR132638 RNN132637:RNN132638 RXJ132637:RXJ132638 SHF132637:SHF132638 SRB132637:SRB132638 TAX132637:TAX132638 TKT132637:TKT132638 TUP132637:TUP132638 UEL132637:UEL132638 UOH132637:UOH132638 UYD132637:UYD132638 VHZ132637:VHZ132638 VRV132637:VRV132638 WBR132637:WBR132638 WLN132637:WLN132638 WVJ132637:WVJ132638 C198174:C198175 IX198173:IX198174 ST198173:ST198174 ACP198173:ACP198174 AML198173:AML198174 AWH198173:AWH198174 BGD198173:BGD198174 BPZ198173:BPZ198174 BZV198173:BZV198174 CJR198173:CJR198174 CTN198173:CTN198174 DDJ198173:DDJ198174 DNF198173:DNF198174 DXB198173:DXB198174 EGX198173:EGX198174 EQT198173:EQT198174 FAP198173:FAP198174 FKL198173:FKL198174 FUH198173:FUH198174 GED198173:GED198174 GNZ198173:GNZ198174 GXV198173:GXV198174 HHR198173:HHR198174 HRN198173:HRN198174 IBJ198173:IBJ198174 ILF198173:ILF198174 IVB198173:IVB198174 JEX198173:JEX198174 JOT198173:JOT198174 JYP198173:JYP198174 KIL198173:KIL198174 KSH198173:KSH198174 LCD198173:LCD198174 LLZ198173:LLZ198174 LVV198173:LVV198174 MFR198173:MFR198174 MPN198173:MPN198174 MZJ198173:MZJ198174 NJF198173:NJF198174 NTB198173:NTB198174 OCX198173:OCX198174 OMT198173:OMT198174 OWP198173:OWP198174 PGL198173:PGL198174 PQH198173:PQH198174 QAD198173:QAD198174 QJZ198173:QJZ198174 QTV198173:QTV198174 RDR198173:RDR198174 RNN198173:RNN198174 RXJ198173:RXJ198174 SHF198173:SHF198174 SRB198173:SRB198174 TAX198173:TAX198174 TKT198173:TKT198174 TUP198173:TUP198174 UEL198173:UEL198174 UOH198173:UOH198174 UYD198173:UYD198174 VHZ198173:VHZ198174 VRV198173:VRV198174 WBR198173:WBR198174 WLN198173:WLN198174 WVJ198173:WVJ198174 C263710:C263711 IX263709:IX263710 ST263709:ST263710 ACP263709:ACP263710 AML263709:AML263710 AWH263709:AWH263710 BGD263709:BGD263710 BPZ263709:BPZ263710 BZV263709:BZV263710 CJR263709:CJR263710 CTN263709:CTN263710 DDJ263709:DDJ263710 DNF263709:DNF263710 DXB263709:DXB263710 EGX263709:EGX263710 EQT263709:EQT263710 FAP263709:FAP263710 FKL263709:FKL263710 FUH263709:FUH263710 GED263709:GED263710 GNZ263709:GNZ263710 GXV263709:GXV263710 HHR263709:HHR263710 HRN263709:HRN263710 IBJ263709:IBJ263710 ILF263709:ILF263710 IVB263709:IVB263710 JEX263709:JEX263710 JOT263709:JOT263710 JYP263709:JYP263710 KIL263709:KIL263710 KSH263709:KSH263710 LCD263709:LCD263710 LLZ263709:LLZ263710 LVV263709:LVV263710 MFR263709:MFR263710 MPN263709:MPN263710 MZJ263709:MZJ263710 NJF263709:NJF263710 NTB263709:NTB263710 OCX263709:OCX263710 OMT263709:OMT263710 OWP263709:OWP263710 PGL263709:PGL263710 PQH263709:PQH263710 QAD263709:QAD263710 QJZ263709:QJZ263710 QTV263709:QTV263710 RDR263709:RDR263710 RNN263709:RNN263710 RXJ263709:RXJ263710 SHF263709:SHF263710 SRB263709:SRB263710 TAX263709:TAX263710 TKT263709:TKT263710 TUP263709:TUP263710 UEL263709:UEL263710 UOH263709:UOH263710 UYD263709:UYD263710 VHZ263709:VHZ263710 VRV263709:VRV263710 WBR263709:WBR263710 WLN263709:WLN263710 WVJ263709:WVJ263710 C329246:C329247 IX329245:IX329246 ST329245:ST329246 ACP329245:ACP329246 AML329245:AML329246 AWH329245:AWH329246 BGD329245:BGD329246 BPZ329245:BPZ329246 BZV329245:BZV329246 CJR329245:CJR329246 CTN329245:CTN329246 DDJ329245:DDJ329246 DNF329245:DNF329246 DXB329245:DXB329246 EGX329245:EGX329246 EQT329245:EQT329246 FAP329245:FAP329246 FKL329245:FKL329246 FUH329245:FUH329246 GED329245:GED329246 GNZ329245:GNZ329246 GXV329245:GXV329246 HHR329245:HHR329246 HRN329245:HRN329246 IBJ329245:IBJ329246 ILF329245:ILF329246 IVB329245:IVB329246 JEX329245:JEX329246 JOT329245:JOT329246 JYP329245:JYP329246 KIL329245:KIL329246 KSH329245:KSH329246 LCD329245:LCD329246 LLZ329245:LLZ329246 LVV329245:LVV329246 MFR329245:MFR329246 MPN329245:MPN329246 MZJ329245:MZJ329246 NJF329245:NJF329246 NTB329245:NTB329246 OCX329245:OCX329246 OMT329245:OMT329246 OWP329245:OWP329246 PGL329245:PGL329246 PQH329245:PQH329246 QAD329245:QAD329246 QJZ329245:QJZ329246 QTV329245:QTV329246 RDR329245:RDR329246 RNN329245:RNN329246 RXJ329245:RXJ329246 SHF329245:SHF329246 SRB329245:SRB329246 TAX329245:TAX329246 TKT329245:TKT329246 TUP329245:TUP329246 UEL329245:UEL329246 UOH329245:UOH329246 UYD329245:UYD329246 VHZ329245:VHZ329246 VRV329245:VRV329246 WBR329245:WBR329246 WLN329245:WLN329246 WVJ329245:WVJ329246 C394782:C394783 IX394781:IX394782 ST394781:ST394782 ACP394781:ACP394782 AML394781:AML394782 AWH394781:AWH394782 BGD394781:BGD394782 BPZ394781:BPZ394782 BZV394781:BZV394782 CJR394781:CJR394782 CTN394781:CTN394782 DDJ394781:DDJ394782 DNF394781:DNF394782 DXB394781:DXB394782 EGX394781:EGX394782 EQT394781:EQT394782 FAP394781:FAP394782 FKL394781:FKL394782 FUH394781:FUH394782 GED394781:GED394782 GNZ394781:GNZ394782 GXV394781:GXV394782 HHR394781:HHR394782 HRN394781:HRN394782 IBJ394781:IBJ394782 ILF394781:ILF394782 IVB394781:IVB394782 JEX394781:JEX394782 JOT394781:JOT394782 JYP394781:JYP394782 KIL394781:KIL394782 KSH394781:KSH394782 LCD394781:LCD394782 LLZ394781:LLZ394782 LVV394781:LVV394782 MFR394781:MFR394782 MPN394781:MPN394782 MZJ394781:MZJ394782 NJF394781:NJF394782 NTB394781:NTB394782 OCX394781:OCX394782 OMT394781:OMT394782 OWP394781:OWP394782 PGL394781:PGL394782 PQH394781:PQH394782 QAD394781:QAD394782 QJZ394781:QJZ394782 QTV394781:QTV394782 RDR394781:RDR394782 RNN394781:RNN394782 RXJ394781:RXJ394782 SHF394781:SHF394782 SRB394781:SRB394782 TAX394781:TAX394782 TKT394781:TKT394782 TUP394781:TUP394782 UEL394781:UEL394782 UOH394781:UOH394782 UYD394781:UYD394782 VHZ394781:VHZ394782 VRV394781:VRV394782 WBR394781:WBR394782 WLN394781:WLN394782 WVJ394781:WVJ394782 C460318:C460319 IX460317:IX460318 ST460317:ST460318 ACP460317:ACP460318 AML460317:AML460318 AWH460317:AWH460318 BGD460317:BGD460318 BPZ460317:BPZ460318 BZV460317:BZV460318 CJR460317:CJR460318 CTN460317:CTN460318 DDJ460317:DDJ460318 DNF460317:DNF460318 DXB460317:DXB460318 EGX460317:EGX460318 EQT460317:EQT460318 FAP460317:FAP460318 FKL460317:FKL460318 FUH460317:FUH460318 GED460317:GED460318 GNZ460317:GNZ460318 GXV460317:GXV460318 HHR460317:HHR460318 HRN460317:HRN460318 IBJ460317:IBJ460318 ILF460317:ILF460318 IVB460317:IVB460318 JEX460317:JEX460318 JOT460317:JOT460318 JYP460317:JYP460318 KIL460317:KIL460318 KSH460317:KSH460318 LCD460317:LCD460318 LLZ460317:LLZ460318 LVV460317:LVV460318 MFR460317:MFR460318 MPN460317:MPN460318 MZJ460317:MZJ460318 NJF460317:NJF460318 NTB460317:NTB460318 OCX460317:OCX460318 OMT460317:OMT460318 OWP460317:OWP460318 PGL460317:PGL460318 PQH460317:PQH460318 QAD460317:QAD460318 QJZ460317:QJZ460318 QTV460317:QTV460318 RDR460317:RDR460318 RNN460317:RNN460318 RXJ460317:RXJ460318 SHF460317:SHF460318 SRB460317:SRB460318 TAX460317:TAX460318 TKT460317:TKT460318 TUP460317:TUP460318 UEL460317:UEL460318 UOH460317:UOH460318 UYD460317:UYD460318 VHZ460317:VHZ460318 VRV460317:VRV460318 WBR460317:WBR460318 WLN460317:WLN460318 WVJ460317:WVJ460318 C525854:C525855 IX525853:IX525854 ST525853:ST525854 ACP525853:ACP525854 AML525853:AML525854 AWH525853:AWH525854 BGD525853:BGD525854 BPZ525853:BPZ525854 BZV525853:BZV525854 CJR525853:CJR525854 CTN525853:CTN525854 DDJ525853:DDJ525854 DNF525853:DNF525854 DXB525853:DXB525854 EGX525853:EGX525854 EQT525853:EQT525854 FAP525853:FAP525854 FKL525853:FKL525854 FUH525853:FUH525854 GED525853:GED525854 GNZ525853:GNZ525854 GXV525853:GXV525854 HHR525853:HHR525854 HRN525853:HRN525854 IBJ525853:IBJ525854 ILF525853:ILF525854 IVB525853:IVB525854 JEX525853:JEX525854 JOT525853:JOT525854 JYP525853:JYP525854 KIL525853:KIL525854 KSH525853:KSH525854 LCD525853:LCD525854 LLZ525853:LLZ525854 LVV525853:LVV525854 MFR525853:MFR525854 MPN525853:MPN525854 MZJ525853:MZJ525854 NJF525853:NJF525854 NTB525853:NTB525854 OCX525853:OCX525854 OMT525853:OMT525854 OWP525853:OWP525854 PGL525853:PGL525854 PQH525853:PQH525854 QAD525853:QAD525854 QJZ525853:QJZ525854 QTV525853:QTV525854 RDR525853:RDR525854 RNN525853:RNN525854 RXJ525853:RXJ525854 SHF525853:SHF525854 SRB525853:SRB525854 TAX525853:TAX525854 TKT525853:TKT525854 TUP525853:TUP525854 UEL525853:UEL525854 UOH525853:UOH525854 UYD525853:UYD525854 VHZ525853:VHZ525854 VRV525853:VRV525854 WBR525853:WBR525854 WLN525853:WLN525854 WVJ525853:WVJ525854 C591390:C591391 IX591389:IX591390 ST591389:ST591390 ACP591389:ACP591390 AML591389:AML591390 AWH591389:AWH591390 BGD591389:BGD591390 BPZ591389:BPZ591390 BZV591389:BZV591390 CJR591389:CJR591390 CTN591389:CTN591390 DDJ591389:DDJ591390 DNF591389:DNF591390 DXB591389:DXB591390 EGX591389:EGX591390 EQT591389:EQT591390 FAP591389:FAP591390 FKL591389:FKL591390 FUH591389:FUH591390 GED591389:GED591390 GNZ591389:GNZ591390 GXV591389:GXV591390 HHR591389:HHR591390 HRN591389:HRN591390 IBJ591389:IBJ591390 ILF591389:ILF591390 IVB591389:IVB591390 JEX591389:JEX591390 JOT591389:JOT591390 JYP591389:JYP591390 KIL591389:KIL591390 KSH591389:KSH591390 LCD591389:LCD591390 LLZ591389:LLZ591390 LVV591389:LVV591390 MFR591389:MFR591390 MPN591389:MPN591390 MZJ591389:MZJ591390 NJF591389:NJF591390 NTB591389:NTB591390 OCX591389:OCX591390 OMT591389:OMT591390 OWP591389:OWP591390 PGL591389:PGL591390 PQH591389:PQH591390 QAD591389:QAD591390 QJZ591389:QJZ591390 QTV591389:QTV591390 RDR591389:RDR591390 RNN591389:RNN591390 RXJ591389:RXJ591390 SHF591389:SHF591390 SRB591389:SRB591390 TAX591389:TAX591390 TKT591389:TKT591390 TUP591389:TUP591390 UEL591389:UEL591390 UOH591389:UOH591390 UYD591389:UYD591390 VHZ591389:VHZ591390 VRV591389:VRV591390 WBR591389:WBR591390 WLN591389:WLN591390 WVJ591389:WVJ591390 C656926:C656927 IX656925:IX656926 ST656925:ST656926 ACP656925:ACP656926 AML656925:AML656926 AWH656925:AWH656926 BGD656925:BGD656926 BPZ656925:BPZ656926 BZV656925:BZV656926 CJR656925:CJR656926 CTN656925:CTN656926 DDJ656925:DDJ656926 DNF656925:DNF656926 DXB656925:DXB656926 EGX656925:EGX656926 EQT656925:EQT656926 FAP656925:FAP656926 FKL656925:FKL656926 FUH656925:FUH656926 GED656925:GED656926 GNZ656925:GNZ656926 GXV656925:GXV656926 HHR656925:HHR656926 HRN656925:HRN656926 IBJ656925:IBJ656926 ILF656925:ILF656926 IVB656925:IVB656926 JEX656925:JEX656926 JOT656925:JOT656926 JYP656925:JYP656926 KIL656925:KIL656926 KSH656925:KSH656926 LCD656925:LCD656926 LLZ656925:LLZ656926 LVV656925:LVV656926 MFR656925:MFR656926 MPN656925:MPN656926 MZJ656925:MZJ656926 NJF656925:NJF656926 NTB656925:NTB656926 OCX656925:OCX656926 OMT656925:OMT656926 OWP656925:OWP656926 PGL656925:PGL656926 PQH656925:PQH656926 QAD656925:QAD656926 QJZ656925:QJZ656926 QTV656925:QTV656926 RDR656925:RDR656926 RNN656925:RNN656926 RXJ656925:RXJ656926 SHF656925:SHF656926 SRB656925:SRB656926 TAX656925:TAX656926 TKT656925:TKT656926 TUP656925:TUP656926 UEL656925:UEL656926 UOH656925:UOH656926 UYD656925:UYD656926 VHZ656925:VHZ656926 VRV656925:VRV656926 WBR656925:WBR656926 WLN656925:WLN656926 WVJ656925:WVJ656926 C722462:C722463 IX722461:IX722462 ST722461:ST722462 ACP722461:ACP722462 AML722461:AML722462 AWH722461:AWH722462 BGD722461:BGD722462 BPZ722461:BPZ722462 BZV722461:BZV722462 CJR722461:CJR722462 CTN722461:CTN722462 DDJ722461:DDJ722462 DNF722461:DNF722462 DXB722461:DXB722462 EGX722461:EGX722462 EQT722461:EQT722462 FAP722461:FAP722462 FKL722461:FKL722462 FUH722461:FUH722462 GED722461:GED722462 GNZ722461:GNZ722462 GXV722461:GXV722462 HHR722461:HHR722462 HRN722461:HRN722462 IBJ722461:IBJ722462 ILF722461:ILF722462 IVB722461:IVB722462 JEX722461:JEX722462 JOT722461:JOT722462 JYP722461:JYP722462 KIL722461:KIL722462 KSH722461:KSH722462 LCD722461:LCD722462 LLZ722461:LLZ722462 LVV722461:LVV722462 MFR722461:MFR722462 MPN722461:MPN722462 MZJ722461:MZJ722462 NJF722461:NJF722462 NTB722461:NTB722462 OCX722461:OCX722462 OMT722461:OMT722462 OWP722461:OWP722462 PGL722461:PGL722462 PQH722461:PQH722462 QAD722461:QAD722462 QJZ722461:QJZ722462 QTV722461:QTV722462 RDR722461:RDR722462 RNN722461:RNN722462 RXJ722461:RXJ722462 SHF722461:SHF722462 SRB722461:SRB722462 TAX722461:TAX722462 TKT722461:TKT722462 TUP722461:TUP722462 UEL722461:UEL722462 UOH722461:UOH722462 UYD722461:UYD722462 VHZ722461:VHZ722462 VRV722461:VRV722462 WBR722461:WBR722462 WLN722461:WLN722462 WVJ722461:WVJ722462 C787998:C787999 IX787997:IX787998 ST787997:ST787998 ACP787997:ACP787998 AML787997:AML787998 AWH787997:AWH787998 BGD787997:BGD787998 BPZ787997:BPZ787998 BZV787997:BZV787998 CJR787997:CJR787998 CTN787997:CTN787998 DDJ787997:DDJ787998 DNF787997:DNF787998 DXB787997:DXB787998 EGX787997:EGX787998 EQT787997:EQT787998 FAP787997:FAP787998 FKL787997:FKL787998 FUH787997:FUH787998 GED787997:GED787998 GNZ787997:GNZ787998 GXV787997:GXV787998 HHR787997:HHR787998 HRN787997:HRN787998 IBJ787997:IBJ787998 ILF787997:ILF787998 IVB787997:IVB787998 JEX787997:JEX787998 JOT787997:JOT787998 JYP787997:JYP787998 KIL787997:KIL787998 KSH787997:KSH787998 LCD787997:LCD787998 LLZ787997:LLZ787998 LVV787997:LVV787998 MFR787997:MFR787998 MPN787997:MPN787998 MZJ787997:MZJ787998 NJF787997:NJF787998 NTB787997:NTB787998 OCX787997:OCX787998 OMT787997:OMT787998 OWP787997:OWP787998 PGL787997:PGL787998 PQH787997:PQH787998 QAD787997:QAD787998 QJZ787997:QJZ787998 QTV787997:QTV787998 RDR787997:RDR787998 RNN787997:RNN787998 RXJ787997:RXJ787998 SHF787997:SHF787998 SRB787997:SRB787998 TAX787997:TAX787998 TKT787997:TKT787998 TUP787997:TUP787998 UEL787997:UEL787998 UOH787997:UOH787998 UYD787997:UYD787998 VHZ787997:VHZ787998 VRV787997:VRV787998 WBR787997:WBR787998 WLN787997:WLN787998 WVJ787997:WVJ787998 C853534:C853535 IX853533:IX853534 ST853533:ST853534 ACP853533:ACP853534 AML853533:AML853534 AWH853533:AWH853534 BGD853533:BGD853534 BPZ853533:BPZ853534 BZV853533:BZV853534 CJR853533:CJR853534 CTN853533:CTN853534 DDJ853533:DDJ853534 DNF853533:DNF853534 DXB853533:DXB853534 EGX853533:EGX853534 EQT853533:EQT853534 FAP853533:FAP853534 FKL853533:FKL853534 FUH853533:FUH853534 GED853533:GED853534 GNZ853533:GNZ853534 GXV853533:GXV853534 HHR853533:HHR853534 HRN853533:HRN853534 IBJ853533:IBJ853534 ILF853533:ILF853534 IVB853533:IVB853534 JEX853533:JEX853534 JOT853533:JOT853534 JYP853533:JYP853534 KIL853533:KIL853534 KSH853533:KSH853534 LCD853533:LCD853534 LLZ853533:LLZ853534 LVV853533:LVV853534 MFR853533:MFR853534 MPN853533:MPN853534 MZJ853533:MZJ853534 NJF853533:NJF853534 NTB853533:NTB853534 OCX853533:OCX853534 OMT853533:OMT853534 OWP853533:OWP853534 PGL853533:PGL853534 PQH853533:PQH853534 QAD853533:QAD853534 QJZ853533:QJZ853534 QTV853533:QTV853534 RDR853533:RDR853534 RNN853533:RNN853534 RXJ853533:RXJ853534 SHF853533:SHF853534 SRB853533:SRB853534 TAX853533:TAX853534 TKT853533:TKT853534 TUP853533:TUP853534 UEL853533:UEL853534 UOH853533:UOH853534 UYD853533:UYD853534 VHZ853533:VHZ853534 VRV853533:VRV853534 WBR853533:WBR853534 WLN853533:WLN853534 WVJ853533:WVJ853534 C919070:C919071 IX919069:IX919070 ST919069:ST919070 ACP919069:ACP919070 AML919069:AML919070 AWH919069:AWH919070 BGD919069:BGD919070 BPZ919069:BPZ919070 BZV919069:BZV919070 CJR919069:CJR919070 CTN919069:CTN919070 DDJ919069:DDJ919070 DNF919069:DNF919070 DXB919069:DXB919070 EGX919069:EGX919070 EQT919069:EQT919070 FAP919069:FAP919070 FKL919069:FKL919070 FUH919069:FUH919070 GED919069:GED919070 GNZ919069:GNZ919070 GXV919069:GXV919070 HHR919069:HHR919070 HRN919069:HRN919070 IBJ919069:IBJ919070 ILF919069:ILF919070 IVB919069:IVB919070 JEX919069:JEX919070 JOT919069:JOT919070 JYP919069:JYP919070 KIL919069:KIL919070 KSH919069:KSH919070 LCD919069:LCD919070 LLZ919069:LLZ919070 LVV919069:LVV919070 MFR919069:MFR919070 MPN919069:MPN919070 MZJ919069:MZJ919070 NJF919069:NJF919070 NTB919069:NTB919070 OCX919069:OCX919070 OMT919069:OMT919070 OWP919069:OWP919070 PGL919069:PGL919070 PQH919069:PQH919070 QAD919069:QAD919070 QJZ919069:QJZ919070 QTV919069:QTV919070 RDR919069:RDR919070 RNN919069:RNN919070 RXJ919069:RXJ919070 SHF919069:SHF919070 SRB919069:SRB919070 TAX919069:TAX919070 TKT919069:TKT919070 TUP919069:TUP919070 UEL919069:UEL919070 UOH919069:UOH919070 UYD919069:UYD919070 VHZ919069:VHZ919070 VRV919069:VRV919070 WBR919069:WBR919070 WLN919069:WLN919070 WVJ919069:WVJ919070 C984606:C984607 IX984605:IX984606 ST984605:ST984606 ACP984605:ACP984606 AML984605:AML984606 AWH984605:AWH984606 BGD984605:BGD984606 BPZ984605:BPZ984606 BZV984605:BZV984606 CJR984605:CJR984606 CTN984605:CTN984606 DDJ984605:DDJ984606 DNF984605:DNF984606 DXB984605:DXB984606 EGX984605:EGX984606 EQT984605:EQT984606 FAP984605:FAP984606 FKL984605:FKL984606 FUH984605:FUH984606 GED984605:GED984606 GNZ984605:GNZ984606 GXV984605:GXV984606 HHR984605:HHR984606 HRN984605:HRN984606 IBJ984605:IBJ984606 ILF984605:ILF984606 IVB984605:IVB984606 JEX984605:JEX984606 JOT984605:JOT984606 JYP984605:JYP984606 KIL984605:KIL984606 KSH984605:KSH984606 LCD984605:LCD984606 LLZ984605:LLZ984606 LVV984605:LVV984606 MFR984605:MFR984606 MPN984605:MPN984606 MZJ984605:MZJ984606 NJF984605:NJF984606 NTB984605:NTB984606 OCX984605:OCX984606 OMT984605:OMT984606 OWP984605:OWP984606 PGL984605:PGL984606 PQH984605:PQH984606 QAD984605:QAD984606 QJZ984605:QJZ984606 QTV984605:QTV984606 RDR984605:RDR984606 RNN984605:RNN984606 RXJ984605:RXJ984606 SHF984605:SHF984606 SRB984605:SRB984606 TAX984605:TAX984606 TKT984605:TKT984606 TUP984605:TUP984606 UEL984605:UEL984606 UOH984605:UOH984606 UYD984605:UYD984606 VHZ984605:VHZ984606 VRV984605:VRV984606 WBR984605:WBR984606 WLN984605:WLN984606 WVJ984605:WVJ984606 C1493:C1494 IX1492:IX1493 ST1492:ST1493 ACP1492:ACP1493 AML1492:AML1493 AWH1492:AWH1493 BGD1492:BGD1493 BPZ1492:BPZ1493 BZV1492:BZV1493 CJR1492:CJR1493 CTN1492:CTN1493 DDJ1492:DDJ1493 DNF1492:DNF1493 DXB1492:DXB1493 EGX1492:EGX1493 EQT1492:EQT1493 FAP1492:FAP1493 FKL1492:FKL1493 FUH1492:FUH1493 GED1492:GED1493 GNZ1492:GNZ1493 GXV1492:GXV1493 HHR1492:HHR1493 HRN1492:HRN1493 IBJ1492:IBJ1493 ILF1492:ILF1493 IVB1492:IVB1493 JEX1492:JEX1493 JOT1492:JOT1493 JYP1492:JYP1493 KIL1492:KIL1493 KSH1492:KSH1493 LCD1492:LCD1493 LLZ1492:LLZ1493 LVV1492:LVV1493 MFR1492:MFR1493 MPN1492:MPN1493 MZJ1492:MZJ1493 NJF1492:NJF1493 NTB1492:NTB1493 OCX1492:OCX1493 OMT1492:OMT1493 OWP1492:OWP1493 PGL1492:PGL1493 PQH1492:PQH1493 QAD1492:QAD1493 QJZ1492:QJZ1493 QTV1492:QTV1493 RDR1492:RDR1493 RNN1492:RNN1493 RXJ1492:RXJ1493 SHF1492:SHF1493 SRB1492:SRB1493 TAX1492:TAX1493 TKT1492:TKT1493 TUP1492:TUP1493 UEL1492:UEL1493 UOH1492:UOH1493 UYD1492:UYD1493 VHZ1492:VHZ1493 VRV1492:VRV1493 WBR1492:WBR1493 WLN1492:WLN1493 WVJ1492:WVJ1493 C67110:C67111 IX67109:IX67110 ST67109:ST67110 ACP67109:ACP67110 AML67109:AML67110 AWH67109:AWH67110 BGD67109:BGD67110 BPZ67109:BPZ67110 BZV67109:BZV67110 CJR67109:CJR67110 CTN67109:CTN67110 DDJ67109:DDJ67110 DNF67109:DNF67110 DXB67109:DXB67110 EGX67109:EGX67110 EQT67109:EQT67110 FAP67109:FAP67110 FKL67109:FKL67110 FUH67109:FUH67110 GED67109:GED67110 GNZ67109:GNZ67110 GXV67109:GXV67110 HHR67109:HHR67110 HRN67109:HRN67110 IBJ67109:IBJ67110 ILF67109:ILF67110 IVB67109:IVB67110 JEX67109:JEX67110 JOT67109:JOT67110 JYP67109:JYP67110 KIL67109:KIL67110 KSH67109:KSH67110 LCD67109:LCD67110 LLZ67109:LLZ67110 LVV67109:LVV67110 MFR67109:MFR67110 MPN67109:MPN67110 MZJ67109:MZJ67110 NJF67109:NJF67110 NTB67109:NTB67110 OCX67109:OCX67110 OMT67109:OMT67110 OWP67109:OWP67110 PGL67109:PGL67110 PQH67109:PQH67110 QAD67109:QAD67110 QJZ67109:QJZ67110 QTV67109:QTV67110 RDR67109:RDR67110 RNN67109:RNN67110 RXJ67109:RXJ67110 SHF67109:SHF67110 SRB67109:SRB67110 TAX67109:TAX67110 TKT67109:TKT67110 TUP67109:TUP67110 UEL67109:UEL67110 UOH67109:UOH67110 UYD67109:UYD67110 VHZ67109:VHZ67110 VRV67109:VRV67110 WBR67109:WBR67110 WLN67109:WLN67110 WVJ67109:WVJ67110 C132646:C132647 IX132645:IX132646 ST132645:ST132646 ACP132645:ACP132646 AML132645:AML132646 AWH132645:AWH132646 BGD132645:BGD132646 BPZ132645:BPZ132646 BZV132645:BZV132646 CJR132645:CJR132646 CTN132645:CTN132646 DDJ132645:DDJ132646 DNF132645:DNF132646 DXB132645:DXB132646 EGX132645:EGX132646 EQT132645:EQT132646 FAP132645:FAP132646 FKL132645:FKL132646 FUH132645:FUH132646 GED132645:GED132646 GNZ132645:GNZ132646 GXV132645:GXV132646 HHR132645:HHR132646 HRN132645:HRN132646 IBJ132645:IBJ132646 ILF132645:ILF132646 IVB132645:IVB132646 JEX132645:JEX132646 JOT132645:JOT132646 JYP132645:JYP132646 KIL132645:KIL132646 KSH132645:KSH132646 LCD132645:LCD132646 LLZ132645:LLZ132646 LVV132645:LVV132646 MFR132645:MFR132646 MPN132645:MPN132646 MZJ132645:MZJ132646 NJF132645:NJF132646 NTB132645:NTB132646 OCX132645:OCX132646 OMT132645:OMT132646 OWP132645:OWP132646 PGL132645:PGL132646 PQH132645:PQH132646 QAD132645:QAD132646 QJZ132645:QJZ132646 QTV132645:QTV132646 RDR132645:RDR132646 RNN132645:RNN132646 RXJ132645:RXJ132646 SHF132645:SHF132646 SRB132645:SRB132646 TAX132645:TAX132646 TKT132645:TKT132646 TUP132645:TUP132646 UEL132645:UEL132646 UOH132645:UOH132646 UYD132645:UYD132646 VHZ132645:VHZ132646 VRV132645:VRV132646 WBR132645:WBR132646 WLN132645:WLN132646 WVJ132645:WVJ132646 C198182:C198183 IX198181:IX198182 ST198181:ST198182 ACP198181:ACP198182 AML198181:AML198182 AWH198181:AWH198182 BGD198181:BGD198182 BPZ198181:BPZ198182 BZV198181:BZV198182 CJR198181:CJR198182 CTN198181:CTN198182 DDJ198181:DDJ198182 DNF198181:DNF198182 DXB198181:DXB198182 EGX198181:EGX198182 EQT198181:EQT198182 FAP198181:FAP198182 FKL198181:FKL198182 FUH198181:FUH198182 GED198181:GED198182 GNZ198181:GNZ198182 GXV198181:GXV198182 HHR198181:HHR198182 HRN198181:HRN198182 IBJ198181:IBJ198182 ILF198181:ILF198182 IVB198181:IVB198182 JEX198181:JEX198182 JOT198181:JOT198182 JYP198181:JYP198182 KIL198181:KIL198182 KSH198181:KSH198182 LCD198181:LCD198182 LLZ198181:LLZ198182 LVV198181:LVV198182 MFR198181:MFR198182 MPN198181:MPN198182 MZJ198181:MZJ198182 NJF198181:NJF198182 NTB198181:NTB198182 OCX198181:OCX198182 OMT198181:OMT198182 OWP198181:OWP198182 PGL198181:PGL198182 PQH198181:PQH198182 QAD198181:QAD198182 QJZ198181:QJZ198182 QTV198181:QTV198182 RDR198181:RDR198182 RNN198181:RNN198182 RXJ198181:RXJ198182 SHF198181:SHF198182 SRB198181:SRB198182 TAX198181:TAX198182 TKT198181:TKT198182 TUP198181:TUP198182 UEL198181:UEL198182 UOH198181:UOH198182 UYD198181:UYD198182 VHZ198181:VHZ198182 VRV198181:VRV198182 WBR198181:WBR198182 WLN198181:WLN198182 WVJ198181:WVJ198182 C263718:C263719 IX263717:IX263718 ST263717:ST263718 ACP263717:ACP263718 AML263717:AML263718 AWH263717:AWH263718 BGD263717:BGD263718 BPZ263717:BPZ263718 BZV263717:BZV263718 CJR263717:CJR263718 CTN263717:CTN263718 DDJ263717:DDJ263718 DNF263717:DNF263718 DXB263717:DXB263718 EGX263717:EGX263718 EQT263717:EQT263718 FAP263717:FAP263718 FKL263717:FKL263718 FUH263717:FUH263718 GED263717:GED263718 GNZ263717:GNZ263718 GXV263717:GXV263718 HHR263717:HHR263718 HRN263717:HRN263718 IBJ263717:IBJ263718 ILF263717:ILF263718 IVB263717:IVB263718 JEX263717:JEX263718 JOT263717:JOT263718 JYP263717:JYP263718 KIL263717:KIL263718 KSH263717:KSH263718 LCD263717:LCD263718 LLZ263717:LLZ263718 LVV263717:LVV263718 MFR263717:MFR263718 MPN263717:MPN263718 MZJ263717:MZJ263718 NJF263717:NJF263718 NTB263717:NTB263718 OCX263717:OCX263718 OMT263717:OMT263718 OWP263717:OWP263718 PGL263717:PGL263718 PQH263717:PQH263718 QAD263717:QAD263718 QJZ263717:QJZ263718 QTV263717:QTV263718 RDR263717:RDR263718 RNN263717:RNN263718 RXJ263717:RXJ263718 SHF263717:SHF263718 SRB263717:SRB263718 TAX263717:TAX263718 TKT263717:TKT263718 TUP263717:TUP263718 UEL263717:UEL263718 UOH263717:UOH263718 UYD263717:UYD263718 VHZ263717:VHZ263718 VRV263717:VRV263718 WBR263717:WBR263718 WLN263717:WLN263718 WVJ263717:WVJ263718 C329254:C329255 IX329253:IX329254 ST329253:ST329254 ACP329253:ACP329254 AML329253:AML329254 AWH329253:AWH329254 BGD329253:BGD329254 BPZ329253:BPZ329254 BZV329253:BZV329254 CJR329253:CJR329254 CTN329253:CTN329254 DDJ329253:DDJ329254 DNF329253:DNF329254 DXB329253:DXB329254 EGX329253:EGX329254 EQT329253:EQT329254 FAP329253:FAP329254 FKL329253:FKL329254 FUH329253:FUH329254 GED329253:GED329254 GNZ329253:GNZ329254 GXV329253:GXV329254 HHR329253:HHR329254 HRN329253:HRN329254 IBJ329253:IBJ329254 ILF329253:ILF329254 IVB329253:IVB329254 JEX329253:JEX329254 JOT329253:JOT329254 JYP329253:JYP329254 KIL329253:KIL329254 KSH329253:KSH329254 LCD329253:LCD329254 LLZ329253:LLZ329254 LVV329253:LVV329254 MFR329253:MFR329254 MPN329253:MPN329254 MZJ329253:MZJ329254 NJF329253:NJF329254 NTB329253:NTB329254 OCX329253:OCX329254 OMT329253:OMT329254 OWP329253:OWP329254 PGL329253:PGL329254 PQH329253:PQH329254 QAD329253:QAD329254 QJZ329253:QJZ329254 QTV329253:QTV329254 RDR329253:RDR329254 RNN329253:RNN329254 RXJ329253:RXJ329254 SHF329253:SHF329254 SRB329253:SRB329254 TAX329253:TAX329254 TKT329253:TKT329254 TUP329253:TUP329254 UEL329253:UEL329254 UOH329253:UOH329254 UYD329253:UYD329254 VHZ329253:VHZ329254 VRV329253:VRV329254 WBR329253:WBR329254 WLN329253:WLN329254 WVJ329253:WVJ329254 C394790:C394791 IX394789:IX394790 ST394789:ST394790 ACP394789:ACP394790 AML394789:AML394790 AWH394789:AWH394790 BGD394789:BGD394790 BPZ394789:BPZ394790 BZV394789:BZV394790 CJR394789:CJR394790 CTN394789:CTN394790 DDJ394789:DDJ394790 DNF394789:DNF394790 DXB394789:DXB394790 EGX394789:EGX394790 EQT394789:EQT394790 FAP394789:FAP394790 FKL394789:FKL394790 FUH394789:FUH394790 GED394789:GED394790 GNZ394789:GNZ394790 GXV394789:GXV394790 HHR394789:HHR394790 HRN394789:HRN394790 IBJ394789:IBJ394790 ILF394789:ILF394790 IVB394789:IVB394790 JEX394789:JEX394790 JOT394789:JOT394790 JYP394789:JYP394790 KIL394789:KIL394790 KSH394789:KSH394790 LCD394789:LCD394790 LLZ394789:LLZ394790 LVV394789:LVV394790 MFR394789:MFR394790 MPN394789:MPN394790 MZJ394789:MZJ394790 NJF394789:NJF394790 NTB394789:NTB394790 OCX394789:OCX394790 OMT394789:OMT394790 OWP394789:OWP394790 PGL394789:PGL394790 PQH394789:PQH394790 QAD394789:QAD394790 QJZ394789:QJZ394790 QTV394789:QTV394790 RDR394789:RDR394790 RNN394789:RNN394790 RXJ394789:RXJ394790 SHF394789:SHF394790 SRB394789:SRB394790 TAX394789:TAX394790 TKT394789:TKT394790 TUP394789:TUP394790 UEL394789:UEL394790 UOH394789:UOH394790 UYD394789:UYD394790 VHZ394789:VHZ394790 VRV394789:VRV394790 WBR394789:WBR394790 WLN394789:WLN394790 WVJ394789:WVJ394790 C460326:C460327 IX460325:IX460326 ST460325:ST460326 ACP460325:ACP460326 AML460325:AML460326 AWH460325:AWH460326 BGD460325:BGD460326 BPZ460325:BPZ460326 BZV460325:BZV460326 CJR460325:CJR460326 CTN460325:CTN460326 DDJ460325:DDJ460326 DNF460325:DNF460326 DXB460325:DXB460326 EGX460325:EGX460326 EQT460325:EQT460326 FAP460325:FAP460326 FKL460325:FKL460326 FUH460325:FUH460326 GED460325:GED460326 GNZ460325:GNZ460326 GXV460325:GXV460326 HHR460325:HHR460326 HRN460325:HRN460326 IBJ460325:IBJ460326 ILF460325:ILF460326 IVB460325:IVB460326 JEX460325:JEX460326 JOT460325:JOT460326 JYP460325:JYP460326 KIL460325:KIL460326 KSH460325:KSH460326 LCD460325:LCD460326 LLZ460325:LLZ460326 LVV460325:LVV460326 MFR460325:MFR460326 MPN460325:MPN460326 MZJ460325:MZJ460326 NJF460325:NJF460326 NTB460325:NTB460326 OCX460325:OCX460326 OMT460325:OMT460326 OWP460325:OWP460326 PGL460325:PGL460326 PQH460325:PQH460326 QAD460325:QAD460326 QJZ460325:QJZ460326 QTV460325:QTV460326 RDR460325:RDR460326 RNN460325:RNN460326 RXJ460325:RXJ460326 SHF460325:SHF460326 SRB460325:SRB460326 TAX460325:TAX460326 TKT460325:TKT460326 TUP460325:TUP460326 UEL460325:UEL460326 UOH460325:UOH460326 UYD460325:UYD460326 VHZ460325:VHZ460326 VRV460325:VRV460326 WBR460325:WBR460326 WLN460325:WLN460326 WVJ460325:WVJ460326 C525862:C525863 IX525861:IX525862 ST525861:ST525862 ACP525861:ACP525862 AML525861:AML525862 AWH525861:AWH525862 BGD525861:BGD525862 BPZ525861:BPZ525862 BZV525861:BZV525862 CJR525861:CJR525862 CTN525861:CTN525862 DDJ525861:DDJ525862 DNF525861:DNF525862 DXB525861:DXB525862 EGX525861:EGX525862 EQT525861:EQT525862 FAP525861:FAP525862 FKL525861:FKL525862 FUH525861:FUH525862 GED525861:GED525862 GNZ525861:GNZ525862 GXV525861:GXV525862 HHR525861:HHR525862 HRN525861:HRN525862 IBJ525861:IBJ525862 ILF525861:ILF525862 IVB525861:IVB525862 JEX525861:JEX525862 JOT525861:JOT525862 JYP525861:JYP525862 KIL525861:KIL525862 KSH525861:KSH525862 LCD525861:LCD525862 LLZ525861:LLZ525862 LVV525861:LVV525862 MFR525861:MFR525862 MPN525861:MPN525862 MZJ525861:MZJ525862 NJF525861:NJF525862 NTB525861:NTB525862 OCX525861:OCX525862 OMT525861:OMT525862 OWP525861:OWP525862 PGL525861:PGL525862 PQH525861:PQH525862 QAD525861:QAD525862 QJZ525861:QJZ525862 QTV525861:QTV525862 RDR525861:RDR525862 RNN525861:RNN525862 RXJ525861:RXJ525862 SHF525861:SHF525862 SRB525861:SRB525862 TAX525861:TAX525862 TKT525861:TKT525862 TUP525861:TUP525862 UEL525861:UEL525862 UOH525861:UOH525862 UYD525861:UYD525862 VHZ525861:VHZ525862 VRV525861:VRV525862 WBR525861:WBR525862 WLN525861:WLN525862 WVJ525861:WVJ525862 C591398:C591399 IX591397:IX591398 ST591397:ST591398 ACP591397:ACP591398 AML591397:AML591398 AWH591397:AWH591398 BGD591397:BGD591398 BPZ591397:BPZ591398 BZV591397:BZV591398 CJR591397:CJR591398 CTN591397:CTN591398 DDJ591397:DDJ591398 DNF591397:DNF591398 DXB591397:DXB591398 EGX591397:EGX591398 EQT591397:EQT591398 FAP591397:FAP591398 FKL591397:FKL591398 FUH591397:FUH591398 GED591397:GED591398 GNZ591397:GNZ591398 GXV591397:GXV591398 HHR591397:HHR591398 HRN591397:HRN591398 IBJ591397:IBJ591398 ILF591397:ILF591398 IVB591397:IVB591398 JEX591397:JEX591398 JOT591397:JOT591398 JYP591397:JYP591398 KIL591397:KIL591398 KSH591397:KSH591398 LCD591397:LCD591398 LLZ591397:LLZ591398 LVV591397:LVV591398 MFR591397:MFR591398 MPN591397:MPN591398 MZJ591397:MZJ591398 NJF591397:NJF591398 NTB591397:NTB591398 OCX591397:OCX591398 OMT591397:OMT591398 OWP591397:OWP591398 PGL591397:PGL591398 PQH591397:PQH591398 QAD591397:QAD591398 QJZ591397:QJZ591398 QTV591397:QTV591398 RDR591397:RDR591398 RNN591397:RNN591398 RXJ591397:RXJ591398 SHF591397:SHF591398 SRB591397:SRB591398 TAX591397:TAX591398 TKT591397:TKT591398 TUP591397:TUP591398 UEL591397:UEL591398 UOH591397:UOH591398 UYD591397:UYD591398 VHZ591397:VHZ591398 VRV591397:VRV591398 WBR591397:WBR591398 WLN591397:WLN591398 WVJ591397:WVJ591398 C656934:C656935 IX656933:IX656934 ST656933:ST656934 ACP656933:ACP656934 AML656933:AML656934 AWH656933:AWH656934 BGD656933:BGD656934 BPZ656933:BPZ656934 BZV656933:BZV656934 CJR656933:CJR656934 CTN656933:CTN656934 DDJ656933:DDJ656934 DNF656933:DNF656934 DXB656933:DXB656934 EGX656933:EGX656934 EQT656933:EQT656934 FAP656933:FAP656934 FKL656933:FKL656934 FUH656933:FUH656934 GED656933:GED656934 GNZ656933:GNZ656934 GXV656933:GXV656934 HHR656933:HHR656934 HRN656933:HRN656934 IBJ656933:IBJ656934 ILF656933:ILF656934 IVB656933:IVB656934 JEX656933:JEX656934 JOT656933:JOT656934 JYP656933:JYP656934 KIL656933:KIL656934 KSH656933:KSH656934 LCD656933:LCD656934 LLZ656933:LLZ656934 LVV656933:LVV656934 MFR656933:MFR656934 MPN656933:MPN656934 MZJ656933:MZJ656934 NJF656933:NJF656934 NTB656933:NTB656934 OCX656933:OCX656934 OMT656933:OMT656934 OWP656933:OWP656934 PGL656933:PGL656934 PQH656933:PQH656934 QAD656933:QAD656934 QJZ656933:QJZ656934 QTV656933:QTV656934 RDR656933:RDR656934 RNN656933:RNN656934 RXJ656933:RXJ656934 SHF656933:SHF656934 SRB656933:SRB656934 TAX656933:TAX656934 TKT656933:TKT656934 TUP656933:TUP656934 UEL656933:UEL656934 UOH656933:UOH656934 UYD656933:UYD656934 VHZ656933:VHZ656934 VRV656933:VRV656934 WBR656933:WBR656934 WLN656933:WLN656934 WVJ656933:WVJ656934 C722470:C722471 IX722469:IX722470 ST722469:ST722470 ACP722469:ACP722470 AML722469:AML722470 AWH722469:AWH722470 BGD722469:BGD722470 BPZ722469:BPZ722470 BZV722469:BZV722470 CJR722469:CJR722470 CTN722469:CTN722470 DDJ722469:DDJ722470 DNF722469:DNF722470 DXB722469:DXB722470 EGX722469:EGX722470 EQT722469:EQT722470 FAP722469:FAP722470 FKL722469:FKL722470 FUH722469:FUH722470 GED722469:GED722470 GNZ722469:GNZ722470 GXV722469:GXV722470 HHR722469:HHR722470 HRN722469:HRN722470 IBJ722469:IBJ722470 ILF722469:ILF722470 IVB722469:IVB722470 JEX722469:JEX722470 JOT722469:JOT722470 JYP722469:JYP722470 KIL722469:KIL722470 KSH722469:KSH722470 LCD722469:LCD722470 LLZ722469:LLZ722470 LVV722469:LVV722470 MFR722469:MFR722470 MPN722469:MPN722470 MZJ722469:MZJ722470 NJF722469:NJF722470 NTB722469:NTB722470 OCX722469:OCX722470 OMT722469:OMT722470 OWP722469:OWP722470 PGL722469:PGL722470 PQH722469:PQH722470 QAD722469:QAD722470 QJZ722469:QJZ722470 QTV722469:QTV722470 RDR722469:RDR722470 RNN722469:RNN722470 RXJ722469:RXJ722470 SHF722469:SHF722470 SRB722469:SRB722470 TAX722469:TAX722470 TKT722469:TKT722470 TUP722469:TUP722470 UEL722469:UEL722470 UOH722469:UOH722470 UYD722469:UYD722470 VHZ722469:VHZ722470 VRV722469:VRV722470 WBR722469:WBR722470 WLN722469:WLN722470 WVJ722469:WVJ722470 C788006:C788007 IX788005:IX788006 ST788005:ST788006 ACP788005:ACP788006 AML788005:AML788006 AWH788005:AWH788006 BGD788005:BGD788006 BPZ788005:BPZ788006 BZV788005:BZV788006 CJR788005:CJR788006 CTN788005:CTN788006 DDJ788005:DDJ788006 DNF788005:DNF788006 DXB788005:DXB788006 EGX788005:EGX788006 EQT788005:EQT788006 FAP788005:FAP788006 FKL788005:FKL788006 FUH788005:FUH788006 GED788005:GED788006 GNZ788005:GNZ788006 GXV788005:GXV788006 HHR788005:HHR788006 HRN788005:HRN788006 IBJ788005:IBJ788006 ILF788005:ILF788006 IVB788005:IVB788006 JEX788005:JEX788006 JOT788005:JOT788006 JYP788005:JYP788006 KIL788005:KIL788006 KSH788005:KSH788006 LCD788005:LCD788006 LLZ788005:LLZ788006 LVV788005:LVV788006 MFR788005:MFR788006 MPN788005:MPN788006 MZJ788005:MZJ788006 NJF788005:NJF788006 NTB788005:NTB788006 OCX788005:OCX788006 OMT788005:OMT788006 OWP788005:OWP788006 PGL788005:PGL788006 PQH788005:PQH788006 QAD788005:QAD788006 QJZ788005:QJZ788006 QTV788005:QTV788006 RDR788005:RDR788006 RNN788005:RNN788006 RXJ788005:RXJ788006 SHF788005:SHF788006 SRB788005:SRB788006 TAX788005:TAX788006 TKT788005:TKT788006 TUP788005:TUP788006 UEL788005:UEL788006 UOH788005:UOH788006 UYD788005:UYD788006 VHZ788005:VHZ788006 VRV788005:VRV788006 WBR788005:WBR788006 WLN788005:WLN788006 WVJ788005:WVJ788006 C853542:C853543 IX853541:IX853542 ST853541:ST853542 ACP853541:ACP853542 AML853541:AML853542 AWH853541:AWH853542 BGD853541:BGD853542 BPZ853541:BPZ853542 BZV853541:BZV853542 CJR853541:CJR853542 CTN853541:CTN853542 DDJ853541:DDJ853542 DNF853541:DNF853542 DXB853541:DXB853542 EGX853541:EGX853542 EQT853541:EQT853542 FAP853541:FAP853542 FKL853541:FKL853542 FUH853541:FUH853542 GED853541:GED853542 GNZ853541:GNZ853542 GXV853541:GXV853542 HHR853541:HHR853542 HRN853541:HRN853542 IBJ853541:IBJ853542 ILF853541:ILF853542 IVB853541:IVB853542 JEX853541:JEX853542 JOT853541:JOT853542 JYP853541:JYP853542 KIL853541:KIL853542 KSH853541:KSH853542 LCD853541:LCD853542 LLZ853541:LLZ853542 LVV853541:LVV853542 MFR853541:MFR853542 MPN853541:MPN853542 MZJ853541:MZJ853542 NJF853541:NJF853542 NTB853541:NTB853542 OCX853541:OCX853542 OMT853541:OMT853542 OWP853541:OWP853542 PGL853541:PGL853542 PQH853541:PQH853542 QAD853541:QAD853542 QJZ853541:QJZ853542 QTV853541:QTV853542 RDR853541:RDR853542 RNN853541:RNN853542 RXJ853541:RXJ853542 SHF853541:SHF853542 SRB853541:SRB853542 TAX853541:TAX853542 TKT853541:TKT853542 TUP853541:TUP853542 UEL853541:UEL853542 UOH853541:UOH853542 UYD853541:UYD853542 VHZ853541:VHZ853542 VRV853541:VRV853542 WBR853541:WBR853542 WLN853541:WLN853542 WVJ853541:WVJ853542 C919078:C919079 IX919077:IX919078 ST919077:ST919078 ACP919077:ACP919078 AML919077:AML919078 AWH919077:AWH919078 BGD919077:BGD919078 BPZ919077:BPZ919078 BZV919077:BZV919078 CJR919077:CJR919078 CTN919077:CTN919078 DDJ919077:DDJ919078 DNF919077:DNF919078 DXB919077:DXB919078 EGX919077:EGX919078 EQT919077:EQT919078 FAP919077:FAP919078 FKL919077:FKL919078 FUH919077:FUH919078 GED919077:GED919078 GNZ919077:GNZ919078 GXV919077:GXV919078 HHR919077:HHR919078 HRN919077:HRN919078 IBJ919077:IBJ919078 ILF919077:ILF919078 IVB919077:IVB919078 JEX919077:JEX919078 JOT919077:JOT919078 JYP919077:JYP919078 KIL919077:KIL919078 KSH919077:KSH919078 LCD919077:LCD919078 LLZ919077:LLZ919078 LVV919077:LVV919078 MFR919077:MFR919078 MPN919077:MPN919078 MZJ919077:MZJ919078 NJF919077:NJF919078 NTB919077:NTB919078 OCX919077:OCX919078 OMT919077:OMT919078 OWP919077:OWP919078 PGL919077:PGL919078 PQH919077:PQH919078 QAD919077:QAD919078 QJZ919077:QJZ919078 QTV919077:QTV919078 RDR919077:RDR919078 RNN919077:RNN919078 RXJ919077:RXJ919078 SHF919077:SHF919078 SRB919077:SRB919078 TAX919077:TAX919078 TKT919077:TKT919078 TUP919077:TUP919078 UEL919077:UEL919078 UOH919077:UOH919078 UYD919077:UYD919078 VHZ919077:VHZ919078 VRV919077:VRV919078 WBR919077:WBR919078 WLN919077:WLN919078 WVJ919077:WVJ919078 C984614:C984615 IX984613:IX984614 ST984613:ST984614 ACP984613:ACP984614 AML984613:AML984614 AWH984613:AWH984614 BGD984613:BGD984614 BPZ984613:BPZ984614 BZV984613:BZV984614 CJR984613:CJR984614 CTN984613:CTN984614 DDJ984613:DDJ984614 DNF984613:DNF984614 DXB984613:DXB984614 EGX984613:EGX984614 EQT984613:EQT984614 FAP984613:FAP984614 FKL984613:FKL984614 FUH984613:FUH984614 GED984613:GED984614 GNZ984613:GNZ984614 GXV984613:GXV984614 HHR984613:HHR984614 HRN984613:HRN984614 IBJ984613:IBJ984614 ILF984613:ILF984614 IVB984613:IVB984614 JEX984613:JEX984614 JOT984613:JOT984614 JYP984613:JYP984614 KIL984613:KIL984614 KSH984613:KSH984614 LCD984613:LCD984614 LLZ984613:LLZ984614 LVV984613:LVV984614 MFR984613:MFR984614 MPN984613:MPN984614 MZJ984613:MZJ984614 NJF984613:NJF984614 NTB984613:NTB984614 OCX984613:OCX984614 OMT984613:OMT984614 OWP984613:OWP984614 PGL984613:PGL984614 PQH984613:PQH984614 QAD984613:QAD984614 QJZ984613:QJZ984614 QTV984613:QTV984614 RDR984613:RDR984614 RNN984613:RNN984614 RXJ984613:RXJ984614 SHF984613:SHF984614 SRB984613:SRB984614 TAX984613:TAX984614 TKT984613:TKT984614 TUP984613:TUP984614 UEL984613:UEL984614 UOH984613:UOH984614 UYD984613:UYD984614 VHZ984613:VHZ984614 VRV984613:VRV984614 WBR984613:WBR984614 WLN984613:WLN984614 WVJ984613:WVJ984614 WVK1635:WVK2683 D1495:D1498 IY1494:IY1497 SU1494:SU1497 ACQ1494:ACQ1497 AMM1494:AMM1497 AWI1494:AWI1497 BGE1494:BGE1497 BQA1494:BQA1497 BZW1494:BZW1497 CJS1494:CJS1497 CTO1494:CTO1497 DDK1494:DDK1497 DNG1494:DNG1497 DXC1494:DXC1497 EGY1494:EGY1497 EQU1494:EQU1497 FAQ1494:FAQ1497 FKM1494:FKM1497 FUI1494:FUI1497 GEE1494:GEE1497 GOA1494:GOA1497 GXW1494:GXW1497 HHS1494:HHS1497 HRO1494:HRO1497 IBK1494:IBK1497 ILG1494:ILG1497 IVC1494:IVC1497 JEY1494:JEY1497 JOU1494:JOU1497 JYQ1494:JYQ1497 KIM1494:KIM1497 KSI1494:KSI1497 LCE1494:LCE1497 LMA1494:LMA1497 LVW1494:LVW1497 MFS1494:MFS1497 MPO1494:MPO1497 MZK1494:MZK1497 NJG1494:NJG1497 NTC1494:NTC1497 OCY1494:OCY1497 OMU1494:OMU1497 OWQ1494:OWQ1497 PGM1494:PGM1497 PQI1494:PQI1497 QAE1494:QAE1497 QKA1494:QKA1497 QTW1494:QTW1497 RDS1494:RDS1497 RNO1494:RNO1497 RXK1494:RXK1497 SHG1494:SHG1497 SRC1494:SRC1497 TAY1494:TAY1497 TKU1494:TKU1497 TUQ1494:TUQ1497 UEM1494:UEM1497 UOI1494:UOI1497 UYE1494:UYE1497 VIA1494:VIA1497 VRW1494:VRW1497 WBS1494:WBS1497 WLO1494:WLO1497 D67112:D67115 IY67111:IY67114 SU67111:SU67114 ACQ67111:ACQ67114 AMM67111:AMM67114 AWI67111:AWI67114 BGE67111:BGE67114 BQA67111:BQA67114 BZW67111:BZW67114 CJS67111:CJS67114 CTO67111:CTO67114 DDK67111:DDK67114 DNG67111:DNG67114 DXC67111:DXC67114 EGY67111:EGY67114 EQU67111:EQU67114 FAQ67111:FAQ67114 FKM67111:FKM67114 FUI67111:FUI67114 GEE67111:GEE67114 GOA67111:GOA67114 GXW67111:GXW67114 HHS67111:HHS67114 HRO67111:HRO67114 IBK67111:IBK67114 ILG67111:ILG67114 IVC67111:IVC67114 JEY67111:JEY67114 JOU67111:JOU67114 JYQ67111:JYQ67114 KIM67111:KIM67114 KSI67111:KSI67114 LCE67111:LCE67114 LMA67111:LMA67114 LVW67111:LVW67114 MFS67111:MFS67114 MPO67111:MPO67114 MZK67111:MZK67114 NJG67111:NJG67114 NTC67111:NTC67114 OCY67111:OCY67114 OMU67111:OMU67114 OWQ67111:OWQ67114 PGM67111:PGM67114 PQI67111:PQI67114 QAE67111:QAE67114 QKA67111:QKA67114 QTW67111:QTW67114 RDS67111:RDS67114 RNO67111:RNO67114 RXK67111:RXK67114 SHG67111:SHG67114 SRC67111:SRC67114 TAY67111:TAY67114 TKU67111:TKU67114 TUQ67111:TUQ67114 UEM67111:UEM67114 UOI67111:UOI67114 UYE67111:UYE67114 VIA67111:VIA67114 VRW67111:VRW67114 WBS67111:WBS67114 WLO67111:WLO67114 WVK67111:WVK67114 D132648:D132651 IY132647:IY132650 SU132647:SU132650 ACQ132647:ACQ132650 AMM132647:AMM132650 AWI132647:AWI132650 BGE132647:BGE132650 BQA132647:BQA132650 BZW132647:BZW132650 CJS132647:CJS132650 CTO132647:CTO132650 DDK132647:DDK132650 DNG132647:DNG132650 DXC132647:DXC132650 EGY132647:EGY132650 EQU132647:EQU132650 FAQ132647:FAQ132650 FKM132647:FKM132650 FUI132647:FUI132650 GEE132647:GEE132650 GOA132647:GOA132650 GXW132647:GXW132650 HHS132647:HHS132650 HRO132647:HRO132650 IBK132647:IBK132650 ILG132647:ILG132650 IVC132647:IVC132650 JEY132647:JEY132650 JOU132647:JOU132650 JYQ132647:JYQ132650 KIM132647:KIM132650 KSI132647:KSI132650 LCE132647:LCE132650 LMA132647:LMA132650 LVW132647:LVW132650 MFS132647:MFS132650 MPO132647:MPO132650 MZK132647:MZK132650 NJG132647:NJG132650 NTC132647:NTC132650 OCY132647:OCY132650 OMU132647:OMU132650 OWQ132647:OWQ132650 PGM132647:PGM132650 PQI132647:PQI132650 QAE132647:QAE132650 QKA132647:QKA132650 QTW132647:QTW132650 RDS132647:RDS132650 RNO132647:RNO132650 RXK132647:RXK132650 SHG132647:SHG132650 SRC132647:SRC132650 TAY132647:TAY132650 TKU132647:TKU132650 TUQ132647:TUQ132650 UEM132647:UEM132650 UOI132647:UOI132650 UYE132647:UYE132650 VIA132647:VIA132650 VRW132647:VRW132650 WBS132647:WBS132650 WLO132647:WLO132650 WVK132647:WVK132650 D198184:D198187 IY198183:IY198186 SU198183:SU198186 ACQ198183:ACQ198186 AMM198183:AMM198186 AWI198183:AWI198186 BGE198183:BGE198186 BQA198183:BQA198186 BZW198183:BZW198186 CJS198183:CJS198186 CTO198183:CTO198186 DDK198183:DDK198186 DNG198183:DNG198186 DXC198183:DXC198186 EGY198183:EGY198186 EQU198183:EQU198186 FAQ198183:FAQ198186 FKM198183:FKM198186 FUI198183:FUI198186 GEE198183:GEE198186 GOA198183:GOA198186 GXW198183:GXW198186 HHS198183:HHS198186 HRO198183:HRO198186 IBK198183:IBK198186 ILG198183:ILG198186 IVC198183:IVC198186 JEY198183:JEY198186 JOU198183:JOU198186 JYQ198183:JYQ198186 KIM198183:KIM198186 KSI198183:KSI198186 LCE198183:LCE198186 LMA198183:LMA198186 LVW198183:LVW198186 MFS198183:MFS198186 MPO198183:MPO198186 MZK198183:MZK198186 NJG198183:NJG198186 NTC198183:NTC198186 OCY198183:OCY198186 OMU198183:OMU198186 OWQ198183:OWQ198186 PGM198183:PGM198186 PQI198183:PQI198186 QAE198183:QAE198186 QKA198183:QKA198186 QTW198183:QTW198186 RDS198183:RDS198186 RNO198183:RNO198186 RXK198183:RXK198186 SHG198183:SHG198186 SRC198183:SRC198186 TAY198183:TAY198186 TKU198183:TKU198186 TUQ198183:TUQ198186 UEM198183:UEM198186 UOI198183:UOI198186 UYE198183:UYE198186 VIA198183:VIA198186 VRW198183:VRW198186 WBS198183:WBS198186 WLO198183:WLO198186 WVK198183:WVK198186 D263720:D263723 IY263719:IY263722 SU263719:SU263722 ACQ263719:ACQ263722 AMM263719:AMM263722 AWI263719:AWI263722 BGE263719:BGE263722 BQA263719:BQA263722 BZW263719:BZW263722 CJS263719:CJS263722 CTO263719:CTO263722 DDK263719:DDK263722 DNG263719:DNG263722 DXC263719:DXC263722 EGY263719:EGY263722 EQU263719:EQU263722 FAQ263719:FAQ263722 FKM263719:FKM263722 FUI263719:FUI263722 GEE263719:GEE263722 GOA263719:GOA263722 GXW263719:GXW263722 HHS263719:HHS263722 HRO263719:HRO263722 IBK263719:IBK263722 ILG263719:ILG263722 IVC263719:IVC263722 JEY263719:JEY263722 JOU263719:JOU263722 JYQ263719:JYQ263722 KIM263719:KIM263722 KSI263719:KSI263722 LCE263719:LCE263722 LMA263719:LMA263722 LVW263719:LVW263722 MFS263719:MFS263722 MPO263719:MPO263722 MZK263719:MZK263722 NJG263719:NJG263722 NTC263719:NTC263722 OCY263719:OCY263722 OMU263719:OMU263722 OWQ263719:OWQ263722 PGM263719:PGM263722 PQI263719:PQI263722 QAE263719:QAE263722 QKA263719:QKA263722 QTW263719:QTW263722 RDS263719:RDS263722 RNO263719:RNO263722 RXK263719:RXK263722 SHG263719:SHG263722 SRC263719:SRC263722 TAY263719:TAY263722 TKU263719:TKU263722 TUQ263719:TUQ263722 UEM263719:UEM263722 UOI263719:UOI263722 UYE263719:UYE263722 VIA263719:VIA263722 VRW263719:VRW263722 WBS263719:WBS263722 WLO263719:WLO263722 WVK263719:WVK263722 D329256:D329259 IY329255:IY329258 SU329255:SU329258 ACQ329255:ACQ329258 AMM329255:AMM329258 AWI329255:AWI329258 BGE329255:BGE329258 BQA329255:BQA329258 BZW329255:BZW329258 CJS329255:CJS329258 CTO329255:CTO329258 DDK329255:DDK329258 DNG329255:DNG329258 DXC329255:DXC329258 EGY329255:EGY329258 EQU329255:EQU329258 FAQ329255:FAQ329258 FKM329255:FKM329258 FUI329255:FUI329258 GEE329255:GEE329258 GOA329255:GOA329258 GXW329255:GXW329258 HHS329255:HHS329258 HRO329255:HRO329258 IBK329255:IBK329258 ILG329255:ILG329258 IVC329255:IVC329258 JEY329255:JEY329258 JOU329255:JOU329258 JYQ329255:JYQ329258 KIM329255:KIM329258 KSI329255:KSI329258 LCE329255:LCE329258 LMA329255:LMA329258 LVW329255:LVW329258 MFS329255:MFS329258 MPO329255:MPO329258 MZK329255:MZK329258 NJG329255:NJG329258 NTC329255:NTC329258 OCY329255:OCY329258 OMU329255:OMU329258 OWQ329255:OWQ329258 PGM329255:PGM329258 PQI329255:PQI329258 QAE329255:QAE329258 QKA329255:QKA329258 QTW329255:QTW329258 RDS329255:RDS329258 RNO329255:RNO329258 RXK329255:RXK329258 SHG329255:SHG329258 SRC329255:SRC329258 TAY329255:TAY329258 TKU329255:TKU329258 TUQ329255:TUQ329258 UEM329255:UEM329258 UOI329255:UOI329258 UYE329255:UYE329258 VIA329255:VIA329258 VRW329255:VRW329258 WBS329255:WBS329258 WLO329255:WLO329258 WVK329255:WVK329258 D394792:D394795 IY394791:IY394794 SU394791:SU394794 ACQ394791:ACQ394794 AMM394791:AMM394794 AWI394791:AWI394794 BGE394791:BGE394794 BQA394791:BQA394794 BZW394791:BZW394794 CJS394791:CJS394794 CTO394791:CTO394794 DDK394791:DDK394794 DNG394791:DNG394794 DXC394791:DXC394794 EGY394791:EGY394794 EQU394791:EQU394794 FAQ394791:FAQ394794 FKM394791:FKM394794 FUI394791:FUI394794 GEE394791:GEE394794 GOA394791:GOA394794 GXW394791:GXW394794 HHS394791:HHS394794 HRO394791:HRO394794 IBK394791:IBK394794 ILG394791:ILG394794 IVC394791:IVC394794 JEY394791:JEY394794 JOU394791:JOU394794 JYQ394791:JYQ394794 KIM394791:KIM394794 KSI394791:KSI394794 LCE394791:LCE394794 LMA394791:LMA394794 LVW394791:LVW394794 MFS394791:MFS394794 MPO394791:MPO394794 MZK394791:MZK394794 NJG394791:NJG394794 NTC394791:NTC394794 OCY394791:OCY394794 OMU394791:OMU394794 OWQ394791:OWQ394794 PGM394791:PGM394794 PQI394791:PQI394794 QAE394791:QAE394794 QKA394791:QKA394794 QTW394791:QTW394794 RDS394791:RDS394794 RNO394791:RNO394794 RXK394791:RXK394794 SHG394791:SHG394794 SRC394791:SRC394794 TAY394791:TAY394794 TKU394791:TKU394794 TUQ394791:TUQ394794 UEM394791:UEM394794 UOI394791:UOI394794 UYE394791:UYE394794 VIA394791:VIA394794 VRW394791:VRW394794 WBS394791:WBS394794 WLO394791:WLO394794 WVK394791:WVK394794 D460328:D460331 IY460327:IY460330 SU460327:SU460330 ACQ460327:ACQ460330 AMM460327:AMM460330 AWI460327:AWI460330 BGE460327:BGE460330 BQA460327:BQA460330 BZW460327:BZW460330 CJS460327:CJS460330 CTO460327:CTO460330 DDK460327:DDK460330 DNG460327:DNG460330 DXC460327:DXC460330 EGY460327:EGY460330 EQU460327:EQU460330 FAQ460327:FAQ460330 FKM460327:FKM460330 FUI460327:FUI460330 GEE460327:GEE460330 GOA460327:GOA460330 GXW460327:GXW460330 HHS460327:HHS460330 HRO460327:HRO460330 IBK460327:IBK460330 ILG460327:ILG460330 IVC460327:IVC460330 JEY460327:JEY460330 JOU460327:JOU460330 JYQ460327:JYQ460330 KIM460327:KIM460330 KSI460327:KSI460330 LCE460327:LCE460330 LMA460327:LMA460330 LVW460327:LVW460330 MFS460327:MFS460330 MPO460327:MPO460330 MZK460327:MZK460330 NJG460327:NJG460330 NTC460327:NTC460330 OCY460327:OCY460330 OMU460327:OMU460330 OWQ460327:OWQ460330 PGM460327:PGM460330 PQI460327:PQI460330 QAE460327:QAE460330 QKA460327:QKA460330 QTW460327:QTW460330 RDS460327:RDS460330 RNO460327:RNO460330 RXK460327:RXK460330 SHG460327:SHG460330 SRC460327:SRC460330 TAY460327:TAY460330 TKU460327:TKU460330 TUQ460327:TUQ460330 UEM460327:UEM460330 UOI460327:UOI460330 UYE460327:UYE460330 VIA460327:VIA460330 VRW460327:VRW460330 WBS460327:WBS460330 WLO460327:WLO460330 WVK460327:WVK460330 D525864:D525867 IY525863:IY525866 SU525863:SU525866 ACQ525863:ACQ525866 AMM525863:AMM525866 AWI525863:AWI525866 BGE525863:BGE525866 BQA525863:BQA525866 BZW525863:BZW525866 CJS525863:CJS525866 CTO525863:CTO525866 DDK525863:DDK525866 DNG525863:DNG525866 DXC525863:DXC525866 EGY525863:EGY525866 EQU525863:EQU525866 FAQ525863:FAQ525866 FKM525863:FKM525866 FUI525863:FUI525866 GEE525863:GEE525866 GOA525863:GOA525866 GXW525863:GXW525866 HHS525863:HHS525866 HRO525863:HRO525866 IBK525863:IBK525866 ILG525863:ILG525866 IVC525863:IVC525866 JEY525863:JEY525866 JOU525863:JOU525866 JYQ525863:JYQ525866 KIM525863:KIM525866 KSI525863:KSI525866 LCE525863:LCE525866 LMA525863:LMA525866 LVW525863:LVW525866 MFS525863:MFS525866 MPO525863:MPO525866 MZK525863:MZK525866 NJG525863:NJG525866 NTC525863:NTC525866 OCY525863:OCY525866 OMU525863:OMU525866 OWQ525863:OWQ525866 PGM525863:PGM525866 PQI525863:PQI525866 QAE525863:QAE525866 QKA525863:QKA525866 QTW525863:QTW525866 RDS525863:RDS525866 RNO525863:RNO525866 RXK525863:RXK525866 SHG525863:SHG525866 SRC525863:SRC525866 TAY525863:TAY525866 TKU525863:TKU525866 TUQ525863:TUQ525866 UEM525863:UEM525866 UOI525863:UOI525866 UYE525863:UYE525866 VIA525863:VIA525866 VRW525863:VRW525866 WBS525863:WBS525866 WLO525863:WLO525866 WVK525863:WVK525866 D591400:D591403 IY591399:IY591402 SU591399:SU591402 ACQ591399:ACQ591402 AMM591399:AMM591402 AWI591399:AWI591402 BGE591399:BGE591402 BQA591399:BQA591402 BZW591399:BZW591402 CJS591399:CJS591402 CTO591399:CTO591402 DDK591399:DDK591402 DNG591399:DNG591402 DXC591399:DXC591402 EGY591399:EGY591402 EQU591399:EQU591402 FAQ591399:FAQ591402 FKM591399:FKM591402 FUI591399:FUI591402 GEE591399:GEE591402 GOA591399:GOA591402 GXW591399:GXW591402 HHS591399:HHS591402 HRO591399:HRO591402 IBK591399:IBK591402 ILG591399:ILG591402 IVC591399:IVC591402 JEY591399:JEY591402 JOU591399:JOU591402 JYQ591399:JYQ591402 KIM591399:KIM591402 KSI591399:KSI591402 LCE591399:LCE591402 LMA591399:LMA591402 LVW591399:LVW591402 MFS591399:MFS591402 MPO591399:MPO591402 MZK591399:MZK591402 NJG591399:NJG591402 NTC591399:NTC591402 OCY591399:OCY591402 OMU591399:OMU591402 OWQ591399:OWQ591402 PGM591399:PGM591402 PQI591399:PQI591402 QAE591399:QAE591402 QKA591399:QKA591402 QTW591399:QTW591402 RDS591399:RDS591402 RNO591399:RNO591402 RXK591399:RXK591402 SHG591399:SHG591402 SRC591399:SRC591402 TAY591399:TAY591402 TKU591399:TKU591402 TUQ591399:TUQ591402 UEM591399:UEM591402 UOI591399:UOI591402 UYE591399:UYE591402 VIA591399:VIA591402 VRW591399:VRW591402 WBS591399:WBS591402 WLO591399:WLO591402 WVK591399:WVK591402 D656936:D656939 IY656935:IY656938 SU656935:SU656938 ACQ656935:ACQ656938 AMM656935:AMM656938 AWI656935:AWI656938 BGE656935:BGE656938 BQA656935:BQA656938 BZW656935:BZW656938 CJS656935:CJS656938 CTO656935:CTO656938 DDK656935:DDK656938 DNG656935:DNG656938 DXC656935:DXC656938 EGY656935:EGY656938 EQU656935:EQU656938 FAQ656935:FAQ656938 FKM656935:FKM656938 FUI656935:FUI656938 GEE656935:GEE656938 GOA656935:GOA656938 GXW656935:GXW656938 HHS656935:HHS656938 HRO656935:HRO656938 IBK656935:IBK656938 ILG656935:ILG656938 IVC656935:IVC656938 JEY656935:JEY656938 JOU656935:JOU656938 JYQ656935:JYQ656938 KIM656935:KIM656938 KSI656935:KSI656938 LCE656935:LCE656938 LMA656935:LMA656938 LVW656935:LVW656938 MFS656935:MFS656938 MPO656935:MPO656938 MZK656935:MZK656938 NJG656935:NJG656938 NTC656935:NTC656938 OCY656935:OCY656938 OMU656935:OMU656938 OWQ656935:OWQ656938 PGM656935:PGM656938 PQI656935:PQI656938 QAE656935:QAE656938 QKA656935:QKA656938 QTW656935:QTW656938 RDS656935:RDS656938 RNO656935:RNO656938 RXK656935:RXK656938 SHG656935:SHG656938 SRC656935:SRC656938 TAY656935:TAY656938 TKU656935:TKU656938 TUQ656935:TUQ656938 UEM656935:UEM656938 UOI656935:UOI656938 UYE656935:UYE656938 VIA656935:VIA656938 VRW656935:VRW656938 WBS656935:WBS656938 WLO656935:WLO656938 WVK656935:WVK656938 D722472:D722475 IY722471:IY722474 SU722471:SU722474 ACQ722471:ACQ722474 AMM722471:AMM722474 AWI722471:AWI722474 BGE722471:BGE722474 BQA722471:BQA722474 BZW722471:BZW722474 CJS722471:CJS722474 CTO722471:CTO722474 DDK722471:DDK722474 DNG722471:DNG722474 DXC722471:DXC722474 EGY722471:EGY722474 EQU722471:EQU722474 FAQ722471:FAQ722474 FKM722471:FKM722474 FUI722471:FUI722474 GEE722471:GEE722474 GOA722471:GOA722474 GXW722471:GXW722474 HHS722471:HHS722474 HRO722471:HRO722474 IBK722471:IBK722474 ILG722471:ILG722474 IVC722471:IVC722474 JEY722471:JEY722474 JOU722471:JOU722474 JYQ722471:JYQ722474 KIM722471:KIM722474 KSI722471:KSI722474 LCE722471:LCE722474 LMA722471:LMA722474 LVW722471:LVW722474 MFS722471:MFS722474 MPO722471:MPO722474 MZK722471:MZK722474 NJG722471:NJG722474 NTC722471:NTC722474 OCY722471:OCY722474 OMU722471:OMU722474 OWQ722471:OWQ722474 PGM722471:PGM722474 PQI722471:PQI722474 QAE722471:QAE722474 QKA722471:QKA722474 QTW722471:QTW722474 RDS722471:RDS722474 RNO722471:RNO722474 RXK722471:RXK722474 SHG722471:SHG722474 SRC722471:SRC722474 TAY722471:TAY722474 TKU722471:TKU722474 TUQ722471:TUQ722474 UEM722471:UEM722474 UOI722471:UOI722474 UYE722471:UYE722474 VIA722471:VIA722474 VRW722471:VRW722474 WBS722471:WBS722474 WLO722471:WLO722474 WVK722471:WVK722474 D788008:D788011 IY788007:IY788010 SU788007:SU788010 ACQ788007:ACQ788010 AMM788007:AMM788010 AWI788007:AWI788010 BGE788007:BGE788010 BQA788007:BQA788010 BZW788007:BZW788010 CJS788007:CJS788010 CTO788007:CTO788010 DDK788007:DDK788010 DNG788007:DNG788010 DXC788007:DXC788010 EGY788007:EGY788010 EQU788007:EQU788010 FAQ788007:FAQ788010 FKM788007:FKM788010 FUI788007:FUI788010 GEE788007:GEE788010 GOA788007:GOA788010 GXW788007:GXW788010 HHS788007:HHS788010 HRO788007:HRO788010 IBK788007:IBK788010 ILG788007:ILG788010 IVC788007:IVC788010 JEY788007:JEY788010 JOU788007:JOU788010 JYQ788007:JYQ788010 KIM788007:KIM788010 KSI788007:KSI788010 LCE788007:LCE788010 LMA788007:LMA788010 LVW788007:LVW788010 MFS788007:MFS788010 MPO788007:MPO788010 MZK788007:MZK788010 NJG788007:NJG788010 NTC788007:NTC788010 OCY788007:OCY788010 OMU788007:OMU788010 OWQ788007:OWQ788010 PGM788007:PGM788010 PQI788007:PQI788010 QAE788007:QAE788010 QKA788007:QKA788010 QTW788007:QTW788010 RDS788007:RDS788010 RNO788007:RNO788010 RXK788007:RXK788010 SHG788007:SHG788010 SRC788007:SRC788010 TAY788007:TAY788010 TKU788007:TKU788010 TUQ788007:TUQ788010 UEM788007:UEM788010 UOI788007:UOI788010 UYE788007:UYE788010 VIA788007:VIA788010 VRW788007:VRW788010 WBS788007:WBS788010 WLO788007:WLO788010 WVK788007:WVK788010 D853544:D853547 IY853543:IY853546 SU853543:SU853546 ACQ853543:ACQ853546 AMM853543:AMM853546 AWI853543:AWI853546 BGE853543:BGE853546 BQA853543:BQA853546 BZW853543:BZW853546 CJS853543:CJS853546 CTO853543:CTO853546 DDK853543:DDK853546 DNG853543:DNG853546 DXC853543:DXC853546 EGY853543:EGY853546 EQU853543:EQU853546 FAQ853543:FAQ853546 FKM853543:FKM853546 FUI853543:FUI853546 GEE853543:GEE853546 GOA853543:GOA853546 GXW853543:GXW853546 HHS853543:HHS853546 HRO853543:HRO853546 IBK853543:IBK853546 ILG853543:ILG853546 IVC853543:IVC853546 JEY853543:JEY853546 JOU853543:JOU853546 JYQ853543:JYQ853546 KIM853543:KIM853546 KSI853543:KSI853546 LCE853543:LCE853546 LMA853543:LMA853546 LVW853543:LVW853546 MFS853543:MFS853546 MPO853543:MPO853546 MZK853543:MZK853546 NJG853543:NJG853546 NTC853543:NTC853546 OCY853543:OCY853546 OMU853543:OMU853546 OWQ853543:OWQ853546 PGM853543:PGM853546 PQI853543:PQI853546 QAE853543:QAE853546 QKA853543:QKA853546 QTW853543:QTW853546 RDS853543:RDS853546 RNO853543:RNO853546 RXK853543:RXK853546 SHG853543:SHG853546 SRC853543:SRC853546 TAY853543:TAY853546 TKU853543:TKU853546 TUQ853543:TUQ853546 UEM853543:UEM853546 UOI853543:UOI853546 UYE853543:UYE853546 VIA853543:VIA853546 VRW853543:VRW853546 WBS853543:WBS853546 WLO853543:WLO853546 WVK853543:WVK853546 D919080:D919083 IY919079:IY919082 SU919079:SU919082 ACQ919079:ACQ919082 AMM919079:AMM919082 AWI919079:AWI919082 BGE919079:BGE919082 BQA919079:BQA919082 BZW919079:BZW919082 CJS919079:CJS919082 CTO919079:CTO919082 DDK919079:DDK919082 DNG919079:DNG919082 DXC919079:DXC919082 EGY919079:EGY919082 EQU919079:EQU919082 FAQ919079:FAQ919082 FKM919079:FKM919082 FUI919079:FUI919082 GEE919079:GEE919082 GOA919079:GOA919082 GXW919079:GXW919082 HHS919079:HHS919082 HRO919079:HRO919082 IBK919079:IBK919082 ILG919079:ILG919082 IVC919079:IVC919082 JEY919079:JEY919082 JOU919079:JOU919082 JYQ919079:JYQ919082 KIM919079:KIM919082 KSI919079:KSI919082 LCE919079:LCE919082 LMA919079:LMA919082 LVW919079:LVW919082 MFS919079:MFS919082 MPO919079:MPO919082 MZK919079:MZK919082 NJG919079:NJG919082 NTC919079:NTC919082 OCY919079:OCY919082 OMU919079:OMU919082 OWQ919079:OWQ919082 PGM919079:PGM919082 PQI919079:PQI919082 QAE919079:QAE919082 QKA919079:QKA919082 QTW919079:QTW919082 RDS919079:RDS919082 RNO919079:RNO919082 RXK919079:RXK919082 SHG919079:SHG919082 SRC919079:SRC919082 TAY919079:TAY919082 TKU919079:TKU919082 TUQ919079:TUQ919082 UEM919079:UEM919082 UOI919079:UOI919082 UYE919079:UYE919082 VIA919079:VIA919082 VRW919079:VRW919082 WBS919079:WBS919082 WLO919079:WLO919082 WVK919079:WVK919082 D984616:D984619 IY984615:IY984618 SU984615:SU984618 ACQ984615:ACQ984618 AMM984615:AMM984618 AWI984615:AWI984618 BGE984615:BGE984618 BQA984615:BQA984618 BZW984615:BZW984618 CJS984615:CJS984618 CTO984615:CTO984618 DDK984615:DDK984618 DNG984615:DNG984618 DXC984615:DXC984618 EGY984615:EGY984618 EQU984615:EQU984618 FAQ984615:FAQ984618 FKM984615:FKM984618 FUI984615:FUI984618 GEE984615:GEE984618 GOA984615:GOA984618 GXW984615:GXW984618 HHS984615:HHS984618 HRO984615:HRO984618 IBK984615:IBK984618 ILG984615:ILG984618 IVC984615:IVC984618 JEY984615:JEY984618 JOU984615:JOU984618 JYQ984615:JYQ984618 KIM984615:KIM984618 KSI984615:KSI984618 LCE984615:LCE984618 LMA984615:LMA984618 LVW984615:LVW984618 MFS984615:MFS984618 MPO984615:MPO984618 MZK984615:MZK984618 NJG984615:NJG984618 NTC984615:NTC984618 OCY984615:OCY984618 OMU984615:OMU984618 OWQ984615:OWQ984618 PGM984615:PGM984618 PQI984615:PQI984618 QAE984615:QAE984618 QKA984615:QKA984618 QTW984615:QTW984618 RDS984615:RDS984618 RNO984615:RNO984618 RXK984615:RXK984618 SHG984615:SHG984618 SRC984615:SRC984618 TAY984615:TAY984618 TKU984615:TKU984618 TUQ984615:TUQ984618 UEM984615:UEM984618 UOI984615:UOI984618 UYE984615:UYE984618 VIA984615:VIA984618 VRW984615:VRW984618 WBS984615:WBS984618 WLO984615:WLO984618 WVK984615:WVK984618 C67117:C67118 IX67116:IX67117 ST67116:ST67117 ACP67116:ACP67117 AML67116:AML67117 AWH67116:AWH67117 BGD67116:BGD67117 BPZ67116:BPZ67117 BZV67116:BZV67117 CJR67116:CJR67117 CTN67116:CTN67117 DDJ67116:DDJ67117 DNF67116:DNF67117 DXB67116:DXB67117 EGX67116:EGX67117 EQT67116:EQT67117 FAP67116:FAP67117 FKL67116:FKL67117 FUH67116:FUH67117 GED67116:GED67117 GNZ67116:GNZ67117 GXV67116:GXV67117 HHR67116:HHR67117 HRN67116:HRN67117 IBJ67116:IBJ67117 ILF67116:ILF67117 IVB67116:IVB67117 JEX67116:JEX67117 JOT67116:JOT67117 JYP67116:JYP67117 KIL67116:KIL67117 KSH67116:KSH67117 LCD67116:LCD67117 LLZ67116:LLZ67117 LVV67116:LVV67117 MFR67116:MFR67117 MPN67116:MPN67117 MZJ67116:MZJ67117 NJF67116:NJF67117 NTB67116:NTB67117 OCX67116:OCX67117 OMT67116:OMT67117 OWP67116:OWP67117 PGL67116:PGL67117 PQH67116:PQH67117 QAD67116:QAD67117 QJZ67116:QJZ67117 QTV67116:QTV67117 RDR67116:RDR67117 RNN67116:RNN67117 RXJ67116:RXJ67117 SHF67116:SHF67117 SRB67116:SRB67117 TAX67116:TAX67117 TKT67116:TKT67117 TUP67116:TUP67117 UEL67116:UEL67117 UOH67116:UOH67117 UYD67116:UYD67117 VHZ67116:VHZ67117 VRV67116:VRV67117 WBR67116:WBR67117 WLN67116:WLN67117 WVJ67116:WVJ67117 C132653:C132654 IX132652:IX132653 ST132652:ST132653 ACP132652:ACP132653 AML132652:AML132653 AWH132652:AWH132653 BGD132652:BGD132653 BPZ132652:BPZ132653 BZV132652:BZV132653 CJR132652:CJR132653 CTN132652:CTN132653 DDJ132652:DDJ132653 DNF132652:DNF132653 DXB132652:DXB132653 EGX132652:EGX132653 EQT132652:EQT132653 FAP132652:FAP132653 FKL132652:FKL132653 FUH132652:FUH132653 GED132652:GED132653 GNZ132652:GNZ132653 GXV132652:GXV132653 HHR132652:HHR132653 HRN132652:HRN132653 IBJ132652:IBJ132653 ILF132652:ILF132653 IVB132652:IVB132653 JEX132652:JEX132653 JOT132652:JOT132653 JYP132652:JYP132653 KIL132652:KIL132653 KSH132652:KSH132653 LCD132652:LCD132653 LLZ132652:LLZ132653 LVV132652:LVV132653 MFR132652:MFR132653 MPN132652:MPN132653 MZJ132652:MZJ132653 NJF132652:NJF132653 NTB132652:NTB132653 OCX132652:OCX132653 OMT132652:OMT132653 OWP132652:OWP132653 PGL132652:PGL132653 PQH132652:PQH132653 QAD132652:QAD132653 QJZ132652:QJZ132653 QTV132652:QTV132653 RDR132652:RDR132653 RNN132652:RNN132653 RXJ132652:RXJ132653 SHF132652:SHF132653 SRB132652:SRB132653 TAX132652:TAX132653 TKT132652:TKT132653 TUP132652:TUP132653 UEL132652:UEL132653 UOH132652:UOH132653 UYD132652:UYD132653 VHZ132652:VHZ132653 VRV132652:VRV132653 WBR132652:WBR132653 WLN132652:WLN132653 WVJ132652:WVJ132653 C198189:C198190 IX198188:IX198189 ST198188:ST198189 ACP198188:ACP198189 AML198188:AML198189 AWH198188:AWH198189 BGD198188:BGD198189 BPZ198188:BPZ198189 BZV198188:BZV198189 CJR198188:CJR198189 CTN198188:CTN198189 DDJ198188:DDJ198189 DNF198188:DNF198189 DXB198188:DXB198189 EGX198188:EGX198189 EQT198188:EQT198189 FAP198188:FAP198189 FKL198188:FKL198189 FUH198188:FUH198189 GED198188:GED198189 GNZ198188:GNZ198189 GXV198188:GXV198189 HHR198188:HHR198189 HRN198188:HRN198189 IBJ198188:IBJ198189 ILF198188:ILF198189 IVB198188:IVB198189 JEX198188:JEX198189 JOT198188:JOT198189 JYP198188:JYP198189 KIL198188:KIL198189 KSH198188:KSH198189 LCD198188:LCD198189 LLZ198188:LLZ198189 LVV198188:LVV198189 MFR198188:MFR198189 MPN198188:MPN198189 MZJ198188:MZJ198189 NJF198188:NJF198189 NTB198188:NTB198189 OCX198188:OCX198189 OMT198188:OMT198189 OWP198188:OWP198189 PGL198188:PGL198189 PQH198188:PQH198189 QAD198188:QAD198189 QJZ198188:QJZ198189 QTV198188:QTV198189 RDR198188:RDR198189 RNN198188:RNN198189 RXJ198188:RXJ198189 SHF198188:SHF198189 SRB198188:SRB198189 TAX198188:TAX198189 TKT198188:TKT198189 TUP198188:TUP198189 UEL198188:UEL198189 UOH198188:UOH198189 UYD198188:UYD198189 VHZ198188:VHZ198189 VRV198188:VRV198189 WBR198188:WBR198189 WLN198188:WLN198189 WVJ198188:WVJ198189 C263725:C263726 IX263724:IX263725 ST263724:ST263725 ACP263724:ACP263725 AML263724:AML263725 AWH263724:AWH263725 BGD263724:BGD263725 BPZ263724:BPZ263725 BZV263724:BZV263725 CJR263724:CJR263725 CTN263724:CTN263725 DDJ263724:DDJ263725 DNF263724:DNF263725 DXB263724:DXB263725 EGX263724:EGX263725 EQT263724:EQT263725 FAP263724:FAP263725 FKL263724:FKL263725 FUH263724:FUH263725 GED263724:GED263725 GNZ263724:GNZ263725 GXV263724:GXV263725 HHR263724:HHR263725 HRN263724:HRN263725 IBJ263724:IBJ263725 ILF263724:ILF263725 IVB263724:IVB263725 JEX263724:JEX263725 JOT263724:JOT263725 JYP263724:JYP263725 KIL263724:KIL263725 KSH263724:KSH263725 LCD263724:LCD263725 LLZ263724:LLZ263725 LVV263724:LVV263725 MFR263724:MFR263725 MPN263724:MPN263725 MZJ263724:MZJ263725 NJF263724:NJF263725 NTB263724:NTB263725 OCX263724:OCX263725 OMT263724:OMT263725 OWP263724:OWP263725 PGL263724:PGL263725 PQH263724:PQH263725 QAD263724:QAD263725 QJZ263724:QJZ263725 QTV263724:QTV263725 RDR263724:RDR263725 RNN263724:RNN263725 RXJ263724:RXJ263725 SHF263724:SHF263725 SRB263724:SRB263725 TAX263724:TAX263725 TKT263724:TKT263725 TUP263724:TUP263725 UEL263724:UEL263725 UOH263724:UOH263725 UYD263724:UYD263725 VHZ263724:VHZ263725 VRV263724:VRV263725 WBR263724:WBR263725 WLN263724:WLN263725 WVJ263724:WVJ263725 C329261:C329262 IX329260:IX329261 ST329260:ST329261 ACP329260:ACP329261 AML329260:AML329261 AWH329260:AWH329261 BGD329260:BGD329261 BPZ329260:BPZ329261 BZV329260:BZV329261 CJR329260:CJR329261 CTN329260:CTN329261 DDJ329260:DDJ329261 DNF329260:DNF329261 DXB329260:DXB329261 EGX329260:EGX329261 EQT329260:EQT329261 FAP329260:FAP329261 FKL329260:FKL329261 FUH329260:FUH329261 GED329260:GED329261 GNZ329260:GNZ329261 GXV329260:GXV329261 HHR329260:HHR329261 HRN329260:HRN329261 IBJ329260:IBJ329261 ILF329260:ILF329261 IVB329260:IVB329261 JEX329260:JEX329261 JOT329260:JOT329261 JYP329260:JYP329261 KIL329260:KIL329261 KSH329260:KSH329261 LCD329260:LCD329261 LLZ329260:LLZ329261 LVV329260:LVV329261 MFR329260:MFR329261 MPN329260:MPN329261 MZJ329260:MZJ329261 NJF329260:NJF329261 NTB329260:NTB329261 OCX329260:OCX329261 OMT329260:OMT329261 OWP329260:OWP329261 PGL329260:PGL329261 PQH329260:PQH329261 QAD329260:QAD329261 QJZ329260:QJZ329261 QTV329260:QTV329261 RDR329260:RDR329261 RNN329260:RNN329261 RXJ329260:RXJ329261 SHF329260:SHF329261 SRB329260:SRB329261 TAX329260:TAX329261 TKT329260:TKT329261 TUP329260:TUP329261 UEL329260:UEL329261 UOH329260:UOH329261 UYD329260:UYD329261 VHZ329260:VHZ329261 VRV329260:VRV329261 WBR329260:WBR329261 WLN329260:WLN329261 WVJ329260:WVJ329261 C394797:C394798 IX394796:IX394797 ST394796:ST394797 ACP394796:ACP394797 AML394796:AML394797 AWH394796:AWH394797 BGD394796:BGD394797 BPZ394796:BPZ394797 BZV394796:BZV394797 CJR394796:CJR394797 CTN394796:CTN394797 DDJ394796:DDJ394797 DNF394796:DNF394797 DXB394796:DXB394797 EGX394796:EGX394797 EQT394796:EQT394797 FAP394796:FAP394797 FKL394796:FKL394797 FUH394796:FUH394797 GED394796:GED394797 GNZ394796:GNZ394797 GXV394796:GXV394797 HHR394796:HHR394797 HRN394796:HRN394797 IBJ394796:IBJ394797 ILF394796:ILF394797 IVB394796:IVB394797 JEX394796:JEX394797 JOT394796:JOT394797 JYP394796:JYP394797 KIL394796:KIL394797 KSH394796:KSH394797 LCD394796:LCD394797 LLZ394796:LLZ394797 LVV394796:LVV394797 MFR394796:MFR394797 MPN394796:MPN394797 MZJ394796:MZJ394797 NJF394796:NJF394797 NTB394796:NTB394797 OCX394796:OCX394797 OMT394796:OMT394797 OWP394796:OWP394797 PGL394796:PGL394797 PQH394796:PQH394797 QAD394796:QAD394797 QJZ394796:QJZ394797 QTV394796:QTV394797 RDR394796:RDR394797 RNN394796:RNN394797 RXJ394796:RXJ394797 SHF394796:SHF394797 SRB394796:SRB394797 TAX394796:TAX394797 TKT394796:TKT394797 TUP394796:TUP394797 UEL394796:UEL394797 UOH394796:UOH394797 UYD394796:UYD394797 VHZ394796:VHZ394797 VRV394796:VRV394797 WBR394796:WBR394797 WLN394796:WLN394797 WVJ394796:WVJ394797 C460333:C460334 IX460332:IX460333 ST460332:ST460333 ACP460332:ACP460333 AML460332:AML460333 AWH460332:AWH460333 BGD460332:BGD460333 BPZ460332:BPZ460333 BZV460332:BZV460333 CJR460332:CJR460333 CTN460332:CTN460333 DDJ460332:DDJ460333 DNF460332:DNF460333 DXB460332:DXB460333 EGX460332:EGX460333 EQT460332:EQT460333 FAP460332:FAP460333 FKL460332:FKL460333 FUH460332:FUH460333 GED460332:GED460333 GNZ460332:GNZ460333 GXV460332:GXV460333 HHR460332:HHR460333 HRN460332:HRN460333 IBJ460332:IBJ460333 ILF460332:ILF460333 IVB460332:IVB460333 JEX460332:JEX460333 JOT460332:JOT460333 JYP460332:JYP460333 KIL460332:KIL460333 KSH460332:KSH460333 LCD460332:LCD460333 LLZ460332:LLZ460333 LVV460332:LVV460333 MFR460332:MFR460333 MPN460332:MPN460333 MZJ460332:MZJ460333 NJF460332:NJF460333 NTB460332:NTB460333 OCX460332:OCX460333 OMT460332:OMT460333 OWP460332:OWP460333 PGL460332:PGL460333 PQH460332:PQH460333 QAD460332:QAD460333 QJZ460332:QJZ460333 QTV460332:QTV460333 RDR460332:RDR460333 RNN460332:RNN460333 RXJ460332:RXJ460333 SHF460332:SHF460333 SRB460332:SRB460333 TAX460332:TAX460333 TKT460332:TKT460333 TUP460332:TUP460333 UEL460332:UEL460333 UOH460332:UOH460333 UYD460332:UYD460333 VHZ460332:VHZ460333 VRV460332:VRV460333 WBR460332:WBR460333 WLN460332:WLN460333 WVJ460332:WVJ460333 C525869:C525870 IX525868:IX525869 ST525868:ST525869 ACP525868:ACP525869 AML525868:AML525869 AWH525868:AWH525869 BGD525868:BGD525869 BPZ525868:BPZ525869 BZV525868:BZV525869 CJR525868:CJR525869 CTN525868:CTN525869 DDJ525868:DDJ525869 DNF525868:DNF525869 DXB525868:DXB525869 EGX525868:EGX525869 EQT525868:EQT525869 FAP525868:FAP525869 FKL525868:FKL525869 FUH525868:FUH525869 GED525868:GED525869 GNZ525868:GNZ525869 GXV525868:GXV525869 HHR525868:HHR525869 HRN525868:HRN525869 IBJ525868:IBJ525869 ILF525868:ILF525869 IVB525868:IVB525869 JEX525868:JEX525869 JOT525868:JOT525869 JYP525868:JYP525869 KIL525868:KIL525869 KSH525868:KSH525869 LCD525868:LCD525869 LLZ525868:LLZ525869 LVV525868:LVV525869 MFR525868:MFR525869 MPN525868:MPN525869 MZJ525868:MZJ525869 NJF525868:NJF525869 NTB525868:NTB525869 OCX525868:OCX525869 OMT525868:OMT525869 OWP525868:OWP525869 PGL525868:PGL525869 PQH525868:PQH525869 QAD525868:QAD525869 QJZ525868:QJZ525869 QTV525868:QTV525869 RDR525868:RDR525869 RNN525868:RNN525869 RXJ525868:RXJ525869 SHF525868:SHF525869 SRB525868:SRB525869 TAX525868:TAX525869 TKT525868:TKT525869 TUP525868:TUP525869 UEL525868:UEL525869 UOH525868:UOH525869 UYD525868:UYD525869 VHZ525868:VHZ525869 VRV525868:VRV525869 WBR525868:WBR525869 WLN525868:WLN525869 WVJ525868:WVJ525869 C591405:C591406 IX591404:IX591405 ST591404:ST591405 ACP591404:ACP591405 AML591404:AML591405 AWH591404:AWH591405 BGD591404:BGD591405 BPZ591404:BPZ591405 BZV591404:BZV591405 CJR591404:CJR591405 CTN591404:CTN591405 DDJ591404:DDJ591405 DNF591404:DNF591405 DXB591404:DXB591405 EGX591404:EGX591405 EQT591404:EQT591405 FAP591404:FAP591405 FKL591404:FKL591405 FUH591404:FUH591405 GED591404:GED591405 GNZ591404:GNZ591405 GXV591404:GXV591405 HHR591404:HHR591405 HRN591404:HRN591405 IBJ591404:IBJ591405 ILF591404:ILF591405 IVB591404:IVB591405 JEX591404:JEX591405 JOT591404:JOT591405 JYP591404:JYP591405 KIL591404:KIL591405 KSH591404:KSH591405 LCD591404:LCD591405 LLZ591404:LLZ591405 LVV591404:LVV591405 MFR591404:MFR591405 MPN591404:MPN591405 MZJ591404:MZJ591405 NJF591404:NJF591405 NTB591404:NTB591405 OCX591404:OCX591405 OMT591404:OMT591405 OWP591404:OWP591405 PGL591404:PGL591405 PQH591404:PQH591405 QAD591404:QAD591405 QJZ591404:QJZ591405 QTV591404:QTV591405 RDR591404:RDR591405 RNN591404:RNN591405 RXJ591404:RXJ591405 SHF591404:SHF591405 SRB591404:SRB591405 TAX591404:TAX591405 TKT591404:TKT591405 TUP591404:TUP591405 UEL591404:UEL591405 UOH591404:UOH591405 UYD591404:UYD591405 VHZ591404:VHZ591405 VRV591404:VRV591405 WBR591404:WBR591405 WLN591404:WLN591405 WVJ591404:WVJ591405 C656941:C656942 IX656940:IX656941 ST656940:ST656941 ACP656940:ACP656941 AML656940:AML656941 AWH656940:AWH656941 BGD656940:BGD656941 BPZ656940:BPZ656941 BZV656940:BZV656941 CJR656940:CJR656941 CTN656940:CTN656941 DDJ656940:DDJ656941 DNF656940:DNF656941 DXB656940:DXB656941 EGX656940:EGX656941 EQT656940:EQT656941 FAP656940:FAP656941 FKL656940:FKL656941 FUH656940:FUH656941 GED656940:GED656941 GNZ656940:GNZ656941 GXV656940:GXV656941 HHR656940:HHR656941 HRN656940:HRN656941 IBJ656940:IBJ656941 ILF656940:ILF656941 IVB656940:IVB656941 JEX656940:JEX656941 JOT656940:JOT656941 JYP656940:JYP656941 KIL656940:KIL656941 KSH656940:KSH656941 LCD656940:LCD656941 LLZ656940:LLZ656941 LVV656940:LVV656941 MFR656940:MFR656941 MPN656940:MPN656941 MZJ656940:MZJ656941 NJF656940:NJF656941 NTB656940:NTB656941 OCX656940:OCX656941 OMT656940:OMT656941 OWP656940:OWP656941 PGL656940:PGL656941 PQH656940:PQH656941 QAD656940:QAD656941 QJZ656940:QJZ656941 QTV656940:QTV656941 RDR656940:RDR656941 RNN656940:RNN656941 RXJ656940:RXJ656941 SHF656940:SHF656941 SRB656940:SRB656941 TAX656940:TAX656941 TKT656940:TKT656941 TUP656940:TUP656941 UEL656940:UEL656941 UOH656940:UOH656941 UYD656940:UYD656941 VHZ656940:VHZ656941 VRV656940:VRV656941 WBR656940:WBR656941 WLN656940:WLN656941 WVJ656940:WVJ656941 C722477:C722478 IX722476:IX722477 ST722476:ST722477 ACP722476:ACP722477 AML722476:AML722477 AWH722476:AWH722477 BGD722476:BGD722477 BPZ722476:BPZ722477 BZV722476:BZV722477 CJR722476:CJR722477 CTN722476:CTN722477 DDJ722476:DDJ722477 DNF722476:DNF722477 DXB722476:DXB722477 EGX722476:EGX722477 EQT722476:EQT722477 FAP722476:FAP722477 FKL722476:FKL722477 FUH722476:FUH722477 GED722476:GED722477 GNZ722476:GNZ722477 GXV722476:GXV722477 HHR722476:HHR722477 HRN722476:HRN722477 IBJ722476:IBJ722477 ILF722476:ILF722477 IVB722476:IVB722477 JEX722476:JEX722477 JOT722476:JOT722477 JYP722476:JYP722477 KIL722476:KIL722477 KSH722476:KSH722477 LCD722476:LCD722477 LLZ722476:LLZ722477 LVV722476:LVV722477 MFR722476:MFR722477 MPN722476:MPN722477 MZJ722476:MZJ722477 NJF722476:NJF722477 NTB722476:NTB722477 OCX722476:OCX722477 OMT722476:OMT722477 OWP722476:OWP722477 PGL722476:PGL722477 PQH722476:PQH722477 QAD722476:QAD722477 QJZ722476:QJZ722477 QTV722476:QTV722477 RDR722476:RDR722477 RNN722476:RNN722477 RXJ722476:RXJ722477 SHF722476:SHF722477 SRB722476:SRB722477 TAX722476:TAX722477 TKT722476:TKT722477 TUP722476:TUP722477 UEL722476:UEL722477 UOH722476:UOH722477 UYD722476:UYD722477 VHZ722476:VHZ722477 VRV722476:VRV722477 WBR722476:WBR722477 WLN722476:WLN722477 WVJ722476:WVJ722477 C788013:C788014 IX788012:IX788013 ST788012:ST788013 ACP788012:ACP788013 AML788012:AML788013 AWH788012:AWH788013 BGD788012:BGD788013 BPZ788012:BPZ788013 BZV788012:BZV788013 CJR788012:CJR788013 CTN788012:CTN788013 DDJ788012:DDJ788013 DNF788012:DNF788013 DXB788012:DXB788013 EGX788012:EGX788013 EQT788012:EQT788013 FAP788012:FAP788013 FKL788012:FKL788013 FUH788012:FUH788013 GED788012:GED788013 GNZ788012:GNZ788013 GXV788012:GXV788013 HHR788012:HHR788013 HRN788012:HRN788013 IBJ788012:IBJ788013 ILF788012:ILF788013 IVB788012:IVB788013 JEX788012:JEX788013 JOT788012:JOT788013 JYP788012:JYP788013 KIL788012:KIL788013 KSH788012:KSH788013 LCD788012:LCD788013 LLZ788012:LLZ788013 LVV788012:LVV788013 MFR788012:MFR788013 MPN788012:MPN788013 MZJ788012:MZJ788013 NJF788012:NJF788013 NTB788012:NTB788013 OCX788012:OCX788013 OMT788012:OMT788013 OWP788012:OWP788013 PGL788012:PGL788013 PQH788012:PQH788013 QAD788012:QAD788013 QJZ788012:QJZ788013 QTV788012:QTV788013 RDR788012:RDR788013 RNN788012:RNN788013 RXJ788012:RXJ788013 SHF788012:SHF788013 SRB788012:SRB788013 TAX788012:TAX788013 TKT788012:TKT788013 TUP788012:TUP788013 UEL788012:UEL788013 UOH788012:UOH788013 UYD788012:UYD788013 VHZ788012:VHZ788013 VRV788012:VRV788013 WBR788012:WBR788013 WLN788012:WLN788013 WVJ788012:WVJ788013 C853549:C853550 IX853548:IX853549 ST853548:ST853549 ACP853548:ACP853549 AML853548:AML853549 AWH853548:AWH853549 BGD853548:BGD853549 BPZ853548:BPZ853549 BZV853548:BZV853549 CJR853548:CJR853549 CTN853548:CTN853549 DDJ853548:DDJ853549 DNF853548:DNF853549 DXB853548:DXB853549 EGX853548:EGX853549 EQT853548:EQT853549 FAP853548:FAP853549 FKL853548:FKL853549 FUH853548:FUH853549 GED853548:GED853549 GNZ853548:GNZ853549 GXV853548:GXV853549 HHR853548:HHR853549 HRN853548:HRN853549 IBJ853548:IBJ853549 ILF853548:ILF853549 IVB853548:IVB853549 JEX853548:JEX853549 JOT853548:JOT853549 JYP853548:JYP853549 KIL853548:KIL853549 KSH853548:KSH853549 LCD853548:LCD853549 LLZ853548:LLZ853549 LVV853548:LVV853549 MFR853548:MFR853549 MPN853548:MPN853549 MZJ853548:MZJ853549 NJF853548:NJF853549 NTB853548:NTB853549 OCX853548:OCX853549 OMT853548:OMT853549 OWP853548:OWP853549 PGL853548:PGL853549 PQH853548:PQH853549 QAD853548:QAD853549 QJZ853548:QJZ853549 QTV853548:QTV853549 RDR853548:RDR853549 RNN853548:RNN853549 RXJ853548:RXJ853549 SHF853548:SHF853549 SRB853548:SRB853549 TAX853548:TAX853549 TKT853548:TKT853549 TUP853548:TUP853549 UEL853548:UEL853549 UOH853548:UOH853549 UYD853548:UYD853549 VHZ853548:VHZ853549 VRV853548:VRV853549 WBR853548:WBR853549 WLN853548:WLN853549 WVJ853548:WVJ853549 C919085:C919086 IX919084:IX919085 ST919084:ST919085 ACP919084:ACP919085 AML919084:AML919085 AWH919084:AWH919085 BGD919084:BGD919085 BPZ919084:BPZ919085 BZV919084:BZV919085 CJR919084:CJR919085 CTN919084:CTN919085 DDJ919084:DDJ919085 DNF919084:DNF919085 DXB919084:DXB919085 EGX919084:EGX919085 EQT919084:EQT919085 FAP919084:FAP919085 FKL919084:FKL919085 FUH919084:FUH919085 GED919084:GED919085 GNZ919084:GNZ919085 GXV919084:GXV919085 HHR919084:HHR919085 HRN919084:HRN919085 IBJ919084:IBJ919085 ILF919084:ILF919085 IVB919084:IVB919085 JEX919084:JEX919085 JOT919084:JOT919085 JYP919084:JYP919085 KIL919084:KIL919085 KSH919084:KSH919085 LCD919084:LCD919085 LLZ919084:LLZ919085 LVV919084:LVV919085 MFR919084:MFR919085 MPN919084:MPN919085 MZJ919084:MZJ919085 NJF919084:NJF919085 NTB919084:NTB919085 OCX919084:OCX919085 OMT919084:OMT919085 OWP919084:OWP919085 PGL919084:PGL919085 PQH919084:PQH919085 QAD919084:QAD919085 QJZ919084:QJZ919085 QTV919084:QTV919085 RDR919084:RDR919085 RNN919084:RNN919085 RXJ919084:RXJ919085 SHF919084:SHF919085 SRB919084:SRB919085 TAX919084:TAX919085 TKT919084:TKT919085 TUP919084:TUP919085 UEL919084:UEL919085 UOH919084:UOH919085 UYD919084:UYD919085 VHZ919084:VHZ919085 VRV919084:VRV919085 WBR919084:WBR919085 WLN919084:WLN919085 WVJ919084:WVJ919085 C984621:C984622 IX984620:IX984621 ST984620:ST984621 ACP984620:ACP984621 AML984620:AML984621 AWH984620:AWH984621 BGD984620:BGD984621 BPZ984620:BPZ984621 BZV984620:BZV984621 CJR984620:CJR984621 CTN984620:CTN984621 DDJ984620:DDJ984621 DNF984620:DNF984621 DXB984620:DXB984621 EGX984620:EGX984621 EQT984620:EQT984621 FAP984620:FAP984621 FKL984620:FKL984621 FUH984620:FUH984621 GED984620:GED984621 GNZ984620:GNZ984621 GXV984620:GXV984621 HHR984620:HHR984621 HRN984620:HRN984621 IBJ984620:IBJ984621 ILF984620:ILF984621 IVB984620:IVB984621 JEX984620:JEX984621 JOT984620:JOT984621 JYP984620:JYP984621 KIL984620:KIL984621 KSH984620:KSH984621 LCD984620:LCD984621 LLZ984620:LLZ984621 LVV984620:LVV984621 MFR984620:MFR984621 MPN984620:MPN984621 MZJ984620:MZJ984621 NJF984620:NJF984621 NTB984620:NTB984621 OCX984620:OCX984621 OMT984620:OMT984621 OWP984620:OWP984621 PGL984620:PGL984621 PQH984620:PQH984621 QAD984620:QAD984621 QJZ984620:QJZ984621 QTV984620:QTV984621 RDR984620:RDR984621 RNN984620:RNN984621 RXJ984620:RXJ984621 SHF984620:SHF984621 SRB984620:SRB984621 TAX984620:TAX984621 TKT984620:TKT984621 TUP984620:TUP984621 UEL984620:UEL984621 UOH984620:UOH984621 UYD984620:UYD984621 VHZ984620:VHZ984621 VRV984620:VRV984621 WBR984620:WBR984621 WLN984620:WLN984621 WVJ984620:WVJ984621 C67120:C67124 IX67119:IX67123 ST67119:ST67123 ACP67119:ACP67123 AML67119:AML67123 AWH67119:AWH67123 BGD67119:BGD67123 BPZ67119:BPZ67123 BZV67119:BZV67123 CJR67119:CJR67123 CTN67119:CTN67123 DDJ67119:DDJ67123 DNF67119:DNF67123 DXB67119:DXB67123 EGX67119:EGX67123 EQT67119:EQT67123 FAP67119:FAP67123 FKL67119:FKL67123 FUH67119:FUH67123 GED67119:GED67123 GNZ67119:GNZ67123 GXV67119:GXV67123 HHR67119:HHR67123 HRN67119:HRN67123 IBJ67119:IBJ67123 ILF67119:ILF67123 IVB67119:IVB67123 JEX67119:JEX67123 JOT67119:JOT67123 JYP67119:JYP67123 KIL67119:KIL67123 KSH67119:KSH67123 LCD67119:LCD67123 LLZ67119:LLZ67123 LVV67119:LVV67123 MFR67119:MFR67123 MPN67119:MPN67123 MZJ67119:MZJ67123 NJF67119:NJF67123 NTB67119:NTB67123 OCX67119:OCX67123 OMT67119:OMT67123 OWP67119:OWP67123 PGL67119:PGL67123 PQH67119:PQH67123 QAD67119:QAD67123 QJZ67119:QJZ67123 QTV67119:QTV67123 RDR67119:RDR67123 RNN67119:RNN67123 RXJ67119:RXJ67123 SHF67119:SHF67123 SRB67119:SRB67123 TAX67119:TAX67123 TKT67119:TKT67123 TUP67119:TUP67123 UEL67119:UEL67123 UOH67119:UOH67123 UYD67119:UYD67123 VHZ67119:VHZ67123 VRV67119:VRV67123 WBR67119:WBR67123 WLN67119:WLN67123 WVJ67119:WVJ67123 C132656:C132660 IX132655:IX132659 ST132655:ST132659 ACP132655:ACP132659 AML132655:AML132659 AWH132655:AWH132659 BGD132655:BGD132659 BPZ132655:BPZ132659 BZV132655:BZV132659 CJR132655:CJR132659 CTN132655:CTN132659 DDJ132655:DDJ132659 DNF132655:DNF132659 DXB132655:DXB132659 EGX132655:EGX132659 EQT132655:EQT132659 FAP132655:FAP132659 FKL132655:FKL132659 FUH132655:FUH132659 GED132655:GED132659 GNZ132655:GNZ132659 GXV132655:GXV132659 HHR132655:HHR132659 HRN132655:HRN132659 IBJ132655:IBJ132659 ILF132655:ILF132659 IVB132655:IVB132659 JEX132655:JEX132659 JOT132655:JOT132659 JYP132655:JYP132659 KIL132655:KIL132659 KSH132655:KSH132659 LCD132655:LCD132659 LLZ132655:LLZ132659 LVV132655:LVV132659 MFR132655:MFR132659 MPN132655:MPN132659 MZJ132655:MZJ132659 NJF132655:NJF132659 NTB132655:NTB132659 OCX132655:OCX132659 OMT132655:OMT132659 OWP132655:OWP132659 PGL132655:PGL132659 PQH132655:PQH132659 QAD132655:QAD132659 QJZ132655:QJZ132659 QTV132655:QTV132659 RDR132655:RDR132659 RNN132655:RNN132659 RXJ132655:RXJ132659 SHF132655:SHF132659 SRB132655:SRB132659 TAX132655:TAX132659 TKT132655:TKT132659 TUP132655:TUP132659 UEL132655:UEL132659 UOH132655:UOH132659 UYD132655:UYD132659 VHZ132655:VHZ132659 VRV132655:VRV132659 WBR132655:WBR132659 WLN132655:WLN132659 WVJ132655:WVJ132659 C198192:C198196 IX198191:IX198195 ST198191:ST198195 ACP198191:ACP198195 AML198191:AML198195 AWH198191:AWH198195 BGD198191:BGD198195 BPZ198191:BPZ198195 BZV198191:BZV198195 CJR198191:CJR198195 CTN198191:CTN198195 DDJ198191:DDJ198195 DNF198191:DNF198195 DXB198191:DXB198195 EGX198191:EGX198195 EQT198191:EQT198195 FAP198191:FAP198195 FKL198191:FKL198195 FUH198191:FUH198195 GED198191:GED198195 GNZ198191:GNZ198195 GXV198191:GXV198195 HHR198191:HHR198195 HRN198191:HRN198195 IBJ198191:IBJ198195 ILF198191:ILF198195 IVB198191:IVB198195 JEX198191:JEX198195 JOT198191:JOT198195 JYP198191:JYP198195 KIL198191:KIL198195 KSH198191:KSH198195 LCD198191:LCD198195 LLZ198191:LLZ198195 LVV198191:LVV198195 MFR198191:MFR198195 MPN198191:MPN198195 MZJ198191:MZJ198195 NJF198191:NJF198195 NTB198191:NTB198195 OCX198191:OCX198195 OMT198191:OMT198195 OWP198191:OWP198195 PGL198191:PGL198195 PQH198191:PQH198195 QAD198191:QAD198195 QJZ198191:QJZ198195 QTV198191:QTV198195 RDR198191:RDR198195 RNN198191:RNN198195 RXJ198191:RXJ198195 SHF198191:SHF198195 SRB198191:SRB198195 TAX198191:TAX198195 TKT198191:TKT198195 TUP198191:TUP198195 UEL198191:UEL198195 UOH198191:UOH198195 UYD198191:UYD198195 VHZ198191:VHZ198195 VRV198191:VRV198195 WBR198191:WBR198195 WLN198191:WLN198195 WVJ198191:WVJ198195 C263728:C263732 IX263727:IX263731 ST263727:ST263731 ACP263727:ACP263731 AML263727:AML263731 AWH263727:AWH263731 BGD263727:BGD263731 BPZ263727:BPZ263731 BZV263727:BZV263731 CJR263727:CJR263731 CTN263727:CTN263731 DDJ263727:DDJ263731 DNF263727:DNF263731 DXB263727:DXB263731 EGX263727:EGX263731 EQT263727:EQT263731 FAP263727:FAP263731 FKL263727:FKL263731 FUH263727:FUH263731 GED263727:GED263731 GNZ263727:GNZ263731 GXV263727:GXV263731 HHR263727:HHR263731 HRN263727:HRN263731 IBJ263727:IBJ263731 ILF263727:ILF263731 IVB263727:IVB263731 JEX263727:JEX263731 JOT263727:JOT263731 JYP263727:JYP263731 KIL263727:KIL263731 KSH263727:KSH263731 LCD263727:LCD263731 LLZ263727:LLZ263731 LVV263727:LVV263731 MFR263727:MFR263731 MPN263727:MPN263731 MZJ263727:MZJ263731 NJF263727:NJF263731 NTB263727:NTB263731 OCX263727:OCX263731 OMT263727:OMT263731 OWP263727:OWP263731 PGL263727:PGL263731 PQH263727:PQH263731 QAD263727:QAD263731 QJZ263727:QJZ263731 QTV263727:QTV263731 RDR263727:RDR263731 RNN263727:RNN263731 RXJ263727:RXJ263731 SHF263727:SHF263731 SRB263727:SRB263731 TAX263727:TAX263731 TKT263727:TKT263731 TUP263727:TUP263731 UEL263727:UEL263731 UOH263727:UOH263731 UYD263727:UYD263731 VHZ263727:VHZ263731 VRV263727:VRV263731 WBR263727:WBR263731 WLN263727:WLN263731 WVJ263727:WVJ263731 C329264:C329268 IX329263:IX329267 ST329263:ST329267 ACP329263:ACP329267 AML329263:AML329267 AWH329263:AWH329267 BGD329263:BGD329267 BPZ329263:BPZ329267 BZV329263:BZV329267 CJR329263:CJR329267 CTN329263:CTN329267 DDJ329263:DDJ329267 DNF329263:DNF329267 DXB329263:DXB329267 EGX329263:EGX329267 EQT329263:EQT329267 FAP329263:FAP329267 FKL329263:FKL329267 FUH329263:FUH329267 GED329263:GED329267 GNZ329263:GNZ329267 GXV329263:GXV329267 HHR329263:HHR329267 HRN329263:HRN329267 IBJ329263:IBJ329267 ILF329263:ILF329267 IVB329263:IVB329267 JEX329263:JEX329267 JOT329263:JOT329267 JYP329263:JYP329267 KIL329263:KIL329267 KSH329263:KSH329267 LCD329263:LCD329267 LLZ329263:LLZ329267 LVV329263:LVV329267 MFR329263:MFR329267 MPN329263:MPN329267 MZJ329263:MZJ329267 NJF329263:NJF329267 NTB329263:NTB329267 OCX329263:OCX329267 OMT329263:OMT329267 OWP329263:OWP329267 PGL329263:PGL329267 PQH329263:PQH329267 QAD329263:QAD329267 QJZ329263:QJZ329267 QTV329263:QTV329267 RDR329263:RDR329267 RNN329263:RNN329267 RXJ329263:RXJ329267 SHF329263:SHF329267 SRB329263:SRB329267 TAX329263:TAX329267 TKT329263:TKT329267 TUP329263:TUP329267 UEL329263:UEL329267 UOH329263:UOH329267 UYD329263:UYD329267 VHZ329263:VHZ329267 VRV329263:VRV329267 WBR329263:WBR329267 WLN329263:WLN329267 WVJ329263:WVJ329267 C394800:C394804 IX394799:IX394803 ST394799:ST394803 ACP394799:ACP394803 AML394799:AML394803 AWH394799:AWH394803 BGD394799:BGD394803 BPZ394799:BPZ394803 BZV394799:BZV394803 CJR394799:CJR394803 CTN394799:CTN394803 DDJ394799:DDJ394803 DNF394799:DNF394803 DXB394799:DXB394803 EGX394799:EGX394803 EQT394799:EQT394803 FAP394799:FAP394803 FKL394799:FKL394803 FUH394799:FUH394803 GED394799:GED394803 GNZ394799:GNZ394803 GXV394799:GXV394803 HHR394799:HHR394803 HRN394799:HRN394803 IBJ394799:IBJ394803 ILF394799:ILF394803 IVB394799:IVB394803 JEX394799:JEX394803 JOT394799:JOT394803 JYP394799:JYP394803 KIL394799:KIL394803 KSH394799:KSH394803 LCD394799:LCD394803 LLZ394799:LLZ394803 LVV394799:LVV394803 MFR394799:MFR394803 MPN394799:MPN394803 MZJ394799:MZJ394803 NJF394799:NJF394803 NTB394799:NTB394803 OCX394799:OCX394803 OMT394799:OMT394803 OWP394799:OWP394803 PGL394799:PGL394803 PQH394799:PQH394803 QAD394799:QAD394803 QJZ394799:QJZ394803 QTV394799:QTV394803 RDR394799:RDR394803 RNN394799:RNN394803 RXJ394799:RXJ394803 SHF394799:SHF394803 SRB394799:SRB394803 TAX394799:TAX394803 TKT394799:TKT394803 TUP394799:TUP394803 UEL394799:UEL394803 UOH394799:UOH394803 UYD394799:UYD394803 VHZ394799:VHZ394803 VRV394799:VRV394803 WBR394799:WBR394803 WLN394799:WLN394803 WVJ394799:WVJ394803 C460336:C460340 IX460335:IX460339 ST460335:ST460339 ACP460335:ACP460339 AML460335:AML460339 AWH460335:AWH460339 BGD460335:BGD460339 BPZ460335:BPZ460339 BZV460335:BZV460339 CJR460335:CJR460339 CTN460335:CTN460339 DDJ460335:DDJ460339 DNF460335:DNF460339 DXB460335:DXB460339 EGX460335:EGX460339 EQT460335:EQT460339 FAP460335:FAP460339 FKL460335:FKL460339 FUH460335:FUH460339 GED460335:GED460339 GNZ460335:GNZ460339 GXV460335:GXV460339 HHR460335:HHR460339 HRN460335:HRN460339 IBJ460335:IBJ460339 ILF460335:ILF460339 IVB460335:IVB460339 JEX460335:JEX460339 JOT460335:JOT460339 JYP460335:JYP460339 KIL460335:KIL460339 KSH460335:KSH460339 LCD460335:LCD460339 LLZ460335:LLZ460339 LVV460335:LVV460339 MFR460335:MFR460339 MPN460335:MPN460339 MZJ460335:MZJ460339 NJF460335:NJF460339 NTB460335:NTB460339 OCX460335:OCX460339 OMT460335:OMT460339 OWP460335:OWP460339 PGL460335:PGL460339 PQH460335:PQH460339 QAD460335:QAD460339 QJZ460335:QJZ460339 QTV460335:QTV460339 RDR460335:RDR460339 RNN460335:RNN460339 RXJ460335:RXJ460339 SHF460335:SHF460339 SRB460335:SRB460339 TAX460335:TAX460339 TKT460335:TKT460339 TUP460335:TUP460339 UEL460335:UEL460339 UOH460335:UOH460339 UYD460335:UYD460339 VHZ460335:VHZ460339 VRV460335:VRV460339 WBR460335:WBR460339 WLN460335:WLN460339 WVJ460335:WVJ460339 C525872:C525876 IX525871:IX525875 ST525871:ST525875 ACP525871:ACP525875 AML525871:AML525875 AWH525871:AWH525875 BGD525871:BGD525875 BPZ525871:BPZ525875 BZV525871:BZV525875 CJR525871:CJR525875 CTN525871:CTN525875 DDJ525871:DDJ525875 DNF525871:DNF525875 DXB525871:DXB525875 EGX525871:EGX525875 EQT525871:EQT525875 FAP525871:FAP525875 FKL525871:FKL525875 FUH525871:FUH525875 GED525871:GED525875 GNZ525871:GNZ525875 GXV525871:GXV525875 HHR525871:HHR525875 HRN525871:HRN525875 IBJ525871:IBJ525875 ILF525871:ILF525875 IVB525871:IVB525875 JEX525871:JEX525875 JOT525871:JOT525875 JYP525871:JYP525875 KIL525871:KIL525875 KSH525871:KSH525875 LCD525871:LCD525875 LLZ525871:LLZ525875 LVV525871:LVV525875 MFR525871:MFR525875 MPN525871:MPN525875 MZJ525871:MZJ525875 NJF525871:NJF525875 NTB525871:NTB525875 OCX525871:OCX525875 OMT525871:OMT525875 OWP525871:OWP525875 PGL525871:PGL525875 PQH525871:PQH525875 QAD525871:QAD525875 QJZ525871:QJZ525875 QTV525871:QTV525875 RDR525871:RDR525875 RNN525871:RNN525875 RXJ525871:RXJ525875 SHF525871:SHF525875 SRB525871:SRB525875 TAX525871:TAX525875 TKT525871:TKT525875 TUP525871:TUP525875 UEL525871:UEL525875 UOH525871:UOH525875 UYD525871:UYD525875 VHZ525871:VHZ525875 VRV525871:VRV525875 WBR525871:WBR525875 WLN525871:WLN525875 WVJ525871:WVJ525875 C591408:C591412 IX591407:IX591411 ST591407:ST591411 ACP591407:ACP591411 AML591407:AML591411 AWH591407:AWH591411 BGD591407:BGD591411 BPZ591407:BPZ591411 BZV591407:BZV591411 CJR591407:CJR591411 CTN591407:CTN591411 DDJ591407:DDJ591411 DNF591407:DNF591411 DXB591407:DXB591411 EGX591407:EGX591411 EQT591407:EQT591411 FAP591407:FAP591411 FKL591407:FKL591411 FUH591407:FUH591411 GED591407:GED591411 GNZ591407:GNZ591411 GXV591407:GXV591411 HHR591407:HHR591411 HRN591407:HRN591411 IBJ591407:IBJ591411 ILF591407:ILF591411 IVB591407:IVB591411 JEX591407:JEX591411 JOT591407:JOT591411 JYP591407:JYP591411 KIL591407:KIL591411 KSH591407:KSH591411 LCD591407:LCD591411 LLZ591407:LLZ591411 LVV591407:LVV591411 MFR591407:MFR591411 MPN591407:MPN591411 MZJ591407:MZJ591411 NJF591407:NJF591411 NTB591407:NTB591411 OCX591407:OCX591411 OMT591407:OMT591411 OWP591407:OWP591411 PGL591407:PGL591411 PQH591407:PQH591411 QAD591407:QAD591411 QJZ591407:QJZ591411 QTV591407:QTV591411 RDR591407:RDR591411 RNN591407:RNN591411 RXJ591407:RXJ591411 SHF591407:SHF591411 SRB591407:SRB591411 TAX591407:TAX591411 TKT591407:TKT591411 TUP591407:TUP591411 UEL591407:UEL591411 UOH591407:UOH591411 UYD591407:UYD591411 VHZ591407:VHZ591411 VRV591407:VRV591411 WBR591407:WBR591411 WLN591407:WLN591411 WVJ591407:WVJ591411 C656944:C656948 IX656943:IX656947 ST656943:ST656947 ACP656943:ACP656947 AML656943:AML656947 AWH656943:AWH656947 BGD656943:BGD656947 BPZ656943:BPZ656947 BZV656943:BZV656947 CJR656943:CJR656947 CTN656943:CTN656947 DDJ656943:DDJ656947 DNF656943:DNF656947 DXB656943:DXB656947 EGX656943:EGX656947 EQT656943:EQT656947 FAP656943:FAP656947 FKL656943:FKL656947 FUH656943:FUH656947 GED656943:GED656947 GNZ656943:GNZ656947 GXV656943:GXV656947 HHR656943:HHR656947 HRN656943:HRN656947 IBJ656943:IBJ656947 ILF656943:ILF656947 IVB656943:IVB656947 JEX656943:JEX656947 JOT656943:JOT656947 JYP656943:JYP656947 KIL656943:KIL656947 KSH656943:KSH656947 LCD656943:LCD656947 LLZ656943:LLZ656947 LVV656943:LVV656947 MFR656943:MFR656947 MPN656943:MPN656947 MZJ656943:MZJ656947 NJF656943:NJF656947 NTB656943:NTB656947 OCX656943:OCX656947 OMT656943:OMT656947 OWP656943:OWP656947 PGL656943:PGL656947 PQH656943:PQH656947 QAD656943:QAD656947 QJZ656943:QJZ656947 QTV656943:QTV656947 RDR656943:RDR656947 RNN656943:RNN656947 RXJ656943:RXJ656947 SHF656943:SHF656947 SRB656943:SRB656947 TAX656943:TAX656947 TKT656943:TKT656947 TUP656943:TUP656947 UEL656943:UEL656947 UOH656943:UOH656947 UYD656943:UYD656947 VHZ656943:VHZ656947 VRV656943:VRV656947 WBR656943:WBR656947 WLN656943:WLN656947 WVJ656943:WVJ656947 C722480:C722484 IX722479:IX722483 ST722479:ST722483 ACP722479:ACP722483 AML722479:AML722483 AWH722479:AWH722483 BGD722479:BGD722483 BPZ722479:BPZ722483 BZV722479:BZV722483 CJR722479:CJR722483 CTN722479:CTN722483 DDJ722479:DDJ722483 DNF722479:DNF722483 DXB722479:DXB722483 EGX722479:EGX722483 EQT722479:EQT722483 FAP722479:FAP722483 FKL722479:FKL722483 FUH722479:FUH722483 GED722479:GED722483 GNZ722479:GNZ722483 GXV722479:GXV722483 HHR722479:HHR722483 HRN722479:HRN722483 IBJ722479:IBJ722483 ILF722479:ILF722483 IVB722479:IVB722483 JEX722479:JEX722483 JOT722479:JOT722483 JYP722479:JYP722483 KIL722479:KIL722483 KSH722479:KSH722483 LCD722479:LCD722483 LLZ722479:LLZ722483 LVV722479:LVV722483 MFR722479:MFR722483 MPN722479:MPN722483 MZJ722479:MZJ722483 NJF722479:NJF722483 NTB722479:NTB722483 OCX722479:OCX722483 OMT722479:OMT722483 OWP722479:OWP722483 PGL722479:PGL722483 PQH722479:PQH722483 QAD722479:QAD722483 QJZ722479:QJZ722483 QTV722479:QTV722483 RDR722479:RDR722483 RNN722479:RNN722483 RXJ722479:RXJ722483 SHF722479:SHF722483 SRB722479:SRB722483 TAX722479:TAX722483 TKT722479:TKT722483 TUP722479:TUP722483 UEL722479:UEL722483 UOH722479:UOH722483 UYD722479:UYD722483 VHZ722479:VHZ722483 VRV722479:VRV722483 WBR722479:WBR722483 WLN722479:WLN722483 WVJ722479:WVJ722483 C788016:C788020 IX788015:IX788019 ST788015:ST788019 ACP788015:ACP788019 AML788015:AML788019 AWH788015:AWH788019 BGD788015:BGD788019 BPZ788015:BPZ788019 BZV788015:BZV788019 CJR788015:CJR788019 CTN788015:CTN788019 DDJ788015:DDJ788019 DNF788015:DNF788019 DXB788015:DXB788019 EGX788015:EGX788019 EQT788015:EQT788019 FAP788015:FAP788019 FKL788015:FKL788019 FUH788015:FUH788019 GED788015:GED788019 GNZ788015:GNZ788019 GXV788015:GXV788019 HHR788015:HHR788019 HRN788015:HRN788019 IBJ788015:IBJ788019 ILF788015:ILF788019 IVB788015:IVB788019 JEX788015:JEX788019 JOT788015:JOT788019 JYP788015:JYP788019 KIL788015:KIL788019 KSH788015:KSH788019 LCD788015:LCD788019 LLZ788015:LLZ788019 LVV788015:LVV788019 MFR788015:MFR788019 MPN788015:MPN788019 MZJ788015:MZJ788019 NJF788015:NJF788019 NTB788015:NTB788019 OCX788015:OCX788019 OMT788015:OMT788019 OWP788015:OWP788019 PGL788015:PGL788019 PQH788015:PQH788019 QAD788015:QAD788019 QJZ788015:QJZ788019 QTV788015:QTV788019 RDR788015:RDR788019 RNN788015:RNN788019 RXJ788015:RXJ788019 SHF788015:SHF788019 SRB788015:SRB788019 TAX788015:TAX788019 TKT788015:TKT788019 TUP788015:TUP788019 UEL788015:UEL788019 UOH788015:UOH788019 UYD788015:UYD788019 VHZ788015:VHZ788019 VRV788015:VRV788019 WBR788015:WBR788019 WLN788015:WLN788019 WVJ788015:WVJ788019 C853552:C853556 IX853551:IX853555 ST853551:ST853555 ACP853551:ACP853555 AML853551:AML853555 AWH853551:AWH853555 BGD853551:BGD853555 BPZ853551:BPZ853555 BZV853551:BZV853555 CJR853551:CJR853555 CTN853551:CTN853555 DDJ853551:DDJ853555 DNF853551:DNF853555 DXB853551:DXB853555 EGX853551:EGX853555 EQT853551:EQT853555 FAP853551:FAP853555 FKL853551:FKL853555 FUH853551:FUH853555 GED853551:GED853555 GNZ853551:GNZ853555 GXV853551:GXV853555 HHR853551:HHR853555 HRN853551:HRN853555 IBJ853551:IBJ853555 ILF853551:ILF853555 IVB853551:IVB853555 JEX853551:JEX853555 JOT853551:JOT853555 JYP853551:JYP853555 KIL853551:KIL853555 KSH853551:KSH853555 LCD853551:LCD853555 LLZ853551:LLZ853555 LVV853551:LVV853555 MFR853551:MFR853555 MPN853551:MPN853555 MZJ853551:MZJ853555 NJF853551:NJF853555 NTB853551:NTB853555 OCX853551:OCX853555 OMT853551:OMT853555 OWP853551:OWP853555 PGL853551:PGL853555 PQH853551:PQH853555 QAD853551:QAD853555 QJZ853551:QJZ853555 QTV853551:QTV853555 RDR853551:RDR853555 RNN853551:RNN853555 RXJ853551:RXJ853555 SHF853551:SHF853555 SRB853551:SRB853555 TAX853551:TAX853555 TKT853551:TKT853555 TUP853551:TUP853555 UEL853551:UEL853555 UOH853551:UOH853555 UYD853551:UYD853555 VHZ853551:VHZ853555 VRV853551:VRV853555 WBR853551:WBR853555 WLN853551:WLN853555 WVJ853551:WVJ853555 C919088:C919092 IX919087:IX919091 ST919087:ST919091 ACP919087:ACP919091 AML919087:AML919091 AWH919087:AWH919091 BGD919087:BGD919091 BPZ919087:BPZ919091 BZV919087:BZV919091 CJR919087:CJR919091 CTN919087:CTN919091 DDJ919087:DDJ919091 DNF919087:DNF919091 DXB919087:DXB919091 EGX919087:EGX919091 EQT919087:EQT919091 FAP919087:FAP919091 FKL919087:FKL919091 FUH919087:FUH919091 GED919087:GED919091 GNZ919087:GNZ919091 GXV919087:GXV919091 HHR919087:HHR919091 HRN919087:HRN919091 IBJ919087:IBJ919091 ILF919087:ILF919091 IVB919087:IVB919091 JEX919087:JEX919091 JOT919087:JOT919091 JYP919087:JYP919091 KIL919087:KIL919091 KSH919087:KSH919091 LCD919087:LCD919091 LLZ919087:LLZ919091 LVV919087:LVV919091 MFR919087:MFR919091 MPN919087:MPN919091 MZJ919087:MZJ919091 NJF919087:NJF919091 NTB919087:NTB919091 OCX919087:OCX919091 OMT919087:OMT919091 OWP919087:OWP919091 PGL919087:PGL919091 PQH919087:PQH919091 QAD919087:QAD919091 QJZ919087:QJZ919091 QTV919087:QTV919091 RDR919087:RDR919091 RNN919087:RNN919091 RXJ919087:RXJ919091 SHF919087:SHF919091 SRB919087:SRB919091 TAX919087:TAX919091 TKT919087:TKT919091 TUP919087:TUP919091 UEL919087:UEL919091 UOH919087:UOH919091 UYD919087:UYD919091 VHZ919087:VHZ919091 VRV919087:VRV919091 WBR919087:WBR919091 WLN919087:WLN919091 WVJ919087:WVJ919091 C984624:C984628 IX984623:IX984627 ST984623:ST984627 ACP984623:ACP984627 AML984623:AML984627 AWH984623:AWH984627 BGD984623:BGD984627 BPZ984623:BPZ984627 BZV984623:BZV984627 CJR984623:CJR984627 CTN984623:CTN984627 DDJ984623:DDJ984627 DNF984623:DNF984627 DXB984623:DXB984627 EGX984623:EGX984627 EQT984623:EQT984627 FAP984623:FAP984627 FKL984623:FKL984627 FUH984623:FUH984627 GED984623:GED984627 GNZ984623:GNZ984627 GXV984623:GXV984627 HHR984623:HHR984627 HRN984623:HRN984627 IBJ984623:IBJ984627 ILF984623:ILF984627 IVB984623:IVB984627 JEX984623:JEX984627 JOT984623:JOT984627 JYP984623:JYP984627 KIL984623:KIL984627 KSH984623:KSH984627 LCD984623:LCD984627 LLZ984623:LLZ984627 LVV984623:LVV984627 MFR984623:MFR984627 MPN984623:MPN984627 MZJ984623:MZJ984627 NJF984623:NJF984627 NTB984623:NTB984627 OCX984623:OCX984627 OMT984623:OMT984627 OWP984623:OWP984627 PGL984623:PGL984627 PQH984623:PQH984627 QAD984623:QAD984627 QJZ984623:QJZ984627 QTV984623:QTV984627 RDR984623:RDR984627 RNN984623:RNN984627 RXJ984623:RXJ984627 SHF984623:SHF984627 SRB984623:SRB984627 TAX984623:TAX984627 TKT984623:TKT984627 TUP984623:TUP984627 UEL984623:UEL984627 UOH984623:UOH984627 UYD984623:UYD984627 VHZ984623:VHZ984627 VRV984623:VRV984627 WBR984623:WBR984627 WLN984623:WLN984627 WVJ984623:WVJ984627 C67127 IX67126 ST67126 ACP67126 AML67126 AWH67126 BGD67126 BPZ67126 BZV67126 CJR67126 CTN67126 DDJ67126 DNF67126 DXB67126 EGX67126 EQT67126 FAP67126 FKL67126 FUH67126 GED67126 GNZ67126 GXV67126 HHR67126 HRN67126 IBJ67126 ILF67126 IVB67126 JEX67126 JOT67126 JYP67126 KIL67126 KSH67126 LCD67126 LLZ67126 LVV67126 MFR67126 MPN67126 MZJ67126 NJF67126 NTB67126 OCX67126 OMT67126 OWP67126 PGL67126 PQH67126 QAD67126 QJZ67126 QTV67126 RDR67126 RNN67126 RXJ67126 SHF67126 SRB67126 TAX67126 TKT67126 TUP67126 UEL67126 UOH67126 UYD67126 VHZ67126 VRV67126 WBR67126 WLN67126 WVJ67126 C132663 IX132662 ST132662 ACP132662 AML132662 AWH132662 BGD132662 BPZ132662 BZV132662 CJR132662 CTN132662 DDJ132662 DNF132662 DXB132662 EGX132662 EQT132662 FAP132662 FKL132662 FUH132662 GED132662 GNZ132662 GXV132662 HHR132662 HRN132662 IBJ132662 ILF132662 IVB132662 JEX132662 JOT132662 JYP132662 KIL132662 KSH132662 LCD132662 LLZ132662 LVV132662 MFR132662 MPN132662 MZJ132662 NJF132662 NTB132662 OCX132662 OMT132662 OWP132662 PGL132662 PQH132662 QAD132662 QJZ132662 QTV132662 RDR132662 RNN132662 RXJ132662 SHF132662 SRB132662 TAX132662 TKT132662 TUP132662 UEL132662 UOH132662 UYD132662 VHZ132662 VRV132662 WBR132662 WLN132662 WVJ132662 C198199 IX198198 ST198198 ACP198198 AML198198 AWH198198 BGD198198 BPZ198198 BZV198198 CJR198198 CTN198198 DDJ198198 DNF198198 DXB198198 EGX198198 EQT198198 FAP198198 FKL198198 FUH198198 GED198198 GNZ198198 GXV198198 HHR198198 HRN198198 IBJ198198 ILF198198 IVB198198 JEX198198 JOT198198 JYP198198 KIL198198 KSH198198 LCD198198 LLZ198198 LVV198198 MFR198198 MPN198198 MZJ198198 NJF198198 NTB198198 OCX198198 OMT198198 OWP198198 PGL198198 PQH198198 QAD198198 QJZ198198 QTV198198 RDR198198 RNN198198 RXJ198198 SHF198198 SRB198198 TAX198198 TKT198198 TUP198198 UEL198198 UOH198198 UYD198198 VHZ198198 VRV198198 WBR198198 WLN198198 WVJ198198 C263735 IX263734 ST263734 ACP263734 AML263734 AWH263734 BGD263734 BPZ263734 BZV263734 CJR263734 CTN263734 DDJ263734 DNF263734 DXB263734 EGX263734 EQT263734 FAP263734 FKL263734 FUH263734 GED263734 GNZ263734 GXV263734 HHR263734 HRN263734 IBJ263734 ILF263734 IVB263734 JEX263734 JOT263734 JYP263734 KIL263734 KSH263734 LCD263734 LLZ263734 LVV263734 MFR263734 MPN263734 MZJ263734 NJF263734 NTB263734 OCX263734 OMT263734 OWP263734 PGL263734 PQH263734 QAD263734 QJZ263734 QTV263734 RDR263734 RNN263734 RXJ263734 SHF263734 SRB263734 TAX263734 TKT263734 TUP263734 UEL263734 UOH263734 UYD263734 VHZ263734 VRV263734 WBR263734 WLN263734 WVJ263734 C329271 IX329270 ST329270 ACP329270 AML329270 AWH329270 BGD329270 BPZ329270 BZV329270 CJR329270 CTN329270 DDJ329270 DNF329270 DXB329270 EGX329270 EQT329270 FAP329270 FKL329270 FUH329270 GED329270 GNZ329270 GXV329270 HHR329270 HRN329270 IBJ329270 ILF329270 IVB329270 JEX329270 JOT329270 JYP329270 KIL329270 KSH329270 LCD329270 LLZ329270 LVV329270 MFR329270 MPN329270 MZJ329270 NJF329270 NTB329270 OCX329270 OMT329270 OWP329270 PGL329270 PQH329270 QAD329270 QJZ329270 QTV329270 RDR329270 RNN329270 RXJ329270 SHF329270 SRB329270 TAX329270 TKT329270 TUP329270 UEL329270 UOH329270 UYD329270 VHZ329270 VRV329270 WBR329270 WLN329270 WVJ329270 C394807 IX394806 ST394806 ACP394806 AML394806 AWH394806 BGD394806 BPZ394806 BZV394806 CJR394806 CTN394806 DDJ394806 DNF394806 DXB394806 EGX394806 EQT394806 FAP394806 FKL394806 FUH394806 GED394806 GNZ394806 GXV394806 HHR394806 HRN394806 IBJ394806 ILF394806 IVB394806 JEX394806 JOT394806 JYP394806 KIL394806 KSH394806 LCD394806 LLZ394806 LVV394806 MFR394806 MPN394806 MZJ394806 NJF394806 NTB394806 OCX394806 OMT394806 OWP394806 PGL394806 PQH394806 QAD394806 QJZ394806 QTV394806 RDR394806 RNN394806 RXJ394806 SHF394806 SRB394806 TAX394806 TKT394806 TUP394806 UEL394806 UOH394806 UYD394806 VHZ394806 VRV394806 WBR394806 WLN394806 WVJ394806 C460343 IX460342 ST460342 ACP460342 AML460342 AWH460342 BGD460342 BPZ460342 BZV460342 CJR460342 CTN460342 DDJ460342 DNF460342 DXB460342 EGX460342 EQT460342 FAP460342 FKL460342 FUH460342 GED460342 GNZ460342 GXV460342 HHR460342 HRN460342 IBJ460342 ILF460342 IVB460342 JEX460342 JOT460342 JYP460342 KIL460342 KSH460342 LCD460342 LLZ460342 LVV460342 MFR460342 MPN460342 MZJ460342 NJF460342 NTB460342 OCX460342 OMT460342 OWP460342 PGL460342 PQH460342 QAD460342 QJZ460342 QTV460342 RDR460342 RNN460342 RXJ460342 SHF460342 SRB460342 TAX460342 TKT460342 TUP460342 UEL460342 UOH460342 UYD460342 VHZ460342 VRV460342 WBR460342 WLN460342 WVJ460342 C525879 IX525878 ST525878 ACP525878 AML525878 AWH525878 BGD525878 BPZ525878 BZV525878 CJR525878 CTN525878 DDJ525878 DNF525878 DXB525878 EGX525878 EQT525878 FAP525878 FKL525878 FUH525878 GED525878 GNZ525878 GXV525878 HHR525878 HRN525878 IBJ525878 ILF525878 IVB525878 JEX525878 JOT525878 JYP525878 KIL525878 KSH525878 LCD525878 LLZ525878 LVV525878 MFR525878 MPN525878 MZJ525878 NJF525878 NTB525878 OCX525878 OMT525878 OWP525878 PGL525878 PQH525878 QAD525878 QJZ525878 QTV525878 RDR525878 RNN525878 RXJ525878 SHF525878 SRB525878 TAX525878 TKT525878 TUP525878 UEL525878 UOH525878 UYD525878 VHZ525878 VRV525878 WBR525878 WLN525878 WVJ525878 C591415 IX591414 ST591414 ACP591414 AML591414 AWH591414 BGD591414 BPZ591414 BZV591414 CJR591414 CTN591414 DDJ591414 DNF591414 DXB591414 EGX591414 EQT591414 FAP591414 FKL591414 FUH591414 GED591414 GNZ591414 GXV591414 HHR591414 HRN591414 IBJ591414 ILF591414 IVB591414 JEX591414 JOT591414 JYP591414 KIL591414 KSH591414 LCD591414 LLZ591414 LVV591414 MFR591414 MPN591414 MZJ591414 NJF591414 NTB591414 OCX591414 OMT591414 OWP591414 PGL591414 PQH591414 QAD591414 QJZ591414 QTV591414 RDR591414 RNN591414 RXJ591414 SHF591414 SRB591414 TAX591414 TKT591414 TUP591414 UEL591414 UOH591414 UYD591414 VHZ591414 VRV591414 WBR591414 WLN591414 WVJ591414 C656951 IX656950 ST656950 ACP656950 AML656950 AWH656950 BGD656950 BPZ656950 BZV656950 CJR656950 CTN656950 DDJ656950 DNF656950 DXB656950 EGX656950 EQT656950 FAP656950 FKL656950 FUH656950 GED656950 GNZ656950 GXV656950 HHR656950 HRN656950 IBJ656950 ILF656950 IVB656950 JEX656950 JOT656950 JYP656950 KIL656950 KSH656950 LCD656950 LLZ656950 LVV656950 MFR656950 MPN656950 MZJ656950 NJF656950 NTB656950 OCX656950 OMT656950 OWP656950 PGL656950 PQH656950 QAD656950 QJZ656950 QTV656950 RDR656950 RNN656950 RXJ656950 SHF656950 SRB656950 TAX656950 TKT656950 TUP656950 UEL656950 UOH656950 UYD656950 VHZ656950 VRV656950 WBR656950 WLN656950 WVJ656950 C722487 IX722486 ST722486 ACP722486 AML722486 AWH722486 BGD722486 BPZ722486 BZV722486 CJR722486 CTN722486 DDJ722486 DNF722486 DXB722486 EGX722486 EQT722486 FAP722486 FKL722486 FUH722486 GED722486 GNZ722486 GXV722486 HHR722486 HRN722486 IBJ722486 ILF722486 IVB722486 JEX722486 JOT722486 JYP722486 KIL722486 KSH722486 LCD722486 LLZ722486 LVV722486 MFR722486 MPN722486 MZJ722486 NJF722486 NTB722486 OCX722486 OMT722486 OWP722486 PGL722486 PQH722486 QAD722486 QJZ722486 QTV722486 RDR722486 RNN722486 RXJ722486 SHF722486 SRB722486 TAX722486 TKT722486 TUP722486 UEL722486 UOH722486 UYD722486 VHZ722486 VRV722486 WBR722486 WLN722486 WVJ722486 C788023 IX788022 ST788022 ACP788022 AML788022 AWH788022 BGD788022 BPZ788022 BZV788022 CJR788022 CTN788022 DDJ788022 DNF788022 DXB788022 EGX788022 EQT788022 FAP788022 FKL788022 FUH788022 GED788022 GNZ788022 GXV788022 HHR788022 HRN788022 IBJ788022 ILF788022 IVB788022 JEX788022 JOT788022 JYP788022 KIL788022 KSH788022 LCD788022 LLZ788022 LVV788022 MFR788022 MPN788022 MZJ788022 NJF788022 NTB788022 OCX788022 OMT788022 OWP788022 PGL788022 PQH788022 QAD788022 QJZ788022 QTV788022 RDR788022 RNN788022 RXJ788022 SHF788022 SRB788022 TAX788022 TKT788022 TUP788022 UEL788022 UOH788022 UYD788022 VHZ788022 VRV788022 WBR788022 WLN788022 WVJ788022 C853559 IX853558 ST853558 ACP853558 AML853558 AWH853558 BGD853558 BPZ853558 BZV853558 CJR853558 CTN853558 DDJ853558 DNF853558 DXB853558 EGX853558 EQT853558 FAP853558 FKL853558 FUH853558 GED853558 GNZ853558 GXV853558 HHR853558 HRN853558 IBJ853558 ILF853558 IVB853558 JEX853558 JOT853558 JYP853558 KIL853558 KSH853558 LCD853558 LLZ853558 LVV853558 MFR853558 MPN853558 MZJ853558 NJF853558 NTB853558 OCX853558 OMT853558 OWP853558 PGL853558 PQH853558 QAD853558 QJZ853558 QTV853558 RDR853558 RNN853558 RXJ853558 SHF853558 SRB853558 TAX853558 TKT853558 TUP853558 UEL853558 UOH853558 UYD853558 VHZ853558 VRV853558 WBR853558 WLN853558 WVJ853558 C919095 IX919094 ST919094 ACP919094 AML919094 AWH919094 BGD919094 BPZ919094 BZV919094 CJR919094 CTN919094 DDJ919094 DNF919094 DXB919094 EGX919094 EQT919094 FAP919094 FKL919094 FUH919094 GED919094 GNZ919094 GXV919094 HHR919094 HRN919094 IBJ919094 ILF919094 IVB919094 JEX919094 JOT919094 JYP919094 KIL919094 KSH919094 LCD919094 LLZ919094 LVV919094 MFR919094 MPN919094 MZJ919094 NJF919094 NTB919094 OCX919094 OMT919094 OWP919094 PGL919094 PQH919094 QAD919094 QJZ919094 QTV919094 RDR919094 RNN919094 RXJ919094 SHF919094 SRB919094 TAX919094 TKT919094 TUP919094 UEL919094 UOH919094 UYD919094 VHZ919094 VRV919094 WBR919094 WLN919094 WVJ919094 C984631 IX984630 ST984630 ACP984630 AML984630 AWH984630 BGD984630 BPZ984630 BZV984630 CJR984630 CTN984630 DDJ984630 DNF984630 DXB984630 EGX984630 EQT984630 FAP984630 FKL984630 FUH984630 GED984630 GNZ984630 GXV984630 HHR984630 HRN984630 IBJ984630 ILF984630 IVB984630 JEX984630 JOT984630 JYP984630 KIL984630 KSH984630 LCD984630 LLZ984630 LVV984630 MFR984630 MPN984630 MZJ984630 NJF984630 NTB984630 OCX984630 OMT984630 OWP984630 PGL984630 PQH984630 QAD984630 QJZ984630 QTV984630 RDR984630 RNN984630 RXJ984630 SHF984630 SRB984630 TAX984630 TKT984630 TUP984630 UEL984630 UOH984630 UYD984630 VHZ984630 VRV984630 WBR984630 WLN984630 WVJ984630 C67130:C67136 IX67129:IX67135 ST67129:ST67135 ACP67129:ACP67135 AML67129:AML67135 AWH67129:AWH67135 BGD67129:BGD67135 BPZ67129:BPZ67135 BZV67129:BZV67135 CJR67129:CJR67135 CTN67129:CTN67135 DDJ67129:DDJ67135 DNF67129:DNF67135 DXB67129:DXB67135 EGX67129:EGX67135 EQT67129:EQT67135 FAP67129:FAP67135 FKL67129:FKL67135 FUH67129:FUH67135 GED67129:GED67135 GNZ67129:GNZ67135 GXV67129:GXV67135 HHR67129:HHR67135 HRN67129:HRN67135 IBJ67129:IBJ67135 ILF67129:ILF67135 IVB67129:IVB67135 JEX67129:JEX67135 JOT67129:JOT67135 JYP67129:JYP67135 KIL67129:KIL67135 KSH67129:KSH67135 LCD67129:LCD67135 LLZ67129:LLZ67135 LVV67129:LVV67135 MFR67129:MFR67135 MPN67129:MPN67135 MZJ67129:MZJ67135 NJF67129:NJF67135 NTB67129:NTB67135 OCX67129:OCX67135 OMT67129:OMT67135 OWP67129:OWP67135 PGL67129:PGL67135 PQH67129:PQH67135 QAD67129:QAD67135 QJZ67129:QJZ67135 QTV67129:QTV67135 RDR67129:RDR67135 RNN67129:RNN67135 RXJ67129:RXJ67135 SHF67129:SHF67135 SRB67129:SRB67135 TAX67129:TAX67135 TKT67129:TKT67135 TUP67129:TUP67135 UEL67129:UEL67135 UOH67129:UOH67135 UYD67129:UYD67135 VHZ67129:VHZ67135 VRV67129:VRV67135 WBR67129:WBR67135 WLN67129:WLN67135 WVJ67129:WVJ67135 C132666:C132672 IX132665:IX132671 ST132665:ST132671 ACP132665:ACP132671 AML132665:AML132671 AWH132665:AWH132671 BGD132665:BGD132671 BPZ132665:BPZ132671 BZV132665:BZV132671 CJR132665:CJR132671 CTN132665:CTN132671 DDJ132665:DDJ132671 DNF132665:DNF132671 DXB132665:DXB132671 EGX132665:EGX132671 EQT132665:EQT132671 FAP132665:FAP132671 FKL132665:FKL132671 FUH132665:FUH132671 GED132665:GED132671 GNZ132665:GNZ132671 GXV132665:GXV132671 HHR132665:HHR132671 HRN132665:HRN132671 IBJ132665:IBJ132671 ILF132665:ILF132671 IVB132665:IVB132671 JEX132665:JEX132671 JOT132665:JOT132671 JYP132665:JYP132671 KIL132665:KIL132671 KSH132665:KSH132671 LCD132665:LCD132671 LLZ132665:LLZ132671 LVV132665:LVV132671 MFR132665:MFR132671 MPN132665:MPN132671 MZJ132665:MZJ132671 NJF132665:NJF132671 NTB132665:NTB132671 OCX132665:OCX132671 OMT132665:OMT132671 OWP132665:OWP132671 PGL132665:PGL132671 PQH132665:PQH132671 QAD132665:QAD132671 QJZ132665:QJZ132671 QTV132665:QTV132671 RDR132665:RDR132671 RNN132665:RNN132671 RXJ132665:RXJ132671 SHF132665:SHF132671 SRB132665:SRB132671 TAX132665:TAX132671 TKT132665:TKT132671 TUP132665:TUP132671 UEL132665:UEL132671 UOH132665:UOH132671 UYD132665:UYD132671 VHZ132665:VHZ132671 VRV132665:VRV132671 WBR132665:WBR132671 WLN132665:WLN132671 WVJ132665:WVJ132671 C198202:C198208 IX198201:IX198207 ST198201:ST198207 ACP198201:ACP198207 AML198201:AML198207 AWH198201:AWH198207 BGD198201:BGD198207 BPZ198201:BPZ198207 BZV198201:BZV198207 CJR198201:CJR198207 CTN198201:CTN198207 DDJ198201:DDJ198207 DNF198201:DNF198207 DXB198201:DXB198207 EGX198201:EGX198207 EQT198201:EQT198207 FAP198201:FAP198207 FKL198201:FKL198207 FUH198201:FUH198207 GED198201:GED198207 GNZ198201:GNZ198207 GXV198201:GXV198207 HHR198201:HHR198207 HRN198201:HRN198207 IBJ198201:IBJ198207 ILF198201:ILF198207 IVB198201:IVB198207 JEX198201:JEX198207 JOT198201:JOT198207 JYP198201:JYP198207 KIL198201:KIL198207 KSH198201:KSH198207 LCD198201:LCD198207 LLZ198201:LLZ198207 LVV198201:LVV198207 MFR198201:MFR198207 MPN198201:MPN198207 MZJ198201:MZJ198207 NJF198201:NJF198207 NTB198201:NTB198207 OCX198201:OCX198207 OMT198201:OMT198207 OWP198201:OWP198207 PGL198201:PGL198207 PQH198201:PQH198207 QAD198201:QAD198207 QJZ198201:QJZ198207 QTV198201:QTV198207 RDR198201:RDR198207 RNN198201:RNN198207 RXJ198201:RXJ198207 SHF198201:SHF198207 SRB198201:SRB198207 TAX198201:TAX198207 TKT198201:TKT198207 TUP198201:TUP198207 UEL198201:UEL198207 UOH198201:UOH198207 UYD198201:UYD198207 VHZ198201:VHZ198207 VRV198201:VRV198207 WBR198201:WBR198207 WLN198201:WLN198207 WVJ198201:WVJ198207 C263738:C263744 IX263737:IX263743 ST263737:ST263743 ACP263737:ACP263743 AML263737:AML263743 AWH263737:AWH263743 BGD263737:BGD263743 BPZ263737:BPZ263743 BZV263737:BZV263743 CJR263737:CJR263743 CTN263737:CTN263743 DDJ263737:DDJ263743 DNF263737:DNF263743 DXB263737:DXB263743 EGX263737:EGX263743 EQT263737:EQT263743 FAP263737:FAP263743 FKL263737:FKL263743 FUH263737:FUH263743 GED263737:GED263743 GNZ263737:GNZ263743 GXV263737:GXV263743 HHR263737:HHR263743 HRN263737:HRN263743 IBJ263737:IBJ263743 ILF263737:ILF263743 IVB263737:IVB263743 JEX263737:JEX263743 JOT263737:JOT263743 JYP263737:JYP263743 KIL263737:KIL263743 KSH263737:KSH263743 LCD263737:LCD263743 LLZ263737:LLZ263743 LVV263737:LVV263743 MFR263737:MFR263743 MPN263737:MPN263743 MZJ263737:MZJ263743 NJF263737:NJF263743 NTB263737:NTB263743 OCX263737:OCX263743 OMT263737:OMT263743 OWP263737:OWP263743 PGL263737:PGL263743 PQH263737:PQH263743 QAD263737:QAD263743 QJZ263737:QJZ263743 QTV263737:QTV263743 RDR263737:RDR263743 RNN263737:RNN263743 RXJ263737:RXJ263743 SHF263737:SHF263743 SRB263737:SRB263743 TAX263737:TAX263743 TKT263737:TKT263743 TUP263737:TUP263743 UEL263737:UEL263743 UOH263737:UOH263743 UYD263737:UYD263743 VHZ263737:VHZ263743 VRV263737:VRV263743 WBR263737:WBR263743 WLN263737:WLN263743 WVJ263737:WVJ263743 C329274:C329280 IX329273:IX329279 ST329273:ST329279 ACP329273:ACP329279 AML329273:AML329279 AWH329273:AWH329279 BGD329273:BGD329279 BPZ329273:BPZ329279 BZV329273:BZV329279 CJR329273:CJR329279 CTN329273:CTN329279 DDJ329273:DDJ329279 DNF329273:DNF329279 DXB329273:DXB329279 EGX329273:EGX329279 EQT329273:EQT329279 FAP329273:FAP329279 FKL329273:FKL329279 FUH329273:FUH329279 GED329273:GED329279 GNZ329273:GNZ329279 GXV329273:GXV329279 HHR329273:HHR329279 HRN329273:HRN329279 IBJ329273:IBJ329279 ILF329273:ILF329279 IVB329273:IVB329279 JEX329273:JEX329279 JOT329273:JOT329279 JYP329273:JYP329279 KIL329273:KIL329279 KSH329273:KSH329279 LCD329273:LCD329279 LLZ329273:LLZ329279 LVV329273:LVV329279 MFR329273:MFR329279 MPN329273:MPN329279 MZJ329273:MZJ329279 NJF329273:NJF329279 NTB329273:NTB329279 OCX329273:OCX329279 OMT329273:OMT329279 OWP329273:OWP329279 PGL329273:PGL329279 PQH329273:PQH329279 QAD329273:QAD329279 QJZ329273:QJZ329279 QTV329273:QTV329279 RDR329273:RDR329279 RNN329273:RNN329279 RXJ329273:RXJ329279 SHF329273:SHF329279 SRB329273:SRB329279 TAX329273:TAX329279 TKT329273:TKT329279 TUP329273:TUP329279 UEL329273:UEL329279 UOH329273:UOH329279 UYD329273:UYD329279 VHZ329273:VHZ329279 VRV329273:VRV329279 WBR329273:WBR329279 WLN329273:WLN329279 WVJ329273:WVJ329279 C394810:C394816 IX394809:IX394815 ST394809:ST394815 ACP394809:ACP394815 AML394809:AML394815 AWH394809:AWH394815 BGD394809:BGD394815 BPZ394809:BPZ394815 BZV394809:BZV394815 CJR394809:CJR394815 CTN394809:CTN394815 DDJ394809:DDJ394815 DNF394809:DNF394815 DXB394809:DXB394815 EGX394809:EGX394815 EQT394809:EQT394815 FAP394809:FAP394815 FKL394809:FKL394815 FUH394809:FUH394815 GED394809:GED394815 GNZ394809:GNZ394815 GXV394809:GXV394815 HHR394809:HHR394815 HRN394809:HRN394815 IBJ394809:IBJ394815 ILF394809:ILF394815 IVB394809:IVB394815 JEX394809:JEX394815 JOT394809:JOT394815 JYP394809:JYP394815 KIL394809:KIL394815 KSH394809:KSH394815 LCD394809:LCD394815 LLZ394809:LLZ394815 LVV394809:LVV394815 MFR394809:MFR394815 MPN394809:MPN394815 MZJ394809:MZJ394815 NJF394809:NJF394815 NTB394809:NTB394815 OCX394809:OCX394815 OMT394809:OMT394815 OWP394809:OWP394815 PGL394809:PGL394815 PQH394809:PQH394815 QAD394809:QAD394815 QJZ394809:QJZ394815 QTV394809:QTV394815 RDR394809:RDR394815 RNN394809:RNN394815 RXJ394809:RXJ394815 SHF394809:SHF394815 SRB394809:SRB394815 TAX394809:TAX394815 TKT394809:TKT394815 TUP394809:TUP394815 UEL394809:UEL394815 UOH394809:UOH394815 UYD394809:UYD394815 VHZ394809:VHZ394815 VRV394809:VRV394815 WBR394809:WBR394815 WLN394809:WLN394815 WVJ394809:WVJ394815 C460346:C460352 IX460345:IX460351 ST460345:ST460351 ACP460345:ACP460351 AML460345:AML460351 AWH460345:AWH460351 BGD460345:BGD460351 BPZ460345:BPZ460351 BZV460345:BZV460351 CJR460345:CJR460351 CTN460345:CTN460351 DDJ460345:DDJ460351 DNF460345:DNF460351 DXB460345:DXB460351 EGX460345:EGX460351 EQT460345:EQT460351 FAP460345:FAP460351 FKL460345:FKL460351 FUH460345:FUH460351 GED460345:GED460351 GNZ460345:GNZ460351 GXV460345:GXV460351 HHR460345:HHR460351 HRN460345:HRN460351 IBJ460345:IBJ460351 ILF460345:ILF460351 IVB460345:IVB460351 JEX460345:JEX460351 JOT460345:JOT460351 JYP460345:JYP460351 KIL460345:KIL460351 KSH460345:KSH460351 LCD460345:LCD460351 LLZ460345:LLZ460351 LVV460345:LVV460351 MFR460345:MFR460351 MPN460345:MPN460351 MZJ460345:MZJ460351 NJF460345:NJF460351 NTB460345:NTB460351 OCX460345:OCX460351 OMT460345:OMT460351 OWP460345:OWP460351 PGL460345:PGL460351 PQH460345:PQH460351 QAD460345:QAD460351 QJZ460345:QJZ460351 QTV460345:QTV460351 RDR460345:RDR460351 RNN460345:RNN460351 RXJ460345:RXJ460351 SHF460345:SHF460351 SRB460345:SRB460351 TAX460345:TAX460351 TKT460345:TKT460351 TUP460345:TUP460351 UEL460345:UEL460351 UOH460345:UOH460351 UYD460345:UYD460351 VHZ460345:VHZ460351 VRV460345:VRV460351 WBR460345:WBR460351 WLN460345:WLN460351 WVJ460345:WVJ460351 C525882:C525888 IX525881:IX525887 ST525881:ST525887 ACP525881:ACP525887 AML525881:AML525887 AWH525881:AWH525887 BGD525881:BGD525887 BPZ525881:BPZ525887 BZV525881:BZV525887 CJR525881:CJR525887 CTN525881:CTN525887 DDJ525881:DDJ525887 DNF525881:DNF525887 DXB525881:DXB525887 EGX525881:EGX525887 EQT525881:EQT525887 FAP525881:FAP525887 FKL525881:FKL525887 FUH525881:FUH525887 GED525881:GED525887 GNZ525881:GNZ525887 GXV525881:GXV525887 HHR525881:HHR525887 HRN525881:HRN525887 IBJ525881:IBJ525887 ILF525881:ILF525887 IVB525881:IVB525887 JEX525881:JEX525887 JOT525881:JOT525887 JYP525881:JYP525887 KIL525881:KIL525887 KSH525881:KSH525887 LCD525881:LCD525887 LLZ525881:LLZ525887 LVV525881:LVV525887 MFR525881:MFR525887 MPN525881:MPN525887 MZJ525881:MZJ525887 NJF525881:NJF525887 NTB525881:NTB525887 OCX525881:OCX525887 OMT525881:OMT525887 OWP525881:OWP525887 PGL525881:PGL525887 PQH525881:PQH525887 QAD525881:QAD525887 QJZ525881:QJZ525887 QTV525881:QTV525887 RDR525881:RDR525887 RNN525881:RNN525887 RXJ525881:RXJ525887 SHF525881:SHF525887 SRB525881:SRB525887 TAX525881:TAX525887 TKT525881:TKT525887 TUP525881:TUP525887 UEL525881:UEL525887 UOH525881:UOH525887 UYD525881:UYD525887 VHZ525881:VHZ525887 VRV525881:VRV525887 WBR525881:WBR525887 WLN525881:WLN525887 WVJ525881:WVJ525887 C591418:C591424 IX591417:IX591423 ST591417:ST591423 ACP591417:ACP591423 AML591417:AML591423 AWH591417:AWH591423 BGD591417:BGD591423 BPZ591417:BPZ591423 BZV591417:BZV591423 CJR591417:CJR591423 CTN591417:CTN591423 DDJ591417:DDJ591423 DNF591417:DNF591423 DXB591417:DXB591423 EGX591417:EGX591423 EQT591417:EQT591423 FAP591417:FAP591423 FKL591417:FKL591423 FUH591417:FUH591423 GED591417:GED591423 GNZ591417:GNZ591423 GXV591417:GXV591423 HHR591417:HHR591423 HRN591417:HRN591423 IBJ591417:IBJ591423 ILF591417:ILF591423 IVB591417:IVB591423 JEX591417:JEX591423 JOT591417:JOT591423 JYP591417:JYP591423 KIL591417:KIL591423 KSH591417:KSH591423 LCD591417:LCD591423 LLZ591417:LLZ591423 LVV591417:LVV591423 MFR591417:MFR591423 MPN591417:MPN591423 MZJ591417:MZJ591423 NJF591417:NJF591423 NTB591417:NTB591423 OCX591417:OCX591423 OMT591417:OMT591423 OWP591417:OWP591423 PGL591417:PGL591423 PQH591417:PQH591423 QAD591417:QAD591423 QJZ591417:QJZ591423 QTV591417:QTV591423 RDR591417:RDR591423 RNN591417:RNN591423 RXJ591417:RXJ591423 SHF591417:SHF591423 SRB591417:SRB591423 TAX591417:TAX591423 TKT591417:TKT591423 TUP591417:TUP591423 UEL591417:UEL591423 UOH591417:UOH591423 UYD591417:UYD591423 VHZ591417:VHZ591423 VRV591417:VRV591423 WBR591417:WBR591423 WLN591417:WLN591423 WVJ591417:WVJ591423 C656954:C656960 IX656953:IX656959 ST656953:ST656959 ACP656953:ACP656959 AML656953:AML656959 AWH656953:AWH656959 BGD656953:BGD656959 BPZ656953:BPZ656959 BZV656953:BZV656959 CJR656953:CJR656959 CTN656953:CTN656959 DDJ656953:DDJ656959 DNF656953:DNF656959 DXB656953:DXB656959 EGX656953:EGX656959 EQT656953:EQT656959 FAP656953:FAP656959 FKL656953:FKL656959 FUH656953:FUH656959 GED656953:GED656959 GNZ656953:GNZ656959 GXV656953:GXV656959 HHR656953:HHR656959 HRN656953:HRN656959 IBJ656953:IBJ656959 ILF656953:ILF656959 IVB656953:IVB656959 JEX656953:JEX656959 JOT656953:JOT656959 JYP656953:JYP656959 KIL656953:KIL656959 KSH656953:KSH656959 LCD656953:LCD656959 LLZ656953:LLZ656959 LVV656953:LVV656959 MFR656953:MFR656959 MPN656953:MPN656959 MZJ656953:MZJ656959 NJF656953:NJF656959 NTB656953:NTB656959 OCX656953:OCX656959 OMT656953:OMT656959 OWP656953:OWP656959 PGL656953:PGL656959 PQH656953:PQH656959 QAD656953:QAD656959 QJZ656953:QJZ656959 QTV656953:QTV656959 RDR656953:RDR656959 RNN656953:RNN656959 RXJ656953:RXJ656959 SHF656953:SHF656959 SRB656953:SRB656959 TAX656953:TAX656959 TKT656953:TKT656959 TUP656953:TUP656959 UEL656953:UEL656959 UOH656953:UOH656959 UYD656953:UYD656959 VHZ656953:VHZ656959 VRV656953:VRV656959 WBR656953:WBR656959 WLN656953:WLN656959 WVJ656953:WVJ656959 C722490:C722496 IX722489:IX722495 ST722489:ST722495 ACP722489:ACP722495 AML722489:AML722495 AWH722489:AWH722495 BGD722489:BGD722495 BPZ722489:BPZ722495 BZV722489:BZV722495 CJR722489:CJR722495 CTN722489:CTN722495 DDJ722489:DDJ722495 DNF722489:DNF722495 DXB722489:DXB722495 EGX722489:EGX722495 EQT722489:EQT722495 FAP722489:FAP722495 FKL722489:FKL722495 FUH722489:FUH722495 GED722489:GED722495 GNZ722489:GNZ722495 GXV722489:GXV722495 HHR722489:HHR722495 HRN722489:HRN722495 IBJ722489:IBJ722495 ILF722489:ILF722495 IVB722489:IVB722495 JEX722489:JEX722495 JOT722489:JOT722495 JYP722489:JYP722495 KIL722489:KIL722495 KSH722489:KSH722495 LCD722489:LCD722495 LLZ722489:LLZ722495 LVV722489:LVV722495 MFR722489:MFR722495 MPN722489:MPN722495 MZJ722489:MZJ722495 NJF722489:NJF722495 NTB722489:NTB722495 OCX722489:OCX722495 OMT722489:OMT722495 OWP722489:OWP722495 PGL722489:PGL722495 PQH722489:PQH722495 QAD722489:QAD722495 QJZ722489:QJZ722495 QTV722489:QTV722495 RDR722489:RDR722495 RNN722489:RNN722495 RXJ722489:RXJ722495 SHF722489:SHF722495 SRB722489:SRB722495 TAX722489:TAX722495 TKT722489:TKT722495 TUP722489:TUP722495 UEL722489:UEL722495 UOH722489:UOH722495 UYD722489:UYD722495 VHZ722489:VHZ722495 VRV722489:VRV722495 WBR722489:WBR722495 WLN722489:WLN722495 WVJ722489:WVJ722495 C788026:C788032 IX788025:IX788031 ST788025:ST788031 ACP788025:ACP788031 AML788025:AML788031 AWH788025:AWH788031 BGD788025:BGD788031 BPZ788025:BPZ788031 BZV788025:BZV788031 CJR788025:CJR788031 CTN788025:CTN788031 DDJ788025:DDJ788031 DNF788025:DNF788031 DXB788025:DXB788031 EGX788025:EGX788031 EQT788025:EQT788031 FAP788025:FAP788031 FKL788025:FKL788031 FUH788025:FUH788031 GED788025:GED788031 GNZ788025:GNZ788031 GXV788025:GXV788031 HHR788025:HHR788031 HRN788025:HRN788031 IBJ788025:IBJ788031 ILF788025:ILF788031 IVB788025:IVB788031 JEX788025:JEX788031 JOT788025:JOT788031 JYP788025:JYP788031 KIL788025:KIL788031 KSH788025:KSH788031 LCD788025:LCD788031 LLZ788025:LLZ788031 LVV788025:LVV788031 MFR788025:MFR788031 MPN788025:MPN788031 MZJ788025:MZJ788031 NJF788025:NJF788031 NTB788025:NTB788031 OCX788025:OCX788031 OMT788025:OMT788031 OWP788025:OWP788031 PGL788025:PGL788031 PQH788025:PQH788031 QAD788025:QAD788031 QJZ788025:QJZ788031 QTV788025:QTV788031 RDR788025:RDR788031 RNN788025:RNN788031 RXJ788025:RXJ788031 SHF788025:SHF788031 SRB788025:SRB788031 TAX788025:TAX788031 TKT788025:TKT788031 TUP788025:TUP788031 UEL788025:UEL788031 UOH788025:UOH788031 UYD788025:UYD788031 VHZ788025:VHZ788031 VRV788025:VRV788031 WBR788025:WBR788031 WLN788025:WLN788031 WVJ788025:WVJ788031 C853562:C853568 IX853561:IX853567 ST853561:ST853567 ACP853561:ACP853567 AML853561:AML853567 AWH853561:AWH853567 BGD853561:BGD853567 BPZ853561:BPZ853567 BZV853561:BZV853567 CJR853561:CJR853567 CTN853561:CTN853567 DDJ853561:DDJ853567 DNF853561:DNF853567 DXB853561:DXB853567 EGX853561:EGX853567 EQT853561:EQT853567 FAP853561:FAP853567 FKL853561:FKL853567 FUH853561:FUH853567 GED853561:GED853567 GNZ853561:GNZ853567 GXV853561:GXV853567 HHR853561:HHR853567 HRN853561:HRN853567 IBJ853561:IBJ853567 ILF853561:ILF853567 IVB853561:IVB853567 JEX853561:JEX853567 JOT853561:JOT853567 JYP853561:JYP853567 KIL853561:KIL853567 KSH853561:KSH853567 LCD853561:LCD853567 LLZ853561:LLZ853567 LVV853561:LVV853567 MFR853561:MFR853567 MPN853561:MPN853567 MZJ853561:MZJ853567 NJF853561:NJF853567 NTB853561:NTB853567 OCX853561:OCX853567 OMT853561:OMT853567 OWP853561:OWP853567 PGL853561:PGL853567 PQH853561:PQH853567 QAD853561:QAD853567 QJZ853561:QJZ853567 QTV853561:QTV853567 RDR853561:RDR853567 RNN853561:RNN853567 RXJ853561:RXJ853567 SHF853561:SHF853567 SRB853561:SRB853567 TAX853561:TAX853567 TKT853561:TKT853567 TUP853561:TUP853567 UEL853561:UEL853567 UOH853561:UOH853567 UYD853561:UYD853567 VHZ853561:VHZ853567 VRV853561:VRV853567 WBR853561:WBR853567 WLN853561:WLN853567 WVJ853561:WVJ853567 C919098:C919104 IX919097:IX919103 ST919097:ST919103 ACP919097:ACP919103 AML919097:AML919103 AWH919097:AWH919103 BGD919097:BGD919103 BPZ919097:BPZ919103 BZV919097:BZV919103 CJR919097:CJR919103 CTN919097:CTN919103 DDJ919097:DDJ919103 DNF919097:DNF919103 DXB919097:DXB919103 EGX919097:EGX919103 EQT919097:EQT919103 FAP919097:FAP919103 FKL919097:FKL919103 FUH919097:FUH919103 GED919097:GED919103 GNZ919097:GNZ919103 GXV919097:GXV919103 HHR919097:HHR919103 HRN919097:HRN919103 IBJ919097:IBJ919103 ILF919097:ILF919103 IVB919097:IVB919103 JEX919097:JEX919103 JOT919097:JOT919103 JYP919097:JYP919103 KIL919097:KIL919103 KSH919097:KSH919103 LCD919097:LCD919103 LLZ919097:LLZ919103 LVV919097:LVV919103 MFR919097:MFR919103 MPN919097:MPN919103 MZJ919097:MZJ919103 NJF919097:NJF919103 NTB919097:NTB919103 OCX919097:OCX919103 OMT919097:OMT919103 OWP919097:OWP919103 PGL919097:PGL919103 PQH919097:PQH919103 QAD919097:QAD919103 QJZ919097:QJZ919103 QTV919097:QTV919103 RDR919097:RDR919103 RNN919097:RNN919103 RXJ919097:RXJ919103 SHF919097:SHF919103 SRB919097:SRB919103 TAX919097:TAX919103 TKT919097:TKT919103 TUP919097:TUP919103 UEL919097:UEL919103 UOH919097:UOH919103 UYD919097:UYD919103 VHZ919097:VHZ919103 VRV919097:VRV919103 WBR919097:WBR919103 WLN919097:WLN919103 WVJ919097:WVJ919103 C984634:C984640 IX984633:IX984639 ST984633:ST984639 ACP984633:ACP984639 AML984633:AML984639 AWH984633:AWH984639 BGD984633:BGD984639 BPZ984633:BPZ984639 BZV984633:BZV984639 CJR984633:CJR984639 CTN984633:CTN984639 DDJ984633:DDJ984639 DNF984633:DNF984639 DXB984633:DXB984639 EGX984633:EGX984639 EQT984633:EQT984639 FAP984633:FAP984639 FKL984633:FKL984639 FUH984633:FUH984639 GED984633:GED984639 GNZ984633:GNZ984639 GXV984633:GXV984639 HHR984633:HHR984639 HRN984633:HRN984639 IBJ984633:IBJ984639 ILF984633:ILF984639 IVB984633:IVB984639 JEX984633:JEX984639 JOT984633:JOT984639 JYP984633:JYP984639 KIL984633:KIL984639 KSH984633:KSH984639 LCD984633:LCD984639 LLZ984633:LLZ984639 LVV984633:LVV984639 MFR984633:MFR984639 MPN984633:MPN984639 MZJ984633:MZJ984639 NJF984633:NJF984639 NTB984633:NTB984639 OCX984633:OCX984639 OMT984633:OMT984639 OWP984633:OWP984639 PGL984633:PGL984639 PQH984633:PQH984639 QAD984633:QAD984639 QJZ984633:QJZ984639 QTV984633:QTV984639 RDR984633:RDR984639 RNN984633:RNN984639 RXJ984633:RXJ984639 SHF984633:SHF984639 SRB984633:SRB984639 TAX984633:TAX984639 TKT984633:TKT984639 TUP984633:TUP984639 UEL984633:UEL984639 UOH984633:UOH984639 UYD984633:UYD984639 VHZ984633:VHZ984639 VRV984633:VRV984639 WBR984633:WBR984639 WLN984633:WLN984639 WVJ984633:WVJ984639 C67143:C67146 IX67142:IX67145 ST67142:ST67145 ACP67142:ACP67145 AML67142:AML67145 AWH67142:AWH67145 BGD67142:BGD67145 BPZ67142:BPZ67145 BZV67142:BZV67145 CJR67142:CJR67145 CTN67142:CTN67145 DDJ67142:DDJ67145 DNF67142:DNF67145 DXB67142:DXB67145 EGX67142:EGX67145 EQT67142:EQT67145 FAP67142:FAP67145 FKL67142:FKL67145 FUH67142:FUH67145 GED67142:GED67145 GNZ67142:GNZ67145 GXV67142:GXV67145 HHR67142:HHR67145 HRN67142:HRN67145 IBJ67142:IBJ67145 ILF67142:ILF67145 IVB67142:IVB67145 JEX67142:JEX67145 JOT67142:JOT67145 JYP67142:JYP67145 KIL67142:KIL67145 KSH67142:KSH67145 LCD67142:LCD67145 LLZ67142:LLZ67145 LVV67142:LVV67145 MFR67142:MFR67145 MPN67142:MPN67145 MZJ67142:MZJ67145 NJF67142:NJF67145 NTB67142:NTB67145 OCX67142:OCX67145 OMT67142:OMT67145 OWP67142:OWP67145 PGL67142:PGL67145 PQH67142:PQH67145 QAD67142:QAD67145 QJZ67142:QJZ67145 QTV67142:QTV67145 RDR67142:RDR67145 RNN67142:RNN67145 RXJ67142:RXJ67145 SHF67142:SHF67145 SRB67142:SRB67145 TAX67142:TAX67145 TKT67142:TKT67145 TUP67142:TUP67145 UEL67142:UEL67145 UOH67142:UOH67145 UYD67142:UYD67145 VHZ67142:VHZ67145 VRV67142:VRV67145 WBR67142:WBR67145 WLN67142:WLN67145 WVJ67142:WVJ67145 C132679:C132682 IX132678:IX132681 ST132678:ST132681 ACP132678:ACP132681 AML132678:AML132681 AWH132678:AWH132681 BGD132678:BGD132681 BPZ132678:BPZ132681 BZV132678:BZV132681 CJR132678:CJR132681 CTN132678:CTN132681 DDJ132678:DDJ132681 DNF132678:DNF132681 DXB132678:DXB132681 EGX132678:EGX132681 EQT132678:EQT132681 FAP132678:FAP132681 FKL132678:FKL132681 FUH132678:FUH132681 GED132678:GED132681 GNZ132678:GNZ132681 GXV132678:GXV132681 HHR132678:HHR132681 HRN132678:HRN132681 IBJ132678:IBJ132681 ILF132678:ILF132681 IVB132678:IVB132681 JEX132678:JEX132681 JOT132678:JOT132681 JYP132678:JYP132681 KIL132678:KIL132681 KSH132678:KSH132681 LCD132678:LCD132681 LLZ132678:LLZ132681 LVV132678:LVV132681 MFR132678:MFR132681 MPN132678:MPN132681 MZJ132678:MZJ132681 NJF132678:NJF132681 NTB132678:NTB132681 OCX132678:OCX132681 OMT132678:OMT132681 OWP132678:OWP132681 PGL132678:PGL132681 PQH132678:PQH132681 QAD132678:QAD132681 QJZ132678:QJZ132681 QTV132678:QTV132681 RDR132678:RDR132681 RNN132678:RNN132681 RXJ132678:RXJ132681 SHF132678:SHF132681 SRB132678:SRB132681 TAX132678:TAX132681 TKT132678:TKT132681 TUP132678:TUP132681 UEL132678:UEL132681 UOH132678:UOH132681 UYD132678:UYD132681 VHZ132678:VHZ132681 VRV132678:VRV132681 WBR132678:WBR132681 WLN132678:WLN132681 WVJ132678:WVJ132681 C198215:C198218 IX198214:IX198217 ST198214:ST198217 ACP198214:ACP198217 AML198214:AML198217 AWH198214:AWH198217 BGD198214:BGD198217 BPZ198214:BPZ198217 BZV198214:BZV198217 CJR198214:CJR198217 CTN198214:CTN198217 DDJ198214:DDJ198217 DNF198214:DNF198217 DXB198214:DXB198217 EGX198214:EGX198217 EQT198214:EQT198217 FAP198214:FAP198217 FKL198214:FKL198217 FUH198214:FUH198217 GED198214:GED198217 GNZ198214:GNZ198217 GXV198214:GXV198217 HHR198214:HHR198217 HRN198214:HRN198217 IBJ198214:IBJ198217 ILF198214:ILF198217 IVB198214:IVB198217 JEX198214:JEX198217 JOT198214:JOT198217 JYP198214:JYP198217 KIL198214:KIL198217 KSH198214:KSH198217 LCD198214:LCD198217 LLZ198214:LLZ198217 LVV198214:LVV198217 MFR198214:MFR198217 MPN198214:MPN198217 MZJ198214:MZJ198217 NJF198214:NJF198217 NTB198214:NTB198217 OCX198214:OCX198217 OMT198214:OMT198217 OWP198214:OWP198217 PGL198214:PGL198217 PQH198214:PQH198217 QAD198214:QAD198217 QJZ198214:QJZ198217 QTV198214:QTV198217 RDR198214:RDR198217 RNN198214:RNN198217 RXJ198214:RXJ198217 SHF198214:SHF198217 SRB198214:SRB198217 TAX198214:TAX198217 TKT198214:TKT198217 TUP198214:TUP198217 UEL198214:UEL198217 UOH198214:UOH198217 UYD198214:UYD198217 VHZ198214:VHZ198217 VRV198214:VRV198217 WBR198214:WBR198217 WLN198214:WLN198217 WVJ198214:WVJ198217 C263751:C263754 IX263750:IX263753 ST263750:ST263753 ACP263750:ACP263753 AML263750:AML263753 AWH263750:AWH263753 BGD263750:BGD263753 BPZ263750:BPZ263753 BZV263750:BZV263753 CJR263750:CJR263753 CTN263750:CTN263753 DDJ263750:DDJ263753 DNF263750:DNF263753 DXB263750:DXB263753 EGX263750:EGX263753 EQT263750:EQT263753 FAP263750:FAP263753 FKL263750:FKL263753 FUH263750:FUH263753 GED263750:GED263753 GNZ263750:GNZ263753 GXV263750:GXV263753 HHR263750:HHR263753 HRN263750:HRN263753 IBJ263750:IBJ263753 ILF263750:ILF263753 IVB263750:IVB263753 JEX263750:JEX263753 JOT263750:JOT263753 JYP263750:JYP263753 KIL263750:KIL263753 KSH263750:KSH263753 LCD263750:LCD263753 LLZ263750:LLZ263753 LVV263750:LVV263753 MFR263750:MFR263753 MPN263750:MPN263753 MZJ263750:MZJ263753 NJF263750:NJF263753 NTB263750:NTB263753 OCX263750:OCX263753 OMT263750:OMT263753 OWP263750:OWP263753 PGL263750:PGL263753 PQH263750:PQH263753 QAD263750:QAD263753 QJZ263750:QJZ263753 QTV263750:QTV263753 RDR263750:RDR263753 RNN263750:RNN263753 RXJ263750:RXJ263753 SHF263750:SHF263753 SRB263750:SRB263753 TAX263750:TAX263753 TKT263750:TKT263753 TUP263750:TUP263753 UEL263750:UEL263753 UOH263750:UOH263753 UYD263750:UYD263753 VHZ263750:VHZ263753 VRV263750:VRV263753 WBR263750:WBR263753 WLN263750:WLN263753 WVJ263750:WVJ263753 C329287:C329290 IX329286:IX329289 ST329286:ST329289 ACP329286:ACP329289 AML329286:AML329289 AWH329286:AWH329289 BGD329286:BGD329289 BPZ329286:BPZ329289 BZV329286:BZV329289 CJR329286:CJR329289 CTN329286:CTN329289 DDJ329286:DDJ329289 DNF329286:DNF329289 DXB329286:DXB329289 EGX329286:EGX329289 EQT329286:EQT329289 FAP329286:FAP329289 FKL329286:FKL329289 FUH329286:FUH329289 GED329286:GED329289 GNZ329286:GNZ329289 GXV329286:GXV329289 HHR329286:HHR329289 HRN329286:HRN329289 IBJ329286:IBJ329289 ILF329286:ILF329289 IVB329286:IVB329289 JEX329286:JEX329289 JOT329286:JOT329289 JYP329286:JYP329289 KIL329286:KIL329289 KSH329286:KSH329289 LCD329286:LCD329289 LLZ329286:LLZ329289 LVV329286:LVV329289 MFR329286:MFR329289 MPN329286:MPN329289 MZJ329286:MZJ329289 NJF329286:NJF329289 NTB329286:NTB329289 OCX329286:OCX329289 OMT329286:OMT329289 OWP329286:OWP329289 PGL329286:PGL329289 PQH329286:PQH329289 QAD329286:QAD329289 QJZ329286:QJZ329289 QTV329286:QTV329289 RDR329286:RDR329289 RNN329286:RNN329289 RXJ329286:RXJ329289 SHF329286:SHF329289 SRB329286:SRB329289 TAX329286:TAX329289 TKT329286:TKT329289 TUP329286:TUP329289 UEL329286:UEL329289 UOH329286:UOH329289 UYD329286:UYD329289 VHZ329286:VHZ329289 VRV329286:VRV329289 WBR329286:WBR329289 WLN329286:WLN329289 WVJ329286:WVJ329289 C394823:C394826 IX394822:IX394825 ST394822:ST394825 ACP394822:ACP394825 AML394822:AML394825 AWH394822:AWH394825 BGD394822:BGD394825 BPZ394822:BPZ394825 BZV394822:BZV394825 CJR394822:CJR394825 CTN394822:CTN394825 DDJ394822:DDJ394825 DNF394822:DNF394825 DXB394822:DXB394825 EGX394822:EGX394825 EQT394822:EQT394825 FAP394822:FAP394825 FKL394822:FKL394825 FUH394822:FUH394825 GED394822:GED394825 GNZ394822:GNZ394825 GXV394822:GXV394825 HHR394822:HHR394825 HRN394822:HRN394825 IBJ394822:IBJ394825 ILF394822:ILF394825 IVB394822:IVB394825 JEX394822:JEX394825 JOT394822:JOT394825 JYP394822:JYP394825 KIL394822:KIL394825 KSH394822:KSH394825 LCD394822:LCD394825 LLZ394822:LLZ394825 LVV394822:LVV394825 MFR394822:MFR394825 MPN394822:MPN394825 MZJ394822:MZJ394825 NJF394822:NJF394825 NTB394822:NTB394825 OCX394822:OCX394825 OMT394822:OMT394825 OWP394822:OWP394825 PGL394822:PGL394825 PQH394822:PQH394825 QAD394822:QAD394825 QJZ394822:QJZ394825 QTV394822:QTV394825 RDR394822:RDR394825 RNN394822:RNN394825 RXJ394822:RXJ394825 SHF394822:SHF394825 SRB394822:SRB394825 TAX394822:TAX394825 TKT394822:TKT394825 TUP394822:TUP394825 UEL394822:UEL394825 UOH394822:UOH394825 UYD394822:UYD394825 VHZ394822:VHZ394825 VRV394822:VRV394825 WBR394822:WBR394825 WLN394822:WLN394825 WVJ394822:WVJ394825 C460359:C460362 IX460358:IX460361 ST460358:ST460361 ACP460358:ACP460361 AML460358:AML460361 AWH460358:AWH460361 BGD460358:BGD460361 BPZ460358:BPZ460361 BZV460358:BZV460361 CJR460358:CJR460361 CTN460358:CTN460361 DDJ460358:DDJ460361 DNF460358:DNF460361 DXB460358:DXB460361 EGX460358:EGX460361 EQT460358:EQT460361 FAP460358:FAP460361 FKL460358:FKL460361 FUH460358:FUH460361 GED460358:GED460361 GNZ460358:GNZ460361 GXV460358:GXV460361 HHR460358:HHR460361 HRN460358:HRN460361 IBJ460358:IBJ460361 ILF460358:ILF460361 IVB460358:IVB460361 JEX460358:JEX460361 JOT460358:JOT460361 JYP460358:JYP460361 KIL460358:KIL460361 KSH460358:KSH460361 LCD460358:LCD460361 LLZ460358:LLZ460361 LVV460358:LVV460361 MFR460358:MFR460361 MPN460358:MPN460361 MZJ460358:MZJ460361 NJF460358:NJF460361 NTB460358:NTB460361 OCX460358:OCX460361 OMT460358:OMT460361 OWP460358:OWP460361 PGL460358:PGL460361 PQH460358:PQH460361 QAD460358:QAD460361 QJZ460358:QJZ460361 QTV460358:QTV460361 RDR460358:RDR460361 RNN460358:RNN460361 RXJ460358:RXJ460361 SHF460358:SHF460361 SRB460358:SRB460361 TAX460358:TAX460361 TKT460358:TKT460361 TUP460358:TUP460361 UEL460358:UEL460361 UOH460358:UOH460361 UYD460358:UYD460361 VHZ460358:VHZ460361 VRV460358:VRV460361 WBR460358:WBR460361 WLN460358:WLN460361 WVJ460358:WVJ460361 C525895:C525898 IX525894:IX525897 ST525894:ST525897 ACP525894:ACP525897 AML525894:AML525897 AWH525894:AWH525897 BGD525894:BGD525897 BPZ525894:BPZ525897 BZV525894:BZV525897 CJR525894:CJR525897 CTN525894:CTN525897 DDJ525894:DDJ525897 DNF525894:DNF525897 DXB525894:DXB525897 EGX525894:EGX525897 EQT525894:EQT525897 FAP525894:FAP525897 FKL525894:FKL525897 FUH525894:FUH525897 GED525894:GED525897 GNZ525894:GNZ525897 GXV525894:GXV525897 HHR525894:HHR525897 HRN525894:HRN525897 IBJ525894:IBJ525897 ILF525894:ILF525897 IVB525894:IVB525897 JEX525894:JEX525897 JOT525894:JOT525897 JYP525894:JYP525897 KIL525894:KIL525897 KSH525894:KSH525897 LCD525894:LCD525897 LLZ525894:LLZ525897 LVV525894:LVV525897 MFR525894:MFR525897 MPN525894:MPN525897 MZJ525894:MZJ525897 NJF525894:NJF525897 NTB525894:NTB525897 OCX525894:OCX525897 OMT525894:OMT525897 OWP525894:OWP525897 PGL525894:PGL525897 PQH525894:PQH525897 QAD525894:QAD525897 QJZ525894:QJZ525897 QTV525894:QTV525897 RDR525894:RDR525897 RNN525894:RNN525897 RXJ525894:RXJ525897 SHF525894:SHF525897 SRB525894:SRB525897 TAX525894:TAX525897 TKT525894:TKT525897 TUP525894:TUP525897 UEL525894:UEL525897 UOH525894:UOH525897 UYD525894:UYD525897 VHZ525894:VHZ525897 VRV525894:VRV525897 WBR525894:WBR525897 WLN525894:WLN525897 WVJ525894:WVJ525897 C591431:C591434 IX591430:IX591433 ST591430:ST591433 ACP591430:ACP591433 AML591430:AML591433 AWH591430:AWH591433 BGD591430:BGD591433 BPZ591430:BPZ591433 BZV591430:BZV591433 CJR591430:CJR591433 CTN591430:CTN591433 DDJ591430:DDJ591433 DNF591430:DNF591433 DXB591430:DXB591433 EGX591430:EGX591433 EQT591430:EQT591433 FAP591430:FAP591433 FKL591430:FKL591433 FUH591430:FUH591433 GED591430:GED591433 GNZ591430:GNZ591433 GXV591430:GXV591433 HHR591430:HHR591433 HRN591430:HRN591433 IBJ591430:IBJ591433 ILF591430:ILF591433 IVB591430:IVB591433 JEX591430:JEX591433 JOT591430:JOT591433 JYP591430:JYP591433 KIL591430:KIL591433 KSH591430:KSH591433 LCD591430:LCD591433 LLZ591430:LLZ591433 LVV591430:LVV591433 MFR591430:MFR591433 MPN591430:MPN591433 MZJ591430:MZJ591433 NJF591430:NJF591433 NTB591430:NTB591433 OCX591430:OCX591433 OMT591430:OMT591433 OWP591430:OWP591433 PGL591430:PGL591433 PQH591430:PQH591433 QAD591430:QAD591433 QJZ591430:QJZ591433 QTV591430:QTV591433 RDR591430:RDR591433 RNN591430:RNN591433 RXJ591430:RXJ591433 SHF591430:SHF591433 SRB591430:SRB591433 TAX591430:TAX591433 TKT591430:TKT591433 TUP591430:TUP591433 UEL591430:UEL591433 UOH591430:UOH591433 UYD591430:UYD591433 VHZ591430:VHZ591433 VRV591430:VRV591433 WBR591430:WBR591433 WLN591430:WLN591433 WVJ591430:WVJ591433 C656967:C656970 IX656966:IX656969 ST656966:ST656969 ACP656966:ACP656969 AML656966:AML656969 AWH656966:AWH656969 BGD656966:BGD656969 BPZ656966:BPZ656969 BZV656966:BZV656969 CJR656966:CJR656969 CTN656966:CTN656969 DDJ656966:DDJ656969 DNF656966:DNF656969 DXB656966:DXB656969 EGX656966:EGX656969 EQT656966:EQT656969 FAP656966:FAP656969 FKL656966:FKL656969 FUH656966:FUH656969 GED656966:GED656969 GNZ656966:GNZ656969 GXV656966:GXV656969 HHR656966:HHR656969 HRN656966:HRN656969 IBJ656966:IBJ656969 ILF656966:ILF656969 IVB656966:IVB656969 JEX656966:JEX656969 JOT656966:JOT656969 JYP656966:JYP656969 KIL656966:KIL656969 KSH656966:KSH656969 LCD656966:LCD656969 LLZ656966:LLZ656969 LVV656966:LVV656969 MFR656966:MFR656969 MPN656966:MPN656969 MZJ656966:MZJ656969 NJF656966:NJF656969 NTB656966:NTB656969 OCX656966:OCX656969 OMT656966:OMT656969 OWP656966:OWP656969 PGL656966:PGL656969 PQH656966:PQH656969 QAD656966:QAD656969 QJZ656966:QJZ656969 QTV656966:QTV656969 RDR656966:RDR656969 RNN656966:RNN656969 RXJ656966:RXJ656969 SHF656966:SHF656969 SRB656966:SRB656969 TAX656966:TAX656969 TKT656966:TKT656969 TUP656966:TUP656969 UEL656966:UEL656969 UOH656966:UOH656969 UYD656966:UYD656969 VHZ656966:VHZ656969 VRV656966:VRV656969 WBR656966:WBR656969 WLN656966:WLN656969 WVJ656966:WVJ656969 C722503:C722506 IX722502:IX722505 ST722502:ST722505 ACP722502:ACP722505 AML722502:AML722505 AWH722502:AWH722505 BGD722502:BGD722505 BPZ722502:BPZ722505 BZV722502:BZV722505 CJR722502:CJR722505 CTN722502:CTN722505 DDJ722502:DDJ722505 DNF722502:DNF722505 DXB722502:DXB722505 EGX722502:EGX722505 EQT722502:EQT722505 FAP722502:FAP722505 FKL722502:FKL722505 FUH722502:FUH722505 GED722502:GED722505 GNZ722502:GNZ722505 GXV722502:GXV722505 HHR722502:HHR722505 HRN722502:HRN722505 IBJ722502:IBJ722505 ILF722502:ILF722505 IVB722502:IVB722505 JEX722502:JEX722505 JOT722502:JOT722505 JYP722502:JYP722505 KIL722502:KIL722505 KSH722502:KSH722505 LCD722502:LCD722505 LLZ722502:LLZ722505 LVV722502:LVV722505 MFR722502:MFR722505 MPN722502:MPN722505 MZJ722502:MZJ722505 NJF722502:NJF722505 NTB722502:NTB722505 OCX722502:OCX722505 OMT722502:OMT722505 OWP722502:OWP722505 PGL722502:PGL722505 PQH722502:PQH722505 QAD722502:QAD722505 QJZ722502:QJZ722505 QTV722502:QTV722505 RDR722502:RDR722505 RNN722502:RNN722505 RXJ722502:RXJ722505 SHF722502:SHF722505 SRB722502:SRB722505 TAX722502:TAX722505 TKT722502:TKT722505 TUP722502:TUP722505 UEL722502:UEL722505 UOH722502:UOH722505 UYD722502:UYD722505 VHZ722502:VHZ722505 VRV722502:VRV722505 WBR722502:WBR722505 WLN722502:WLN722505 WVJ722502:WVJ722505 C788039:C788042 IX788038:IX788041 ST788038:ST788041 ACP788038:ACP788041 AML788038:AML788041 AWH788038:AWH788041 BGD788038:BGD788041 BPZ788038:BPZ788041 BZV788038:BZV788041 CJR788038:CJR788041 CTN788038:CTN788041 DDJ788038:DDJ788041 DNF788038:DNF788041 DXB788038:DXB788041 EGX788038:EGX788041 EQT788038:EQT788041 FAP788038:FAP788041 FKL788038:FKL788041 FUH788038:FUH788041 GED788038:GED788041 GNZ788038:GNZ788041 GXV788038:GXV788041 HHR788038:HHR788041 HRN788038:HRN788041 IBJ788038:IBJ788041 ILF788038:ILF788041 IVB788038:IVB788041 JEX788038:JEX788041 JOT788038:JOT788041 JYP788038:JYP788041 KIL788038:KIL788041 KSH788038:KSH788041 LCD788038:LCD788041 LLZ788038:LLZ788041 LVV788038:LVV788041 MFR788038:MFR788041 MPN788038:MPN788041 MZJ788038:MZJ788041 NJF788038:NJF788041 NTB788038:NTB788041 OCX788038:OCX788041 OMT788038:OMT788041 OWP788038:OWP788041 PGL788038:PGL788041 PQH788038:PQH788041 QAD788038:QAD788041 QJZ788038:QJZ788041 QTV788038:QTV788041 RDR788038:RDR788041 RNN788038:RNN788041 RXJ788038:RXJ788041 SHF788038:SHF788041 SRB788038:SRB788041 TAX788038:TAX788041 TKT788038:TKT788041 TUP788038:TUP788041 UEL788038:UEL788041 UOH788038:UOH788041 UYD788038:UYD788041 VHZ788038:VHZ788041 VRV788038:VRV788041 WBR788038:WBR788041 WLN788038:WLN788041 WVJ788038:WVJ788041 C853575:C853578 IX853574:IX853577 ST853574:ST853577 ACP853574:ACP853577 AML853574:AML853577 AWH853574:AWH853577 BGD853574:BGD853577 BPZ853574:BPZ853577 BZV853574:BZV853577 CJR853574:CJR853577 CTN853574:CTN853577 DDJ853574:DDJ853577 DNF853574:DNF853577 DXB853574:DXB853577 EGX853574:EGX853577 EQT853574:EQT853577 FAP853574:FAP853577 FKL853574:FKL853577 FUH853574:FUH853577 GED853574:GED853577 GNZ853574:GNZ853577 GXV853574:GXV853577 HHR853574:HHR853577 HRN853574:HRN853577 IBJ853574:IBJ853577 ILF853574:ILF853577 IVB853574:IVB853577 JEX853574:JEX853577 JOT853574:JOT853577 JYP853574:JYP853577 KIL853574:KIL853577 KSH853574:KSH853577 LCD853574:LCD853577 LLZ853574:LLZ853577 LVV853574:LVV853577 MFR853574:MFR853577 MPN853574:MPN853577 MZJ853574:MZJ853577 NJF853574:NJF853577 NTB853574:NTB853577 OCX853574:OCX853577 OMT853574:OMT853577 OWP853574:OWP853577 PGL853574:PGL853577 PQH853574:PQH853577 QAD853574:QAD853577 QJZ853574:QJZ853577 QTV853574:QTV853577 RDR853574:RDR853577 RNN853574:RNN853577 RXJ853574:RXJ853577 SHF853574:SHF853577 SRB853574:SRB853577 TAX853574:TAX853577 TKT853574:TKT853577 TUP853574:TUP853577 UEL853574:UEL853577 UOH853574:UOH853577 UYD853574:UYD853577 VHZ853574:VHZ853577 VRV853574:VRV853577 WBR853574:WBR853577 WLN853574:WLN853577 WVJ853574:WVJ853577 C919111:C919114 IX919110:IX919113 ST919110:ST919113 ACP919110:ACP919113 AML919110:AML919113 AWH919110:AWH919113 BGD919110:BGD919113 BPZ919110:BPZ919113 BZV919110:BZV919113 CJR919110:CJR919113 CTN919110:CTN919113 DDJ919110:DDJ919113 DNF919110:DNF919113 DXB919110:DXB919113 EGX919110:EGX919113 EQT919110:EQT919113 FAP919110:FAP919113 FKL919110:FKL919113 FUH919110:FUH919113 GED919110:GED919113 GNZ919110:GNZ919113 GXV919110:GXV919113 HHR919110:HHR919113 HRN919110:HRN919113 IBJ919110:IBJ919113 ILF919110:ILF919113 IVB919110:IVB919113 JEX919110:JEX919113 JOT919110:JOT919113 JYP919110:JYP919113 KIL919110:KIL919113 KSH919110:KSH919113 LCD919110:LCD919113 LLZ919110:LLZ919113 LVV919110:LVV919113 MFR919110:MFR919113 MPN919110:MPN919113 MZJ919110:MZJ919113 NJF919110:NJF919113 NTB919110:NTB919113 OCX919110:OCX919113 OMT919110:OMT919113 OWP919110:OWP919113 PGL919110:PGL919113 PQH919110:PQH919113 QAD919110:QAD919113 QJZ919110:QJZ919113 QTV919110:QTV919113 RDR919110:RDR919113 RNN919110:RNN919113 RXJ919110:RXJ919113 SHF919110:SHF919113 SRB919110:SRB919113 TAX919110:TAX919113 TKT919110:TKT919113 TUP919110:TUP919113 UEL919110:UEL919113 UOH919110:UOH919113 UYD919110:UYD919113 VHZ919110:VHZ919113 VRV919110:VRV919113 WBR919110:WBR919113 WLN919110:WLN919113 WVJ919110:WVJ919113 C984647:C984650 IX984646:IX984649 ST984646:ST984649 ACP984646:ACP984649 AML984646:AML984649 AWH984646:AWH984649 BGD984646:BGD984649 BPZ984646:BPZ984649 BZV984646:BZV984649 CJR984646:CJR984649 CTN984646:CTN984649 DDJ984646:DDJ984649 DNF984646:DNF984649 DXB984646:DXB984649 EGX984646:EGX984649 EQT984646:EQT984649 FAP984646:FAP984649 FKL984646:FKL984649 FUH984646:FUH984649 GED984646:GED984649 GNZ984646:GNZ984649 GXV984646:GXV984649 HHR984646:HHR984649 HRN984646:HRN984649 IBJ984646:IBJ984649 ILF984646:ILF984649 IVB984646:IVB984649 JEX984646:JEX984649 JOT984646:JOT984649 JYP984646:JYP984649 KIL984646:KIL984649 KSH984646:KSH984649 LCD984646:LCD984649 LLZ984646:LLZ984649 LVV984646:LVV984649 MFR984646:MFR984649 MPN984646:MPN984649 MZJ984646:MZJ984649 NJF984646:NJF984649 NTB984646:NTB984649 OCX984646:OCX984649 OMT984646:OMT984649 OWP984646:OWP984649 PGL984646:PGL984649 PQH984646:PQH984649 QAD984646:QAD984649 QJZ984646:QJZ984649 QTV984646:QTV984649 RDR984646:RDR984649 RNN984646:RNN984649 RXJ984646:RXJ984649 SHF984646:SHF984649 SRB984646:SRB984649 TAX984646:TAX984649 TKT984646:TKT984649 TUP984646:TUP984649 UEL984646:UEL984649 UOH984646:UOH984649 UYD984646:UYD984649 VHZ984646:VHZ984649 VRV984646:VRV984649 WBR984646:WBR984649 WLN984646:WLN984649 WVJ984646:WVJ984649 D67117:D67142 IY67116:IY67141 SU67116:SU67141 ACQ67116:ACQ67141 AMM67116:AMM67141 AWI67116:AWI67141 BGE67116:BGE67141 BQA67116:BQA67141 BZW67116:BZW67141 CJS67116:CJS67141 CTO67116:CTO67141 DDK67116:DDK67141 DNG67116:DNG67141 DXC67116:DXC67141 EGY67116:EGY67141 EQU67116:EQU67141 FAQ67116:FAQ67141 FKM67116:FKM67141 FUI67116:FUI67141 GEE67116:GEE67141 GOA67116:GOA67141 GXW67116:GXW67141 HHS67116:HHS67141 HRO67116:HRO67141 IBK67116:IBK67141 ILG67116:ILG67141 IVC67116:IVC67141 JEY67116:JEY67141 JOU67116:JOU67141 JYQ67116:JYQ67141 KIM67116:KIM67141 KSI67116:KSI67141 LCE67116:LCE67141 LMA67116:LMA67141 LVW67116:LVW67141 MFS67116:MFS67141 MPO67116:MPO67141 MZK67116:MZK67141 NJG67116:NJG67141 NTC67116:NTC67141 OCY67116:OCY67141 OMU67116:OMU67141 OWQ67116:OWQ67141 PGM67116:PGM67141 PQI67116:PQI67141 QAE67116:QAE67141 QKA67116:QKA67141 QTW67116:QTW67141 RDS67116:RDS67141 RNO67116:RNO67141 RXK67116:RXK67141 SHG67116:SHG67141 SRC67116:SRC67141 TAY67116:TAY67141 TKU67116:TKU67141 TUQ67116:TUQ67141 UEM67116:UEM67141 UOI67116:UOI67141 UYE67116:UYE67141 VIA67116:VIA67141 VRW67116:VRW67141 WBS67116:WBS67141 WLO67116:WLO67141 WVK67116:WVK67141 D132653:D132678 IY132652:IY132677 SU132652:SU132677 ACQ132652:ACQ132677 AMM132652:AMM132677 AWI132652:AWI132677 BGE132652:BGE132677 BQA132652:BQA132677 BZW132652:BZW132677 CJS132652:CJS132677 CTO132652:CTO132677 DDK132652:DDK132677 DNG132652:DNG132677 DXC132652:DXC132677 EGY132652:EGY132677 EQU132652:EQU132677 FAQ132652:FAQ132677 FKM132652:FKM132677 FUI132652:FUI132677 GEE132652:GEE132677 GOA132652:GOA132677 GXW132652:GXW132677 HHS132652:HHS132677 HRO132652:HRO132677 IBK132652:IBK132677 ILG132652:ILG132677 IVC132652:IVC132677 JEY132652:JEY132677 JOU132652:JOU132677 JYQ132652:JYQ132677 KIM132652:KIM132677 KSI132652:KSI132677 LCE132652:LCE132677 LMA132652:LMA132677 LVW132652:LVW132677 MFS132652:MFS132677 MPO132652:MPO132677 MZK132652:MZK132677 NJG132652:NJG132677 NTC132652:NTC132677 OCY132652:OCY132677 OMU132652:OMU132677 OWQ132652:OWQ132677 PGM132652:PGM132677 PQI132652:PQI132677 QAE132652:QAE132677 QKA132652:QKA132677 QTW132652:QTW132677 RDS132652:RDS132677 RNO132652:RNO132677 RXK132652:RXK132677 SHG132652:SHG132677 SRC132652:SRC132677 TAY132652:TAY132677 TKU132652:TKU132677 TUQ132652:TUQ132677 UEM132652:UEM132677 UOI132652:UOI132677 UYE132652:UYE132677 VIA132652:VIA132677 VRW132652:VRW132677 WBS132652:WBS132677 WLO132652:WLO132677 WVK132652:WVK132677 D198189:D198214 IY198188:IY198213 SU198188:SU198213 ACQ198188:ACQ198213 AMM198188:AMM198213 AWI198188:AWI198213 BGE198188:BGE198213 BQA198188:BQA198213 BZW198188:BZW198213 CJS198188:CJS198213 CTO198188:CTO198213 DDK198188:DDK198213 DNG198188:DNG198213 DXC198188:DXC198213 EGY198188:EGY198213 EQU198188:EQU198213 FAQ198188:FAQ198213 FKM198188:FKM198213 FUI198188:FUI198213 GEE198188:GEE198213 GOA198188:GOA198213 GXW198188:GXW198213 HHS198188:HHS198213 HRO198188:HRO198213 IBK198188:IBK198213 ILG198188:ILG198213 IVC198188:IVC198213 JEY198188:JEY198213 JOU198188:JOU198213 JYQ198188:JYQ198213 KIM198188:KIM198213 KSI198188:KSI198213 LCE198188:LCE198213 LMA198188:LMA198213 LVW198188:LVW198213 MFS198188:MFS198213 MPO198188:MPO198213 MZK198188:MZK198213 NJG198188:NJG198213 NTC198188:NTC198213 OCY198188:OCY198213 OMU198188:OMU198213 OWQ198188:OWQ198213 PGM198188:PGM198213 PQI198188:PQI198213 QAE198188:QAE198213 QKA198188:QKA198213 QTW198188:QTW198213 RDS198188:RDS198213 RNO198188:RNO198213 RXK198188:RXK198213 SHG198188:SHG198213 SRC198188:SRC198213 TAY198188:TAY198213 TKU198188:TKU198213 TUQ198188:TUQ198213 UEM198188:UEM198213 UOI198188:UOI198213 UYE198188:UYE198213 VIA198188:VIA198213 VRW198188:VRW198213 WBS198188:WBS198213 WLO198188:WLO198213 WVK198188:WVK198213 D263725:D263750 IY263724:IY263749 SU263724:SU263749 ACQ263724:ACQ263749 AMM263724:AMM263749 AWI263724:AWI263749 BGE263724:BGE263749 BQA263724:BQA263749 BZW263724:BZW263749 CJS263724:CJS263749 CTO263724:CTO263749 DDK263724:DDK263749 DNG263724:DNG263749 DXC263724:DXC263749 EGY263724:EGY263749 EQU263724:EQU263749 FAQ263724:FAQ263749 FKM263724:FKM263749 FUI263724:FUI263749 GEE263724:GEE263749 GOA263724:GOA263749 GXW263724:GXW263749 HHS263724:HHS263749 HRO263724:HRO263749 IBK263724:IBK263749 ILG263724:ILG263749 IVC263724:IVC263749 JEY263724:JEY263749 JOU263724:JOU263749 JYQ263724:JYQ263749 KIM263724:KIM263749 KSI263724:KSI263749 LCE263724:LCE263749 LMA263724:LMA263749 LVW263724:LVW263749 MFS263724:MFS263749 MPO263724:MPO263749 MZK263724:MZK263749 NJG263724:NJG263749 NTC263724:NTC263749 OCY263724:OCY263749 OMU263724:OMU263749 OWQ263724:OWQ263749 PGM263724:PGM263749 PQI263724:PQI263749 QAE263724:QAE263749 QKA263724:QKA263749 QTW263724:QTW263749 RDS263724:RDS263749 RNO263724:RNO263749 RXK263724:RXK263749 SHG263724:SHG263749 SRC263724:SRC263749 TAY263724:TAY263749 TKU263724:TKU263749 TUQ263724:TUQ263749 UEM263724:UEM263749 UOI263724:UOI263749 UYE263724:UYE263749 VIA263724:VIA263749 VRW263724:VRW263749 WBS263724:WBS263749 WLO263724:WLO263749 WVK263724:WVK263749 D329261:D329286 IY329260:IY329285 SU329260:SU329285 ACQ329260:ACQ329285 AMM329260:AMM329285 AWI329260:AWI329285 BGE329260:BGE329285 BQA329260:BQA329285 BZW329260:BZW329285 CJS329260:CJS329285 CTO329260:CTO329285 DDK329260:DDK329285 DNG329260:DNG329285 DXC329260:DXC329285 EGY329260:EGY329285 EQU329260:EQU329285 FAQ329260:FAQ329285 FKM329260:FKM329285 FUI329260:FUI329285 GEE329260:GEE329285 GOA329260:GOA329285 GXW329260:GXW329285 HHS329260:HHS329285 HRO329260:HRO329285 IBK329260:IBK329285 ILG329260:ILG329285 IVC329260:IVC329285 JEY329260:JEY329285 JOU329260:JOU329285 JYQ329260:JYQ329285 KIM329260:KIM329285 KSI329260:KSI329285 LCE329260:LCE329285 LMA329260:LMA329285 LVW329260:LVW329285 MFS329260:MFS329285 MPO329260:MPO329285 MZK329260:MZK329285 NJG329260:NJG329285 NTC329260:NTC329285 OCY329260:OCY329285 OMU329260:OMU329285 OWQ329260:OWQ329285 PGM329260:PGM329285 PQI329260:PQI329285 QAE329260:QAE329285 QKA329260:QKA329285 QTW329260:QTW329285 RDS329260:RDS329285 RNO329260:RNO329285 RXK329260:RXK329285 SHG329260:SHG329285 SRC329260:SRC329285 TAY329260:TAY329285 TKU329260:TKU329285 TUQ329260:TUQ329285 UEM329260:UEM329285 UOI329260:UOI329285 UYE329260:UYE329285 VIA329260:VIA329285 VRW329260:VRW329285 WBS329260:WBS329285 WLO329260:WLO329285 WVK329260:WVK329285 D394797:D394822 IY394796:IY394821 SU394796:SU394821 ACQ394796:ACQ394821 AMM394796:AMM394821 AWI394796:AWI394821 BGE394796:BGE394821 BQA394796:BQA394821 BZW394796:BZW394821 CJS394796:CJS394821 CTO394796:CTO394821 DDK394796:DDK394821 DNG394796:DNG394821 DXC394796:DXC394821 EGY394796:EGY394821 EQU394796:EQU394821 FAQ394796:FAQ394821 FKM394796:FKM394821 FUI394796:FUI394821 GEE394796:GEE394821 GOA394796:GOA394821 GXW394796:GXW394821 HHS394796:HHS394821 HRO394796:HRO394821 IBK394796:IBK394821 ILG394796:ILG394821 IVC394796:IVC394821 JEY394796:JEY394821 JOU394796:JOU394821 JYQ394796:JYQ394821 KIM394796:KIM394821 KSI394796:KSI394821 LCE394796:LCE394821 LMA394796:LMA394821 LVW394796:LVW394821 MFS394796:MFS394821 MPO394796:MPO394821 MZK394796:MZK394821 NJG394796:NJG394821 NTC394796:NTC394821 OCY394796:OCY394821 OMU394796:OMU394821 OWQ394796:OWQ394821 PGM394796:PGM394821 PQI394796:PQI394821 QAE394796:QAE394821 QKA394796:QKA394821 QTW394796:QTW394821 RDS394796:RDS394821 RNO394796:RNO394821 RXK394796:RXK394821 SHG394796:SHG394821 SRC394796:SRC394821 TAY394796:TAY394821 TKU394796:TKU394821 TUQ394796:TUQ394821 UEM394796:UEM394821 UOI394796:UOI394821 UYE394796:UYE394821 VIA394796:VIA394821 VRW394796:VRW394821 WBS394796:WBS394821 WLO394796:WLO394821 WVK394796:WVK394821 D460333:D460358 IY460332:IY460357 SU460332:SU460357 ACQ460332:ACQ460357 AMM460332:AMM460357 AWI460332:AWI460357 BGE460332:BGE460357 BQA460332:BQA460357 BZW460332:BZW460357 CJS460332:CJS460357 CTO460332:CTO460357 DDK460332:DDK460357 DNG460332:DNG460357 DXC460332:DXC460357 EGY460332:EGY460357 EQU460332:EQU460357 FAQ460332:FAQ460357 FKM460332:FKM460357 FUI460332:FUI460357 GEE460332:GEE460357 GOA460332:GOA460357 GXW460332:GXW460357 HHS460332:HHS460357 HRO460332:HRO460357 IBK460332:IBK460357 ILG460332:ILG460357 IVC460332:IVC460357 JEY460332:JEY460357 JOU460332:JOU460357 JYQ460332:JYQ460357 KIM460332:KIM460357 KSI460332:KSI460357 LCE460332:LCE460357 LMA460332:LMA460357 LVW460332:LVW460357 MFS460332:MFS460357 MPO460332:MPO460357 MZK460332:MZK460357 NJG460332:NJG460357 NTC460332:NTC460357 OCY460332:OCY460357 OMU460332:OMU460357 OWQ460332:OWQ460357 PGM460332:PGM460357 PQI460332:PQI460357 QAE460332:QAE460357 QKA460332:QKA460357 QTW460332:QTW460357 RDS460332:RDS460357 RNO460332:RNO460357 RXK460332:RXK460357 SHG460332:SHG460357 SRC460332:SRC460357 TAY460332:TAY460357 TKU460332:TKU460357 TUQ460332:TUQ460357 UEM460332:UEM460357 UOI460332:UOI460357 UYE460332:UYE460357 VIA460332:VIA460357 VRW460332:VRW460357 WBS460332:WBS460357 WLO460332:WLO460357 WVK460332:WVK460357 D525869:D525894 IY525868:IY525893 SU525868:SU525893 ACQ525868:ACQ525893 AMM525868:AMM525893 AWI525868:AWI525893 BGE525868:BGE525893 BQA525868:BQA525893 BZW525868:BZW525893 CJS525868:CJS525893 CTO525868:CTO525893 DDK525868:DDK525893 DNG525868:DNG525893 DXC525868:DXC525893 EGY525868:EGY525893 EQU525868:EQU525893 FAQ525868:FAQ525893 FKM525868:FKM525893 FUI525868:FUI525893 GEE525868:GEE525893 GOA525868:GOA525893 GXW525868:GXW525893 HHS525868:HHS525893 HRO525868:HRO525893 IBK525868:IBK525893 ILG525868:ILG525893 IVC525868:IVC525893 JEY525868:JEY525893 JOU525868:JOU525893 JYQ525868:JYQ525893 KIM525868:KIM525893 KSI525868:KSI525893 LCE525868:LCE525893 LMA525868:LMA525893 LVW525868:LVW525893 MFS525868:MFS525893 MPO525868:MPO525893 MZK525868:MZK525893 NJG525868:NJG525893 NTC525868:NTC525893 OCY525868:OCY525893 OMU525868:OMU525893 OWQ525868:OWQ525893 PGM525868:PGM525893 PQI525868:PQI525893 QAE525868:QAE525893 QKA525868:QKA525893 QTW525868:QTW525893 RDS525868:RDS525893 RNO525868:RNO525893 RXK525868:RXK525893 SHG525868:SHG525893 SRC525868:SRC525893 TAY525868:TAY525893 TKU525868:TKU525893 TUQ525868:TUQ525893 UEM525868:UEM525893 UOI525868:UOI525893 UYE525868:UYE525893 VIA525868:VIA525893 VRW525868:VRW525893 WBS525868:WBS525893 WLO525868:WLO525893 WVK525868:WVK525893 D591405:D591430 IY591404:IY591429 SU591404:SU591429 ACQ591404:ACQ591429 AMM591404:AMM591429 AWI591404:AWI591429 BGE591404:BGE591429 BQA591404:BQA591429 BZW591404:BZW591429 CJS591404:CJS591429 CTO591404:CTO591429 DDK591404:DDK591429 DNG591404:DNG591429 DXC591404:DXC591429 EGY591404:EGY591429 EQU591404:EQU591429 FAQ591404:FAQ591429 FKM591404:FKM591429 FUI591404:FUI591429 GEE591404:GEE591429 GOA591404:GOA591429 GXW591404:GXW591429 HHS591404:HHS591429 HRO591404:HRO591429 IBK591404:IBK591429 ILG591404:ILG591429 IVC591404:IVC591429 JEY591404:JEY591429 JOU591404:JOU591429 JYQ591404:JYQ591429 KIM591404:KIM591429 KSI591404:KSI591429 LCE591404:LCE591429 LMA591404:LMA591429 LVW591404:LVW591429 MFS591404:MFS591429 MPO591404:MPO591429 MZK591404:MZK591429 NJG591404:NJG591429 NTC591404:NTC591429 OCY591404:OCY591429 OMU591404:OMU591429 OWQ591404:OWQ591429 PGM591404:PGM591429 PQI591404:PQI591429 QAE591404:QAE591429 QKA591404:QKA591429 QTW591404:QTW591429 RDS591404:RDS591429 RNO591404:RNO591429 RXK591404:RXK591429 SHG591404:SHG591429 SRC591404:SRC591429 TAY591404:TAY591429 TKU591404:TKU591429 TUQ591404:TUQ591429 UEM591404:UEM591429 UOI591404:UOI591429 UYE591404:UYE591429 VIA591404:VIA591429 VRW591404:VRW591429 WBS591404:WBS591429 WLO591404:WLO591429 WVK591404:WVK591429 D656941:D656966 IY656940:IY656965 SU656940:SU656965 ACQ656940:ACQ656965 AMM656940:AMM656965 AWI656940:AWI656965 BGE656940:BGE656965 BQA656940:BQA656965 BZW656940:BZW656965 CJS656940:CJS656965 CTO656940:CTO656965 DDK656940:DDK656965 DNG656940:DNG656965 DXC656940:DXC656965 EGY656940:EGY656965 EQU656940:EQU656965 FAQ656940:FAQ656965 FKM656940:FKM656965 FUI656940:FUI656965 GEE656940:GEE656965 GOA656940:GOA656965 GXW656940:GXW656965 HHS656940:HHS656965 HRO656940:HRO656965 IBK656940:IBK656965 ILG656940:ILG656965 IVC656940:IVC656965 JEY656940:JEY656965 JOU656940:JOU656965 JYQ656940:JYQ656965 KIM656940:KIM656965 KSI656940:KSI656965 LCE656940:LCE656965 LMA656940:LMA656965 LVW656940:LVW656965 MFS656940:MFS656965 MPO656940:MPO656965 MZK656940:MZK656965 NJG656940:NJG656965 NTC656940:NTC656965 OCY656940:OCY656965 OMU656940:OMU656965 OWQ656940:OWQ656965 PGM656940:PGM656965 PQI656940:PQI656965 QAE656940:QAE656965 QKA656940:QKA656965 QTW656940:QTW656965 RDS656940:RDS656965 RNO656940:RNO656965 RXK656940:RXK656965 SHG656940:SHG656965 SRC656940:SRC656965 TAY656940:TAY656965 TKU656940:TKU656965 TUQ656940:TUQ656965 UEM656940:UEM656965 UOI656940:UOI656965 UYE656940:UYE656965 VIA656940:VIA656965 VRW656940:VRW656965 WBS656940:WBS656965 WLO656940:WLO656965 WVK656940:WVK656965 D722477:D722502 IY722476:IY722501 SU722476:SU722501 ACQ722476:ACQ722501 AMM722476:AMM722501 AWI722476:AWI722501 BGE722476:BGE722501 BQA722476:BQA722501 BZW722476:BZW722501 CJS722476:CJS722501 CTO722476:CTO722501 DDK722476:DDK722501 DNG722476:DNG722501 DXC722476:DXC722501 EGY722476:EGY722501 EQU722476:EQU722501 FAQ722476:FAQ722501 FKM722476:FKM722501 FUI722476:FUI722501 GEE722476:GEE722501 GOA722476:GOA722501 GXW722476:GXW722501 HHS722476:HHS722501 HRO722476:HRO722501 IBK722476:IBK722501 ILG722476:ILG722501 IVC722476:IVC722501 JEY722476:JEY722501 JOU722476:JOU722501 JYQ722476:JYQ722501 KIM722476:KIM722501 KSI722476:KSI722501 LCE722476:LCE722501 LMA722476:LMA722501 LVW722476:LVW722501 MFS722476:MFS722501 MPO722476:MPO722501 MZK722476:MZK722501 NJG722476:NJG722501 NTC722476:NTC722501 OCY722476:OCY722501 OMU722476:OMU722501 OWQ722476:OWQ722501 PGM722476:PGM722501 PQI722476:PQI722501 QAE722476:QAE722501 QKA722476:QKA722501 QTW722476:QTW722501 RDS722476:RDS722501 RNO722476:RNO722501 RXK722476:RXK722501 SHG722476:SHG722501 SRC722476:SRC722501 TAY722476:TAY722501 TKU722476:TKU722501 TUQ722476:TUQ722501 UEM722476:UEM722501 UOI722476:UOI722501 UYE722476:UYE722501 VIA722476:VIA722501 VRW722476:VRW722501 WBS722476:WBS722501 WLO722476:WLO722501 WVK722476:WVK722501 D788013:D788038 IY788012:IY788037 SU788012:SU788037 ACQ788012:ACQ788037 AMM788012:AMM788037 AWI788012:AWI788037 BGE788012:BGE788037 BQA788012:BQA788037 BZW788012:BZW788037 CJS788012:CJS788037 CTO788012:CTO788037 DDK788012:DDK788037 DNG788012:DNG788037 DXC788012:DXC788037 EGY788012:EGY788037 EQU788012:EQU788037 FAQ788012:FAQ788037 FKM788012:FKM788037 FUI788012:FUI788037 GEE788012:GEE788037 GOA788012:GOA788037 GXW788012:GXW788037 HHS788012:HHS788037 HRO788012:HRO788037 IBK788012:IBK788037 ILG788012:ILG788037 IVC788012:IVC788037 JEY788012:JEY788037 JOU788012:JOU788037 JYQ788012:JYQ788037 KIM788012:KIM788037 KSI788012:KSI788037 LCE788012:LCE788037 LMA788012:LMA788037 LVW788012:LVW788037 MFS788012:MFS788037 MPO788012:MPO788037 MZK788012:MZK788037 NJG788012:NJG788037 NTC788012:NTC788037 OCY788012:OCY788037 OMU788012:OMU788037 OWQ788012:OWQ788037 PGM788012:PGM788037 PQI788012:PQI788037 QAE788012:QAE788037 QKA788012:QKA788037 QTW788012:QTW788037 RDS788012:RDS788037 RNO788012:RNO788037 RXK788012:RXK788037 SHG788012:SHG788037 SRC788012:SRC788037 TAY788012:TAY788037 TKU788012:TKU788037 TUQ788012:TUQ788037 UEM788012:UEM788037 UOI788012:UOI788037 UYE788012:UYE788037 VIA788012:VIA788037 VRW788012:VRW788037 WBS788012:WBS788037 WLO788012:WLO788037 WVK788012:WVK788037 D853549:D853574 IY853548:IY853573 SU853548:SU853573 ACQ853548:ACQ853573 AMM853548:AMM853573 AWI853548:AWI853573 BGE853548:BGE853573 BQA853548:BQA853573 BZW853548:BZW853573 CJS853548:CJS853573 CTO853548:CTO853573 DDK853548:DDK853573 DNG853548:DNG853573 DXC853548:DXC853573 EGY853548:EGY853573 EQU853548:EQU853573 FAQ853548:FAQ853573 FKM853548:FKM853573 FUI853548:FUI853573 GEE853548:GEE853573 GOA853548:GOA853573 GXW853548:GXW853573 HHS853548:HHS853573 HRO853548:HRO853573 IBK853548:IBK853573 ILG853548:ILG853573 IVC853548:IVC853573 JEY853548:JEY853573 JOU853548:JOU853573 JYQ853548:JYQ853573 KIM853548:KIM853573 KSI853548:KSI853573 LCE853548:LCE853573 LMA853548:LMA853573 LVW853548:LVW853573 MFS853548:MFS853573 MPO853548:MPO853573 MZK853548:MZK853573 NJG853548:NJG853573 NTC853548:NTC853573 OCY853548:OCY853573 OMU853548:OMU853573 OWQ853548:OWQ853573 PGM853548:PGM853573 PQI853548:PQI853573 QAE853548:QAE853573 QKA853548:QKA853573 QTW853548:QTW853573 RDS853548:RDS853573 RNO853548:RNO853573 RXK853548:RXK853573 SHG853548:SHG853573 SRC853548:SRC853573 TAY853548:TAY853573 TKU853548:TKU853573 TUQ853548:TUQ853573 UEM853548:UEM853573 UOI853548:UOI853573 UYE853548:UYE853573 VIA853548:VIA853573 VRW853548:VRW853573 WBS853548:WBS853573 WLO853548:WLO853573 WVK853548:WVK853573 D919085:D919110 IY919084:IY919109 SU919084:SU919109 ACQ919084:ACQ919109 AMM919084:AMM919109 AWI919084:AWI919109 BGE919084:BGE919109 BQA919084:BQA919109 BZW919084:BZW919109 CJS919084:CJS919109 CTO919084:CTO919109 DDK919084:DDK919109 DNG919084:DNG919109 DXC919084:DXC919109 EGY919084:EGY919109 EQU919084:EQU919109 FAQ919084:FAQ919109 FKM919084:FKM919109 FUI919084:FUI919109 GEE919084:GEE919109 GOA919084:GOA919109 GXW919084:GXW919109 HHS919084:HHS919109 HRO919084:HRO919109 IBK919084:IBK919109 ILG919084:ILG919109 IVC919084:IVC919109 JEY919084:JEY919109 JOU919084:JOU919109 JYQ919084:JYQ919109 KIM919084:KIM919109 KSI919084:KSI919109 LCE919084:LCE919109 LMA919084:LMA919109 LVW919084:LVW919109 MFS919084:MFS919109 MPO919084:MPO919109 MZK919084:MZK919109 NJG919084:NJG919109 NTC919084:NTC919109 OCY919084:OCY919109 OMU919084:OMU919109 OWQ919084:OWQ919109 PGM919084:PGM919109 PQI919084:PQI919109 QAE919084:QAE919109 QKA919084:QKA919109 QTW919084:QTW919109 RDS919084:RDS919109 RNO919084:RNO919109 RXK919084:RXK919109 SHG919084:SHG919109 SRC919084:SRC919109 TAY919084:TAY919109 TKU919084:TKU919109 TUQ919084:TUQ919109 UEM919084:UEM919109 UOI919084:UOI919109 UYE919084:UYE919109 VIA919084:VIA919109 VRW919084:VRW919109 WBS919084:WBS919109 WLO919084:WLO919109 WVK919084:WVK919109 D984621:D984646 IY984620:IY984645 SU984620:SU984645 ACQ984620:ACQ984645 AMM984620:AMM984645 AWI984620:AWI984645 BGE984620:BGE984645 BQA984620:BQA984645 BZW984620:BZW984645 CJS984620:CJS984645 CTO984620:CTO984645 DDK984620:DDK984645 DNG984620:DNG984645 DXC984620:DXC984645 EGY984620:EGY984645 EQU984620:EQU984645 FAQ984620:FAQ984645 FKM984620:FKM984645 FUI984620:FUI984645 GEE984620:GEE984645 GOA984620:GOA984645 GXW984620:GXW984645 HHS984620:HHS984645 HRO984620:HRO984645 IBK984620:IBK984645 ILG984620:ILG984645 IVC984620:IVC984645 JEY984620:JEY984645 JOU984620:JOU984645 JYQ984620:JYQ984645 KIM984620:KIM984645 KSI984620:KSI984645 LCE984620:LCE984645 LMA984620:LMA984645 LVW984620:LVW984645 MFS984620:MFS984645 MPO984620:MPO984645 MZK984620:MZK984645 NJG984620:NJG984645 NTC984620:NTC984645 OCY984620:OCY984645 OMU984620:OMU984645 OWQ984620:OWQ984645 PGM984620:PGM984645 PQI984620:PQI984645 QAE984620:QAE984645 QKA984620:QKA984645 QTW984620:QTW984645 RDS984620:RDS984645 RNO984620:RNO984645 RXK984620:RXK984645 SHG984620:SHG984645 SRC984620:SRC984645 TAY984620:TAY984645 TKU984620:TKU984645 TUQ984620:TUQ984645 UEM984620:UEM984645 UOI984620:UOI984645 UYE984620:UYE984645 VIA984620:VIA984645 VRW984620:VRW984645 WBS984620:WBS984645 WLO984620:WLO984645 WVK984620:WVK984645 C67151:C67152 IX67150:IX67151 ST67150:ST67151 ACP67150:ACP67151 AML67150:AML67151 AWH67150:AWH67151 BGD67150:BGD67151 BPZ67150:BPZ67151 BZV67150:BZV67151 CJR67150:CJR67151 CTN67150:CTN67151 DDJ67150:DDJ67151 DNF67150:DNF67151 DXB67150:DXB67151 EGX67150:EGX67151 EQT67150:EQT67151 FAP67150:FAP67151 FKL67150:FKL67151 FUH67150:FUH67151 GED67150:GED67151 GNZ67150:GNZ67151 GXV67150:GXV67151 HHR67150:HHR67151 HRN67150:HRN67151 IBJ67150:IBJ67151 ILF67150:ILF67151 IVB67150:IVB67151 JEX67150:JEX67151 JOT67150:JOT67151 JYP67150:JYP67151 KIL67150:KIL67151 KSH67150:KSH67151 LCD67150:LCD67151 LLZ67150:LLZ67151 LVV67150:LVV67151 MFR67150:MFR67151 MPN67150:MPN67151 MZJ67150:MZJ67151 NJF67150:NJF67151 NTB67150:NTB67151 OCX67150:OCX67151 OMT67150:OMT67151 OWP67150:OWP67151 PGL67150:PGL67151 PQH67150:PQH67151 QAD67150:QAD67151 QJZ67150:QJZ67151 QTV67150:QTV67151 RDR67150:RDR67151 RNN67150:RNN67151 RXJ67150:RXJ67151 SHF67150:SHF67151 SRB67150:SRB67151 TAX67150:TAX67151 TKT67150:TKT67151 TUP67150:TUP67151 UEL67150:UEL67151 UOH67150:UOH67151 UYD67150:UYD67151 VHZ67150:VHZ67151 VRV67150:VRV67151 WBR67150:WBR67151 WLN67150:WLN67151 WVJ67150:WVJ67151 C132687:C132688 IX132686:IX132687 ST132686:ST132687 ACP132686:ACP132687 AML132686:AML132687 AWH132686:AWH132687 BGD132686:BGD132687 BPZ132686:BPZ132687 BZV132686:BZV132687 CJR132686:CJR132687 CTN132686:CTN132687 DDJ132686:DDJ132687 DNF132686:DNF132687 DXB132686:DXB132687 EGX132686:EGX132687 EQT132686:EQT132687 FAP132686:FAP132687 FKL132686:FKL132687 FUH132686:FUH132687 GED132686:GED132687 GNZ132686:GNZ132687 GXV132686:GXV132687 HHR132686:HHR132687 HRN132686:HRN132687 IBJ132686:IBJ132687 ILF132686:ILF132687 IVB132686:IVB132687 JEX132686:JEX132687 JOT132686:JOT132687 JYP132686:JYP132687 KIL132686:KIL132687 KSH132686:KSH132687 LCD132686:LCD132687 LLZ132686:LLZ132687 LVV132686:LVV132687 MFR132686:MFR132687 MPN132686:MPN132687 MZJ132686:MZJ132687 NJF132686:NJF132687 NTB132686:NTB132687 OCX132686:OCX132687 OMT132686:OMT132687 OWP132686:OWP132687 PGL132686:PGL132687 PQH132686:PQH132687 QAD132686:QAD132687 QJZ132686:QJZ132687 QTV132686:QTV132687 RDR132686:RDR132687 RNN132686:RNN132687 RXJ132686:RXJ132687 SHF132686:SHF132687 SRB132686:SRB132687 TAX132686:TAX132687 TKT132686:TKT132687 TUP132686:TUP132687 UEL132686:UEL132687 UOH132686:UOH132687 UYD132686:UYD132687 VHZ132686:VHZ132687 VRV132686:VRV132687 WBR132686:WBR132687 WLN132686:WLN132687 WVJ132686:WVJ132687 C198223:C198224 IX198222:IX198223 ST198222:ST198223 ACP198222:ACP198223 AML198222:AML198223 AWH198222:AWH198223 BGD198222:BGD198223 BPZ198222:BPZ198223 BZV198222:BZV198223 CJR198222:CJR198223 CTN198222:CTN198223 DDJ198222:DDJ198223 DNF198222:DNF198223 DXB198222:DXB198223 EGX198222:EGX198223 EQT198222:EQT198223 FAP198222:FAP198223 FKL198222:FKL198223 FUH198222:FUH198223 GED198222:GED198223 GNZ198222:GNZ198223 GXV198222:GXV198223 HHR198222:HHR198223 HRN198222:HRN198223 IBJ198222:IBJ198223 ILF198222:ILF198223 IVB198222:IVB198223 JEX198222:JEX198223 JOT198222:JOT198223 JYP198222:JYP198223 KIL198222:KIL198223 KSH198222:KSH198223 LCD198222:LCD198223 LLZ198222:LLZ198223 LVV198222:LVV198223 MFR198222:MFR198223 MPN198222:MPN198223 MZJ198222:MZJ198223 NJF198222:NJF198223 NTB198222:NTB198223 OCX198222:OCX198223 OMT198222:OMT198223 OWP198222:OWP198223 PGL198222:PGL198223 PQH198222:PQH198223 QAD198222:QAD198223 QJZ198222:QJZ198223 QTV198222:QTV198223 RDR198222:RDR198223 RNN198222:RNN198223 RXJ198222:RXJ198223 SHF198222:SHF198223 SRB198222:SRB198223 TAX198222:TAX198223 TKT198222:TKT198223 TUP198222:TUP198223 UEL198222:UEL198223 UOH198222:UOH198223 UYD198222:UYD198223 VHZ198222:VHZ198223 VRV198222:VRV198223 WBR198222:WBR198223 WLN198222:WLN198223 WVJ198222:WVJ198223 C263759:C263760 IX263758:IX263759 ST263758:ST263759 ACP263758:ACP263759 AML263758:AML263759 AWH263758:AWH263759 BGD263758:BGD263759 BPZ263758:BPZ263759 BZV263758:BZV263759 CJR263758:CJR263759 CTN263758:CTN263759 DDJ263758:DDJ263759 DNF263758:DNF263759 DXB263758:DXB263759 EGX263758:EGX263759 EQT263758:EQT263759 FAP263758:FAP263759 FKL263758:FKL263759 FUH263758:FUH263759 GED263758:GED263759 GNZ263758:GNZ263759 GXV263758:GXV263759 HHR263758:HHR263759 HRN263758:HRN263759 IBJ263758:IBJ263759 ILF263758:ILF263759 IVB263758:IVB263759 JEX263758:JEX263759 JOT263758:JOT263759 JYP263758:JYP263759 KIL263758:KIL263759 KSH263758:KSH263759 LCD263758:LCD263759 LLZ263758:LLZ263759 LVV263758:LVV263759 MFR263758:MFR263759 MPN263758:MPN263759 MZJ263758:MZJ263759 NJF263758:NJF263759 NTB263758:NTB263759 OCX263758:OCX263759 OMT263758:OMT263759 OWP263758:OWP263759 PGL263758:PGL263759 PQH263758:PQH263759 QAD263758:QAD263759 QJZ263758:QJZ263759 QTV263758:QTV263759 RDR263758:RDR263759 RNN263758:RNN263759 RXJ263758:RXJ263759 SHF263758:SHF263759 SRB263758:SRB263759 TAX263758:TAX263759 TKT263758:TKT263759 TUP263758:TUP263759 UEL263758:UEL263759 UOH263758:UOH263759 UYD263758:UYD263759 VHZ263758:VHZ263759 VRV263758:VRV263759 WBR263758:WBR263759 WLN263758:WLN263759 WVJ263758:WVJ263759 C329295:C329296 IX329294:IX329295 ST329294:ST329295 ACP329294:ACP329295 AML329294:AML329295 AWH329294:AWH329295 BGD329294:BGD329295 BPZ329294:BPZ329295 BZV329294:BZV329295 CJR329294:CJR329295 CTN329294:CTN329295 DDJ329294:DDJ329295 DNF329294:DNF329295 DXB329294:DXB329295 EGX329294:EGX329295 EQT329294:EQT329295 FAP329294:FAP329295 FKL329294:FKL329295 FUH329294:FUH329295 GED329294:GED329295 GNZ329294:GNZ329295 GXV329294:GXV329295 HHR329294:HHR329295 HRN329294:HRN329295 IBJ329294:IBJ329295 ILF329294:ILF329295 IVB329294:IVB329295 JEX329294:JEX329295 JOT329294:JOT329295 JYP329294:JYP329295 KIL329294:KIL329295 KSH329294:KSH329295 LCD329294:LCD329295 LLZ329294:LLZ329295 LVV329294:LVV329295 MFR329294:MFR329295 MPN329294:MPN329295 MZJ329294:MZJ329295 NJF329294:NJF329295 NTB329294:NTB329295 OCX329294:OCX329295 OMT329294:OMT329295 OWP329294:OWP329295 PGL329294:PGL329295 PQH329294:PQH329295 QAD329294:QAD329295 QJZ329294:QJZ329295 QTV329294:QTV329295 RDR329294:RDR329295 RNN329294:RNN329295 RXJ329294:RXJ329295 SHF329294:SHF329295 SRB329294:SRB329295 TAX329294:TAX329295 TKT329294:TKT329295 TUP329294:TUP329295 UEL329294:UEL329295 UOH329294:UOH329295 UYD329294:UYD329295 VHZ329294:VHZ329295 VRV329294:VRV329295 WBR329294:WBR329295 WLN329294:WLN329295 WVJ329294:WVJ329295 C394831:C394832 IX394830:IX394831 ST394830:ST394831 ACP394830:ACP394831 AML394830:AML394831 AWH394830:AWH394831 BGD394830:BGD394831 BPZ394830:BPZ394831 BZV394830:BZV394831 CJR394830:CJR394831 CTN394830:CTN394831 DDJ394830:DDJ394831 DNF394830:DNF394831 DXB394830:DXB394831 EGX394830:EGX394831 EQT394830:EQT394831 FAP394830:FAP394831 FKL394830:FKL394831 FUH394830:FUH394831 GED394830:GED394831 GNZ394830:GNZ394831 GXV394830:GXV394831 HHR394830:HHR394831 HRN394830:HRN394831 IBJ394830:IBJ394831 ILF394830:ILF394831 IVB394830:IVB394831 JEX394830:JEX394831 JOT394830:JOT394831 JYP394830:JYP394831 KIL394830:KIL394831 KSH394830:KSH394831 LCD394830:LCD394831 LLZ394830:LLZ394831 LVV394830:LVV394831 MFR394830:MFR394831 MPN394830:MPN394831 MZJ394830:MZJ394831 NJF394830:NJF394831 NTB394830:NTB394831 OCX394830:OCX394831 OMT394830:OMT394831 OWP394830:OWP394831 PGL394830:PGL394831 PQH394830:PQH394831 QAD394830:QAD394831 QJZ394830:QJZ394831 QTV394830:QTV394831 RDR394830:RDR394831 RNN394830:RNN394831 RXJ394830:RXJ394831 SHF394830:SHF394831 SRB394830:SRB394831 TAX394830:TAX394831 TKT394830:TKT394831 TUP394830:TUP394831 UEL394830:UEL394831 UOH394830:UOH394831 UYD394830:UYD394831 VHZ394830:VHZ394831 VRV394830:VRV394831 WBR394830:WBR394831 WLN394830:WLN394831 WVJ394830:WVJ394831 C460367:C460368 IX460366:IX460367 ST460366:ST460367 ACP460366:ACP460367 AML460366:AML460367 AWH460366:AWH460367 BGD460366:BGD460367 BPZ460366:BPZ460367 BZV460366:BZV460367 CJR460366:CJR460367 CTN460366:CTN460367 DDJ460366:DDJ460367 DNF460366:DNF460367 DXB460366:DXB460367 EGX460366:EGX460367 EQT460366:EQT460367 FAP460366:FAP460367 FKL460366:FKL460367 FUH460366:FUH460367 GED460366:GED460367 GNZ460366:GNZ460367 GXV460366:GXV460367 HHR460366:HHR460367 HRN460366:HRN460367 IBJ460366:IBJ460367 ILF460366:ILF460367 IVB460366:IVB460367 JEX460366:JEX460367 JOT460366:JOT460367 JYP460366:JYP460367 KIL460366:KIL460367 KSH460366:KSH460367 LCD460366:LCD460367 LLZ460366:LLZ460367 LVV460366:LVV460367 MFR460366:MFR460367 MPN460366:MPN460367 MZJ460366:MZJ460367 NJF460366:NJF460367 NTB460366:NTB460367 OCX460366:OCX460367 OMT460366:OMT460367 OWP460366:OWP460367 PGL460366:PGL460367 PQH460366:PQH460367 QAD460366:QAD460367 QJZ460366:QJZ460367 QTV460366:QTV460367 RDR460366:RDR460367 RNN460366:RNN460367 RXJ460366:RXJ460367 SHF460366:SHF460367 SRB460366:SRB460367 TAX460366:TAX460367 TKT460366:TKT460367 TUP460366:TUP460367 UEL460366:UEL460367 UOH460366:UOH460367 UYD460366:UYD460367 VHZ460366:VHZ460367 VRV460366:VRV460367 WBR460366:WBR460367 WLN460366:WLN460367 WVJ460366:WVJ460367 C525903:C525904 IX525902:IX525903 ST525902:ST525903 ACP525902:ACP525903 AML525902:AML525903 AWH525902:AWH525903 BGD525902:BGD525903 BPZ525902:BPZ525903 BZV525902:BZV525903 CJR525902:CJR525903 CTN525902:CTN525903 DDJ525902:DDJ525903 DNF525902:DNF525903 DXB525902:DXB525903 EGX525902:EGX525903 EQT525902:EQT525903 FAP525902:FAP525903 FKL525902:FKL525903 FUH525902:FUH525903 GED525902:GED525903 GNZ525902:GNZ525903 GXV525902:GXV525903 HHR525902:HHR525903 HRN525902:HRN525903 IBJ525902:IBJ525903 ILF525902:ILF525903 IVB525902:IVB525903 JEX525902:JEX525903 JOT525902:JOT525903 JYP525902:JYP525903 KIL525902:KIL525903 KSH525902:KSH525903 LCD525902:LCD525903 LLZ525902:LLZ525903 LVV525902:LVV525903 MFR525902:MFR525903 MPN525902:MPN525903 MZJ525902:MZJ525903 NJF525902:NJF525903 NTB525902:NTB525903 OCX525902:OCX525903 OMT525902:OMT525903 OWP525902:OWP525903 PGL525902:PGL525903 PQH525902:PQH525903 QAD525902:QAD525903 QJZ525902:QJZ525903 QTV525902:QTV525903 RDR525902:RDR525903 RNN525902:RNN525903 RXJ525902:RXJ525903 SHF525902:SHF525903 SRB525902:SRB525903 TAX525902:TAX525903 TKT525902:TKT525903 TUP525902:TUP525903 UEL525902:UEL525903 UOH525902:UOH525903 UYD525902:UYD525903 VHZ525902:VHZ525903 VRV525902:VRV525903 WBR525902:WBR525903 WLN525902:WLN525903 WVJ525902:WVJ525903 C591439:C591440 IX591438:IX591439 ST591438:ST591439 ACP591438:ACP591439 AML591438:AML591439 AWH591438:AWH591439 BGD591438:BGD591439 BPZ591438:BPZ591439 BZV591438:BZV591439 CJR591438:CJR591439 CTN591438:CTN591439 DDJ591438:DDJ591439 DNF591438:DNF591439 DXB591438:DXB591439 EGX591438:EGX591439 EQT591438:EQT591439 FAP591438:FAP591439 FKL591438:FKL591439 FUH591438:FUH591439 GED591438:GED591439 GNZ591438:GNZ591439 GXV591438:GXV591439 HHR591438:HHR591439 HRN591438:HRN591439 IBJ591438:IBJ591439 ILF591438:ILF591439 IVB591438:IVB591439 JEX591438:JEX591439 JOT591438:JOT591439 JYP591438:JYP591439 KIL591438:KIL591439 KSH591438:KSH591439 LCD591438:LCD591439 LLZ591438:LLZ591439 LVV591438:LVV591439 MFR591438:MFR591439 MPN591438:MPN591439 MZJ591438:MZJ591439 NJF591438:NJF591439 NTB591438:NTB591439 OCX591438:OCX591439 OMT591438:OMT591439 OWP591438:OWP591439 PGL591438:PGL591439 PQH591438:PQH591439 QAD591438:QAD591439 QJZ591438:QJZ591439 QTV591438:QTV591439 RDR591438:RDR591439 RNN591438:RNN591439 RXJ591438:RXJ591439 SHF591438:SHF591439 SRB591438:SRB591439 TAX591438:TAX591439 TKT591438:TKT591439 TUP591438:TUP591439 UEL591438:UEL591439 UOH591438:UOH591439 UYD591438:UYD591439 VHZ591438:VHZ591439 VRV591438:VRV591439 WBR591438:WBR591439 WLN591438:WLN591439 WVJ591438:WVJ591439 C656975:C656976 IX656974:IX656975 ST656974:ST656975 ACP656974:ACP656975 AML656974:AML656975 AWH656974:AWH656975 BGD656974:BGD656975 BPZ656974:BPZ656975 BZV656974:BZV656975 CJR656974:CJR656975 CTN656974:CTN656975 DDJ656974:DDJ656975 DNF656974:DNF656975 DXB656974:DXB656975 EGX656974:EGX656975 EQT656974:EQT656975 FAP656974:FAP656975 FKL656974:FKL656975 FUH656974:FUH656975 GED656974:GED656975 GNZ656974:GNZ656975 GXV656974:GXV656975 HHR656974:HHR656975 HRN656974:HRN656975 IBJ656974:IBJ656975 ILF656974:ILF656975 IVB656974:IVB656975 JEX656974:JEX656975 JOT656974:JOT656975 JYP656974:JYP656975 KIL656974:KIL656975 KSH656974:KSH656975 LCD656974:LCD656975 LLZ656974:LLZ656975 LVV656974:LVV656975 MFR656974:MFR656975 MPN656974:MPN656975 MZJ656974:MZJ656975 NJF656974:NJF656975 NTB656974:NTB656975 OCX656974:OCX656975 OMT656974:OMT656975 OWP656974:OWP656975 PGL656974:PGL656975 PQH656974:PQH656975 QAD656974:QAD656975 QJZ656974:QJZ656975 QTV656974:QTV656975 RDR656974:RDR656975 RNN656974:RNN656975 RXJ656974:RXJ656975 SHF656974:SHF656975 SRB656974:SRB656975 TAX656974:TAX656975 TKT656974:TKT656975 TUP656974:TUP656975 UEL656974:UEL656975 UOH656974:UOH656975 UYD656974:UYD656975 VHZ656974:VHZ656975 VRV656974:VRV656975 WBR656974:WBR656975 WLN656974:WLN656975 WVJ656974:WVJ656975 C722511:C722512 IX722510:IX722511 ST722510:ST722511 ACP722510:ACP722511 AML722510:AML722511 AWH722510:AWH722511 BGD722510:BGD722511 BPZ722510:BPZ722511 BZV722510:BZV722511 CJR722510:CJR722511 CTN722510:CTN722511 DDJ722510:DDJ722511 DNF722510:DNF722511 DXB722510:DXB722511 EGX722510:EGX722511 EQT722510:EQT722511 FAP722510:FAP722511 FKL722510:FKL722511 FUH722510:FUH722511 GED722510:GED722511 GNZ722510:GNZ722511 GXV722510:GXV722511 HHR722510:HHR722511 HRN722510:HRN722511 IBJ722510:IBJ722511 ILF722510:ILF722511 IVB722510:IVB722511 JEX722510:JEX722511 JOT722510:JOT722511 JYP722510:JYP722511 KIL722510:KIL722511 KSH722510:KSH722511 LCD722510:LCD722511 LLZ722510:LLZ722511 LVV722510:LVV722511 MFR722510:MFR722511 MPN722510:MPN722511 MZJ722510:MZJ722511 NJF722510:NJF722511 NTB722510:NTB722511 OCX722510:OCX722511 OMT722510:OMT722511 OWP722510:OWP722511 PGL722510:PGL722511 PQH722510:PQH722511 QAD722510:QAD722511 QJZ722510:QJZ722511 QTV722510:QTV722511 RDR722510:RDR722511 RNN722510:RNN722511 RXJ722510:RXJ722511 SHF722510:SHF722511 SRB722510:SRB722511 TAX722510:TAX722511 TKT722510:TKT722511 TUP722510:TUP722511 UEL722510:UEL722511 UOH722510:UOH722511 UYD722510:UYD722511 VHZ722510:VHZ722511 VRV722510:VRV722511 WBR722510:WBR722511 WLN722510:WLN722511 WVJ722510:WVJ722511 C788047:C788048 IX788046:IX788047 ST788046:ST788047 ACP788046:ACP788047 AML788046:AML788047 AWH788046:AWH788047 BGD788046:BGD788047 BPZ788046:BPZ788047 BZV788046:BZV788047 CJR788046:CJR788047 CTN788046:CTN788047 DDJ788046:DDJ788047 DNF788046:DNF788047 DXB788046:DXB788047 EGX788046:EGX788047 EQT788046:EQT788047 FAP788046:FAP788047 FKL788046:FKL788047 FUH788046:FUH788047 GED788046:GED788047 GNZ788046:GNZ788047 GXV788046:GXV788047 HHR788046:HHR788047 HRN788046:HRN788047 IBJ788046:IBJ788047 ILF788046:ILF788047 IVB788046:IVB788047 JEX788046:JEX788047 JOT788046:JOT788047 JYP788046:JYP788047 KIL788046:KIL788047 KSH788046:KSH788047 LCD788046:LCD788047 LLZ788046:LLZ788047 LVV788046:LVV788047 MFR788046:MFR788047 MPN788046:MPN788047 MZJ788046:MZJ788047 NJF788046:NJF788047 NTB788046:NTB788047 OCX788046:OCX788047 OMT788046:OMT788047 OWP788046:OWP788047 PGL788046:PGL788047 PQH788046:PQH788047 QAD788046:QAD788047 QJZ788046:QJZ788047 QTV788046:QTV788047 RDR788046:RDR788047 RNN788046:RNN788047 RXJ788046:RXJ788047 SHF788046:SHF788047 SRB788046:SRB788047 TAX788046:TAX788047 TKT788046:TKT788047 TUP788046:TUP788047 UEL788046:UEL788047 UOH788046:UOH788047 UYD788046:UYD788047 VHZ788046:VHZ788047 VRV788046:VRV788047 WBR788046:WBR788047 WLN788046:WLN788047 WVJ788046:WVJ788047 C853583:C853584 IX853582:IX853583 ST853582:ST853583 ACP853582:ACP853583 AML853582:AML853583 AWH853582:AWH853583 BGD853582:BGD853583 BPZ853582:BPZ853583 BZV853582:BZV853583 CJR853582:CJR853583 CTN853582:CTN853583 DDJ853582:DDJ853583 DNF853582:DNF853583 DXB853582:DXB853583 EGX853582:EGX853583 EQT853582:EQT853583 FAP853582:FAP853583 FKL853582:FKL853583 FUH853582:FUH853583 GED853582:GED853583 GNZ853582:GNZ853583 GXV853582:GXV853583 HHR853582:HHR853583 HRN853582:HRN853583 IBJ853582:IBJ853583 ILF853582:ILF853583 IVB853582:IVB853583 JEX853582:JEX853583 JOT853582:JOT853583 JYP853582:JYP853583 KIL853582:KIL853583 KSH853582:KSH853583 LCD853582:LCD853583 LLZ853582:LLZ853583 LVV853582:LVV853583 MFR853582:MFR853583 MPN853582:MPN853583 MZJ853582:MZJ853583 NJF853582:NJF853583 NTB853582:NTB853583 OCX853582:OCX853583 OMT853582:OMT853583 OWP853582:OWP853583 PGL853582:PGL853583 PQH853582:PQH853583 QAD853582:QAD853583 QJZ853582:QJZ853583 QTV853582:QTV853583 RDR853582:RDR853583 RNN853582:RNN853583 RXJ853582:RXJ853583 SHF853582:SHF853583 SRB853582:SRB853583 TAX853582:TAX853583 TKT853582:TKT853583 TUP853582:TUP853583 UEL853582:UEL853583 UOH853582:UOH853583 UYD853582:UYD853583 VHZ853582:VHZ853583 VRV853582:VRV853583 WBR853582:WBR853583 WLN853582:WLN853583 WVJ853582:WVJ853583 C919119:C919120 IX919118:IX919119 ST919118:ST919119 ACP919118:ACP919119 AML919118:AML919119 AWH919118:AWH919119 BGD919118:BGD919119 BPZ919118:BPZ919119 BZV919118:BZV919119 CJR919118:CJR919119 CTN919118:CTN919119 DDJ919118:DDJ919119 DNF919118:DNF919119 DXB919118:DXB919119 EGX919118:EGX919119 EQT919118:EQT919119 FAP919118:FAP919119 FKL919118:FKL919119 FUH919118:FUH919119 GED919118:GED919119 GNZ919118:GNZ919119 GXV919118:GXV919119 HHR919118:HHR919119 HRN919118:HRN919119 IBJ919118:IBJ919119 ILF919118:ILF919119 IVB919118:IVB919119 JEX919118:JEX919119 JOT919118:JOT919119 JYP919118:JYP919119 KIL919118:KIL919119 KSH919118:KSH919119 LCD919118:LCD919119 LLZ919118:LLZ919119 LVV919118:LVV919119 MFR919118:MFR919119 MPN919118:MPN919119 MZJ919118:MZJ919119 NJF919118:NJF919119 NTB919118:NTB919119 OCX919118:OCX919119 OMT919118:OMT919119 OWP919118:OWP919119 PGL919118:PGL919119 PQH919118:PQH919119 QAD919118:QAD919119 QJZ919118:QJZ919119 QTV919118:QTV919119 RDR919118:RDR919119 RNN919118:RNN919119 RXJ919118:RXJ919119 SHF919118:SHF919119 SRB919118:SRB919119 TAX919118:TAX919119 TKT919118:TKT919119 TUP919118:TUP919119 UEL919118:UEL919119 UOH919118:UOH919119 UYD919118:UYD919119 VHZ919118:VHZ919119 VRV919118:VRV919119 WBR919118:WBR919119 WLN919118:WLN919119 WVJ919118:WVJ919119 C984655:C984656 IX984654:IX984655 ST984654:ST984655 ACP984654:ACP984655 AML984654:AML984655 AWH984654:AWH984655 BGD984654:BGD984655 BPZ984654:BPZ984655 BZV984654:BZV984655 CJR984654:CJR984655 CTN984654:CTN984655 DDJ984654:DDJ984655 DNF984654:DNF984655 DXB984654:DXB984655 EGX984654:EGX984655 EQT984654:EQT984655 FAP984654:FAP984655 FKL984654:FKL984655 FUH984654:FUH984655 GED984654:GED984655 GNZ984654:GNZ984655 GXV984654:GXV984655 HHR984654:HHR984655 HRN984654:HRN984655 IBJ984654:IBJ984655 ILF984654:ILF984655 IVB984654:IVB984655 JEX984654:JEX984655 JOT984654:JOT984655 JYP984654:JYP984655 KIL984654:KIL984655 KSH984654:KSH984655 LCD984654:LCD984655 LLZ984654:LLZ984655 LVV984654:LVV984655 MFR984654:MFR984655 MPN984654:MPN984655 MZJ984654:MZJ984655 NJF984654:NJF984655 NTB984654:NTB984655 OCX984654:OCX984655 OMT984654:OMT984655 OWP984654:OWP984655 PGL984654:PGL984655 PQH984654:PQH984655 QAD984654:QAD984655 QJZ984654:QJZ984655 QTV984654:QTV984655 RDR984654:RDR984655 RNN984654:RNN984655 RXJ984654:RXJ984655 SHF984654:SHF984655 SRB984654:SRB984655 TAX984654:TAX984655 TKT984654:TKT984655 TUP984654:TUP984655 UEL984654:UEL984655 UOH984654:UOH984655 UYD984654:UYD984655 VHZ984654:VHZ984655 VRV984654:VRV984655 WBR984654:WBR984655 WLN984654:WLN984655 WVJ984654:WVJ984655 D67147:D67150 IY67146:IY67149 SU67146:SU67149 ACQ67146:ACQ67149 AMM67146:AMM67149 AWI67146:AWI67149 BGE67146:BGE67149 BQA67146:BQA67149 BZW67146:BZW67149 CJS67146:CJS67149 CTO67146:CTO67149 DDK67146:DDK67149 DNG67146:DNG67149 DXC67146:DXC67149 EGY67146:EGY67149 EQU67146:EQU67149 FAQ67146:FAQ67149 FKM67146:FKM67149 FUI67146:FUI67149 GEE67146:GEE67149 GOA67146:GOA67149 GXW67146:GXW67149 HHS67146:HHS67149 HRO67146:HRO67149 IBK67146:IBK67149 ILG67146:ILG67149 IVC67146:IVC67149 JEY67146:JEY67149 JOU67146:JOU67149 JYQ67146:JYQ67149 KIM67146:KIM67149 KSI67146:KSI67149 LCE67146:LCE67149 LMA67146:LMA67149 LVW67146:LVW67149 MFS67146:MFS67149 MPO67146:MPO67149 MZK67146:MZK67149 NJG67146:NJG67149 NTC67146:NTC67149 OCY67146:OCY67149 OMU67146:OMU67149 OWQ67146:OWQ67149 PGM67146:PGM67149 PQI67146:PQI67149 QAE67146:QAE67149 QKA67146:QKA67149 QTW67146:QTW67149 RDS67146:RDS67149 RNO67146:RNO67149 RXK67146:RXK67149 SHG67146:SHG67149 SRC67146:SRC67149 TAY67146:TAY67149 TKU67146:TKU67149 TUQ67146:TUQ67149 UEM67146:UEM67149 UOI67146:UOI67149 UYE67146:UYE67149 VIA67146:VIA67149 VRW67146:VRW67149 WBS67146:WBS67149 WLO67146:WLO67149 WVK67146:WVK67149 D132683:D132686 IY132682:IY132685 SU132682:SU132685 ACQ132682:ACQ132685 AMM132682:AMM132685 AWI132682:AWI132685 BGE132682:BGE132685 BQA132682:BQA132685 BZW132682:BZW132685 CJS132682:CJS132685 CTO132682:CTO132685 DDK132682:DDK132685 DNG132682:DNG132685 DXC132682:DXC132685 EGY132682:EGY132685 EQU132682:EQU132685 FAQ132682:FAQ132685 FKM132682:FKM132685 FUI132682:FUI132685 GEE132682:GEE132685 GOA132682:GOA132685 GXW132682:GXW132685 HHS132682:HHS132685 HRO132682:HRO132685 IBK132682:IBK132685 ILG132682:ILG132685 IVC132682:IVC132685 JEY132682:JEY132685 JOU132682:JOU132685 JYQ132682:JYQ132685 KIM132682:KIM132685 KSI132682:KSI132685 LCE132682:LCE132685 LMA132682:LMA132685 LVW132682:LVW132685 MFS132682:MFS132685 MPO132682:MPO132685 MZK132682:MZK132685 NJG132682:NJG132685 NTC132682:NTC132685 OCY132682:OCY132685 OMU132682:OMU132685 OWQ132682:OWQ132685 PGM132682:PGM132685 PQI132682:PQI132685 QAE132682:QAE132685 QKA132682:QKA132685 QTW132682:QTW132685 RDS132682:RDS132685 RNO132682:RNO132685 RXK132682:RXK132685 SHG132682:SHG132685 SRC132682:SRC132685 TAY132682:TAY132685 TKU132682:TKU132685 TUQ132682:TUQ132685 UEM132682:UEM132685 UOI132682:UOI132685 UYE132682:UYE132685 VIA132682:VIA132685 VRW132682:VRW132685 WBS132682:WBS132685 WLO132682:WLO132685 WVK132682:WVK132685 D198219:D198222 IY198218:IY198221 SU198218:SU198221 ACQ198218:ACQ198221 AMM198218:AMM198221 AWI198218:AWI198221 BGE198218:BGE198221 BQA198218:BQA198221 BZW198218:BZW198221 CJS198218:CJS198221 CTO198218:CTO198221 DDK198218:DDK198221 DNG198218:DNG198221 DXC198218:DXC198221 EGY198218:EGY198221 EQU198218:EQU198221 FAQ198218:FAQ198221 FKM198218:FKM198221 FUI198218:FUI198221 GEE198218:GEE198221 GOA198218:GOA198221 GXW198218:GXW198221 HHS198218:HHS198221 HRO198218:HRO198221 IBK198218:IBK198221 ILG198218:ILG198221 IVC198218:IVC198221 JEY198218:JEY198221 JOU198218:JOU198221 JYQ198218:JYQ198221 KIM198218:KIM198221 KSI198218:KSI198221 LCE198218:LCE198221 LMA198218:LMA198221 LVW198218:LVW198221 MFS198218:MFS198221 MPO198218:MPO198221 MZK198218:MZK198221 NJG198218:NJG198221 NTC198218:NTC198221 OCY198218:OCY198221 OMU198218:OMU198221 OWQ198218:OWQ198221 PGM198218:PGM198221 PQI198218:PQI198221 QAE198218:QAE198221 QKA198218:QKA198221 QTW198218:QTW198221 RDS198218:RDS198221 RNO198218:RNO198221 RXK198218:RXK198221 SHG198218:SHG198221 SRC198218:SRC198221 TAY198218:TAY198221 TKU198218:TKU198221 TUQ198218:TUQ198221 UEM198218:UEM198221 UOI198218:UOI198221 UYE198218:UYE198221 VIA198218:VIA198221 VRW198218:VRW198221 WBS198218:WBS198221 WLO198218:WLO198221 WVK198218:WVK198221 D263755:D263758 IY263754:IY263757 SU263754:SU263757 ACQ263754:ACQ263757 AMM263754:AMM263757 AWI263754:AWI263757 BGE263754:BGE263757 BQA263754:BQA263757 BZW263754:BZW263757 CJS263754:CJS263757 CTO263754:CTO263757 DDK263754:DDK263757 DNG263754:DNG263757 DXC263754:DXC263757 EGY263754:EGY263757 EQU263754:EQU263757 FAQ263754:FAQ263757 FKM263754:FKM263757 FUI263754:FUI263757 GEE263754:GEE263757 GOA263754:GOA263757 GXW263754:GXW263757 HHS263754:HHS263757 HRO263754:HRO263757 IBK263754:IBK263757 ILG263754:ILG263757 IVC263754:IVC263757 JEY263754:JEY263757 JOU263754:JOU263757 JYQ263754:JYQ263757 KIM263754:KIM263757 KSI263754:KSI263757 LCE263754:LCE263757 LMA263754:LMA263757 LVW263754:LVW263757 MFS263754:MFS263757 MPO263754:MPO263757 MZK263754:MZK263757 NJG263754:NJG263757 NTC263754:NTC263757 OCY263754:OCY263757 OMU263754:OMU263757 OWQ263754:OWQ263757 PGM263754:PGM263757 PQI263754:PQI263757 QAE263754:QAE263757 QKA263754:QKA263757 QTW263754:QTW263757 RDS263754:RDS263757 RNO263754:RNO263757 RXK263754:RXK263757 SHG263754:SHG263757 SRC263754:SRC263757 TAY263754:TAY263757 TKU263754:TKU263757 TUQ263754:TUQ263757 UEM263754:UEM263757 UOI263754:UOI263757 UYE263754:UYE263757 VIA263754:VIA263757 VRW263754:VRW263757 WBS263754:WBS263757 WLO263754:WLO263757 WVK263754:WVK263757 D329291:D329294 IY329290:IY329293 SU329290:SU329293 ACQ329290:ACQ329293 AMM329290:AMM329293 AWI329290:AWI329293 BGE329290:BGE329293 BQA329290:BQA329293 BZW329290:BZW329293 CJS329290:CJS329293 CTO329290:CTO329293 DDK329290:DDK329293 DNG329290:DNG329293 DXC329290:DXC329293 EGY329290:EGY329293 EQU329290:EQU329293 FAQ329290:FAQ329293 FKM329290:FKM329293 FUI329290:FUI329293 GEE329290:GEE329293 GOA329290:GOA329293 GXW329290:GXW329293 HHS329290:HHS329293 HRO329290:HRO329293 IBK329290:IBK329293 ILG329290:ILG329293 IVC329290:IVC329293 JEY329290:JEY329293 JOU329290:JOU329293 JYQ329290:JYQ329293 KIM329290:KIM329293 KSI329290:KSI329293 LCE329290:LCE329293 LMA329290:LMA329293 LVW329290:LVW329293 MFS329290:MFS329293 MPO329290:MPO329293 MZK329290:MZK329293 NJG329290:NJG329293 NTC329290:NTC329293 OCY329290:OCY329293 OMU329290:OMU329293 OWQ329290:OWQ329293 PGM329290:PGM329293 PQI329290:PQI329293 QAE329290:QAE329293 QKA329290:QKA329293 QTW329290:QTW329293 RDS329290:RDS329293 RNO329290:RNO329293 RXK329290:RXK329293 SHG329290:SHG329293 SRC329290:SRC329293 TAY329290:TAY329293 TKU329290:TKU329293 TUQ329290:TUQ329293 UEM329290:UEM329293 UOI329290:UOI329293 UYE329290:UYE329293 VIA329290:VIA329293 VRW329290:VRW329293 WBS329290:WBS329293 WLO329290:WLO329293 WVK329290:WVK329293 D394827:D394830 IY394826:IY394829 SU394826:SU394829 ACQ394826:ACQ394829 AMM394826:AMM394829 AWI394826:AWI394829 BGE394826:BGE394829 BQA394826:BQA394829 BZW394826:BZW394829 CJS394826:CJS394829 CTO394826:CTO394829 DDK394826:DDK394829 DNG394826:DNG394829 DXC394826:DXC394829 EGY394826:EGY394829 EQU394826:EQU394829 FAQ394826:FAQ394829 FKM394826:FKM394829 FUI394826:FUI394829 GEE394826:GEE394829 GOA394826:GOA394829 GXW394826:GXW394829 HHS394826:HHS394829 HRO394826:HRO394829 IBK394826:IBK394829 ILG394826:ILG394829 IVC394826:IVC394829 JEY394826:JEY394829 JOU394826:JOU394829 JYQ394826:JYQ394829 KIM394826:KIM394829 KSI394826:KSI394829 LCE394826:LCE394829 LMA394826:LMA394829 LVW394826:LVW394829 MFS394826:MFS394829 MPO394826:MPO394829 MZK394826:MZK394829 NJG394826:NJG394829 NTC394826:NTC394829 OCY394826:OCY394829 OMU394826:OMU394829 OWQ394826:OWQ394829 PGM394826:PGM394829 PQI394826:PQI394829 QAE394826:QAE394829 QKA394826:QKA394829 QTW394826:QTW394829 RDS394826:RDS394829 RNO394826:RNO394829 RXK394826:RXK394829 SHG394826:SHG394829 SRC394826:SRC394829 TAY394826:TAY394829 TKU394826:TKU394829 TUQ394826:TUQ394829 UEM394826:UEM394829 UOI394826:UOI394829 UYE394826:UYE394829 VIA394826:VIA394829 VRW394826:VRW394829 WBS394826:WBS394829 WLO394826:WLO394829 WVK394826:WVK394829 D460363:D460366 IY460362:IY460365 SU460362:SU460365 ACQ460362:ACQ460365 AMM460362:AMM460365 AWI460362:AWI460365 BGE460362:BGE460365 BQA460362:BQA460365 BZW460362:BZW460365 CJS460362:CJS460365 CTO460362:CTO460365 DDK460362:DDK460365 DNG460362:DNG460365 DXC460362:DXC460365 EGY460362:EGY460365 EQU460362:EQU460365 FAQ460362:FAQ460365 FKM460362:FKM460365 FUI460362:FUI460365 GEE460362:GEE460365 GOA460362:GOA460365 GXW460362:GXW460365 HHS460362:HHS460365 HRO460362:HRO460365 IBK460362:IBK460365 ILG460362:ILG460365 IVC460362:IVC460365 JEY460362:JEY460365 JOU460362:JOU460365 JYQ460362:JYQ460365 KIM460362:KIM460365 KSI460362:KSI460365 LCE460362:LCE460365 LMA460362:LMA460365 LVW460362:LVW460365 MFS460362:MFS460365 MPO460362:MPO460365 MZK460362:MZK460365 NJG460362:NJG460365 NTC460362:NTC460365 OCY460362:OCY460365 OMU460362:OMU460365 OWQ460362:OWQ460365 PGM460362:PGM460365 PQI460362:PQI460365 QAE460362:QAE460365 QKA460362:QKA460365 QTW460362:QTW460365 RDS460362:RDS460365 RNO460362:RNO460365 RXK460362:RXK460365 SHG460362:SHG460365 SRC460362:SRC460365 TAY460362:TAY460365 TKU460362:TKU460365 TUQ460362:TUQ460365 UEM460362:UEM460365 UOI460362:UOI460365 UYE460362:UYE460365 VIA460362:VIA460365 VRW460362:VRW460365 WBS460362:WBS460365 WLO460362:WLO460365 WVK460362:WVK460365 D525899:D525902 IY525898:IY525901 SU525898:SU525901 ACQ525898:ACQ525901 AMM525898:AMM525901 AWI525898:AWI525901 BGE525898:BGE525901 BQA525898:BQA525901 BZW525898:BZW525901 CJS525898:CJS525901 CTO525898:CTO525901 DDK525898:DDK525901 DNG525898:DNG525901 DXC525898:DXC525901 EGY525898:EGY525901 EQU525898:EQU525901 FAQ525898:FAQ525901 FKM525898:FKM525901 FUI525898:FUI525901 GEE525898:GEE525901 GOA525898:GOA525901 GXW525898:GXW525901 HHS525898:HHS525901 HRO525898:HRO525901 IBK525898:IBK525901 ILG525898:ILG525901 IVC525898:IVC525901 JEY525898:JEY525901 JOU525898:JOU525901 JYQ525898:JYQ525901 KIM525898:KIM525901 KSI525898:KSI525901 LCE525898:LCE525901 LMA525898:LMA525901 LVW525898:LVW525901 MFS525898:MFS525901 MPO525898:MPO525901 MZK525898:MZK525901 NJG525898:NJG525901 NTC525898:NTC525901 OCY525898:OCY525901 OMU525898:OMU525901 OWQ525898:OWQ525901 PGM525898:PGM525901 PQI525898:PQI525901 QAE525898:QAE525901 QKA525898:QKA525901 QTW525898:QTW525901 RDS525898:RDS525901 RNO525898:RNO525901 RXK525898:RXK525901 SHG525898:SHG525901 SRC525898:SRC525901 TAY525898:TAY525901 TKU525898:TKU525901 TUQ525898:TUQ525901 UEM525898:UEM525901 UOI525898:UOI525901 UYE525898:UYE525901 VIA525898:VIA525901 VRW525898:VRW525901 WBS525898:WBS525901 WLO525898:WLO525901 WVK525898:WVK525901 D591435:D591438 IY591434:IY591437 SU591434:SU591437 ACQ591434:ACQ591437 AMM591434:AMM591437 AWI591434:AWI591437 BGE591434:BGE591437 BQA591434:BQA591437 BZW591434:BZW591437 CJS591434:CJS591437 CTO591434:CTO591437 DDK591434:DDK591437 DNG591434:DNG591437 DXC591434:DXC591437 EGY591434:EGY591437 EQU591434:EQU591437 FAQ591434:FAQ591437 FKM591434:FKM591437 FUI591434:FUI591437 GEE591434:GEE591437 GOA591434:GOA591437 GXW591434:GXW591437 HHS591434:HHS591437 HRO591434:HRO591437 IBK591434:IBK591437 ILG591434:ILG591437 IVC591434:IVC591437 JEY591434:JEY591437 JOU591434:JOU591437 JYQ591434:JYQ591437 KIM591434:KIM591437 KSI591434:KSI591437 LCE591434:LCE591437 LMA591434:LMA591437 LVW591434:LVW591437 MFS591434:MFS591437 MPO591434:MPO591437 MZK591434:MZK591437 NJG591434:NJG591437 NTC591434:NTC591437 OCY591434:OCY591437 OMU591434:OMU591437 OWQ591434:OWQ591437 PGM591434:PGM591437 PQI591434:PQI591437 QAE591434:QAE591437 QKA591434:QKA591437 QTW591434:QTW591437 RDS591434:RDS591437 RNO591434:RNO591437 RXK591434:RXK591437 SHG591434:SHG591437 SRC591434:SRC591437 TAY591434:TAY591437 TKU591434:TKU591437 TUQ591434:TUQ591437 UEM591434:UEM591437 UOI591434:UOI591437 UYE591434:UYE591437 VIA591434:VIA591437 VRW591434:VRW591437 WBS591434:WBS591437 WLO591434:WLO591437 WVK591434:WVK591437 D656971:D656974 IY656970:IY656973 SU656970:SU656973 ACQ656970:ACQ656973 AMM656970:AMM656973 AWI656970:AWI656973 BGE656970:BGE656973 BQA656970:BQA656973 BZW656970:BZW656973 CJS656970:CJS656973 CTO656970:CTO656973 DDK656970:DDK656973 DNG656970:DNG656973 DXC656970:DXC656973 EGY656970:EGY656973 EQU656970:EQU656973 FAQ656970:FAQ656973 FKM656970:FKM656973 FUI656970:FUI656973 GEE656970:GEE656973 GOA656970:GOA656973 GXW656970:GXW656973 HHS656970:HHS656973 HRO656970:HRO656973 IBK656970:IBK656973 ILG656970:ILG656973 IVC656970:IVC656973 JEY656970:JEY656973 JOU656970:JOU656973 JYQ656970:JYQ656973 KIM656970:KIM656973 KSI656970:KSI656973 LCE656970:LCE656973 LMA656970:LMA656973 LVW656970:LVW656973 MFS656970:MFS656973 MPO656970:MPO656973 MZK656970:MZK656973 NJG656970:NJG656973 NTC656970:NTC656973 OCY656970:OCY656973 OMU656970:OMU656973 OWQ656970:OWQ656973 PGM656970:PGM656973 PQI656970:PQI656973 QAE656970:QAE656973 QKA656970:QKA656973 QTW656970:QTW656973 RDS656970:RDS656973 RNO656970:RNO656973 RXK656970:RXK656973 SHG656970:SHG656973 SRC656970:SRC656973 TAY656970:TAY656973 TKU656970:TKU656973 TUQ656970:TUQ656973 UEM656970:UEM656973 UOI656970:UOI656973 UYE656970:UYE656973 VIA656970:VIA656973 VRW656970:VRW656973 WBS656970:WBS656973 WLO656970:WLO656973 WVK656970:WVK656973 D722507:D722510 IY722506:IY722509 SU722506:SU722509 ACQ722506:ACQ722509 AMM722506:AMM722509 AWI722506:AWI722509 BGE722506:BGE722509 BQA722506:BQA722509 BZW722506:BZW722509 CJS722506:CJS722509 CTO722506:CTO722509 DDK722506:DDK722509 DNG722506:DNG722509 DXC722506:DXC722509 EGY722506:EGY722509 EQU722506:EQU722509 FAQ722506:FAQ722509 FKM722506:FKM722509 FUI722506:FUI722509 GEE722506:GEE722509 GOA722506:GOA722509 GXW722506:GXW722509 HHS722506:HHS722509 HRO722506:HRO722509 IBK722506:IBK722509 ILG722506:ILG722509 IVC722506:IVC722509 JEY722506:JEY722509 JOU722506:JOU722509 JYQ722506:JYQ722509 KIM722506:KIM722509 KSI722506:KSI722509 LCE722506:LCE722509 LMA722506:LMA722509 LVW722506:LVW722509 MFS722506:MFS722509 MPO722506:MPO722509 MZK722506:MZK722509 NJG722506:NJG722509 NTC722506:NTC722509 OCY722506:OCY722509 OMU722506:OMU722509 OWQ722506:OWQ722509 PGM722506:PGM722509 PQI722506:PQI722509 QAE722506:QAE722509 QKA722506:QKA722509 QTW722506:QTW722509 RDS722506:RDS722509 RNO722506:RNO722509 RXK722506:RXK722509 SHG722506:SHG722509 SRC722506:SRC722509 TAY722506:TAY722509 TKU722506:TKU722509 TUQ722506:TUQ722509 UEM722506:UEM722509 UOI722506:UOI722509 UYE722506:UYE722509 VIA722506:VIA722509 VRW722506:VRW722509 WBS722506:WBS722509 WLO722506:WLO722509 WVK722506:WVK722509 D788043:D788046 IY788042:IY788045 SU788042:SU788045 ACQ788042:ACQ788045 AMM788042:AMM788045 AWI788042:AWI788045 BGE788042:BGE788045 BQA788042:BQA788045 BZW788042:BZW788045 CJS788042:CJS788045 CTO788042:CTO788045 DDK788042:DDK788045 DNG788042:DNG788045 DXC788042:DXC788045 EGY788042:EGY788045 EQU788042:EQU788045 FAQ788042:FAQ788045 FKM788042:FKM788045 FUI788042:FUI788045 GEE788042:GEE788045 GOA788042:GOA788045 GXW788042:GXW788045 HHS788042:HHS788045 HRO788042:HRO788045 IBK788042:IBK788045 ILG788042:ILG788045 IVC788042:IVC788045 JEY788042:JEY788045 JOU788042:JOU788045 JYQ788042:JYQ788045 KIM788042:KIM788045 KSI788042:KSI788045 LCE788042:LCE788045 LMA788042:LMA788045 LVW788042:LVW788045 MFS788042:MFS788045 MPO788042:MPO788045 MZK788042:MZK788045 NJG788042:NJG788045 NTC788042:NTC788045 OCY788042:OCY788045 OMU788042:OMU788045 OWQ788042:OWQ788045 PGM788042:PGM788045 PQI788042:PQI788045 QAE788042:QAE788045 QKA788042:QKA788045 QTW788042:QTW788045 RDS788042:RDS788045 RNO788042:RNO788045 RXK788042:RXK788045 SHG788042:SHG788045 SRC788042:SRC788045 TAY788042:TAY788045 TKU788042:TKU788045 TUQ788042:TUQ788045 UEM788042:UEM788045 UOI788042:UOI788045 UYE788042:UYE788045 VIA788042:VIA788045 VRW788042:VRW788045 WBS788042:WBS788045 WLO788042:WLO788045 WVK788042:WVK788045 D853579:D853582 IY853578:IY853581 SU853578:SU853581 ACQ853578:ACQ853581 AMM853578:AMM853581 AWI853578:AWI853581 BGE853578:BGE853581 BQA853578:BQA853581 BZW853578:BZW853581 CJS853578:CJS853581 CTO853578:CTO853581 DDK853578:DDK853581 DNG853578:DNG853581 DXC853578:DXC853581 EGY853578:EGY853581 EQU853578:EQU853581 FAQ853578:FAQ853581 FKM853578:FKM853581 FUI853578:FUI853581 GEE853578:GEE853581 GOA853578:GOA853581 GXW853578:GXW853581 HHS853578:HHS853581 HRO853578:HRO853581 IBK853578:IBK853581 ILG853578:ILG853581 IVC853578:IVC853581 JEY853578:JEY853581 JOU853578:JOU853581 JYQ853578:JYQ853581 KIM853578:KIM853581 KSI853578:KSI853581 LCE853578:LCE853581 LMA853578:LMA853581 LVW853578:LVW853581 MFS853578:MFS853581 MPO853578:MPO853581 MZK853578:MZK853581 NJG853578:NJG853581 NTC853578:NTC853581 OCY853578:OCY853581 OMU853578:OMU853581 OWQ853578:OWQ853581 PGM853578:PGM853581 PQI853578:PQI853581 QAE853578:QAE853581 QKA853578:QKA853581 QTW853578:QTW853581 RDS853578:RDS853581 RNO853578:RNO853581 RXK853578:RXK853581 SHG853578:SHG853581 SRC853578:SRC853581 TAY853578:TAY853581 TKU853578:TKU853581 TUQ853578:TUQ853581 UEM853578:UEM853581 UOI853578:UOI853581 UYE853578:UYE853581 VIA853578:VIA853581 VRW853578:VRW853581 WBS853578:WBS853581 WLO853578:WLO853581 WVK853578:WVK853581 D919115:D919118 IY919114:IY919117 SU919114:SU919117 ACQ919114:ACQ919117 AMM919114:AMM919117 AWI919114:AWI919117 BGE919114:BGE919117 BQA919114:BQA919117 BZW919114:BZW919117 CJS919114:CJS919117 CTO919114:CTO919117 DDK919114:DDK919117 DNG919114:DNG919117 DXC919114:DXC919117 EGY919114:EGY919117 EQU919114:EQU919117 FAQ919114:FAQ919117 FKM919114:FKM919117 FUI919114:FUI919117 GEE919114:GEE919117 GOA919114:GOA919117 GXW919114:GXW919117 HHS919114:HHS919117 HRO919114:HRO919117 IBK919114:IBK919117 ILG919114:ILG919117 IVC919114:IVC919117 JEY919114:JEY919117 JOU919114:JOU919117 JYQ919114:JYQ919117 KIM919114:KIM919117 KSI919114:KSI919117 LCE919114:LCE919117 LMA919114:LMA919117 LVW919114:LVW919117 MFS919114:MFS919117 MPO919114:MPO919117 MZK919114:MZK919117 NJG919114:NJG919117 NTC919114:NTC919117 OCY919114:OCY919117 OMU919114:OMU919117 OWQ919114:OWQ919117 PGM919114:PGM919117 PQI919114:PQI919117 QAE919114:QAE919117 QKA919114:QKA919117 QTW919114:QTW919117 RDS919114:RDS919117 RNO919114:RNO919117 RXK919114:RXK919117 SHG919114:SHG919117 SRC919114:SRC919117 TAY919114:TAY919117 TKU919114:TKU919117 TUQ919114:TUQ919117 UEM919114:UEM919117 UOI919114:UOI919117 UYE919114:UYE919117 VIA919114:VIA919117 VRW919114:VRW919117 WBS919114:WBS919117 WLO919114:WLO919117 WVK919114:WVK919117 D984651:D984654 IY984650:IY984653 SU984650:SU984653 ACQ984650:ACQ984653 AMM984650:AMM984653 AWI984650:AWI984653 BGE984650:BGE984653 BQA984650:BQA984653 BZW984650:BZW984653 CJS984650:CJS984653 CTO984650:CTO984653 DDK984650:DDK984653 DNG984650:DNG984653 DXC984650:DXC984653 EGY984650:EGY984653 EQU984650:EQU984653 FAQ984650:FAQ984653 FKM984650:FKM984653 FUI984650:FUI984653 GEE984650:GEE984653 GOA984650:GOA984653 GXW984650:GXW984653 HHS984650:HHS984653 HRO984650:HRO984653 IBK984650:IBK984653 ILG984650:ILG984653 IVC984650:IVC984653 JEY984650:JEY984653 JOU984650:JOU984653 JYQ984650:JYQ984653 KIM984650:KIM984653 KSI984650:KSI984653 LCE984650:LCE984653 LMA984650:LMA984653 LVW984650:LVW984653 MFS984650:MFS984653 MPO984650:MPO984653 MZK984650:MZK984653 NJG984650:NJG984653 NTC984650:NTC984653 OCY984650:OCY984653 OMU984650:OMU984653 OWQ984650:OWQ984653 PGM984650:PGM984653 PQI984650:PQI984653 QAE984650:QAE984653 QKA984650:QKA984653 QTW984650:QTW984653 RDS984650:RDS984653 RNO984650:RNO984653 RXK984650:RXK984653 SHG984650:SHG984653 SRC984650:SRC984653 TAY984650:TAY984653 TKU984650:TKU984653 TUQ984650:TUQ984653 UEM984650:UEM984653 UOI984650:UOI984653 UYE984650:UYE984653 VIA984650:VIA984653 VRW984650:VRW984653 WBS984650:WBS984653 WLO984650:WLO984653 WVK984650:WVK984653 IY1462:IY1465 D1636:D2684 IY1635:IY2683 SU1635:SU2683 ACQ1635:ACQ2683 AMM1635:AMM2683 AWI1635:AWI2683 BGE1635:BGE2683 BQA1635:BQA2683 BZW1635:BZW2683 CJS1635:CJS2683 CTO1635:CTO2683 DDK1635:DDK2683 DNG1635:DNG2683 DXC1635:DXC2683 EGY1635:EGY2683 EQU1635:EQU2683 FAQ1635:FAQ2683 FKM1635:FKM2683 FUI1635:FUI2683 GEE1635:GEE2683 GOA1635:GOA2683 GXW1635:GXW2683 HHS1635:HHS2683 HRO1635:HRO2683 IBK1635:IBK2683 ILG1635:ILG2683 IVC1635:IVC2683 JEY1635:JEY2683 JOU1635:JOU2683 JYQ1635:JYQ2683 KIM1635:KIM2683 KSI1635:KSI2683 LCE1635:LCE2683 LMA1635:LMA2683 LVW1635:LVW2683 MFS1635:MFS2683 MPO1635:MPO2683 MZK1635:MZK2683 NJG1635:NJG2683 NTC1635:NTC2683 OCY1635:OCY2683 OMU1635:OMU2683 OWQ1635:OWQ2683 PGM1635:PGM2683 PQI1635:PQI2683 QAE1635:QAE2683 QKA1635:QKA2683 QTW1635:QTW2683 RDS1635:RDS2683 RNO1635:RNO2683 RXK1635:RXK2683 SHG1635:SHG2683 SRC1635:SRC2683 TAY1635:TAY2683 TKU1635:TKU2683 TUQ1635:TUQ2683 UEM1635:UEM2683 UOI1635:UOI2683 UYE1635:UYE2683 VIA1635:VIA2683 VRW1635:VRW2683 WBS1635:WBS2683 WLO1635:WLO2683 D67153:D68220 IY67152:IY68219 SU67152:SU68219 ACQ67152:ACQ68219 AMM67152:AMM68219 AWI67152:AWI68219 BGE67152:BGE68219 BQA67152:BQA68219 BZW67152:BZW68219 CJS67152:CJS68219 CTO67152:CTO68219 DDK67152:DDK68219 DNG67152:DNG68219 DXC67152:DXC68219 EGY67152:EGY68219 EQU67152:EQU68219 FAQ67152:FAQ68219 FKM67152:FKM68219 FUI67152:FUI68219 GEE67152:GEE68219 GOA67152:GOA68219 GXW67152:GXW68219 HHS67152:HHS68219 HRO67152:HRO68219 IBK67152:IBK68219 ILG67152:ILG68219 IVC67152:IVC68219 JEY67152:JEY68219 JOU67152:JOU68219 JYQ67152:JYQ68219 KIM67152:KIM68219 KSI67152:KSI68219 LCE67152:LCE68219 LMA67152:LMA68219 LVW67152:LVW68219 MFS67152:MFS68219 MPO67152:MPO68219 MZK67152:MZK68219 NJG67152:NJG68219 NTC67152:NTC68219 OCY67152:OCY68219 OMU67152:OMU68219 OWQ67152:OWQ68219 PGM67152:PGM68219 PQI67152:PQI68219 QAE67152:QAE68219 QKA67152:QKA68219 QTW67152:QTW68219 RDS67152:RDS68219 RNO67152:RNO68219 RXK67152:RXK68219 SHG67152:SHG68219 SRC67152:SRC68219 TAY67152:TAY68219 TKU67152:TKU68219 TUQ67152:TUQ68219 UEM67152:UEM68219 UOI67152:UOI68219 UYE67152:UYE68219 VIA67152:VIA68219 VRW67152:VRW68219 WBS67152:WBS68219 WLO67152:WLO68219 WVK67152:WVK68219 D132689:D133756 IY132688:IY133755 SU132688:SU133755 ACQ132688:ACQ133755 AMM132688:AMM133755 AWI132688:AWI133755 BGE132688:BGE133755 BQA132688:BQA133755 BZW132688:BZW133755 CJS132688:CJS133755 CTO132688:CTO133755 DDK132688:DDK133755 DNG132688:DNG133755 DXC132688:DXC133755 EGY132688:EGY133755 EQU132688:EQU133755 FAQ132688:FAQ133755 FKM132688:FKM133755 FUI132688:FUI133755 GEE132688:GEE133755 GOA132688:GOA133755 GXW132688:GXW133755 HHS132688:HHS133755 HRO132688:HRO133755 IBK132688:IBK133755 ILG132688:ILG133755 IVC132688:IVC133755 JEY132688:JEY133755 JOU132688:JOU133755 JYQ132688:JYQ133755 KIM132688:KIM133755 KSI132688:KSI133755 LCE132688:LCE133755 LMA132688:LMA133755 LVW132688:LVW133755 MFS132688:MFS133755 MPO132688:MPO133755 MZK132688:MZK133755 NJG132688:NJG133755 NTC132688:NTC133755 OCY132688:OCY133755 OMU132688:OMU133755 OWQ132688:OWQ133755 PGM132688:PGM133755 PQI132688:PQI133755 QAE132688:QAE133755 QKA132688:QKA133755 QTW132688:QTW133755 RDS132688:RDS133755 RNO132688:RNO133755 RXK132688:RXK133755 SHG132688:SHG133755 SRC132688:SRC133755 TAY132688:TAY133755 TKU132688:TKU133755 TUQ132688:TUQ133755 UEM132688:UEM133755 UOI132688:UOI133755 UYE132688:UYE133755 VIA132688:VIA133755 VRW132688:VRW133755 WBS132688:WBS133755 WLO132688:WLO133755 WVK132688:WVK133755 D198225:D199292 IY198224:IY199291 SU198224:SU199291 ACQ198224:ACQ199291 AMM198224:AMM199291 AWI198224:AWI199291 BGE198224:BGE199291 BQA198224:BQA199291 BZW198224:BZW199291 CJS198224:CJS199291 CTO198224:CTO199291 DDK198224:DDK199291 DNG198224:DNG199291 DXC198224:DXC199291 EGY198224:EGY199291 EQU198224:EQU199291 FAQ198224:FAQ199291 FKM198224:FKM199291 FUI198224:FUI199291 GEE198224:GEE199291 GOA198224:GOA199291 GXW198224:GXW199291 HHS198224:HHS199291 HRO198224:HRO199291 IBK198224:IBK199291 ILG198224:ILG199291 IVC198224:IVC199291 JEY198224:JEY199291 JOU198224:JOU199291 JYQ198224:JYQ199291 KIM198224:KIM199291 KSI198224:KSI199291 LCE198224:LCE199291 LMA198224:LMA199291 LVW198224:LVW199291 MFS198224:MFS199291 MPO198224:MPO199291 MZK198224:MZK199291 NJG198224:NJG199291 NTC198224:NTC199291 OCY198224:OCY199291 OMU198224:OMU199291 OWQ198224:OWQ199291 PGM198224:PGM199291 PQI198224:PQI199291 QAE198224:QAE199291 QKA198224:QKA199291 QTW198224:QTW199291 RDS198224:RDS199291 RNO198224:RNO199291 RXK198224:RXK199291 SHG198224:SHG199291 SRC198224:SRC199291 TAY198224:TAY199291 TKU198224:TKU199291 TUQ198224:TUQ199291 UEM198224:UEM199291 UOI198224:UOI199291 UYE198224:UYE199291 VIA198224:VIA199291 VRW198224:VRW199291 WBS198224:WBS199291 WLO198224:WLO199291 WVK198224:WVK199291 D263761:D264828 IY263760:IY264827 SU263760:SU264827 ACQ263760:ACQ264827 AMM263760:AMM264827 AWI263760:AWI264827 BGE263760:BGE264827 BQA263760:BQA264827 BZW263760:BZW264827 CJS263760:CJS264827 CTO263760:CTO264827 DDK263760:DDK264827 DNG263760:DNG264827 DXC263760:DXC264827 EGY263760:EGY264827 EQU263760:EQU264827 FAQ263760:FAQ264827 FKM263760:FKM264827 FUI263760:FUI264827 GEE263760:GEE264827 GOA263760:GOA264827 GXW263760:GXW264827 HHS263760:HHS264827 HRO263760:HRO264827 IBK263760:IBK264827 ILG263760:ILG264827 IVC263760:IVC264827 JEY263760:JEY264827 JOU263760:JOU264827 JYQ263760:JYQ264827 KIM263760:KIM264827 KSI263760:KSI264827 LCE263760:LCE264827 LMA263760:LMA264827 LVW263760:LVW264827 MFS263760:MFS264827 MPO263760:MPO264827 MZK263760:MZK264827 NJG263760:NJG264827 NTC263760:NTC264827 OCY263760:OCY264827 OMU263760:OMU264827 OWQ263760:OWQ264827 PGM263760:PGM264827 PQI263760:PQI264827 QAE263760:QAE264827 QKA263760:QKA264827 QTW263760:QTW264827 RDS263760:RDS264827 RNO263760:RNO264827 RXK263760:RXK264827 SHG263760:SHG264827 SRC263760:SRC264827 TAY263760:TAY264827 TKU263760:TKU264827 TUQ263760:TUQ264827 UEM263760:UEM264827 UOI263760:UOI264827 UYE263760:UYE264827 VIA263760:VIA264827 VRW263760:VRW264827 WBS263760:WBS264827 WLO263760:WLO264827 WVK263760:WVK264827 D329297:D330364 IY329296:IY330363 SU329296:SU330363 ACQ329296:ACQ330363 AMM329296:AMM330363 AWI329296:AWI330363 BGE329296:BGE330363 BQA329296:BQA330363 BZW329296:BZW330363 CJS329296:CJS330363 CTO329296:CTO330363 DDK329296:DDK330363 DNG329296:DNG330363 DXC329296:DXC330363 EGY329296:EGY330363 EQU329296:EQU330363 FAQ329296:FAQ330363 FKM329296:FKM330363 FUI329296:FUI330363 GEE329296:GEE330363 GOA329296:GOA330363 GXW329296:GXW330363 HHS329296:HHS330363 HRO329296:HRO330363 IBK329296:IBK330363 ILG329296:ILG330363 IVC329296:IVC330363 JEY329296:JEY330363 JOU329296:JOU330363 JYQ329296:JYQ330363 KIM329296:KIM330363 KSI329296:KSI330363 LCE329296:LCE330363 LMA329296:LMA330363 LVW329296:LVW330363 MFS329296:MFS330363 MPO329296:MPO330363 MZK329296:MZK330363 NJG329296:NJG330363 NTC329296:NTC330363 OCY329296:OCY330363 OMU329296:OMU330363 OWQ329296:OWQ330363 PGM329296:PGM330363 PQI329296:PQI330363 QAE329296:QAE330363 QKA329296:QKA330363 QTW329296:QTW330363 RDS329296:RDS330363 RNO329296:RNO330363 RXK329296:RXK330363 SHG329296:SHG330363 SRC329296:SRC330363 TAY329296:TAY330363 TKU329296:TKU330363 TUQ329296:TUQ330363 UEM329296:UEM330363 UOI329296:UOI330363 UYE329296:UYE330363 VIA329296:VIA330363 VRW329296:VRW330363 WBS329296:WBS330363 WLO329296:WLO330363 WVK329296:WVK330363 D394833:D395900 IY394832:IY395899 SU394832:SU395899 ACQ394832:ACQ395899 AMM394832:AMM395899 AWI394832:AWI395899 BGE394832:BGE395899 BQA394832:BQA395899 BZW394832:BZW395899 CJS394832:CJS395899 CTO394832:CTO395899 DDK394832:DDK395899 DNG394832:DNG395899 DXC394832:DXC395899 EGY394832:EGY395899 EQU394832:EQU395899 FAQ394832:FAQ395899 FKM394832:FKM395899 FUI394832:FUI395899 GEE394832:GEE395899 GOA394832:GOA395899 GXW394832:GXW395899 HHS394832:HHS395899 HRO394832:HRO395899 IBK394832:IBK395899 ILG394832:ILG395899 IVC394832:IVC395899 JEY394832:JEY395899 JOU394832:JOU395899 JYQ394832:JYQ395899 KIM394832:KIM395899 KSI394832:KSI395899 LCE394832:LCE395899 LMA394832:LMA395899 LVW394832:LVW395899 MFS394832:MFS395899 MPO394832:MPO395899 MZK394832:MZK395899 NJG394832:NJG395899 NTC394832:NTC395899 OCY394832:OCY395899 OMU394832:OMU395899 OWQ394832:OWQ395899 PGM394832:PGM395899 PQI394832:PQI395899 QAE394832:QAE395899 QKA394832:QKA395899 QTW394832:QTW395899 RDS394832:RDS395899 RNO394832:RNO395899 RXK394832:RXK395899 SHG394832:SHG395899 SRC394832:SRC395899 TAY394832:TAY395899 TKU394832:TKU395899 TUQ394832:TUQ395899 UEM394832:UEM395899 UOI394832:UOI395899 UYE394832:UYE395899 VIA394832:VIA395899 VRW394832:VRW395899 WBS394832:WBS395899 WLO394832:WLO395899 WVK394832:WVK395899 D460369:D461436 IY460368:IY461435 SU460368:SU461435 ACQ460368:ACQ461435 AMM460368:AMM461435 AWI460368:AWI461435 BGE460368:BGE461435 BQA460368:BQA461435 BZW460368:BZW461435 CJS460368:CJS461435 CTO460368:CTO461435 DDK460368:DDK461435 DNG460368:DNG461435 DXC460368:DXC461435 EGY460368:EGY461435 EQU460368:EQU461435 FAQ460368:FAQ461435 FKM460368:FKM461435 FUI460368:FUI461435 GEE460368:GEE461435 GOA460368:GOA461435 GXW460368:GXW461435 HHS460368:HHS461435 HRO460368:HRO461435 IBK460368:IBK461435 ILG460368:ILG461435 IVC460368:IVC461435 JEY460368:JEY461435 JOU460368:JOU461435 JYQ460368:JYQ461435 KIM460368:KIM461435 KSI460368:KSI461435 LCE460368:LCE461435 LMA460368:LMA461435 LVW460368:LVW461435 MFS460368:MFS461435 MPO460368:MPO461435 MZK460368:MZK461435 NJG460368:NJG461435 NTC460368:NTC461435 OCY460368:OCY461435 OMU460368:OMU461435 OWQ460368:OWQ461435 PGM460368:PGM461435 PQI460368:PQI461435 QAE460368:QAE461435 QKA460368:QKA461435 QTW460368:QTW461435 RDS460368:RDS461435 RNO460368:RNO461435 RXK460368:RXK461435 SHG460368:SHG461435 SRC460368:SRC461435 TAY460368:TAY461435 TKU460368:TKU461435 TUQ460368:TUQ461435 UEM460368:UEM461435 UOI460368:UOI461435 UYE460368:UYE461435 VIA460368:VIA461435 VRW460368:VRW461435 WBS460368:WBS461435 WLO460368:WLO461435 WVK460368:WVK461435 D525905:D526972 IY525904:IY526971 SU525904:SU526971 ACQ525904:ACQ526971 AMM525904:AMM526971 AWI525904:AWI526971 BGE525904:BGE526971 BQA525904:BQA526971 BZW525904:BZW526971 CJS525904:CJS526971 CTO525904:CTO526971 DDK525904:DDK526971 DNG525904:DNG526971 DXC525904:DXC526971 EGY525904:EGY526971 EQU525904:EQU526971 FAQ525904:FAQ526971 FKM525904:FKM526971 FUI525904:FUI526971 GEE525904:GEE526971 GOA525904:GOA526971 GXW525904:GXW526971 HHS525904:HHS526971 HRO525904:HRO526971 IBK525904:IBK526971 ILG525904:ILG526971 IVC525904:IVC526971 JEY525904:JEY526971 JOU525904:JOU526971 JYQ525904:JYQ526971 KIM525904:KIM526971 KSI525904:KSI526971 LCE525904:LCE526971 LMA525904:LMA526971 LVW525904:LVW526971 MFS525904:MFS526971 MPO525904:MPO526971 MZK525904:MZK526971 NJG525904:NJG526971 NTC525904:NTC526971 OCY525904:OCY526971 OMU525904:OMU526971 OWQ525904:OWQ526971 PGM525904:PGM526971 PQI525904:PQI526971 QAE525904:QAE526971 QKA525904:QKA526971 QTW525904:QTW526971 RDS525904:RDS526971 RNO525904:RNO526971 RXK525904:RXK526971 SHG525904:SHG526971 SRC525904:SRC526971 TAY525904:TAY526971 TKU525904:TKU526971 TUQ525904:TUQ526971 UEM525904:UEM526971 UOI525904:UOI526971 UYE525904:UYE526971 VIA525904:VIA526971 VRW525904:VRW526971 WBS525904:WBS526971 WLO525904:WLO526971 WVK525904:WVK526971 D591441:D592508 IY591440:IY592507 SU591440:SU592507 ACQ591440:ACQ592507 AMM591440:AMM592507 AWI591440:AWI592507 BGE591440:BGE592507 BQA591440:BQA592507 BZW591440:BZW592507 CJS591440:CJS592507 CTO591440:CTO592507 DDK591440:DDK592507 DNG591440:DNG592507 DXC591440:DXC592507 EGY591440:EGY592507 EQU591440:EQU592507 FAQ591440:FAQ592507 FKM591440:FKM592507 FUI591440:FUI592507 GEE591440:GEE592507 GOA591440:GOA592507 GXW591440:GXW592507 HHS591440:HHS592507 HRO591440:HRO592507 IBK591440:IBK592507 ILG591440:ILG592507 IVC591440:IVC592507 JEY591440:JEY592507 JOU591440:JOU592507 JYQ591440:JYQ592507 KIM591440:KIM592507 KSI591440:KSI592507 LCE591440:LCE592507 LMA591440:LMA592507 LVW591440:LVW592507 MFS591440:MFS592507 MPO591440:MPO592507 MZK591440:MZK592507 NJG591440:NJG592507 NTC591440:NTC592507 OCY591440:OCY592507 OMU591440:OMU592507 OWQ591440:OWQ592507 PGM591440:PGM592507 PQI591440:PQI592507 QAE591440:QAE592507 QKA591440:QKA592507 QTW591440:QTW592507 RDS591440:RDS592507 RNO591440:RNO592507 RXK591440:RXK592507 SHG591440:SHG592507 SRC591440:SRC592507 TAY591440:TAY592507 TKU591440:TKU592507 TUQ591440:TUQ592507 UEM591440:UEM592507 UOI591440:UOI592507 UYE591440:UYE592507 VIA591440:VIA592507 VRW591440:VRW592507 WBS591440:WBS592507 WLO591440:WLO592507 WVK591440:WVK592507 D656977:D658044 IY656976:IY658043 SU656976:SU658043 ACQ656976:ACQ658043 AMM656976:AMM658043 AWI656976:AWI658043 BGE656976:BGE658043 BQA656976:BQA658043 BZW656976:BZW658043 CJS656976:CJS658043 CTO656976:CTO658043 DDK656976:DDK658043 DNG656976:DNG658043 DXC656976:DXC658043 EGY656976:EGY658043 EQU656976:EQU658043 FAQ656976:FAQ658043 FKM656976:FKM658043 FUI656976:FUI658043 GEE656976:GEE658043 GOA656976:GOA658043 GXW656976:GXW658043 HHS656976:HHS658043 HRO656976:HRO658043 IBK656976:IBK658043 ILG656976:ILG658043 IVC656976:IVC658043 JEY656976:JEY658043 JOU656976:JOU658043 JYQ656976:JYQ658043 KIM656976:KIM658043 KSI656976:KSI658043 LCE656976:LCE658043 LMA656976:LMA658043 LVW656976:LVW658043 MFS656976:MFS658043 MPO656976:MPO658043 MZK656976:MZK658043 NJG656976:NJG658043 NTC656976:NTC658043 OCY656976:OCY658043 OMU656976:OMU658043 OWQ656976:OWQ658043 PGM656976:PGM658043 PQI656976:PQI658043 QAE656976:QAE658043 QKA656976:QKA658043 QTW656976:QTW658043 RDS656976:RDS658043 RNO656976:RNO658043 RXK656976:RXK658043 SHG656976:SHG658043 SRC656976:SRC658043 TAY656976:TAY658043 TKU656976:TKU658043 TUQ656976:TUQ658043 UEM656976:UEM658043 UOI656976:UOI658043 UYE656976:UYE658043 VIA656976:VIA658043 VRW656976:VRW658043 WBS656976:WBS658043 WLO656976:WLO658043 WVK656976:WVK658043 D722513:D723580 IY722512:IY723579 SU722512:SU723579 ACQ722512:ACQ723579 AMM722512:AMM723579 AWI722512:AWI723579 BGE722512:BGE723579 BQA722512:BQA723579 BZW722512:BZW723579 CJS722512:CJS723579 CTO722512:CTO723579 DDK722512:DDK723579 DNG722512:DNG723579 DXC722512:DXC723579 EGY722512:EGY723579 EQU722512:EQU723579 FAQ722512:FAQ723579 FKM722512:FKM723579 FUI722512:FUI723579 GEE722512:GEE723579 GOA722512:GOA723579 GXW722512:GXW723579 HHS722512:HHS723579 HRO722512:HRO723579 IBK722512:IBK723579 ILG722512:ILG723579 IVC722512:IVC723579 JEY722512:JEY723579 JOU722512:JOU723579 JYQ722512:JYQ723579 KIM722512:KIM723579 KSI722512:KSI723579 LCE722512:LCE723579 LMA722512:LMA723579 LVW722512:LVW723579 MFS722512:MFS723579 MPO722512:MPO723579 MZK722512:MZK723579 NJG722512:NJG723579 NTC722512:NTC723579 OCY722512:OCY723579 OMU722512:OMU723579 OWQ722512:OWQ723579 PGM722512:PGM723579 PQI722512:PQI723579 QAE722512:QAE723579 QKA722512:QKA723579 QTW722512:QTW723579 RDS722512:RDS723579 RNO722512:RNO723579 RXK722512:RXK723579 SHG722512:SHG723579 SRC722512:SRC723579 TAY722512:TAY723579 TKU722512:TKU723579 TUQ722512:TUQ723579 UEM722512:UEM723579 UOI722512:UOI723579 UYE722512:UYE723579 VIA722512:VIA723579 VRW722512:VRW723579 WBS722512:WBS723579 WLO722512:WLO723579 WVK722512:WVK723579 D788049:D789116 IY788048:IY789115 SU788048:SU789115 ACQ788048:ACQ789115 AMM788048:AMM789115 AWI788048:AWI789115 BGE788048:BGE789115 BQA788048:BQA789115 BZW788048:BZW789115 CJS788048:CJS789115 CTO788048:CTO789115 DDK788048:DDK789115 DNG788048:DNG789115 DXC788048:DXC789115 EGY788048:EGY789115 EQU788048:EQU789115 FAQ788048:FAQ789115 FKM788048:FKM789115 FUI788048:FUI789115 GEE788048:GEE789115 GOA788048:GOA789115 GXW788048:GXW789115 HHS788048:HHS789115 HRO788048:HRO789115 IBK788048:IBK789115 ILG788048:ILG789115 IVC788048:IVC789115 JEY788048:JEY789115 JOU788048:JOU789115 JYQ788048:JYQ789115 KIM788048:KIM789115 KSI788048:KSI789115 LCE788048:LCE789115 LMA788048:LMA789115 LVW788048:LVW789115 MFS788048:MFS789115 MPO788048:MPO789115 MZK788048:MZK789115 NJG788048:NJG789115 NTC788048:NTC789115 OCY788048:OCY789115 OMU788048:OMU789115 OWQ788048:OWQ789115 PGM788048:PGM789115 PQI788048:PQI789115 QAE788048:QAE789115 QKA788048:QKA789115 QTW788048:QTW789115 RDS788048:RDS789115 RNO788048:RNO789115 RXK788048:RXK789115 SHG788048:SHG789115 SRC788048:SRC789115 TAY788048:TAY789115 TKU788048:TKU789115 TUQ788048:TUQ789115 UEM788048:UEM789115 UOI788048:UOI789115 UYE788048:UYE789115 VIA788048:VIA789115 VRW788048:VRW789115 WBS788048:WBS789115 WLO788048:WLO789115 WVK788048:WVK789115 D853585:D854652 IY853584:IY854651 SU853584:SU854651 ACQ853584:ACQ854651 AMM853584:AMM854651 AWI853584:AWI854651 BGE853584:BGE854651 BQA853584:BQA854651 BZW853584:BZW854651 CJS853584:CJS854651 CTO853584:CTO854651 DDK853584:DDK854651 DNG853584:DNG854651 DXC853584:DXC854651 EGY853584:EGY854651 EQU853584:EQU854651 FAQ853584:FAQ854651 FKM853584:FKM854651 FUI853584:FUI854651 GEE853584:GEE854651 GOA853584:GOA854651 GXW853584:GXW854651 HHS853584:HHS854651 HRO853584:HRO854651 IBK853584:IBK854651 ILG853584:ILG854651 IVC853584:IVC854651 JEY853584:JEY854651 JOU853584:JOU854651 JYQ853584:JYQ854651 KIM853584:KIM854651 KSI853584:KSI854651 LCE853584:LCE854651 LMA853584:LMA854651 LVW853584:LVW854651 MFS853584:MFS854651 MPO853584:MPO854651 MZK853584:MZK854651 NJG853584:NJG854651 NTC853584:NTC854651 OCY853584:OCY854651 OMU853584:OMU854651 OWQ853584:OWQ854651 PGM853584:PGM854651 PQI853584:PQI854651 QAE853584:QAE854651 QKA853584:QKA854651 QTW853584:QTW854651 RDS853584:RDS854651 RNO853584:RNO854651 RXK853584:RXK854651 SHG853584:SHG854651 SRC853584:SRC854651 TAY853584:TAY854651 TKU853584:TKU854651 TUQ853584:TUQ854651 UEM853584:UEM854651 UOI853584:UOI854651 UYE853584:UYE854651 VIA853584:VIA854651 VRW853584:VRW854651 WBS853584:WBS854651 WLO853584:WLO854651 WVK853584:WVK854651 D919121:D920188 IY919120:IY920187 SU919120:SU920187 ACQ919120:ACQ920187 AMM919120:AMM920187 AWI919120:AWI920187 BGE919120:BGE920187 BQA919120:BQA920187 BZW919120:BZW920187 CJS919120:CJS920187 CTO919120:CTO920187 DDK919120:DDK920187 DNG919120:DNG920187 DXC919120:DXC920187 EGY919120:EGY920187 EQU919120:EQU920187 FAQ919120:FAQ920187 FKM919120:FKM920187 FUI919120:FUI920187 GEE919120:GEE920187 GOA919120:GOA920187 GXW919120:GXW920187 HHS919120:HHS920187 HRO919120:HRO920187 IBK919120:IBK920187 ILG919120:ILG920187 IVC919120:IVC920187 JEY919120:JEY920187 JOU919120:JOU920187 JYQ919120:JYQ920187 KIM919120:KIM920187 KSI919120:KSI920187 LCE919120:LCE920187 LMA919120:LMA920187 LVW919120:LVW920187 MFS919120:MFS920187 MPO919120:MPO920187 MZK919120:MZK920187 NJG919120:NJG920187 NTC919120:NTC920187 OCY919120:OCY920187 OMU919120:OMU920187 OWQ919120:OWQ920187 PGM919120:PGM920187 PQI919120:PQI920187 QAE919120:QAE920187 QKA919120:QKA920187 QTW919120:QTW920187 RDS919120:RDS920187 RNO919120:RNO920187 RXK919120:RXK920187 SHG919120:SHG920187 SRC919120:SRC920187 TAY919120:TAY920187 TKU919120:TKU920187 TUQ919120:TUQ920187 UEM919120:UEM920187 UOI919120:UOI920187 UYE919120:UYE920187 VIA919120:VIA920187 VRW919120:VRW920187 WBS919120:WBS920187 WLO919120:WLO920187 WVK919120:WVK920187 D984657:D985724 IY984656:IY985723 SU984656:SU985723 ACQ984656:ACQ985723 AMM984656:AMM985723 AWI984656:AWI985723 BGE984656:BGE985723 BQA984656:BQA985723 BZW984656:BZW985723 CJS984656:CJS985723 CTO984656:CTO985723 DDK984656:DDK985723 DNG984656:DNG985723 DXC984656:DXC985723 EGY984656:EGY985723 EQU984656:EQU985723 FAQ984656:FAQ985723 FKM984656:FKM985723 FUI984656:FUI985723 GEE984656:GEE985723 GOA984656:GOA985723 GXW984656:GXW985723 HHS984656:HHS985723 HRO984656:HRO985723 IBK984656:IBK985723 ILG984656:ILG985723 IVC984656:IVC985723 JEY984656:JEY985723 JOU984656:JOU985723 JYQ984656:JYQ985723 KIM984656:KIM985723 KSI984656:KSI985723 LCE984656:LCE985723 LMA984656:LMA985723 LVW984656:LVW985723 MFS984656:MFS985723 MPO984656:MPO985723 MZK984656:MZK985723 NJG984656:NJG985723 NTC984656:NTC985723 OCY984656:OCY985723 OMU984656:OMU985723 OWQ984656:OWQ985723 PGM984656:PGM985723 PQI984656:PQI985723 QAE984656:QAE985723 QKA984656:QKA985723 QTW984656:QTW985723 RDS984656:RDS985723 RNO984656:RNO985723 RXK984656:RXK985723 SHG984656:SHG985723 SRC984656:SRC985723 TAY984656:TAY985723 TKU984656:TKU985723 TUQ984656:TUQ985723 UEM984656:UEM985723 UOI984656:UOI985723 UYE984656:UYE985723 VIA984656:VIA985723 VRW984656:VRW985723 WBS984656:WBS985723 WLO984656:WLO985723 D1463:D1466 D1566:D1573 IY1565:IY1572 SU1565:SU1572 ACQ1565:ACQ1572 AMM1565:AMM1572 AWI1565:AWI1572 BGE1565:BGE1572 BQA1565:BQA1572 BZW1565:BZW1572 CJS1565:CJS1572 CTO1565:CTO1572 DDK1565:DDK1572 DNG1565:DNG1572 DXC1565:DXC1572 EGY1565:EGY1572 EQU1565:EQU1572 FAQ1565:FAQ1572 FKM1565:FKM1572 FUI1565:FUI1572 GEE1565:GEE1572 GOA1565:GOA1572 GXW1565:GXW1572 HHS1565:HHS1572 HRO1565:HRO1572 IBK1565:IBK1572 ILG1565:ILG1572 IVC1565:IVC1572 JEY1565:JEY1572 JOU1565:JOU1572 JYQ1565:JYQ1572 KIM1565:KIM1572 KSI1565:KSI1572 LCE1565:LCE1572 LMA1565:LMA1572 LVW1565:LVW1572 MFS1565:MFS1572 MPO1565:MPO1572 MZK1565:MZK1572 NJG1565:NJG1572 NTC1565:NTC1572 OCY1565:OCY1572 OMU1565:OMU1572 OWQ1565:OWQ1572 PGM1565:PGM1572 PQI1565:PQI1572 QAE1565:QAE1572 QKA1565:QKA1572 QTW1565:QTW1572 RDS1565:RDS1572 RNO1565:RNO1572 RXK1565:RXK1572 SHG1565:SHG1572 SRC1565:SRC1572 TAY1565:TAY1572 TKU1565:TKU1572 TUQ1565:TUQ1572 UEM1565:UEM1572 UOI1565:UOI1572 UYE1565:UYE1572 VIA1565:VIA1572 VRW1565:VRW1572 WBS1565:WBS1572 WLO1565:WLO1572 WVK1565:WVK1572 D1596:D1597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2022-06-01T05:34:25Z</cp:lastPrinted>
  <dcterms:created xsi:type="dcterms:W3CDTF">2005-10-04T00:19:14Z</dcterms:created>
  <dcterms:modified xsi:type="dcterms:W3CDTF">2022-07-04T04:40:36Z</dcterms:modified>
</cp:coreProperties>
</file>