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340" windowHeight="9636" tabRatio="787"/>
  </bookViews>
  <sheets>
    <sheet name="用途別" sheetId="45" r:id="rId1"/>
  </sheets>
  <definedNames>
    <definedName name="_xlnm._FilterDatabase" localSheetId="0" hidden="1">用途別!$A$3:$K$4</definedName>
    <definedName name="_xlnm.Print_Area" localSheetId="0">用途別!$A$1:$K$1521</definedName>
    <definedName name="_xlnm.Print_Titles" localSheetId="0">用途別!$1:$4</definedName>
  </definedNames>
  <calcPr calcId="162913"/>
</workbook>
</file>

<file path=xl/calcChain.xml><?xml version="1.0" encoding="utf-8"?>
<calcChain xmlns="http://schemas.openxmlformats.org/spreadsheetml/2006/main">
  <c r="A1521" i="45" l="1"/>
  <c r="A1129" i="45"/>
  <c r="A1047" i="45"/>
  <c r="A996" i="45"/>
  <c r="A997" i="45"/>
  <c r="A998" i="45"/>
  <c r="A873" i="45"/>
  <c r="A874" i="45"/>
  <c r="A875" i="45"/>
  <c r="A876" i="45"/>
  <c r="A519" i="45"/>
  <c r="A520" i="45"/>
  <c r="A392" i="45"/>
  <c r="A393" i="45"/>
  <c r="A394" i="45"/>
  <c r="A395" i="45"/>
  <c r="A396" i="45"/>
  <c r="A191" i="45"/>
  <c r="A190" i="45"/>
  <c r="A1358" i="45" l="1"/>
  <c r="A518" i="45"/>
  <c r="A995" i="45"/>
  <c r="A1185" i="45"/>
  <c r="A189" i="45"/>
  <c r="A387" i="45"/>
  <c r="A388" i="45"/>
  <c r="A389" i="45"/>
  <c r="A390" i="45"/>
  <c r="A391" i="45"/>
  <c r="A1488" i="45"/>
  <c r="A1433" i="45"/>
  <c r="A1128" i="45" l="1"/>
  <c r="A1448" i="45" l="1"/>
  <c r="A1357" i="45"/>
  <c r="A1127" i="45"/>
  <c r="A1046" i="45"/>
  <c r="A993" i="45"/>
  <c r="A994" i="45"/>
  <c r="A731" i="45"/>
  <c r="A732" i="45"/>
  <c r="A733" i="45"/>
  <c r="A516" i="45"/>
  <c r="A517" i="45"/>
  <c r="A385" i="45"/>
  <c r="A386" i="45"/>
  <c r="A384" i="45"/>
  <c r="A184" i="45"/>
  <c r="A185" i="45"/>
  <c r="A186" i="45"/>
  <c r="A187" i="45"/>
  <c r="A188" i="45"/>
  <c r="A992" i="45" l="1"/>
  <c r="A1487" i="45"/>
  <c r="A872" i="45"/>
  <c r="A871" i="45"/>
  <c r="A515" i="45"/>
  <c r="A730" i="45"/>
  <c r="A382" i="45"/>
  <c r="A383" i="45"/>
  <c r="A1456" i="45" l="1"/>
  <c r="A1457" i="45"/>
  <c r="A1458" i="45"/>
  <c r="A1459" i="45"/>
  <c r="A1460" i="45"/>
  <c r="A1461" i="45"/>
  <c r="A1390" i="45"/>
  <c r="A1275" i="45" l="1"/>
  <c r="A1276" i="45"/>
  <c r="A1277" i="45"/>
  <c r="A1280" i="45"/>
  <c r="A1281" i="45"/>
  <c r="A1278" i="45"/>
  <c r="A1279" i="45"/>
  <c r="A1282" i="45"/>
  <c r="A1376" i="45" l="1"/>
  <c r="A1377" i="45"/>
  <c r="A1378" i="45"/>
  <c r="A1407" i="45"/>
  <c r="A1408" i="45"/>
  <c r="A1409" i="45"/>
  <c r="A1410" i="45"/>
  <c r="A332" i="45" l="1"/>
  <c r="A333" i="45"/>
  <c r="A206" i="45"/>
  <c r="A298" i="45"/>
  <c r="A334" i="45"/>
  <c r="A335" i="45"/>
  <c r="A336" i="45"/>
  <c r="A337" i="45"/>
  <c r="A41" i="45"/>
  <c r="A42" i="45"/>
  <c r="A43" i="45"/>
  <c r="A44" i="45"/>
  <c r="A45" i="45"/>
  <c r="A46" i="45"/>
  <c r="A47" i="45"/>
  <c r="A48" i="45"/>
  <c r="A412" i="45"/>
  <c r="A1343" i="45" l="1"/>
  <c r="A1388" i="45"/>
  <c r="A297" i="45" l="1"/>
  <c r="A1492" i="45" l="1"/>
  <c r="A1489" i="45"/>
  <c r="A1490" i="45"/>
  <c r="A1451" i="45"/>
  <c r="A1452" i="45"/>
  <c r="A1493" i="45"/>
  <c r="A1494" i="45"/>
  <c r="A1495" i="45"/>
  <c r="A1496" i="45"/>
  <c r="A1497" i="45"/>
  <c r="A1498" i="45"/>
  <c r="A1499" i="45"/>
  <c r="A1500" i="45"/>
  <c r="A1501" i="45"/>
  <c r="A1502" i="45"/>
  <c r="A1503" i="45"/>
  <c r="A1504" i="45"/>
  <c r="A1505" i="45"/>
  <c r="A1506" i="45"/>
  <c r="A1507" i="45"/>
  <c r="A1484" i="45"/>
  <c r="A1508" i="45"/>
  <c r="A1509" i="45"/>
  <c r="A1510" i="45"/>
  <c r="A1511" i="45"/>
  <c r="A1450" i="45"/>
  <c r="A1465" i="45"/>
  <c r="A1466" i="45"/>
  <c r="A1467" i="45"/>
  <c r="A1468" i="45"/>
  <c r="A1469" i="45"/>
  <c r="A1470" i="45"/>
  <c r="A1471" i="45"/>
  <c r="A1472" i="45"/>
  <c r="A1473" i="45"/>
  <c r="A1474" i="45"/>
  <c r="A1476" i="45"/>
  <c r="A1477" i="45"/>
  <c r="A1478" i="45"/>
  <c r="A1479" i="45"/>
  <c r="A1480" i="45"/>
  <c r="A1481" i="45"/>
  <c r="A1482" i="45"/>
  <c r="A1483" i="45"/>
  <c r="A1485" i="45"/>
  <c r="A1486" i="45"/>
  <c r="A1512" i="45"/>
  <c r="A1514" i="45"/>
  <c r="A1515" i="45"/>
  <c r="A1453" i="45"/>
  <c r="A1454" i="45"/>
  <c r="A1455" i="45"/>
  <c r="A1462" i="45"/>
  <c r="A1463" i="45"/>
  <c r="A1464" i="45"/>
  <c r="A1516" i="45"/>
  <c r="A1517" i="45"/>
  <c r="A1518" i="45"/>
  <c r="A1519" i="45"/>
  <c r="A1520" i="45"/>
  <c r="A1475" i="45"/>
  <c r="A1513" i="45"/>
  <c r="A1491" i="45"/>
  <c r="A1436" i="45"/>
  <c r="A1437" i="45"/>
  <c r="A1438" i="45"/>
  <c r="A1439" i="45"/>
  <c r="A1440" i="45"/>
  <c r="A1441" i="45"/>
  <c r="A1442" i="45"/>
  <c r="A1443" i="45"/>
  <c r="A1444" i="45"/>
  <c r="A1445" i="45"/>
  <c r="A1446" i="45"/>
  <c r="A1447" i="45"/>
  <c r="A1435" i="45"/>
  <c r="A1393" i="45"/>
  <c r="A1394" i="45"/>
  <c r="A1395" i="45"/>
  <c r="A1396" i="45"/>
  <c r="A1397" i="45"/>
  <c r="A1398" i="45"/>
  <c r="A1399" i="45"/>
  <c r="A1400" i="45"/>
  <c r="A1401" i="45"/>
  <c r="A1402" i="45"/>
  <c r="A1403" i="45"/>
  <c r="A1404" i="45"/>
  <c r="A1405" i="45"/>
  <c r="A1406" i="45"/>
  <c r="A1411" i="45"/>
  <c r="A1412" i="45"/>
  <c r="A1413" i="45"/>
  <c r="A1414" i="45"/>
  <c r="A1415" i="45"/>
  <c r="A1416" i="45"/>
  <c r="A1417" i="45"/>
  <c r="A1418" i="45"/>
  <c r="A1419" i="45"/>
  <c r="A1420" i="45"/>
  <c r="A1421" i="45"/>
  <c r="A1422" i="45"/>
  <c r="A1423" i="45"/>
  <c r="A1424" i="45"/>
  <c r="A1425" i="45"/>
  <c r="A1426" i="45"/>
  <c r="A1427" i="45"/>
  <c r="A1428" i="45"/>
  <c r="A1429" i="45"/>
  <c r="A1430" i="45"/>
  <c r="A1431" i="45"/>
  <c r="A1432" i="45"/>
  <c r="A1392" i="45"/>
  <c r="A1387" i="45"/>
  <c r="A1389" i="45"/>
  <c r="A1386" i="45"/>
  <c r="A1368" i="45"/>
  <c r="A1369" i="45"/>
  <c r="A1370" i="45"/>
  <c r="A1371" i="45"/>
  <c r="A1372" i="45"/>
  <c r="A1373" i="45"/>
  <c r="A1374" i="45"/>
  <c r="A1375" i="45"/>
  <c r="A1379" i="45"/>
  <c r="A1380" i="45"/>
  <c r="A1381" i="45"/>
  <c r="A1382" i="45"/>
  <c r="A1383" i="45"/>
  <c r="A1384" i="45"/>
  <c r="A1367" i="45"/>
  <c r="A1360" i="45"/>
  <c r="A1361" i="45"/>
  <c r="A1362" i="45"/>
  <c r="A1363" i="45"/>
  <c r="A1364" i="45"/>
  <c r="A1365" i="45"/>
  <c r="A1287" i="45"/>
  <c r="A1288" i="45"/>
  <c r="A1289" i="45"/>
  <c r="A1290" i="45"/>
  <c r="A1291" i="45"/>
  <c r="A1292" i="45"/>
  <c r="A1293" i="45"/>
  <c r="A1294" i="45"/>
  <c r="A1295" i="45"/>
  <c r="A1296" i="45"/>
  <c r="A1297" i="45"/>
  <c r="A1298" i="45"/>
  <c r="A1299" i="45"/>
  <c r="A1300" i="45"/>
  <c r="A1301" i="45"/>
  <c r="A1302" i="45"/>
  <c r="A1303" i="45"/>
  <c r="A1304" i="45"/>
  <c r="A1305" i="45"/>
  <c r="A1306" i="45"/>
  <c r="A1307" i="45"/>
  <c r="A1308" i="45"/>
  <c r="A1309" i="45"/>
  <c r="A1310" i="45"/>
  <c r="A1311" i="45"/>
  <c r="A1312" i="45"/>
  <c r="A1313" i="45"/>
  <c r="A1314" i="45"/>
  <c r="A1315" i="45"/>
  <c r="A1316" i="45"/>
  <c r="A1317" i="45"/>
  <c r="A1318" i="45"/>
  <c r="A1319" i="45"/>
  <c r="A1320" i="45"/>
  <c r="A1321" i="45"/>
  <c r="A1322" i="45"/>
  <c r="A1323" i="45"/>
  <c r="A1324" i="45"/>
  <c r="A1325" i="45"/>
  <c r="A1326" i="45"/>
  <c r="A1327" i="45"/>
  <c r="A1328" i="45"/>
  <c r="A1329" i="45"/>
  <c r="A1330" i="45"/>
  <c r="A1331" i="45"/>
  <c r="A1332" i="45"/>
  <c r="A1333" i="45"/>
  <c r="A1334" i="45"/>
  <c r="A1335" i="45"/>
  <c r="A1336" i="45"/>
  <c r="A1337" i="45"/>
  <c r="A1338" i="45"/>
  <c r="A1339" i="45"/>
  <c r="A1340" i="45"/>
  <c r="A1341" i="45"/>
  <c r="A1342" i="45"/>
  <c r="A1344" i="45"/>
  <c r="A1345" i="45"/>
  <c r="A1346" i="45"/>
  <c r="A1347" i="45"/>
  <c r="A1348" i="45"/>
  <c r="A1349" i="45"/>
  <c r="A1350" i="45"/>
  <c r="A1351" i="45"/>
  <c r="A1352" i="45"/>
  <c r="A1353" i="45"/>
  <c r="A1354" i="45"/>
  <c r="A1355" i="45"/>
  <c r="A1356" i="45"/>
  <c r="A1215" i="45"/>
  <c r="A1216" i="45"/>
  <c r="A1217" i="45"/>
  <c r="A1218" i="45"/>
  <c r="A1219" i="45"/>
  <c r="A1220" i="45"/>
  <c r="A1221" i="45"/>
  <c r="A1222" i="45"/>
  <c r="A1223" i="45"/>
  <c r="A1224" i="45"/>
  <c r="A1225" i="45"/>
  <c r="A1226" i="45"/>
  <c r="A1227" i="45"/>
  <c r="A1228" i="45"/>
  <c r="A1229" i="45"/>
  <c r="A1230" i="45"/>
  <c r="A1231" i="45"/>
  <c r="A1232"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1233" i="45"/>
  <c r="A1234" i="45"/>
  <c r="A1235" i="45"/>
  <c r="A1236" i="45"/>
  <c r="A1237" i="45"/>
  <c r="A1238" i="45"/>
  <c r="A1239" i="45"/>
  <c r="A1240" i="45"/>
  <c r="A1241" i="45"/>
  <c r="A1204" i="45"/>
  <c r="A1205" i="45"/>
  <c r="A1206" i="45"/>
  <c r="A1207" i="45"/>
  <c r="A1208" i="45"/>
  <c r="A1209" i="45"/>
  <c r="A1210" i="45"/>
  <c r="A1211" i="45"/>
  <c r="A1212" i="45"/>
  <c r="A1213" i="45"/>
  <c r="A1255" i="45"/>
  <c r="A1256" i="45"/>
  <c r="A1257" i="45"/>
  <c r="A1258" i="45"/>
  <c r="A1259" i="45"/>
  <c r="A1260" i="45"/>
  <c r="A1261" i="45"/>
  <c r="A1262" i="45"/>
  <c r="A1263" i="45"/>
  <c r="A1264" i="45"/>
  <c r="A1265" i="45"/>
  <c r="A1266" i="45"/>
  <c r="A1267" i="45"/>
  <c r="A1268" i="45"/>
  <c r="A1269" i="45"/>
  <c r="A1270" i="45"/>
  <c r="A1271" i="45"/>
  <c r="A1272" i="45"/>
  <c r="A1273" i="45"/>
  <c r="A1274"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1146" i="45"/>
  <c r="A1147" i="45"/>
  <c r="A1148" i="45"/>
  <c r="A1149" i="45"/>
  <c r="A1150" i="45"/>
  <c r="A1151" i="45"/>
  <c r="A1152" i="45"/>
  <c r="A1153" i="45"/>
  <c r="A1154" i="45"/>
  <c r="A1155" i="45"/>
  <c r="A1156" i="45"/>
  <c r="A1157" i="45"/>
  <c r="A1158" i="45"/>
  <c r="A1159" i="45"/>
  <c r="A1160" i="45"/>
  <c r="A1161" i="45"/>
  <c r="A1162"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1242" i="45"/>
  <c r="A1243" i="45"/>
  <c r="A1244" i="45"/>
  <c r="A1245" i="45"/>
  <c r="A1246"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108" i="45"/>
  <c r="A1109" i="45"/>
  <c r="A1110" i="45"/>
  <c r="A1111" i="45"/>
  <c r="A1112" i="45"/>
  <c r="A1113" i="45"/>
  <c r="A1114" i="45"/>
  <c r="A1115" i="45"/>
  <c r="A1116" i="45"/>
  <c r="A1117" i="45"/>
  <c r="A1118" i="45"/>
  <c r="A1119" i="45"/>
  <c r="A1120" i="45"/>
  <c r="A1121" i="45"/>
  <c r="A1122" i="45"/>
  <c r="A1123" i="45"/>
  <c r="A1124" i="45"/>
  <c r="A1125" i="45"/>
  <c r="A1126" i="45"/>
  <c r="A1186" i="45"/>
  <c r="A1187" i="45"/>
  <c r="A1188" i="45"/>
  <c r="A1189" i="45"/>
  <c r="A1190" i="45"/>
  <c r="A1191" i="45"/>
  <c r="A1192" i="45"/>
  <c r="A1193" i="45"/>
  <c r="A1194" i="45"/>
  <c r="A1195" i="45"/>
  <c r="A1196" i="45"/>
  <c r="A1197" i="45"/>
  <c r="A1198" i="45"/>
  <c r="A1199" i="45"/>
  <c r="A1200" i="45"/>
  <c r="A1201" i="45"/>
  <c r="A1202" i="45"/>
  <c r="A1203" i="45"/>
  <c r="A1253" i="45"/>
  <c r="A1254" i="45"/>
  <c r="A1130" i="45"/>
  <c r="A1131" i="45"/>
  <c r="A1132" i="45"/>
  <c r="A1133" i="45"/>
  <c r="A1134" i="45"/>
  <c r="A1135" i="45"/>
  <c r="A1136" i="45"/>
  <c r="A1137" i="45"/>
  <c r="A1138" i="45"/>
  <c r="A1139" i="45"/>
  <c r="A1140" i="45"/>
  <c r="A1141" i="45"/>
  <c r="A1142" i="45"/>
  <c r="A1143" i="45"/>
  <c r="A1144" i="45"/>
  <c r="A1145" i="45"/>
  <c r="A1247" i="45"/>
  <c r="A1248" i="45"/>
  <c r="A1249" i="45"/>
  <c r="A1250" i="45"/>
  <c r="A1251" i="45"/>
  <c r="A1252" i="45"/>
  <c r="A1283" i="45"/>
  <c r="A1284" i="45"/>
  <c r="A1285"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163" i="45"/>
  <c r="A1164" i="45"/>
  <c r="A1165" i="45"/>
  <c r="A1166" i="45"/>
  <c r="A1167" i="45"/>
  <c r="A1168" i="45"/>
  <c r="A1169" i="45"/>
  <c r="A1170" i="45"/>
  <c r="A1171" i="45"/>
  <c r="A1172" i="45"/>
  <c r="A1173" i="45"/>
  <c r="A1174" i="45"/>
  <c r="A1175" i="45"/>
  <c r="A1176" i="45"/>
  <c r="A1177" i="45"/>
  <c r="A1178" i="45"/>
  <c r="A1179" i="45"/>
  <c r="A1180" i="45"/>
  <c r="A1181" i="45"/>
  <c r="A1182" i="45"/>
  <c r="A1183" i="45"/>
  <c r="A1184" i="45"/>
  <c r="A1214" i="45"/>
  <c r="A399" i="45"/>
  <c r="A400" i="45"/>
  <c r="A401" i="45"/>
  <c r="A402" i="45"/>
  <c r="A403" i="45"/>
  <c r="A404" i="45"/>
  <c r="A405" i="45"/>
  <c r="A406" i="45"/>
  <c r="A407" i="45"/>
  <c r="A408" i="45"/>
  <c r="A409" i="45"/>
  <c r="A410" i="45"/>
  <c r="A411" i="45"/>
  <c r="A413" i="45"/>
  <c r="A414" i="45"/>
  <c r="A415" i="45"/>
  <c r="A416" i="45"/>
  <c r="A417" i="45"/>
  <c r="A418" i="45"/>
  <c r="A419" i="45"/>
  <c r="A420" i="45"/>
  <c r="A421" i="45"/>
  <c r="A422" i="45"/>
  <c r="A423" i="45"/>
  <c r="A424" i="45"/>
  <c r="A425" i="45"/>
  <c r="A426" i="45"/>
  <c r="A427" i="45"/>
  <c r="A428" i="45"/>
  <c r="A429" i="45"/>
  <c r="A430" i="45"/>
  <c r="A431" i="45"/>
  <c r="A432" i="45"/>
  <c r="A433" i="45"/>
  <c r="A434" i="45"/>
  <c r="A435" i="45"/>
  <c r="A436" i="45"/>
  <c r="A437" i="45"/>
  <c r="A438" i="45"/>
  <c r="A439" i="45"/>
  <c r="A440" i="45"/>
  <c r="A441" i="45"/>
  <c r="A442" i="45"/>
  <c r="A443" i="45"/>
  <c r="A444" i="45"/>
  <c r="A445"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398" i="45"/>
  <c r="A194" i="45"/>
  <c r="A195" i="45"/>
  <c r="A196" i="45"/>
  <c r="A197" i="45"/>
  <c r="A198" i="45"/>
  <c r="A199" i="45"/>
  <c r="A200" i="45"/>
  <c r="A201" i="45"/>
  <c r="A202" i="45"/>
  <c r="A203" i="45"/>
  <c r="A204" i="45"/>
  <c r="A205" i="45"/>
  <c r="A207" i="45"/>
  <c r="A208" i="45"/>
  <c r="A209" i="45"/>
  <c r="A210" i="45"/>
  <c r="A211" i="45"/>
  <c r="A212" i="45"/>
  <c r="A213" i="45"/>
  <c r="A214" i="45"/>
  <c r="A215" i="45"/>
  <c r="A216" i="45"/>
  <c r="A217" i="45"/>
  <c r="A218" i="45"/>
  <c r="A219" i="45"/>
  <c r="A220"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29" i="45"/>
  <c r="A330" i="45"/>
  <c r="A331"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76" i="45"/>
  <c r="A377" i="45"/>
  <c r="A378" i="45"/>
  <c r="A379" i="45"/>
  <c r="A380" i="45"/>
  <c r="A381" i="45"/>
  <c r="A193"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359" i="45" l="1"/>
  <c r="G1393" i="45" l="1"/>
</calcChain>
</file>

<file path=xl/sharedStrings.xml><?xml version="1.0" encoding="utf-8"?>
<sst xmlns="http://schemas.openxmlformats.org/spreadsheetml/2006/main" count="9031" uniqueCount="2814">
  <si>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</si>
  <si>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</si>
  <si>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</si>
  <si>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</si>
  <si>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</si>
  <si>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</si>
  <si>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</si>
  <si>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</si>
  <si>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</si>
  <si>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</si>
  <si>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</si>
  <si>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</si>
  <si>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</si>
  <si>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</si>
  <si>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</si>
  <si>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</si>
  <si>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</si>
  <si>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</si>
  <si>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</si>
  <si>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</si>
  <si>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</si>
  <si>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</si>
  <si>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</si>
  <si>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</si>
  <si>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</si>
  <si>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</si>
  <si>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</si>
  <si>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</si>
  <si>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</si>
  <si>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</si>
  <si>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</si>
  <si>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</si>
  <si>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</si>
  <si>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</si>
  <si>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</si>
  <si>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</si>
  <si>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</si>
  <si>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</si>
  <si>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</si>
  <si>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</si>
  <si>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</si>
  <si>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</si>
  <si>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</si>
  <si>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</si>
  <si>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</si>
  <si>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</si>
  <si>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</si>
  <si>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</si>
  <si>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</si>
  <si>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</si>
  <si>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</si>
  <si>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</si>
  <si>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</si>
  <si>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</si>
  <si>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</si>
  <si>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</si>
  <si>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</si>
  <si>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</si>
  <si>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</si>
  <si>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</si>
  <si>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</si>
  <si>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</si>
  <si>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</si>
  <si>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</si>
  <si>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</si>
  <si>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</si>
  <si>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</si>
  <si>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</si>
  <si>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</si>
  <si>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</si>
  <si>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</si>
  <si>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</si>
  <si>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</si>
  <si>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</si>
  <si>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</si>
  <si>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</si>
  <si>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</si>
  <si>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</si>
  <si>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</si>
  <si>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</si>
  <si>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</si>
  <si>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</si>
  <si>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</si>
  <si>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</si>
  <si>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</si>
  <si>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</si>
  <si>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</si>
  <si>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</si>
  <si>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</si>
  <si>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</si>
  <si>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</si>
  <si>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</si>
  <si>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</si>
  <si>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</si>
  <si>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</si>
  <si>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</si>
  <si>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</si>
  <si>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</si>
  <si>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</si>
  <si>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</si>
  <si>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</si>
  <si>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</si>
  <si>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</si>
  <si>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</si>
  <si>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</si>
  <si>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</si>
  <si>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</si>
  <si>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</si>
  <si>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</si>
  <si>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</si>
  <si>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</si>
  <si>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</si>
  <si>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</si>
  <si>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</si>
  <si>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</si>
  <si>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</si>
  <si>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</si>
  <si>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</si>
  <si>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</si>
  <si>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</si>
  <si>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</si>
  <si>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</si>
  <si>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</si>
  <si>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</si>
  <si>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</si>
  <si>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</si>
  <si>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</si>
  <si>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</si>
  <si>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</si>
  <si>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</si>
  <si>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</si>
  <si>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</si>
  <si>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</si>
  <si>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</si>
  <si>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</si>
  <si>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</si>
  <si>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</si>
  <si>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</si>
  <si>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</si>
  <si>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</si>
  <si>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</si>
  <si>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</si>
  <si>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</si>
  <si>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</si>
  <si>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</si>
  <si>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</si>
  <si>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</si>
  <si>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</si>
  <si>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</si>
  <si>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</si>
  <si>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</si>
  <si>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</si>
  <si>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</si>
  <si>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</si>
  <si>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</si>
  <si>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</si>
  <si>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</si>
  <si>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</si>
  <si>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</si>
  <si>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</si>
  <si>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</si>
  <si>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</si>
  <si>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</si>
  <si>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</si>
  <si>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</si>
  <si>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</si>
  <si>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</si>
  <si>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</si>
  <si>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</si>
  <si>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</si>
  <si>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</si>
  <si>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</si>
  <si>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</si>
  <si>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</si>
  <si>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</si>
  <si>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</si>
  <si>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</si>
  <si>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</si>
  <si>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</si>
  <si>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</si>
  <si>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</si>
  <si>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</si>
  <si>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</si>
  <si>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</si>
  <si>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</si>
  <si>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</si>
  <si>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</si>
  <si>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</si>
  <si>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</si>
  <si>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</si>
  <si>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</si>
  <si>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</si>
  <si>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</si>
  <si>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</si>
  <si>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</si>
  <si>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</si>
  <si>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</si>
  <si>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</si>
  <si>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</si>
  <si>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</si>
  <si>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</si>
  <si>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</si>
  <si>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</si>
  <si>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</si>
  <si>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</si>
  <si>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</si>
  <si>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</si>
  <si>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</si>
  <si>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</si>
  <si>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</si>
  <si>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</si>
  <si>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</si>
  <si>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</si>
  <si>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</si>
  <si>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</si>
  <si>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</si>
  <si>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</si>
  <si>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</si>
  <si>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</si>
  <si>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</si>
  <si>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</si>
  <si>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</si>
  <si>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</si>
  <si>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</si>
  <si>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</si>
  <si>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</si>
  <si>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</si>
  <si>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</si>
  <si>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</si>
  <si>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</si>
  <si>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</si>
  <si>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</si>
  <si>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</si>
  <si>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</si>
  <si>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</si>
  <si>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</si>
  <si>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</si>
  <si>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</si>
  <si>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</si>
  <si>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</si>
  <si>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</si>
  <si>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</si>
  <si>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</si>
  <si>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</si>
  <si>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</si>
  <si>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</si>
  <si>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</si>
  <si>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</si>
  <si>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</si>
  <si>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</si>
  <si>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</si>
  <si>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</si>
  <si>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</si>
  <si>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</si>
  <si>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</si>
  <si>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</si>
  <si>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</si>
  <si>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</si>
  <si>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</si>
  <si>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</si>
  <si>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</si>
  <si>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</si>
  <si>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</si>
  <si>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</si>
  <si>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</si>
  <si>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</si>
  <si>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</si>
  <si>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</si>
  <si>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</si>
  <si>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</si>
  <si>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</si>
  <si>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</si>
  <si>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</si>
  <si>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</si>
  <si>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</si>
  <si>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</si>
  <si>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</si>
  <si>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</si>
  <si>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</si>
  <si>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</si>
  <si>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</si>
  <si>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</si>
  <si>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</si>
  <si>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</si>
  <si>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</si>
  <si>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</si>
  <si>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</si>
  <si>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</si>
  <si>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</si>
  <si>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</si>
  <si>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</si>
  <si>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</si>
  <si>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</si>
  <si>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</si>
  <si>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</si>
  <si>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</si>
  <si>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</si>
  <si>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</si>
  <si>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</si>
  <si>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</si>
  <si>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</si>
  <si>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</si>
  <si>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</si>
  <si>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</si>
  <si>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</si>
  <si>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</si>
  <si>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</si>
  <si>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</si>
  <si>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</si>
  <si>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</si>
  <si>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</si>
  <si>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</si>
  <si>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</si>
  <si>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</si>
  <si>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</si>
  <si>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</si>
  <si>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</si>
  <si>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</si>
  <si>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</si>
  <si>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</si>
  <si>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</si>
  <si>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</si>
  <si>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</si>
  <si>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</si>
  <si>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</si>
  <si>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</si>
  <si>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</si>
  <si>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</si>
  <si>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</si>
  <si>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</si>
  <si>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</si>
  <si>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</si>
  <si>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</si>
  <si>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</si>
  <si>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</si>
  <si>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</si>
  <si>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</si>
  <si>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</si>
  <si>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</si>
  <si>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</si>
  <si>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</si>
  <si>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</si>
  <si>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</si>
  <si>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</si>
  <si>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</si>
  <si>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</si>
  <si>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</si>
  <si>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</si>
  <si>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</si>
  <si>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</si>
  <si>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</si>
  <si>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</si>
  <si>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</si>
  <si>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</si>
  <si>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</si>
  <si>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</si>
  <si>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</si>
  <si>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</si>
  <si>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</si>
  <si>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</si>
  <si>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</si>
  <si>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</si>
  <si>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</si>
  <si>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</si>
  <si>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</si>
  <si>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</si>
  <si>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</si>
  <si>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</si>
  <si>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</si>
  <si>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</si>
  <si>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</si>
  <si>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</si>
  <si>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</si>
  <si>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</si>
  <si>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</si>
  <si>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</si>
  <si>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</si>
  <si>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</si>
  <si>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</si>
  <si>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</si>
  <si>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</si>
  <si>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</si>
  <si>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</si>
  <si>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</si>
  <si>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</si>
  <si>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</si>
  <si>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</si>
  <si>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</si>
  <si>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</si>
  <si>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</si>
  <si>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</si>
  <si>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</si>
  <si>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</si>
  <si>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</si>
  <si>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</si>
  <si>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</si>
  <si>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</si>
  <si>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</si>
  <si>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</si>
  <si>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</si>
  <si>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</si>
  <si>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</si>
  <si>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</si>
  <si>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</si>
  <si>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</si>
  <si>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</si>
  <si>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</si>
  <si>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</si>
  <si>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</si>
  <si>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</si>
  <si>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</si>
  <si>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</si>
  <si>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</si>
  <si>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</si>
  <si>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</si>
  <si>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</si>
  <si>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</si>
  <si>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</si>
  <si>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</si>
  <si>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</si>
  <si>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</si>
  <si>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</si>
  <si>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</si>
  <si>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</si>
  <si>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</si>
  <si>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</si>
  <si>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</si>
  <si>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</si>
  <si>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</si>
  <si>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</si>
  <si>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</si>
  <si>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</si>
  <si>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</si>
  <si>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</si>
  <si>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</si>
  <si>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</si>
  <si>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</si>
  <si>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</si>
  <si>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</si>
  <si>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</si>
  <si>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</si>
  <si>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</si>
  <si>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</si>
  <si>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</si>
  <si>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</si>
  <si>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</si>
  <si>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</si>
  <si>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</si>
  <si>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</si>
  <si>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</si>
  <si>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</si>
  <si>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</si>
  <si>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</si>
  <si>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</si>
  <si>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</si>
  <si>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</si>
  <si>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</si>
  <si>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</si>
  <si>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</si>
  <si>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</si>
  <si>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</si>
  <si>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</si>
  <si>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</si>
  <si>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</si>
  <si>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</si>
  <si>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</si>
  <si>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</si>
  <si>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</si>
  <si>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</si>
  <si>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</si>
  <si>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</si>
  <si>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</si>
  <si>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</si>
  <si>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</si>
  <si>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</si>
  <si>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</si>
  <si>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</si>
  <si>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</si>
  <si>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</si>
  <si>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</si>
  <si>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</si>
  <si>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</si>
  <si>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</si>
  <si>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</si>
  <si>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</si>
  <si>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</si>
  <si>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</si>
  <si>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</si>
  <si>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</si>
  <si>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</si>
  <si>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</si>
  <si>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</si>
  <si>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</si>
  <si>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</si>
  <si>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</si>
  <si>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</si>
  <si>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</si>
  <si>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</si>
  <si>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</si>
  <si>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</si>
  <si>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</si>
  <si>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</si>
  <si>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</si>
  <si>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</si>
  <si>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</si>
  <si>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</si>
  <si>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</si>
  <si>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</si>
  <si>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</si>
  <si>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</si>
  <si>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</si>
  <si>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</si>
  <si>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</si>
  <si>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</si>
  <si>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</si>
  <si>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</si>
  <si>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</si>
  <si>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</si>
  <si>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</si>
  <si>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</si>
  <si>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</si>
  <si>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</si>
  <si>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</si>
  <si>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</si>
  <si>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</si>
  <si>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</si>
  <si>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</si>
  <si>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</si>
  <si>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</si>
  <si>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</si>
  <si>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</si>
  <si>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</si>
  <si>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</si>
  <si>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</si>
  <si>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</si>
  <si>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</si>
  <si>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</si>
  <si>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</si>
  <si>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</si>
  <si>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</si>
  <si>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</si>
  <si>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</si>
  <si>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</si>
  <si>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</si>
  <si>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</si>
  <si>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</si>
  <si>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</si>
  <si>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</si>
  <si>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</si>
  <si>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</si>
  <si>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</si>
  <si>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</si>
  <si>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</si>
  <si>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</si>
  <si>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</si>
  <si>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</si>
  <si>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</si>
  <si>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</si>
  <si>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</si>
  <si>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</si>
  <si>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</si>
  <si>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</si>
  <si>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</si>
  <si>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</si>
  <si>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</si>
  <si>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</si>
  <si>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</si>
  <si>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</si>
  <si>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</si>
  <si>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</si>
  <si>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</si>
  <si>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</si>
  <si>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</si>
  <si>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</si>
  <si>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</si>
  <si>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</si>
  <si>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</si>
  <si>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</si>
  <si>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</si>
  <si>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</si>
  <si>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</si>
  <si>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</si>
  <si>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</si>
  <si>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</si>
  <si>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</si>
  <si>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</si>
  <si>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</si>
  <si>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</si>
  <si>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</si>
  <si>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</si>
  <si>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</si>
  <si>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</si>
  <si>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</si>
  <si>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</si>
  <si>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</si>
  <si>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</si>
  <si>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</si>
  <si>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</si>
  <si>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</si>
  <si>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</si>
  <si>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</si>
  <si>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</si>
  <si>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</si>
  <si>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</si>
  <si>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</si>
  <si>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</si>
  <si>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</si>
  <si>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</si>
  <si>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</si>
  <si>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</si>
  <si>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</si>
  <si>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</si>
  <si>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</si>
  <si>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</si>
  <si>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</si>
  <si>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</si>
  <si>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</si>
  <si>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</si>
  <si>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</si>
  <si>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</si>
  <si>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</si>
  <si>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</si>
  <si>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</si>
  <si>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</si>
  <si>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</si>
  <si>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</si>
  <si>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</si>
  <si>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</si>
  <si>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</si>
  <si>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</si>
  <si>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</si>
  <si>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</si>
  <si>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</si>
  <si>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</si>
  <si>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</si>
  <si>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</si>
  <si>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</si>
  <si>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</si>
  <si>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</si>
  <si>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</si>
  <si>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</si>
  <si>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</si>
  <si>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</si>
  <si>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</si>
  <si>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</si>
  <si>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</si>
  <si>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</si>
  <si>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</si>
  <si>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</si>
  <si>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</si>
  <si>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</si>
  <si>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</si>
  <si>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</si>
  <si>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</si>
  <si>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</si>
  <si>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</si>
  <si>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</si>
  <si>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</si>
  <si>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</si>
  <si>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</si>
  <si>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</si>
  <si>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</si>
  <si>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</si>
  <si>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</si>
  <si>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</si>
  <si>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</si>
  <si>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</si>
  <si>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</si>
  <si>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</si>
  <si>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</si>
  <si>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</si>
  <si>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</si>
  <si>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</si>
  <si>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</si>
  <si>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</si>
  <si>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</si>
  <si>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</si>
  <si>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</si>
  <si>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</si>
  <si>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</si>
  <si>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</si>
  <si>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</si>
  <si>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</si>
  <si>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</si>
  <si>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</si>
  <si>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</si>
  <si>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</si>
  <si>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</si>
  <si>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</si>
  <si>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</si>
  <si>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</si>
  <si>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</si>
  <si>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</si>
  <si>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</si>
  <si>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</si>
  <si>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</si>
  <si>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</si>
  <si>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</si>
  <si>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</si>
  <si>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</si>
  <si>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</si>
  <si>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</si>
  <si>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</si>
  <si>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</si>
  <si>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</si>
  <si>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</si>
  <si>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</si>
  <si>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</si>
  <si>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</si>
  <si>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</si>
  <si>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</si>
  <si>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</si>
  <si>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</si>
  <si>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</si>
  <si>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</si>
  <si>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</si>
  <si>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</si>
  <si>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</si>
  <si>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</si>
  <si>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</si>
  <si>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</si>
  <si>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</si>
  <si>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</si>
  <si>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</si>
  <si>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</si>
  <si>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</si>
  <si>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家電量販店</t>
    <rPh sb="0" eb="5">
      <t>カデンリョウハンテン</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</si>
  <si>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</si>
  <si>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</si>
  <si>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</si>
  <si>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</si>
  <si>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</si>
  <si>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</si>
  <si>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</si>
  <si>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</si>
  <si>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</si>
  <si>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</si>
  <si>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</si>
  <si>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</si>
  <si>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</si>
  <si>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</si>
  <si>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</si>
  <si>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</si>
  <si>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</si>
  <si>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</si>
  <si>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</si>
  <si>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</si>
  <si>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</si>
  <si>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</si>
  <si>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</si>
  <si>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</si>
  <si>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</si>
  <si>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</si>
  <si>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</si>
  <si>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</si>
  <si>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</si>
  <si>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</si>
  <si>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</si>
  <si>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</si>
  <si>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</si>
  <si>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</si>
  <si>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</si>
  <si>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</si>
  <si>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</si>
  <si>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</si>
  <si>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</si>
  <si>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</si>
  <si>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</si>
  <si>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</si>
  <si>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</si>
  <si>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</si>
  <si>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</si>
  <si>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</si>
  <si>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</si>
  <si>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</si>
  <si>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</si>
  <si>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</si>
  <si>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</si>
  <si>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</si>
  <si>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</si>
  <si>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</si>
  <si>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</si>
  <si>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</si>
  <si>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</si>
  <si>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</si>
  <si>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</si>
  <si>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</si>
  <si>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</si>
  <si>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</si>
  <si>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</si>
  <si>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</si>
  <si>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</si>
  <si>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</si>
  <si>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</si>
  <si>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</si>
  <si>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</si>
  <si>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</si>
  <si>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</si>
  <si>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</si>
  <si>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</si>
  <si>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</si>
  <si>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その他工事</t>
    <rPh sb="2" eb="3">
      <t>タ</t>
    </rPh>
    <rPh sb="3" eb="5">
      <t>コウジ</t>
    </rPh>
    <phoneticPr fontId="2"/>
  </si>
  <si>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</si>
  <si>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</si>
  <si>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</si>
  <si>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</si>
  <si>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</si>
  <si>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</si>
  <si>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</si>
  <si>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</si>
  <si>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</si>
  <si>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</si>
  <si>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</si>
  <si>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</si>
  <si>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</si>
  <si>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</si>
  <si>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</si>
  <si>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</si>
  <si>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</si>
  <si>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</si>
  <si>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</si>
  <si>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銀行</t>
    <rPh sb="0" eb="2">
      <t>ギンコウ</t>
    </rPh>
    <phoneticPr fontId="2"/>
  </si>
  <si>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</si>
  <si>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</si>
  <si>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</si>
  <si>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</si>
  <si>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集会所</t>
    <rPh sb="0" eb="3">
      <t>シュウカイショ</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</si>
  <si>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</si>
  <si>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</si>
  <si>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</si>
  <si>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</si>
  <si>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神社仏閣</t>
    <rPh sb="0" eb="2">
      <t>ジンジャ</t>
    </rPh>
    <rPh sb="2" eb="4">
      <t>ブッカク</t>
    </rPh>
    <phoneticPr fontId="2"/>
  </si>
  <si>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</si>
  <si>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</si>
  <si>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</si>
  <si>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</si>
  <si>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</si>
  <si>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</si>
  <si>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</si>
  <si>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店舗(その他)</t>
    <rPh sb="0" eb="2">
      <t>テンポ</t>
    </rPh>
    <rPh sb="5" eb="6">
      <t>タ</t>
    </rPh>
    <phoneticPr fontId="2"/>
  </si>
  <si>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</si>
  <si>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</si>
  <si>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</si>
  <si>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</si>
  <si>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福祉施設(その他)</t>
    <rPh sb="0" eb="2">
      <t>フクシ</t>
    </rPh>
    <rPh sb="2" eb="4">
      <t>シセツ</t>
    </rPh>
    <rPh sb="7" eb="8">
      <t>タ</t>
    </rPh>
    <phoneticPr fontId="2"/>
  </si>
  <si>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</si>
  <si>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</si>
  <si>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</si>
  <si>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</si>
  <si>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</si>
  <si>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</si>
  <si>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飲食</t>
    <rPh sb="0" eb="2">
      <t>インショク</t>
    </rPh>
    <phoneticPr fontId="2"/>
  </si>
  <si>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</si>
  <si>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</si>
  <si>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</si>
  <si>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</si>
  <si>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</si>
  <si>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</si>
  <si>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</si>
  <si>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</si>
  <si>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</si>
  <si>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</si>
  <si>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</si>
  <si>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</si>
  <si>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</si>
  <si>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</si>
  <si>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</si>
  <si>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</si>
  <si>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</si>
  <si>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</si>
  <si>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</si>
  <si>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</si>
  <si>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</si>
  <si>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</si>
  <si>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</si>
  <si>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</si>
  <si>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</si>
  <si>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</si>
  <si>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</si>
  <si>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</si>
  <si>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</si>
  <si>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</si>
  <si>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</si>
  <si>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</si>
  <si>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</si>
  <si>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</si>
  <si>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</si>
  <si>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</si>
  <si>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</si>
  <si>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</si>
  <si>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</si>
  <si>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</si>
  <si>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</si>
  <si>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</si>
  <si>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</si>
  <si>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</si>
  <si>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</si>
  <si>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</si>
  <si>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</si>
  <si>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</si>
  <si>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</si>
  <si>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</si>
  <si>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</si>
  <si>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</si>
  <si>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</si>
  <si>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</si>
  <si>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</si>
  <si>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</si>
  <si>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</si>
  <si>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</si>
  <si>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</si>
  <si>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</si>
  <si>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</si>
  <si>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</si>
  <si>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</si>
  <si>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</si>
  <si>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</si>
  <si>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</si>
  <si>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</si>
  <si>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</si>
  <si>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</si>
  <si>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</si>
  <si>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</si>
  <si>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</si>
  <si>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</si>
  <si>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</si>
  <si>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</si>
  <si>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</si>
  <si>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</si>
  <si>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</si>
  <si>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</si>
  <si>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</si>
  <si>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</si>
  <si>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</si>
  <si>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</si>
  <si>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</si>
  <si>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</si>
  <si>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</si>
  <si>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</si>
  <si>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</si>
  <si>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</si>
  <si>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</si>
  <si>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</si>
  <si>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</si>
  <si>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</si>
  <si>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</si>
  <si>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</si>
  <si>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</si>
  <si>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</si>
  <si>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</si>
  <si>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</si>
  <si>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</si>
  <si>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</si>
  <si>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</si>
  <si>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</si>
  <si>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</si>
  <si>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</si>
  <si>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</si>
  <si>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</si>
  <si>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</si>
  <si>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</si>
  <si>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</si>
  <si>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</si>
  <si>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</si>
  <si>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</si>
  <si>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</si>
  <si>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</si>
  <si>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</si>
  <si>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</si>
  <si>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</si>
  <si>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</si>
  <si>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</si>
  <si>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</si>
  <si>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</si>
  <si>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</si>
  <si>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</si>
  <si>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</si>
  <si>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</si>
  <si>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</si>
  <si>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</si>
  <si>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</si>
  <si>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</si>
  <si>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</si>
  <si>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</si>
  <si>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</si>
  <si>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</si>
  <si>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</si>
  <si>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</si>
  <si>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</si>
  <si>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</si>
  <si>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</si>
  <si>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</si>
  <si>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</si>
  <si>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</si>
  <si>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</si>
  <si>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</si>
  <si>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</si>
  <si>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</si>
  <si>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</si>
  <si>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</si>
  <si>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</si>
  <si>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</si>
  <si>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</si>
  <si>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</si>
  <si>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</si>
  <si>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</si>
  <si>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</si>
  <si>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</si>
  <si>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</si>
  <si>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</si>
  <si>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</si>
  <si>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</si>
  <si>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</si>
  <si>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</si>
  <si>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</si>
  <si>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</si>
  <si>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</si>
  <si>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</si>
  <si>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</si>
  <si>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</si>
  <si>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</si>
  <si>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</si>
  <si>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</si>
  <si>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</si>
  <si>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</si>
  <si>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</si>
  <si>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</si>
  <si>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</si>
  <si>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</si>
  <si>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</si>
  <si>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</si>
  <si>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</si>
  <si>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</si>
  <si>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</si>
  <si>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</si>
  <si>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</si>
  <si>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</si>
  <si>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</si>
  <si>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</si>
  <si>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</si>
  <si>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</si>
  <si>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</si>
  <si>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</si>
  <si>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</si>
  <si>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</si>
  <si>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</si>
  <si>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</si>
  <si>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</si>
  <si>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</si>
  <si>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</si>
  <si>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</si>
  <si>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</si>
  <si>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</si>
  <si>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</si>
  <si>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</si>
  <si>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</si>
  <si>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</si>
  <si>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</si>
  <si>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</si>
  <si>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</si>
  <si>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</si>
  <si>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</si>
  <si>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</si>
  <si>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</si>
  <si>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</si>
  <si>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</si>
  <si>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</si>
  <si>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</si>
  <si>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</si>
  <si>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</si>
  <si>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</si>
  <si>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</si>
  <si>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</si>
  <si>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</si>
  <si>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</si>
  <si>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</si>
  <si>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</si>
  <si>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</si>
  <si>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</si>
  <si>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</si>
  <si>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</si>
  <si>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</si>
  <si>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</si>
  <si>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</si>
  <si>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</si>
  <si>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</si>
  <si>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</si>
  <si>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</si>
  <si>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</si>
  <si>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</si>
  <si>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</si>
  <si>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</si>
  <si>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</si>
  <si>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</si>
  <si>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</si>
  <si>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</si>
  <si>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</si>
  <si>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</si>
  <si>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</si>
  <si>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</si>
  <si>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</si>
  <si>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</si>
  <si>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</si>
  <si>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</si>
  <si>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</si>
  <si>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</si>
  <si>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</si>
  <si>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</si>
  <si>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</si>
  <si>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</si>
  <si>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</si>
  <si>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</si>
  <si>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</si>
  <si>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</si>
  <si>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</si>
  <si>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</si>
  <si>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</si>
  <si>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</si>
  <si>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</si>
  <si>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</si>
  <si>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</si>
  <si>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</si>
  <si>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</si>
  <si>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</si>
  <si>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</si>
  <si>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</si>
  <si>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</si>
  <si>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</si>
  <si>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</si>
  <si>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</si>
  <si>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</si>
  <si>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</si>
  <si>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</si>
  <si>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</si>
  <si>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</si>
  <si>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</si>
  <si>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</si>
  <si>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</si>
  <si>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</si>
  <si>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</si>
  <si>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</si>
  <si>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</si>
  <si>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</si>
  <si>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</si>
  <si>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</si>
  <si>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</si>
  <si>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</si>
  <si>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</si>
  <si>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</si>
  <si>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</si>
  <si>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</si>
  <si>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</si>
  <si>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</si>
  <si>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</si>
  <si>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</si>
  <si>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</si>
  <si>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</si>
  <si>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</si>
  <si>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</si>
  <si>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</si>
  <si>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</si>
  <si>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</si>
  <si>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</si>
  <si>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</si>
  <si>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</si>
  <si>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</si>
  <si>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</si>
  <si>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</si>
  <si>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</si>
  <si>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</si>
  <si>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</si>
  <si>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</si>
  <si>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サウスプロダクト本社工場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</si>
  <si>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</si>
  <si>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</si>
  <si>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</si>
  <si>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</si>
  <si>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</si>
  <si>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</si>
  <si>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</si>
  <si>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</si>
  <si>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</si>
  <si>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</si>
  <si>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</si>
  <si>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</si>
  <si>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</si>
  <si>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</si>
  <si>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</si>
  <si>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</si>
  <si>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</si>
  <si>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</si>
  <si>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</si>
  <si>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</si>
  <si>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</si>
  <si>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</si>
  <si>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</si>
  <si>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</si>
  <si>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</si>
  <si>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</si>
  <si>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</si>
  <si>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</si>
  <si>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</si>
  <si>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</si>
  <si>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</si>
  <si>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</si>
  <si>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</si>
  <si>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</si>
  <si>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</si>
  <si>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</si>
  <si>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</si>
  <si>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</si>
  <si>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</si>
  <si>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</si>
  <si>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</si>
  <si>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</si>
  <si>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</si>
  <si>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</si>
  <si>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</si>
  <si>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</si>
  <si>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</si>
  <si>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</si>
  <si>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</si>
  <si>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</si>
  <si>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</si>
  <si>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</si>
  <si>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</si>
  <si>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</si>
  <si>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</si>
  <si>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</si>
  <si>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</si>
  <si>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</si>
  <si>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</si>
  <si>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</si>
  <si>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</si>
  <si>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</si>
  <si>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</si>
  <si>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</si>
  <si>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</si>
  <si>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</si>
  <si>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</si>
  <si>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</si>
  <si>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</si>
  <si>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</si>
  <si>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</si>
  <si>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</si>
  <si>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</si>
  <si>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</si>
  <si>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</si>
  <si>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</si>
  <si>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</si>
  <si>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</si>
  <si>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</si>
  <si>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</si>
  <si>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</si>
  <si>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</si>
  <si>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</si>
  <si>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</si>
  <si>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</si>
  <si>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</si>
  <si>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</si>
  <si>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</si>
  <si>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</si>
  <si>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</si>
  <si>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</si>
  <si>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</si>
  <si>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</si>
  <si>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</si>
  <si>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</si>
  <si>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</si>
  <si>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</si>
  <si>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</si>
  <si>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</si>
  <si>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</si>
  <si>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</si>
  <si>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</si>
  <si>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</si>
  <si>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</si>
  <si>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</si>
  <si>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</si>
  <si>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</si>
  <si>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</si>
  <si>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</si>
  <si>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</si>
  <si>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</si>
  <si>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</si>
  <si>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</si>
  <si>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</si>
  <si>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</si>
  <si>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</si>
  <si>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</si>
  <si>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</si>
  <si>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</si>
  <si>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</si>
  <si>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</si>
  <si>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</si>
  <si>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</si>
  <si>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</si>
  <si>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</si>
  <si>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</si>
  <si>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</si>
  <si>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</si>
  <si>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</si>
  <si>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</si>
  <si>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</si>
  <si>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</si>
  <si>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</si>
  <si>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</si>
  <si>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</si>
  <si>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</si>
  <si>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</si>
  <si>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</si>
  <si>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</si>
  <si>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</si>
  <si>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</si>
  <si>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</si>
  <si>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</si>
  <si>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</si>
  <si>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</si>
  <si>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</si>
  <si>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</si>
  <si>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</si>
  <si>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</si>
  <si>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</si>
  <si>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</si>
  <si>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</si>
  <si>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</si>
  <si>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</si>
  <si>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</si>
  <si>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</si>
  <si>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</si>
  <si>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</si>
  <si>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</si>
  <si>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</si>
  <si>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</si>
  <si>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</si>
  <si>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</si>
  <si>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</si>
  <si>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</si>
  <si>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</si>
  <si>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</si>
  <si>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</si>
  <si>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</si>
  <si>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</si>
  <si>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</si>
  <si>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</si>
  <si>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</si>
  <si>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</si>
  <si>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</si>
  <si>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</si>
  <si>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</si>
  <si>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</si>
  <si>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</si>
  <si>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</si>
  <si>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</si>
  <si>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</si>
  <si>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</si>
  <si>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</si>
  <si>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</si>
  <si>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</si>
  <si>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</si>
  <si>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</si>
  <si>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</si>
  <si>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</si>
  <si>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</si>
  <si>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</si>
  <si>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</si>
  <si>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</si>
  <si>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</si>
  <si>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</si>
  <si>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</si>
  <si>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</si>
  <si>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</si>
  <si>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</si>
  <si>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</si>
  <si>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</si>
  <si>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</si>
  <si>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</si>
  <si>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</si>
  <si>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</si>
  <si>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</si>
  <si>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</si>
  <si>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</si>
  <si>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</si>
  <si>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</si>
  <si>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</si>
  <si>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</si>
  <si>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</si>
  <si>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</si>
  <si>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</si>
  <si>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</si>
  <si>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</si>
  <si>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</si>
  <si>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</si>
  <si>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</si>
  <si>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</si>
  <si>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</si>
  <si>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</si>
  <si>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</si>
  <si>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</si>
  <si>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</si>
  <si>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</si>
  <si>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</si>
  <si>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</si>
  <si>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</si>
  <si>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</si>
  <si>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</si>
  <si>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</si>
  <si>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</si>
  <si>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</si>
  <si>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</si>
  <si>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</si>
  <si>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</si>
  <si>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</si>
  <si>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</si>
  <si>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</si>
  <si>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</si>
  <si>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</si>
  <si>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</si>
  <si>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</si>
  <si>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</si>
  <si>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</si>
  <si>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</si>
  <si>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</si>
  <si>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</si>
  <si>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</si>
  <si>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</si>
  <si>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</si>
  <si>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</si>
  <si>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</si>
  <si>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</si>
  <si>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</si>
  <si>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</si>
  <si>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</si>
  <si>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</si>
  <si>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</si>
  <si>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</si>
  <si>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</si>
  <si>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</si>
  <si>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</si>
  <si>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</si>
  <si>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</si>
  <si>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</si>
  <si>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</si>
  <si>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</si>
  <si>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</si>
  <si>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</si>
  <si>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</si>
  <si>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</si>
  <si>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</si>
  <si>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</si>
  <si>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</si>
  <si>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</si>
  <si>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</si>
  <si>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</si>
  <si>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</si>
  <si>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</si>
  <si>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</si>
  <si>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</si>
  <si>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</si>
  <si>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</si>
  <si>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</si>
  <si>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</si>
  <si>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</si>
  <si>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</si>
  <si>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</si>
  <si>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</si>
  <si>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</si>
  <si>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</si>
  <si>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</si>
  <si>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</si>
  <si>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</si>
  <si>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</si>
  <si>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</si>
  <si>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</si>
  <si>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</si>
  <si>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</si>
  <si>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</si>
  <si>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</si>
  <si>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</si>
  <si>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</si>
  <si>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</si>
  <si>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</si>
  <si>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</si>
  <si>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</si>
  <si>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</si>
  <si>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</si>
  <si>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</si>
  <si>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</si>
  <si>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</si>
  <si>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</si>
  <si>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</si>
  <si>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</si>
  <si>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</si>
  <si>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</si>
  <si>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</si>
  <si>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</si>
  <si>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</si>
  <si>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</si>
  <si>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</si>
  <si>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</si>
  <si>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</si>
  <si>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</si>
  <si>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</si>
  <si>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</si>
  <si>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</si>
  <si>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</si>
  <si>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</si>
  <si>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</si>
  <si>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</si>
  <si>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</si>
  <si>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</si>
  <si>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</si>
  <si>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</si>
  <si>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</si>
  <si>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</si>
  <si>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</si>
  <si>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</si>
  <si>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</si>
  <si>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</si>
  <si>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</si>
  <si>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</si>
  <si>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</si>
  <si>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</si>
  <si>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</si>
  <si>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</si>
  <si>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</si>
  <si>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</si>
  <si>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</si>
  <si>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</si>
  <si>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</si>
  <si>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</si>
  <si>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</si>
  <si>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</si>
  <si>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</si>
  <si>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タウンプラザかねひで名護店</t>
    <rPh sb="10" eb="13">
      <t>ナゴテン</t>
    </rPh>
    <phoneticPr fontId="2"/>
  </si>
  <si>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</si>
  <si>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</si>
  <si>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</si>
  <si>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</si>
  <si>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</si>
  <si>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</si>
  <si>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</si>
  <si>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</si>
  <si>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</si>
  <si>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</si>
  <si>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</si>
  <si>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</si>
  <si>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</si>
  <si>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</si>
  <si>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</si>
  <si>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</si>
  <si>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</si>
  <si>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</si>
  <si>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</si>
  <si>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</si>
  <si>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</si>
  <si>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</si>
  <si>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</si>
  <si>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</si>
  <si>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</si>
  <si>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</si>
  <si>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</si>
  <si>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</si>
  <si>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</si>
  <si>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</si>
  <si>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</si>
  <si>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</si>
  <si>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</si>
  <si>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</si>
  <si>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</si>
  <si>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</si>
  <si>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</si>
  <si>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</si>
  <si>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</si>
  <si>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</si>
  <si>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</si>
  <si>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</si>
  <si>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</si>
  <si>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</si>
  <si>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</si>
  <si>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</si>
  <si>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</si>
  <si>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</si>
  <si>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</si>
  <si>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</si>
  <si>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</si>
  <si>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</si>
  <si>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</si>
  <si>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</si>
  <si>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</si>
  <si>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</si>
  <si>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</si>
  <si>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</si>
  <si>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</si>
  <si>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</si>
  <si>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</si>
  <si>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</si>
  <si>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</si>
  <si>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</si>
  <si>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</si>
  <si>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</si>
  <si>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</si>
  <si>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</si>
  <si>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</si>
  <si>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</si>
  <si>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</si>
  <si>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</si>
  <si>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</si>
  <si>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</si>
  <si>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</si>
  <si>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</si>
  <si>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</si>
  <si>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</si>
  <si>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</si>
  <si>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</si>
  <si>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</si>
  <si>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</si>
  <si>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</si>
  <si>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</si>
  <si>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</si>
  <si>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</si>
  <si>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</si>
  <si>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</si>
  <si>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</si>
  <si>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</si>
  <si>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</si>
  <si>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</si>
  <si>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</si>
  <si>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</si>
  <si>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</si>
  <si>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</si>
  <si>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</si>
  <si>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</si>
  <si>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</si>
  <si>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</si>
  <si>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</si>
  <si>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</si>
  <si>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</si>
  <si>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</si>
  <si>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</si>
  <si>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</si>
  <si>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</si>
  <si>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</si>
  <si>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</si>
  <si>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</si>
  <si>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</si>
  <si>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</si>
  <si>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</si>
  <si>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</si>
  <si>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</si>
  <si>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</si>
  <si>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</si>
  <si>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</si>
  <si>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</si>
  <si>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</si>
  <si>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</si>
  <si>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</si>
  <si>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</si>
  <si>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</si>
  <si>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</si>
  <si>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</si>
  <si>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</si>
  <si>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</si>
  <si>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</si>
  <si>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</si>
  <si>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</si>
  <si>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</si>
  <si>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</si>
  <si>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</si>
  <si>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</si>
  <si>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</si>
  <si>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</si>
  <si>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</si>
  <si>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</si>
  <si>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</si>
  <si>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</si>
  <si>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</si>
  <si>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</si>
  <si>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</si>
  <si>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</si>
  <si>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</si>
  <si>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</si>
  <si>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</si>
  <si>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</si>
  <si>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</si>
  <si>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</si>
  <si>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</si>
  <si>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</si>
  <si>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</si>
  <si>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</si>
  <si>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</si>
  <si>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</si>
  <si>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</si>
  <si>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</si>
  <si>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</si>
  <si>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</si>
  <si>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</si>
  <si>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</si>
  <si>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</si>
  <si>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</si>
  <si>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</si>
  <si>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</si>
  <si>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</si>
  <si>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</si>
  <si>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</si>
  <si>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</si>
  <si>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</si>
  <si>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</si>
  <si>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</si>
  <si>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</si>
  <si>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</si>
  <si>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</si>
  <si>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</si>
  <si>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</si>
  <si>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</si>
  <si>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</si>
  <si>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</si>
  <si>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</si>
  <si>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</si>
  <si>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</si>
  <si>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</si>
  <si>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</si>
  <si>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</si>
  <si>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</si>
  <si>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</si>
  <si>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</si>
  <si>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</si>
  <si>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</si>
  <si>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</si>
  <si>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</si>
  <si>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</si>
  <si>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</si>
  <si>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</si>
  <si>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</si>
  <si>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</si>
  <si>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</si>
  <si>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</si>
  <si>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</si>
  <si>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</si>
  <si>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</si>
  <si>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</si>
  <si>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</si>
  <si>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</si>
  <si>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</si>
  <si>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</si>
  <si>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</si>
  <si>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</si>
  <si>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</si>
  <si>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</si>
  <si>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</si>
  <si>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</si>
  <si>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</si>
  <si>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</si>
  <si>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</si>
  <si>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</si>
  <si>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</si>
  <si>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</si>
  <si>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</si>
  <si>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</si>
  <si>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</si>
  <si>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</si>
  <si>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</si>
  <si>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</si>
  <si>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</si>
  <si>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</si>
  <si>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</si>
  <si>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</si>
  <si>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</si>
  <si>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</si>
  <si>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</si>
  <si>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</si>
  <si>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</si>
  <si>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</si>
  <si>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</si>
  <si>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</si>
  <si>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</si>
  <si>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</si>
  <si>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</si>
  <si>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</si>
  <si>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</si>
  <si>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</si>
  <si>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</si>
  <si>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</si>
  <si>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</si>
  <si>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</si>
  <si>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</si>
  <si>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</si>
  <si>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</si>
  <si>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</si>
  <si>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</si>
  <si>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</si>
  <si>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</si>
  <si>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</si>
  <si>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</si>
  <si>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</si>
  <si>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</si>
  <si>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</si>
  <si>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</si>
  <si>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</si>
  <si>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</si>
  <si>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</si>
  <si>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</si>
  <si>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</si>
  <si>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</si>
  <si>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</si>
  <si>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</si>
  <si>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</si>
  <si>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</si>
  <si>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</si>
  <si>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</si>
  <si>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</si>
  <si>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</si>
  <si>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</si>
  <si>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</si>
  <si>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</si>
  <si>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</si>
  <si>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</si>
  <si>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</si>
  <si>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</si>
  <si>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</si>
  <si>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</si>
  <si>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</si>
  <si>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</si>
  <si>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</si>
  <si>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</si>
  <si>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</si>
  <si>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</si>
  <si>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</si>
  <si>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</si>
  <si>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</si>
  <si>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</si>
  <si>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</si>
  <si>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</si>
  <si>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</si>
  <si>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</si>
  <si>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</si>
  <si>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</si>
  <si>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</si>
  <si>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</si>
  <si>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</si>
  <si>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</si>
  <si>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</si>
  <si>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</si>
  <si>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</si>
  <si>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</si>
  <si>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</si>
  <si>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</si>
  <si>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</si>
  <si>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</si>
  <si>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</si>
  <si>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</si>
  <si>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</si>
  <si>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</si>
  <si>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</si>
  <si>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</si>
  <si>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</si>
  <si>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</si>
  <si>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</si>
  <si>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</si>
  <si>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</si>
  <si>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</si>
  <si>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</si>
  <si>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</si>
  <si>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</si>
  <si>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</si>
  <si>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</si>
  <si>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</si>
  <si>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</si>
  <si>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</si>
  <si>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</si>
  <si>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</si>
  <si>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</si>
  <si>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</si>
  <si>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</si>
  <si>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</si>
  <si>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</si>
  <si>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</si>
  <si>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</si>
  <si>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</si>
  <si>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</si>
  <si>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</si>
  <si>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</si>
  <si>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</si>
  <si>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</si>
  <si>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</si>
  <si>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</si>
  <si>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</si>
  <si>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</si>
  <si>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</si>
  <si>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</si>
  <si>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</si>
  <si>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</si>
  <si>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</si>
  <si>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</si>
  <si>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</si>
  <si>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</si>
  <si>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</si>
  <si>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</si>
  <si>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</si>
  <si>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</si>
  <si>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</si>
  <si>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</si>
  <si>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</si>
  <si>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</si>
  <si>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</si>
  <si>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</si>
  <si>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</si>
  <si>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</si>
  <si>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</si>
  <si>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</si>
  <si>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</si>
  <si>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</si>
  <si>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</si>
  <si>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</si>
  <si>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</si>
  <si>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</si>
  <si>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</si>
  <si>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</si>
  <si>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</si>
  <si>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</si>
  <si>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</si>
  <si>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</si>
  <si>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</si>
  <si>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</si>
  <si>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</si>
  <si>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</si>
  <si>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</si>
  <si>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</si>
  <si>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</si>
  <si>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</si>
  <si>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</si>
  <si>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</si>
  <si>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</si>
  <si>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</si>
  <si>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</si>
  <si>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</si>
  <si>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</si>
  <si>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</si>
  <si>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</si>
  <si>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</si>
  <si>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</si>
  <si>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</si>
  <si>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</si>
  <si>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</si>
  <si>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</si>
  <si>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</si>
  <si>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</si>
  <si>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</si>
  <si>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</si>
  <si>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</si>
  <si>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</si>
  <si>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</si>
  <si>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</si>
  <si>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</si>
  <si>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</si>
  <si>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</si>
  <si>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</si>
  <si>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</si>
  <si>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</si>
  <si>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</si>
  <si>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</si>
  <si>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</si>
  <si>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</si>
  <si>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</si>
  <si>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</si>
  <si>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</si>
  <si>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</si>
  <si>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</si>
  <si>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</si>
  <si>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</si>
  <si>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</si>
  <si>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</si>
  <si>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</si>
  <si>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</si>
  <si>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</si>
  <si>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</si>
  <si>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</si>
  <si>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</si>
  <si>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</si>
  <si>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</si>
  <si>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</si>
  <si>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</si>
  <si>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</si>
  <si>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</si>
  <si>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</si>
  <si>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</si>
  <si>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</si>
  <si>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</si>
  <si>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</si>
  <si>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</si>
  <si>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</si>
  <si>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</si>
  <si>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</si>
  <si>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</si>
  <si>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</si>
  <si>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</si>
  <si>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</si>
  <si>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</si>
  <si>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</si>
  <si>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</si>
  <si>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</si>
  <si>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</si>
  <si>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</si>
  <si>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</si>
  <si>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</si>
  <si>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</si>
  <si>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</si>
  <si>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</si>
  <si>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</si>
  <si>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</si>
  <si>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</si>
  <si>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</si>
  <si>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</si>
  <si>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</si>
  <si>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</si>
  <si>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</si>
  <si>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</si>
  <si>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</si>
  <si>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</si>
  <si>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</si>
  <si>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</si>
  <si>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</si>
  <si>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</si>
  <si>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</si>
  <si>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</si>
  <si>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</si>
  <si>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</si>
  <si>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</si>
  <si>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</si>
  <si>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</si>
  <si>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</si>
  <si>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</si>
  <si>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</si>
  <si>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</si>
  <si>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</si>
  <si>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</si>
  <si>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</si>
  <si>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</si>
  <si>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</si>
  <si>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</si>
  <si>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</si>
  <si>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</si>
  <si>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</si>
  <si>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</si>
  <si>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</si>
  <si>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</si>
  <si>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</si>
  <si>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</si>
  <si>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</si>
  <si>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</si>
  <si>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</si>
  <si>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</si>
  <si>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</si>
  <si>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</si>
  <si>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</si>
  <si>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</si>
  <si>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</si>
  <si>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</si>
  <si>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</si>
  <si>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</si>
  <si>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</si>
  <si>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</si>
  <si>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</si>
  <si>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</si>
  <si>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</si>
  <si>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</si>
  <si>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</si>
  <si>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</si>
  <si>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</si>
  <si>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</si>
  <si>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</si>
  <si>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</si>
  <si>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</si>
  <si>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</si>
  <si>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</si>
  <si>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</si>
  <si>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</si>
  <si>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</si>
  <si>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</si>
  <si>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</si>
  <si>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</si>
  <si>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</si>
  <si>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</si>
  <si>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</si>
  <si>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</si>
  <si>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</si>
  <si>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</si>
  <si>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</si>
  <si>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</si>
  <si>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</si>
  <si>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</si>
  <si>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物販店</t>
    <rPh sb="0" eb="2">
      <t>ブッパン</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</si>
  <si>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</si>
  <si>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</si>
  <si>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</si>
  <si>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</si>
  <si>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</si>
  <si>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</si>
  <si>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</si>
  <si>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</si>
  <si>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</si>
  <si>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</si>
  <si>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</si>
  <si>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</si>
  <si>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</si>
  <si>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</si>
  <si>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</si>
  <si>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</si>
  <si>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</si>
  <si>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</si>
  <si>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</si>
  <si>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</si>
  <si>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</si>
  <si>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</si>
  <si>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</si>
  <si>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</si>
  <si>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</si>
  <si>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</si>
  <si>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</si>
  <si>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</si>
  <si>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</si>
  <si>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</si>
  <si>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</si>
  <si>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</si>
  <si>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</si>
  <si>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</si>
  <si>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</si>
  <si>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</si>
  <si>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</si>
  <si>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</si>
  <si>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</si>
  <si>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</si>
  <si>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</si>
  <si>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</si>
  <si>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</si>
  <si>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</si>
  <si>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</si>
  <si>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</si>
  <si>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</si>
  <si>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</si>
  <si>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</si>
  <si>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</si>
  <si>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</si>
  <si>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</si>
  <si>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</si>
  <si>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</si>
  <si>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</si>
  <si>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</si>
  <si>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</si>
  <si>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</si>
  <si>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</si>
  <si>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</si>
  <si>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</si>
  <si>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</si>
  <si>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</si>
  <si>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</si>
  <si>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</si>
  <si>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</si>
  <si>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</si>
  <si>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</si>
  <si>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</si>
  <si>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</si>
  <si>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</si>
  <si>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</si>
  <si>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</si>
  <si>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</si>
  <si>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</si>
  <si>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</si>
  <si>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</si>
  <si>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</si>
  <si>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</si>
  <si>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</si>
  <si>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</si>
  <si>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</si>
  <si>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</si>
  <si>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</si>
  <si>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</si>
  <si>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</si>
  <si>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</si>
  <si>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</si>
  <si>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</si>
  <si>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</si>
  <si>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</si>
  <si>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</si>
  <si>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</si>
  <si>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</si>
  <si>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</si>
  <si>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</si>
  <si>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</si>
  <si>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</si>
  <si>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</si>
  <si>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</si>
  <si>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</si>
  <si>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</si>
  <si>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</si>
  <si>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</si>
  <si>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</si>
  <si>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</si>
  <si>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</si>
  <si>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</si>
  <si>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</si>
  <si>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</si>
  <si>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</si>
  <si>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</si>
  <si>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</si>
  <si>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</si>
  <si>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</si>
  <si>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</si>
  <si>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</si>
  <si>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</si>
  <si>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</si>
  <si>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</si>
  <si>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</si>
  <si>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</si>
  <si>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</si>
  <si>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</si>
  <si>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</si>
  <si>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</si>
  <si>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</si>
  <si>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</si>
  <si>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</si>
  <si>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</si>
  <si>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</si>
  <si>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</si>
  <si>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</si>
  <si>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</si>
  <si>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</si>
  <si>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</si>
  <si>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</si>
  <si>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</si>
  <si>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</si>
  <si>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</si>
  <si>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</si>
  <si>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</si>
  <si>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</si>
  <si>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</si>
  <si>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</si>
  <si>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</si>
  <si>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</si>
  <si>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</si>
  <si>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</si>
  <si>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</si>
  <si>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</si>
  <si>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</si>
  <si>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</si>
  <si>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</si>
  <si>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</si>
  <si>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</si>
  <si>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</si>
  <si>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</si>
  <si>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</si>
  <si>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</si>
  <si>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</si>
  <si>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</si>
  <si>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</si>
  <si>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</si>
  <si>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</si>
  <si>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</si>
  <si>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</si>
  <si>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</si>
  <si>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</si>
  <si>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</si>
  <si>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</si>
  <si>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</si>
  <si>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</si>
  <si>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</si>
  <si>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</si>
  <si>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</si>
  <si>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</si>
  <si>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</si>
  <si>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</si>
  <si>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</si>
  <si>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</si>
  <si>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</si>
  <si>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</si>
  <si>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</si>
  <si>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</si>
  <si>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</si>
  <si>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</si>
  <si>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</si>
  <si>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</si>
  <si>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</si>
  <si>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</si>
  <si>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</si>
  <si>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</si>
  <si>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</si>
  <si>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</si>
  <si>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</si>
  <si>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</si>
  <si>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</si>
  <si>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</si>
  <si>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</si>
  <si>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</si>
  <si>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</si>
  <si>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</si>
  <si>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</si>
  <si>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</si>
  <si>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</si>
  <si>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</si>
  <si>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</si>
  <si>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</si>
  <si>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</si>
  <si>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</si>
  <si>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</si>
  <si>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</si>
  <si>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</si>
  <si>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</si>
  <si>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</si>
  <si>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</si>
  <si>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</si>
  <si>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</si>
  <si>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</si>
  <si>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</si>
  <si>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</si>
  <si>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</si>
  <si>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</si>
  <si>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</si>
  <si>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</si>
  <si>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</si>
  <si>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</si>
  <si>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</si>
  <si>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</si>
  <si>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</si>
  <si>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</si>
  <si>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</si>
  <si>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</si>
  <si>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</si>
  <si>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</si>
  <si>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</si>
  <si>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</si>
  <si>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</si>
  <si>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</si>
  <si>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</si>
  <si>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</si>
  <si>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</si>
  <si>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</si>
  <si>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</si>
  <si>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</si>
  <si>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</si>
  <si>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</si>
  <si>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</si>
  <si>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</si>
  <si>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</si>
  <si>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</si>
  <si>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</si>
  <si>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</si>
  <si>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</si>
  <si>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</si>
  <si>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</si>
  <si>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</si>
  <si>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</si>
  <si>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</si>
  <si>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</si>
  <si>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</si>
  <si>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</si>
  <si>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</si>
  <si>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</si>
  <si>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</si>
  <si>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</si>
  <si>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</si>
  <si>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</si>
  <si>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</si>
  <si>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</si>
  <si>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</si>
  <si>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</si>
  <si>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</si>
  <si>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</si>
  <si>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</si>
  <si>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</si>
  <si>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</si>
  <si>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</si>
  <si>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</si>
  <si>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</si>
  <si>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</si>
  <si>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</si>
  <si>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</si>
  <si>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</si>
  <si>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</si>
  <si>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</si>
  <si>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</si>
  <si>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</si>
  <si>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</si>
  <si>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</si>
  <si>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</si>
  <si>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</si>
  <si>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</si>
  <si>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</si>
  <si>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</si>
  <si>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</si>
  <si>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</si>
  <si>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</si>
  <si>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</si>
  <si>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</si>
  <si>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</si>
  <si>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</si>
  <si>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</si>
  <si>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</si>
  <si>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</si>
  <si>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</si>
  <si>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</si>
  <si>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</si>
  <si>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</si>
  <si>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</si>
  <si>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</si>
  <si>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</si>
  <si>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</si>
  <si>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</si>
  <si>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</si>
  <si>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</si>
  <si>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</si>
  <si>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</si>
  <si>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</si>
  <si>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</si>
  <si>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</si>
  <si>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</si>
  <si>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</si>
  <si>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</si>
  <si>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</si>
  <si>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</si>
  <si>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</si>
  <si>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</si>
  <si>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</si>
  <si>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</si>
  <si>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</si>
  <si>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</si>
  <si>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</si>
  <si>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</si>
  <si>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</si>
  <si>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</si>
  <si>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</si>
  <si>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</si>
  <si>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</si>
  <si>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</si>
  <si>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</si>
  <si>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</si>
  <si>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</si>
  <si>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</si>
  <si>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</si>
  <si>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</si>
  <si>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</si>
  <si>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</si>
  <si>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</si>
  <si>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</si>
  <si>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</si>
  <si>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</si>
  <si>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</si>
  <si>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</si>
  <si>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</si>
  <si>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</si>
  <si>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</si>
  <si>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</si>
  <si>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</si>
  <si>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</si>
  <si>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</si>
  <si>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</si>
  <si>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</si>
  <si>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</si>
  <si>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</si>
  <si>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</si>
  <si>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</si>
  <si>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</si>
  <si>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</si>
  <si>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</si>
  <si>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</si>
  <si>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</si>
  <si>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</si>
  <si>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</si>
  <si>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</si>
  <si>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</si>
  <si>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</si>
  <si>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</si>
  <si>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</si>
  <si>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</si>
  <si>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</si>
  <si>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</si>
  <si>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</si>
  <si>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</si>
  <si>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</si>
  <si>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</si>
  <si>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</si>
  <si>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</si>
  <si>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</si>
  <si>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</si>
  <si>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</si>
  <si>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</si>
  <si>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</si>
  <si>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</si>
  <si>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</si>
  <si>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</si>
  <si>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</si>
  <si>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</si>
  <si>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</si>
  <si>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</si>
  <si>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</si>
  <si>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</si>
  <si>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</si>
  <si>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</si>
  <si>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</si>
  <si>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</si>
  <si>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</si>
  <si>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</si>
  <si>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</si>
  <si>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</si>
  <si>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</si>
  <si>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</si>
  <si>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</si>
  <si>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</si>
  <si>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</si>
  <si>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</si>
  <si>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</si>
  <si>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</si>
  <si>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</si>
  <si>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</si>
  <si>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</si>
  <si>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</si>
  <si>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</si>
  <si>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</si>
  <si>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</si>
  <si>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</si>
  <si>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</si>
  <si>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</si>
  <si>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</si>
  <si>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</si>
  <si>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</si>
  <si>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</si>
  <si>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</si>
  <si>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</si>
  <si>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</si>
  <si>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</si>
  <si>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</si>
  <si>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</si>
  <si>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</si>
  <si>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</si>
  <si>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</si>
  <si>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</si>
  <si>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</si>
  <si>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</si>
  <si>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</si>
  <si>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</si>
  <si>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</si>
  <si>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</si>
  <si>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</si>
  <si>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</si>
  <si>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</si>
  <si>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</si>
  <si>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</si>
  <si>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</si>
  <si>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</si>
  <si>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</si>
  <si>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</si>
  <si>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</si>
  <si>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</si>
  <si>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</si>
  <si>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</si>
  <si>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</si>
  <si>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</si>
  <si>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</si>
  <si>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</si>
  <si>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</si>
  <si>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</si>
  <si>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</si>
  <si>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</si>
  <si>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</si>
  <si>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</si>
  <si>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</si>
  <si>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</si>
  <si>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</si>
  <si>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</si>
  <si>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</si>
  <si>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</si>
  <si>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</si>
  <si>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</si>
  <si>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</si>
  <si>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</si>
  <si>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</si>
  <si>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</si>
  <si>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</si>
  <si>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</si>
  <si>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</si>
  <si>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</si>
  <si>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</si>
  <si>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</si>
  <si>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</si>
  <si>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</si>
  <si>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</si>
  <si>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</si>
  <si>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</si>
  <si>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</si>
  <si>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</si>
  <si>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</si>
  <si>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</si>
  <si>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</si>
  <si>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</si>
  <si>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</si>
  <si>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</si>
  <si>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</si>
  <si>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</si>
  <si>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</si>
  <si>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</si>
  <si>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</si>
  <si>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</si>
  <si>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</si>
  <si>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</si>
  <si>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</si>
  <si>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</si>
  <si>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</si>
  <si>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</si>
  <si>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</si>
  <si>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</si>
  <si>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</si>
  <si>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</si>
  <si>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</si>
  <si>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</si>
  <si>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</si>
  <si>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</si>
  <si>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</si>
  <si>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</si>
  <si>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</si>
  <si>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</si>
  <si>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</si>
  <si>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</si>
  <si>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</si>
  <si>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</si>
  <si>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</si>
  <si>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</si>
  <si>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</si>
  <si>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</si>
  <si>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</si>
  <si>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</si>
  <si>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</si>
  <si>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</si>
  <si>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</si>
  <si>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</si>
  <si>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</si>
  <si>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</si>
  <si>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</si>
  <si>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</si>
  <si>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</si>
  <si>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</si>
  <si>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</si>
  <si>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</si>
  <si>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</si>
  <si>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</si>
  <si>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</si>
  <si>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</si>
  <si>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</si>
  <si>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</si>
  <si>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</si>
  <si>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</si>
  <si>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</si>
  <si>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</si>
  <si>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</si>
  <si>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</si>
  <si>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</si>
  <si>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</si>
  <si>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</si>
  <si>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</si>
  <si>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</si>
  <si>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</si>
  <si>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</si>
  <si>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</si>
  <si>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</si>
  <si>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</si>
  <si>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</si>
  <si>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</si>
  <si>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</si>
  <si>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</si>
  <si>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</si>
  <si>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</si>
  <si>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</si>
  <si>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</si>
  <si>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</si>
  <si>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</si>
  <si>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</si>
  <si>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</si>
  <si>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</si>
  <si>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</si>
  <si>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</si>
  <si>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</si>
  <si>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</si>
  <si>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</si>
  <si>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</si>
  <si>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</si>
  <si>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</si>
  <si>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</si>
  <si>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</si>
  <si>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</si>
  <si>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</si>
  <si>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</si>
  <si>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</si>
  <si>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</si>
  <si>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</si>
  <si>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</si>
  <si>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</si>
  <si>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</si>
  <si>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</si>
  <si>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</si>
  <si>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</si>
  <si>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</si>
  <si>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</si>
  <si>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</si>
  <si>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</si>
  <si>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</si>
  <si>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</si>
  <si>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</si>
  <si>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</si>
  <si>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</si>
  <si>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</si>
  <si>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</si>
  <si>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</si>
  <si>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</si>
  <si>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</si>
  <si>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</si>
  <si>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</si>
  <si>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</si>
  <si>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</si>
  <si>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</si>
  <si>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</si>
  <si>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</si>
  <si>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</si>
  <si>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</si>
  <si>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</si>
  <si>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</si>
  <si>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</si>
  <si>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</si>
  <si>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</si>
  <si>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</si>
  <si>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</si>
  <si>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</si>
  <si>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</si>
  <si>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</si>
  <si>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</si>
  <si>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</si>
  <si>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</si>
  <si>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</si>
  <si>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</si>
  <si>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</si>
  <si>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</si>
  <si>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</si>
  <si>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</si>
  <si>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</si>
  <si>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</si>
  <si>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</si>
  <si>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</si>
  <si>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</si>
  <si>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</si>
  <si>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</si>
  <si>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</si>
  <si>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</si>
  <si>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</si>
  <si>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</si>
  <si>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</si>
  <si>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</si>
  <si>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</si>
  <si>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</si>
  <si>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</si>
  <si>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</si>
  <si>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</si>
  <si>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</si>
  <si>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</si>
  <si>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</si>
  <si>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</si>
  <si>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</si>
  <si>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</si>
  <si>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</si>
  <si>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</si>
  <si>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</si>
  <si>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</si>
  <si>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</si>
  <si>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</si>
  <si>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</si>
  <si>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</si>
  <si>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</si>
  <si>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</si>
  <si>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</si>
  <si>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</si>
  <si>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</si>
  <si>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</si>
  <si>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</si>
  <si>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</si>
  <si>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</si>
  <si>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</si>
  <si>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</si>
  <si>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</si>
  <si>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</si>
  <si>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</si>
  <si>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2021年8月末現在</t>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</si>
  <si>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</si>
  <si>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</si>
  <si>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</si>
  <si>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</si>
  <si>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</si>
  <si>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</si>
  <si>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</si>
  <si>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</si>
  <si>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</si>
  <si>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</si>
  <si>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</si>
  <si>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</si>
  <si>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</si>
  <si>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</si>
  <si>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</si>
  <si>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</si>
  <si>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</si>
  <si>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</si>
  <si>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</si>
  <si>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</si>
  <si>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</si>
  <si>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</si>
  <si>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</si>
  <si>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</si>
  <si>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沖縄バス㈱豊崎営業所(給油所、タンク、収納庫)</t>
  </si>
  <si>
    <t>その他</t>
  </si>
  <si>
    <t>沖縄県豊見城市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</si>
</sst>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bottom style="medium">
        <color indexed="64"/>
      </bottom>
      <diagonal/>
    </border>
    <border>
      <left style="medium">
        <color indexed="64"/>
      </left>
      <right/>
      <top/>
      <bottom style="hair">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44">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38" fontId="35" fillId="28" borderId="13" xfId="44" applyFont="1" applyFill="1" applyBorder="1" applyAlignment="1">
      <alignment horizontal="center" vertical="center" shrinkToFit="1"/>
    </xf>
    <xf numFmtId="0" fontId="33" fillId="0" borderId="15" xfId="0" applyFont="1" applyBorder="1" applyAlignment="1">
      <alignment horizontal="left" vertical="center" shrinkToFit="1"/>
    </xf>
    <xf numFmtId="178" fontId="33" fillId="0" borderId="15" xfId="0" applyNumberFormat="1"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Border="1" applyAlignment="1">
      <alignment horizontal="left" vertical="center" shrinkToFit="1"/>
    </xf>
    <xf numFmtId="0" fontId="33" fillId="0" borderId="14" xfId="0" applyFont="1" applyBorder="1" applyAlignment="1">
      <alignment vertical="center" shrinkToFit="1"/>
    </xf>
    <xf numFmtId="38" fontId="33" fillId="0" borderId="14" xfId="44" applyFont="1" applyBorder="1" applyAlignment="1">
      <alignment horizontal="right" vertical="center" shrinkToFit="1"/>
    </xf>
    <xf numFmtId="177" fontId="33" fillId="0" borderId="14" xfId="0" applyNumberFormat="1" applyFont="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Fill="1" applyBorder="1" applyAlignment="1">
      <alignment vertical="center" shrinkToFit="1"/>
    </xf>
    <xf numFmtId="38" fontId="33" fillId="0" borderId="14" xfId="44" applyFont="1" applyFill="1" applyBorder="1" applyAlignment="1">
      <alignment horizontal="right" vertical="center" shrinkToFit="1"/>
    </xf>
    <xf numFmtId="177" fontId="33" fillId="0" borderId="14" xfId="0" applyNumberFormat="1" applyFont="1" applyFill="1" applyBorder="1" applyAlignment="1">
      <alignment horizontal="center" vertical="center" shrinkToFit="1"/>
    </xf>
    <xf numFmtId="38" fontId="33" fillId="0" borderId="14" xfId="45" applyFont="1" applyFill="1" applyBorder="1" applyAlignment="1">
      <alignment horizontal="left" vertical="center" shrinkToFit="1"/>
    </xf>
    <xf numFmtId="38" fontId="33" fillId="0" borderId="14" xfId="44" applyFont="1" applyFill="1" applyBorder="1" applyAlignment="1">
      <alignment horizontal="right" vertical="center"/>
    </xf>
    <xf numFmtId="38" fontId="33" fillId="0" borderId="14" xfId="45" applyFont="1" applyFill="1" applyBorder="1" applyAlignment="1">
      <alignment horizontal="right" vertical="center"/>
    </xf>
    <xf numFmtId="38" fontId="33" fillId="0" borderId="14" xfId="45" applyFont="1" applyFill="1" applyBorder="1" applyAlignment="1">
      <alignment horizontal="center" vertical="center"/>
    </xf>
    <xf numFmtId="38" fontId="33" fillId="0" borderId="14" xfId="44" applyFont="1" applyFill="1" applyBorder="1" applyAlignment="1">
      <alignment horizontal="right" vertical="center" wrapText="1"/>
    </xf>
    <xf numFmtId="0" fontId="33" fillId="26"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6" fillId="0" borderId="14" xfId="0" applyFont="1" applyFill="1" applyBorder="1" applyAlignment="1">
      <alignment vertical="center"/>
    </xf>
    <xf numFmtId="0" fontId="36" fillId="26" borderId="14" xfId="0" applyFont="1" applyFill="1" applyBorder="1" applyAlignment="1">
      <alignment horizontal="left" vertical="center" shrinkToFit="1"/>
    </xf>
    <xf numFmtId="0" fontId="33" fillId="26" borderId="14" xfId="0" applyFont="1" applyFill="1" applyBorder="1" applyAlignment="1">
      <alignment horizontal="left" vertical="center" shrinkToFit="1"/>
    </xf>
    <xf numFmtId="0" fontId="33" fillId="26" borderId="14" xfId="0" applyFont="1" applyFill="1" applyBorder="1" applyAlignment="1">
      <alignment vertical="center" shrinkToFit="1"/>
    </xf>
    <xf numFmtId="38" fontId="33" fillId="26" borderId="14" xfId="44" applyFont="1" applyFill="1" applyBorder="1" applyAlignment="1">
      <alignment horizontal="right" vertical="center" shrinkToFit="1"/>
    </xf>
    <xf numFmtId="177" fontId="33" fillId="26" borderId="14" xfId="0" applyNumberFormat="1" applyFont="1" applyFill="1" applyBorder="1" applyAlignment="1">
      <alignment horizontal="center" vertical="center" shrinkToFit="1"/>
    </xf>
    <xf numFmtId="0" fontId="33" fillId="0" borderId="14" xfId="0" applyFont="1" applyFill="1" applyBorder="1" applyAlignment="1">
      <alignment vertical="center"/>
    </xf>
    <xf numFmtId="38" fontId="33" fillId="0" borderId="14" xfId="44" applyFont="1" applyFill="1" applyBorder="1" applyAlignment="1">
      <alignment vertical="center" shrinkToFit="1"/>
    </xf>
    <xf numFmtId="38" fontId="36" fillId="0" borderId="14" xfId="45" applyFont="1" applyFill="1" applyBorder="1" applyAlignment="1">
      <alignment horizontal="left" vertical="center" shrinkToFit="1"/>
    </xf>
    <xf numFmtId="0" fontId="33" fillId="0" borderId="14" xfId="0" applyFont="1" applyFill="1" applyBorder="1" applyAlignment="1">
      <alignment horizontal="left" vertical="center"/>
    </xf>
    <xf numFmtId="3" fontId="33" fillId="0" borderId="14" xfId="0" applyNumberFormat="1" applyFont="1" applyFill="1" applyBorder="1" applyAlignment="1">
      <alignment vertical="center"/>
    </xf>
    <xf numFmtId="38" fontId="33" fillId="0" borderId="14" xfId="44" applyFont="1" applyFill="1" applyBorder="1" applyAlignment="1">
      <alignment horizontal="center" vertical="center" shrinkToFit="1"/>
    </xf>
    <xf numFmtId="38" fontId="33" fillId="0" borderId="15" xfId="45" applyFont="1" applyFill="1" applyBorder="1" applyAlignment="1">
      <alignment horizontal="left" vertical="center"/>
    </xf>
    <xf numFmtId="38" fontId="33" fillId="0" borderId="15" xfId="44"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Fill="1" applyBorder="1" applyAlignment="1">
      <alignment horizontal="left" vertical="center" shrinkToFit="1"/>
    </xf>
    <xf numFmtId="178" fontId="33" fillId="0" borderId="14" xfId="0" applyNumberFormat="1" applyFont="1" applyFill="1" applyBorder="1" applyAlignment="1">
      <alignment vertical="center" shrinkToFit="1"/>
    </xf>
    <xf numFmtId="38" fontId="33" fillId="24" borderId="14" xfId="44" applyFont="1" applyFill="1" applyBorder="1" applyAlignment="1">
      <alignment horizontal="right" vertical="center" shrinkToFit="1"/>
    </xf>
    <xf numFmtId="0" fontId="33" fillId="0" borderId="16" xfId="0" applyFont="1" applyFill="1" applyBorder="1" applyAlignment="1">
      <alignment horizontal="right" vertical="center" shrinkToFit="1"/>
    </xf>
    <xf numFmtId="176" fontId="37" fillId="0" borderId="15" xfId="0" applyNumberFormat="1" applyFont="1" applyBorder="1" applyAlignment="1">
      <alignment vertical="center" shrinkToFit="1"/>
    </xf>
    <xf numFmtId="0" fontId="33" fillId="0" borderId="14" xfId="0" applyFont="1" applyBorder="1" applyAlignment="1">
      <alignment horizontal="center" vertical="center" shrinkToFit="1"/>
    </xf>
    <xf numFmtId="38" fontId="33" fillId="0" borderId="14" xfId="44" applyFont="1" applyBorder="1" applyAlignment="1">
      <alignment vertical="center"/>
    </xf>
    <xf numFmtId="38" fontId="33" fillId="0" borderId="14" xfId="44" applyFont="1" applyBorder="1" applyAlignment="1">
      <alignment horizontal="center" vertical="center"/>
    </xf>
    <xf numFmtId="38" fontId="33" fillId="0" borderId="14" xfId="44" applyFont="1" applyBorder="1" applyAlignment="1">
      <alignment horizontal="right" vertical="center"/>
    </xf>
    <xf numFmtId="177" fontId="33" fillId="0" borderId="14" xfId="0" applyNumberFormat="1" applyFont="1" applyBorder="1" applyAlignment="1">
      <alignment horizontal="center" vertical="center"/>
    </xf>
    <xf numFmtId="38" fontId="36" fillId="0" borderId="15" xfId="45" applyFont="1" applyFill="1" applyBorder="1" applyAlignment="1">
      <alignment horizontal="left" vertical="center" shrinkToFit="1"/>
    </xf>
    <xf numFmtId="0" fontId="33" fillId="0" borderId="14" xfId="0" applyFont="1" applyFill="1" applyBorder="1" applyAlignment="1">
      <alignment horizontal="center" vertical="center" shrinkToFit="1"/>
    </xf>
    <xf numFmtId="0" fontId="33" fillId="0" borderId="14" xfId="61" applyFont="1" applyFill="1" applyBorder="1" applyAlignment="1" applyProtection="1">
      <alignment horizontal="left" vertical="center" shrinkToFit="1"/>
      <protection locked="0"/>
    </xf>
    <xf numFmtId="0" fontId="33" fillId="0" borderId="17" xfId="0"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3" fillId="0" borderId="14" xfId="0" applyNumberFormat="1" applyFont="1" applyFill="1" applyBorder="1" applyAlignment="1">
      <alignment horizontal="left" vertical="center" shrinkToFit="1"/>
    </xf>
    <xf numFmtId="0" fontId="37" fillId="0" borderId="29" xfId="0" applyFont="1" applyBorder="1" applyAlignment="1">
      <alignment vertical="center" shrinkToFit="1"/>
    </xf>
    <xf numFmtId="38" fontId="33" fillId="0" borderId="14" xfId="44" applyFont="1" applyBorder="1" applyAlignment="1">
      <alignment horizontal="center" vertical="center" shrinkToFit="1"/>
    </xf>
    <xf numFmtId="0" fontId="33" fillId="0" borderId="16"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5"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12" xfId="0" applyNumberFormat="1" applyFont="1" applyFill="1" applyBorder="1" applyAlignment="1">
      <alignment horizontal="left" vertical="center" shrinkToFit="1"/>
    </xf>
    <xf numFmtId="3" fontId="33" fillId="0" borderId="14" xfId="0" applyNumberFormat="1" applyFont="1" applyFill="1" applyBorder="1" applyAlignment="1">
      <alignment horizontal="right" vertical="center" shrinkToFit="1"/>
    </xf>
    <xf numFmtId="49" fontId="33" fillId="26" borderId="14" xfId="0" applyNumberFormat="1" applyFont="1" applyFill="1" applyBorder="1" applyAlignment="1">
      <alignment horizontal="left" vertical="center" shrinkToFit="1"/>
    </xf>
    <xf numFmtId="49" fontId="33" fillId="0" borderId="14"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6" xfId="0" applyFont="1" applyFill="1" applyBorder="1" applyAlignment="1">
      <alignment horizontal="right" vertical="center" shrinkToFit="1"/>
    </xf>
    <xf numFmtId="0" fontId="33" fillId="0" borderId="14" xfId="0" applyFont="1" applyFill="1" applyBorder="1" applyAlignment="1">
      <alignment horizontal="left" vertical="top" shrinkToFit="1"/>
    </xf>
    <xf numFmtId="0" fontId="33" fillId="0" borderId="27" xfId="0" applyFont="1" applyBorder="1" applyAlignment="1">
      <alignment horizontal="center" vertical="center" shrinkToFit="1"/>
    </xf>
    <xf numFmtId="0" fontId="34" fillId="29" borderId="20" xfId="0" applyFont="1" applyFill="1" applyBorder="1" applyAlignment="1">
      <alignment vertical="center" shrinkToFit="1"/>
    </xf>
    <xf numFmtId="0" fontId="34" fillId="29" borderId="31" xfId="0" applyFont="1" applyFill="1" applyBorder="1" applyAlignment="1">
      <alignment vertical="center" shrinkToFit="1"/>
    </xf>
    <xf numFmtId="38" fontId="35" fillId="28" borderId="34" xfId="44" applyFont="1" applyFill="1" applyBorder="1" applyAlignment="1">
      <alignment horizontal="center" vertical="center" shrinkToFit="1"/>
    </xf>
    <xf numFmtId="0" fontId="37" fillId="0" borderId="0" xfId="0" applyFont="1" applyAlignment="1">
      <alignment vertical="center" shrinkToFit="1"/>
    </xf>
    <xf numFmtId="177" fontId="33" fillId="0" borderId="14"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4" xfId="45" applyFont="1" applyFill="1" applyBorder="1" applyAlignment="1">
      <alignment horizontal="right" vertical="center" wrapText="1"/>
    </xf>
    <xf numFmtId="0" fontId="33" fillId="26" borderId="14" xfId="0" applyFont="1" applyFill="1" applyBorder="1" applyAlignment="1">
      <alignment horizontal="center" vertical="center" shrinkToFit="1"/>
    </xf>
    <xf numFmtId="0" fontId="33" fillId="0" borderId="14" xfId="0" applyFont="1" applyFill="1" applyBorder="1" applyAlignment="1">
      <alignment horizontal="left" vertical="center" wrapText="1" shrinkToFit="1"/>
    </xf>
    <xf numFmtId="38" fontId="36" fillId="26" borderId="14" xfId="45" applyFont="1" applyFill="1" applyBorder="1" applyAlignment="1">
      <alignment horizontal="left" vertical="center" shrinkToFit="1"/>
    </xf>
    <xf numFmtId="0" fontId="33" fillId="26" borderId="14" xfId="0" applyFont="1" applyFill="1" applyBorder="1" applyAlignment="1">
      <alignment vertical="center"/>
    </xf>
    <xf numFmtId="38" fontId="33" fillId="26" borderId="14" xfId="44" applyFont="1" applyFill="1" applyBorder="1" applyAlignment="1">
      <alignment vertical="center" shrinkToFit="1"/>
    </xf>
    <xf numFmtId="38" fontId="33" fillId="26" borderId="14" xfId="44" applyFont="1" applyFill="1" applyBorder="1" applyAlignment="1">
      <alignment horizontal="center" vertical="center" shrinkToFit="1"/>
    </xf>
    <xf numFmtId="49" fontId="33" fillId="26" borderId="14" xfId="0" applyNumberFormat="1" applyFont="1" applyFill="1" applyBorder="1" applyAlignment="1">
      <alignment horizontal="left" vertical="center"/>
    </xf>
    <xf numFmtId="38" fontId="33" fillId="26" borderId="14" xfId="44" applyFont="1" applyFill="1" applyBorder="1" applyAlignment="1">
      <alignment vertical="center"/>
    </xf>
    <xf numFmtId="38" fontId="33" fillId="26" borderId="14" xfId="44" applyFont="1" applyFill="1" applyBorder="1" applyAlignment="1">
      <alignment horizontal="center" vertical="center"/>
    </xf>
    <xf numFmtId="177" fontId="33" fillId="26" borderId="14" xfId="0" applyNumberFormat="1" applyFont="1" applyFill="1" applyBorder="1" applyAlignment="1">
      <alignment horizontal="center" vertical="center"/>
    </xf>
    <xf numFmtId="0" fontId="33" fillId="0" borderId="14" xfId="0" applyFont="1" applyBorder="1" applyAlignment="1">
      <alignment horizontal="center" vertical="center"/>
    </xf>
    <xf numFmtId="0" fontId="34" fillId="29" borderId="30" xfId="0" applyFont="1" applyFill="1" applyBorder="1" applyAlignment="1">
      <alignment horizontal="right" vertical="center" shrinkToFit="1"/>
    </xf>
    <xf numFmtId="0" fontId="33" fillId="0" borderId="23" xfId="0" applyFont="1" applyFill="1" applyBorder="1" applyAlignment="1">
      <alignment horizontal="right" vertical="center" shrinkToFit="1"/>
    </xf>
    <xf numFmtId="0" fontId="33" fillId="0" borderId="12" xfId="0" applyFont="1" applyBorder="1" applyAlignment="1">
      <alignment vertical="center" shrinkToFit="1"/>
    </xf>
    <xf numFmtId="0" fontId="37" fillId="0" borderId="0" xfId="0" applyFont="1" applyBorder="1" applyAlignment="1">
      <alignment vertical="center" shrinkToFit="1"/>
    </xf>
    <xf numFmtId="0" fontId="33" fillId="0" borderId="29" xfId="0" applyFont="1" applyBorder="1" applyAlignment="1">
      <alignment vertical="center" shrinkToFit="1"/>
    </xf>
    <xf numFmtId="0" fontId="33" fillId="0" borderId="29" xfId="0" applyFont="1" applyFill="1" applyBorder="1" applyAlignment="1">
      <alignment vertical="center" shrinkToFit="1"/>
    </xf>
    <xf numFmtId="0" fontId="38" fillId="0" borderId="14"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7" xfId="0" applyFont="1" applyFill="1" applyBorder="1" applyAlignment="1">
      <alignment horizontal="left" vertical="center" shrinkToFit="1"/>
    </xf>
    <xf numFmtId="49" fontId="33" fillId="0" borderId="12" xfId="0" applyNumberFormat="1" applyFont="1" applyBorder="1" applyAlignment="1">
      <alignment horizontal="left"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38" fontId="33" fillId="0" borderId="17" xfId="45" applyFont="1" applyFill="1" applyBorder="1" applyAlignment="1">
      <alignment horizontal="left" vertical="center"/>
    </xf>
    <xf numFmtId="0" fontId="33" fillId="0" borderId="38" xfId="0" applyFont="1" applyFill="1" applyBorder="1" applyAlignment="1">
      <alignment horizontal="right" vertical="center" shrinkToFit="1"/>
    </xf>
    <xf numFmtId="0" fontId="33" fillId="0" borderId="39" xfId="0" applyFont="1" applyBorder="1" applyAlignment="1">
      <alignment horizontal="left" vertical="center" shrinkToFit="1"/>
    </xf>
    <xf numFmtId="0" fontId="33" fillId="0" borderId="39" xfId="0" applyFont="1" applyBorder="1" applyAlignment="1">
      <alignment vertical="center" shrinkToFit="1"/>
    </xf>
    <xf numFmtId="38" fontId="33" fillId="0" borderId="39" xfId="44" applyFont="1" applyBorder="1" applyAlignment="1">
      <alignment horizontal="right" vertical="center" shrinkToFit="1"/>
    </xf>
    <xf numFmtId="177" fontId="33" fillId="0" borderId="39" xfId="0" applyNumberFormat="1"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40" xfId="0" applyFont="1" applyBorder="1" applyAlignment="1">
      <alignment horizontal="lef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2" xfId="0" applyFont="1" applyBorder="1" applyAlignment="1">
      <alignment vertical="center" shrinkToFit="1"/>
    </xf>
    <xf numFmtId="0" fontId="33" fillId="25" borderId="35" xfId="0" applyFont="1" applyFill="1" applyBorder="1" applyAlignment="1">
      <alignment horizontal="center" vertical="center" shrinkToFit="1"/>
    </xf>
    <xf numFmtId="0" fontId="33" fillId="25" borderId="36" xfId="0" applyFont="1" applyFill="1" applyBorder="1" applyAlignment="1">
      <alignment horizontal="center" vertical="center" shrinkToFit="1"/>
    </xf>
    <xf numFmtId="0" fontId="33" fillId="25" borderId="37" xfId="0" applyFont="1" applyFill="1" applyBorder="1" applyAlignment="1">
      <alignment horizontal="center" vertical="center" shrinkToFit="1"/>
    </xf>
    <xf numFmtId="0" fontId="33" fillId="25" borderId="28" xfId="0" applyFont="1" applyFill="1" applyBorder="1" applyAlignment="1">
      <alignment horizontal="center" vertical="center" shrinkToFit="1"/>
    </xf>
    <xf numFmtId="0" fontId="33" fillId="25" borderId="22" xfId="0" applyFont="1" applyFill="1" applyBorder="1" applyAlignment="1">
      <alignment horizontal="center" vertical="center" shrinkToFit="1"/>
    </xf>
    <xf numFmtId="0" fontId="33" fillId="25" borderId="26" xfId="0" applyFont="1" applyFill="1" applyBorder="1" applyAlignment="1">
      <alignment horizontal="center" vertical="center" shrinkToFit="1"/>
    </xf>
    <xf numFmtId="177" fontId="35" fillId="28" borderId="14" xfId="0" applyNumberFormat="1"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24" xfId="0" applyFont="1" applyFill="1" applyBorder="1" applyAlignment="1">
      <alignment horizontal="center" vertical="center" shrinkToFit="1"/>
    </xf>
    <xf numFmtId="0" fontId="35" fillId="28" borderId="25" xfId="0" applyFont="1" applyFill="1" applyBorder="1" applyAlignment="1">
      <alignment horizontal="center" vertical="center" shrinkToFit="1"/>
    </xf>
    <xf numFmtId="177" fontId="35" fillId="28" borderId="15" xfId="0" applyNumberFormat="1" applyFont="1" applyFill="1" applyBorder="1" applyAlignment="1">
      <alignment horizontal="center" vertical="center" shrinkToFit="1"/>
    </xf>
    <xf numFmtId="177" fontId="33" fillId="28" borderId="19" xfId="0" applyNumberFormat="1" applyFont="1" applyFill="1" applyBorder="1" applyAlignment="1">
      <alignment horizontal="center" vertical="center" shrinkToFit="1"/>
    </xf>
    <xf numFmtId="0" fontId="34" fillId="29" borderId="32" xfId="0" applyFont="1" applyFill="1" applyBorder="1" applyAlignment="1">
      <alignment horizontal="right" vertical="center" shrinkToFit="1"/>
    </xf>
    <xf numFmtId="0" fontId="34" fillId="29" borderId="18" xfId="0" applyFont="1" applyFill="1" applyBorder="1" applyAlignment="1">
      <alignment horizontal="right" vertical="center" shrinkToFit="1"/>
    </xf>
    <xf numFmtId="0" fontId="34" fillId="29" borderId="21" xfId="0" applyFont="1" applyFill="1" applyBorder="1" applyAlignment="1">
      <alignment horizontal="right" vertical="center" shrinkToFit="1"/>
    </xf>
    <xf numFmtId="0" fontId="35" fillId="28" borderId="16" xfId="0" applyFont="1" applyFill="1" applyBorder="1" applyAlignment="1">
      <alignment horizontal="center" vertical="center" shrinkToFit="1"/>
    </xf>
    <xf numFmtId="0" fontId="35" fillId="28" borderId="33"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34" xfId="0" applyFont="1" applyFill="1" applyBorder="1" applyAlignment="1">
      <alignment horizontal="center"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522"/>
  <sheetViews>
    <sheetView tabSelected="1" view="pageBreakPreview" zoomScale="40" zoomScaleNormal="40" zoomScaleSheetLayoutView="40" workbookViewId="0">
      <pane ySplit="4" topLeftCell="A388" activePane="bottomLeft" state="frozen"/>
      <selection activeCell="K57" sqref="K57"/>
      <selection pane="bottomLeft" activeCell="F395" sqref="F395"/>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8"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239" ht="48" customHeight="1" thickBot="1" x14ac:dyDescent="0.25">
      <c r="K1" s="76"/>
    </row>
    <row r="2" spans="1:239" ht="57" customHeight="1" x14ac:dyDescent="0.2">
      <c r="A2" s="136" t="s">
        <v>2699</v>
      </c>
      <c r="B2" s="137"/>
      <c r="C2" s="137"/>
      <c r="D2" s="137"/>
      <c r="E2" s="137"/>
      <c r="F2" s="138"/>
      <c r="G2" s="77"/>
      <c r="H2" s="78"/>
      <c r="I2" s="78"/>
      <c r="J2" s="78"/>
      <c r="K2" s="95" t="s">
        <v>2786</v>
      </c>
    </row>
    <row r="3" spans="1:239" s="60" customFormat="1" ht="25.2" customHeight="1" x14ac:dyDescent="0.2">
      <c r="A3" s="139" t="s">
        <v>2097</v>
      </c>
      <c r="B3" s="141" t="s">
        <v>19</v>
      </c>
      <c r="C3" s="142" t="s">
        <v>2098</v>
      </c>
      <c r="D3" s="141" t="s">
        <v>20</v>
      </c>
      <c r="E3" s="141" t="s">
        <v>28</v>
      </c>
      <c r="F3" s="141" t="s">
        <v>13</v>
      </c>
      <c r="G3" s="7" t="s">
        <v>68</v>
      </c>
      <c r="H3" s="7" t="s">
        <v>69</v>
      </c>
      <c r="I3" s="130" t="s">
        <v>0</v>
      </c>
      <c r="J3" s="132" t="s">
        <v>1</v>
      </c>
      <c r="K3" s="134" t="s">
        <v>781</v>
      </c>
    </row>
    <row r="4" spans="1:239" s="60" customFormat="1" ht="25.2" customHeight="1" x14ac:dyDescent="0.2">
      <c r="A4" s="140"/>
      <c r="B4" s="142"/>
      <c r="C4" s="143"/>
      <c r="D4" s="142"/>
      <c r="E4" s="142"/>
      <c r="F4" s="142"/>
      <c r="G4" s="79" t="s">
        <v>2099</v>
      </c>
      <c r="H4" s="79" t="s">
        <v>2100</v>
      </c>
      <c r="I4" s="131"/>
      <c r="J4" s="133"/>
      <c r="K4" s="135"/>
    </row>
    <row r="5" spans="1:239" s="60" customFormat="1" x14ac:dyDescent="0.2">
      <c r="A5" s="124" t="s">
        <v>2700</v>
      </c>
      <c r="B5" s="125"/>
      <c r="C5" s="125"/>
      <c r="D5" s="125"/>
      <c r="E5" s="125"/>
      <c r="F5" s="125"/>
      <c r="G5" s="125"/>
      <c r="H5" s="125"/>
      <c r="I5" s="125"/>
      <c r="J5" s="125"/>
      <c r="K5" s="126"/>
    </row>
    <row r="6" spans="1:239" x14ac:dyDescent="0.2">
      <c r="A6" s="59">
        <f>ROW()-5</f>
        <v>1</v>
      </c>
      <c r="B6" s="11" t="s">
        <v>1020</v>
      </c>
      <c r="C6" s="11" t="s">
        <v>15</v>
      </c>
      <c r="D6" s="11"/>
      <c r="E6" s="55" t="s">
        <v>2109</v>
      </c>
      <c r="F6" s="12" t="s">
        <v>480</v>
      </c>
      <c r="G6" s="13">
        <v>1337</v>
      </c>
      <c r="H6" s="13">
        <v>2069</v>
      </c>
      <c r="I6" s="46" t="s">
        <v>2</v>
      </c>
      <c r="J6" s="46" t="s">
        <v>50</v>
      </c>
    </row>
    <row r="7" spans="1:239" x14ac:dyDescent="0.2">
      <c r="A7" s="59">
        <f t="shared" ref="A7:A66" si="0">ROW()-5</f>
        <v>2</v>
      </c>
      <c r="B7" s="11" t="s">
        <v>1021</v>
      </c>
      <c r="C7" s="11" t="s">
        <v>15</v>
      </c>
      <c r="D7" s="11"/>
      <c r="E7" s="56">
        <v>2006.07</v>
      </c>
      <c r="F7" s="12" t="s">
        <v>353</v>
      </c>
      <c r="G7" s="13">
        <v>1317</v>
      </c>
      <c r="H7" s="13">
        <v>2306</v>
      </c>
      <c r="I7" s="14" t="s">
        <v>4</v>
      </c>
      <c r="J7" s="46" t="s">
        <v>50</v>
      </c>
    </row>
    <row r="8" spans="1:239" x14ac:dyDescent="0.2">
      <c r="A8" s="59">
        <f t="shared" si="0"/>
        <v>3</v>
      </c>
      <c r="B8" s="15" t="s">
        <v>1022</v>
      </c>
      <c r="C8" s="11" t="s">
        <v>15</v>
      </c>
      <c r="D8" s="15"/>
      <c r="E8" s="56" t="s">
        <v>2126</v>
      </c>
      <c r="F8" s="16" t="s">
        <v>260</v>
      </c>
      <c r="G8" s="17">
        <v>1050</v>
      </c>
      <c r="H8" s="17">
        <v>2305</v>
      </c>
      <c r="I8" s="18" t="s">
        <v>3</v>
      </c>
      <c r="J8" s="52" t="s">
        <v>50</v>
      </c>
      <c r="K8" s="10"/>
    </row>
    <row r="9" spans="1:239" x14ac:dyDescent="0.2">
      <c r="A9" s="59">
        <f t="shared" si="0"/>
        <v>4</v>
      </c>
      <c r="B9" s="11" t="s">
        <v>1023</v>
      </c>
      <c r="C9" s="11" t="s">
        <v>15</v>
      </c>
      <c r="D9" s="15"/>
      <c r="E9" s="56">
        <v>2007.12</v>
      </c>
      <c r="F9" s="16" t="s">
        <v>2128</v>
      </c>
      <c r="G9" s="17">
        <v>15854</v>
      </c>
      <c r="H9" s="17">
        <v>25652</v>
      </c>
      <c r="I9" s="18" t="s">
        <v>4</v>
      </c>
      <c r="J9" s="52" t="s">
        <v>2129</v>
      </c>
      <c r="K9" s="10"/>
    </row>
    <row r="10" spans="1:239" x14ac:dyDescent="0.2">
      <c r="A10" s="59">
        <f t="shared" si="0"/>
        <v>5</v>
      </c>
      <c r="B10" s="11" t="s">
        <v>1024</v>
      </c>
      <c r="C10" s="11" t="s">
        <v>15</v>
      </c>
      <c r="D10" s="15"/>
      <c r="E10" s="56">
        <v>2008.06</v>
      </c>
      <c r="F10" s="16" t="s">
        <v>101</v>
      </c>
      <c r="G10" s="13">
        <v>1241</v>
      </c>
      <c r="H10" s="13">
        <v>1982</v>
      </c>
      <c r="I10" s="18" t="s">
        <v>4</v>
      </c>
      <c r="J10" s="46" t="s">
        <v>50</v>
      </c>
    </row>
    <row r="11" spans="1:239" x14ac:dyDescent="0.2">
      <c r="A11" s="59">
        <f t="shared" si="0"/>
        <v>6</v>
      </c>
      <c r="B11" s="11" t="s">
        <v>47</v>
      </c>
      <c r="C11" s="15" t="s">
        <v>1025</v>
      </c>
      <c r="D11" s="11"/>
      <c r="E11" s="56">
        <v>2010.06</v>
      </c>
      <c r="F11" s="12" t="s">
        <v>421</v>
      </c>
      <c r="G11" s="13">
        <v>5651</v>
      </c>
      <c r="H11" s="13">
        <v>9148</v>
      </c>
      <c r="I11" s="46" t="s">
        <v>4</v>
      </c>
      <c r="J11" s="46" t="s">
        <v>50</v>
      </c>
    </row>
    <row r="12" spans="1:239" x14ac:dyDescent="0.2">
      <c r="A12" s="59">
        <f t="shared" si="0"/>
        <v>7</v>
      </c>
      <c r="B12" s="11" t="s">
        <v>36</v>
      </c>
      <c r="C12" s="11" t="s">
        <v>15</v>
      </c>
      <c r="D12" s="15"/>
      <c r="E12" s="56">
        <v>2010.08</v>
      </c>
      <c r="F12" s="12" t="s">
        <v>402</v>
      </c>
      <c r="G12" s="13">
        <v>1420</v>
      </c>
      <c r="H12" s="13">
        <v>2824</v>
      </c>
      <c r="I12" s="46" t="s">
        <v>4</v>
      </c>
      <c r="J12" s="46" t="s">
        <v>50</v>
      </c>
    </row>
    <row r="13" spans="1:239" x14ac:dyDescent="0.2">
      <c r="A13" s="59">
        <f t="shared" si="0"/>
        <v>8</v>
      </c>
      <c r="B13" s="11" t="s">
        <v>1027</v>
      </c>
      <c r="C13" s="11" t="s">
        <v>15</v>
      </c>
      <c r="D13" s="15"/>
      <c r="E13" s="56">
        <v>2011.06</v>
      </c>
      <c r="F13" s="12" t="s">
        <v>452</v>
      </c>
      <c r="G13" s="13">
        <v>4125</v>
      </c>
      <c r="H13" s="13">
        <v>6709</v>
      </c>
      <c r="I13" s="14" t="s">
        <v>2</v>
      </c>
      <c r="J13" s="46" t="s">
        <v>50</v>
      </c>
    </row>
    <row r="14" spans="1:239" s="8" customFormat="1" x14ac:dyDescent="0.2">
      <c r="A14" s="59">
        <f t="shared" si="0"/>
        <v>9</v>
      </c>
      <c r="B14" s="11" t="s">
        <v>1028</v>
      </c>
      <c r="C14" s="11" t="s">
        <v>15</v>
      </c>
      <c r="D14" s="15"/>
      <c r="E14" s="56" t="s">
        <v>2168</v>
      </c>
      <c r="F14" s="12" t="s">
        <v>112</v>
      </c>
      <c r="G14" s="13">
        <v>2809</v>
      </c>
      <c r="H14" s="13">
        <v>5546</v>
      </c>
      <c r="I14" s="14" t="s">
        <v>2135</v>
      </c>
      <c r="J14" s="46" t="s">
        <v>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5" spans="1:239" s="8" customFormat="1" x14ac:dyDescent="0.2">
      <c r="A15" s="59">
        <f t="shared" si="0"/>
        <v>10</v>
      </c>
      <c r="B15" s="11" t="s">
        <v>1029</v>
      </c>
      <c r="C15" s="11" t="s">
        <v>15</v>
      </c>
      <c r="D15" s="15"/>
      <c r="E15" s="56" t="s">
        <v>2168</v>
      </c>
      <c r="F15" s="12" t="s">
        <v>386</v>
      </c>
      <c r="G15" s="13">
        <v>1360</v>
      </c>
      <c r="H15" s="13">
        <v>2663</v>
      </c>
      <c r="I15" s="14" t="s">
        <v>2135</v>
      </c>
      <c r="J15" s="46" t="s">
        <v>50</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6" spans="1:239" s="8" customFormat="1" x14ac:dyDescent="0.2">
      <c r="A16" s="59">
        <f t="shared" si="0"/>
        <v>11</v>
      </c>
      <c r="B16" s="11" t="s">
        <v>1031</v>
      </c>
      <c r="C16" s="11" t="s">
        <v>15</v>
      </c>
      <c r="D16" s="15"/>
      <c r="E16" s="56">
        <v>2012.04</v>
      </c>
      <c r="F16" s="12" t="s">
        <v>407</v>
      </c>
      <c r="G16" s="13">
        <v>1751</v>
      </c>
      <c r="H16" s="13">
        <v>2387</v>
      </c>
      <c r="I16" s="14" t="s">
        <v>863</v>
      </c>
      <c r="J16" s="46" t="s">
        <v>50</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row>
    <row r="17" spans="1:239" s="8" customFormat="1" x14ac:dyDescent="0.2">
      <c r="A17" s="59">
        <f t="shared" si="0"/>
        <v>12</v>
      </c>
      <c r="B17" s="11" t="s">
        <v>1032</v>
      </c>
      <c r="C17" s="11" t="s">
        <v>15</v>
      </c>
      <c r="D17" s="15"/>
      <c r="E17" s="55">
        <v>2012.08</v>
      </c>
      <c r="F17" s="12" t="s">
        <v>353</v>
      </c>
      <c r="G17" s="13">
        <v>9198</v>
      </c>
      <c r="H17" s="13">
        <v>16334</v>
      </c>
      <c r="I17" s="14" t="s">
        <v>2174</v>
      </c>
      <c r="J17" s="46" t="s">
        <v>50</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row>
    <row r="18" spans="1:239" s="8" customFormat="1" x14ac:dyDescent="0.2">
      <c r="A18" s="59">
        <f t="shared" si="0"/>
        <v>13</v>
      </c>
      <c r="B18" s="11" t="s">
        <v>1033</v>
      </c>
      <c r="C18" s="11" t="s">
        <v>15</v>
      </c>
      <c r="D18" s="15"/>
      <c r="E18" s="55">
        <v>2012.08</v>
      </c>
      <c r="F18" s="12" t="s">
        <v>356</v>
      </c>
      <c r="G18" s="13">
        <v>1344</v>
      </c>
      <c r="H18" s="13">
        <v>2988</v>
      </c>
      <c r="I18" s="14" t="s">
        <v>2174</v>
      </c>
      <c r="J18" s="46" t="s">
        <v>50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row>
    <row r="19" spans="1:239" s="8" customFormat="1" x14ac:dyDescent="0.2">
      <c r="A19" s="59">
        <f t="shared" si="0"/>
        <v>14</v>
      </c>
      <c r="B19" s="11" t="s">
        <v>1034</v>
      </c>
      <c r="C19" s="11" t="s">
        <v>15</v>
      </c>
      <c r="D19" s="15"/>
      <c r="E19" s="55">
        <v>2012.09</v>
      </c>
      <c r="F19" s="12" t="s">
        <v>129</v>
      </c>
      <c r="G19" s="13">
        <v>1032</v>
      </c>
      <c r="H19" s="13">
        <v>1134</v>
      </c>
      <c r="I19" s="14" t="s">
        <v>863</v>
      </c>
      <c r="J19" s="46" t="s">
        <v>50</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row>
    <row r="20" spans="1:239" s="8" customFormat="1" x14ac:dyDescent="0.2">
      <c r="A20" s="59">
        <f t="shared" si="0"/>
        <v>15</v>
      </c>
      <c r="B20" s="15" t="s">
        <v>1218</v>
      </c>
      <c r="C20" s="11" t="s">
        <v>15</v>
      </c>
      <c r="D20" s="15"/>
      <c r="E20" s="55">
        <v>2013.03</v>
      </c>
      <c r="F20" s="12" t="s">
        <v>77</v>
      </c>
      <c r="G20" s="13">
        <v>647</v>
      </c>
      <c r="H20" s="13">
        <v>1014</v>
      </c>
      <c r="I20" s="14" t="s">
        <v>2205</v>
      </c>
      <c r="J20" s="46" t="s">
        <v>50</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row>
    <row r="21" spans="1:239" s="8" customFormat="1" x14ac:dyDescent="0.2">
      <c r="A21" s="59">
        <f t="shared" si="0"/>
        <v>16</v>
      </c>
      <c r="B21" s="15" t="s">
        <v>1035</v>
      </c>
      <c r="C21" s="15" t="s">
        <v>15</v>
      </c>
      <c r="D21" s="15"/>
      <c r="E21" s="55">
        <v>2013.08</v>
      </c>
      <c r="F21" s="12" t="s">
        <v>199</v>
      </c>
      <c r="G21" s="13">
        <v>839</v>
      </c>
      <c r="H21" s="13">
        <v>1432</v>
      </c>
      <c r="I21" s="14" t="s">
        <v>2205</v>
      </c>
      <c r="J21" s="46" t="s">
        <v>50</v>
      </c>
      <c r="K21" s="8" t="s">
        <v>2223</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row>
    <row r="22" spans="1:239" s="8" customFormat="1" x14ac:dyDescent="0.2">
      <c r="A22" s="59">
        <f t="shared" si="0"/>
        <v>17</v>
      </c>
      <c r="B22" s="81" t="s">
        <v>1036</v>
      </c>
      <c r="C22" s="11" t="s">
        <v>15</v>
      </c>
      <c r="D22" s="15"/>
      <c r="E22" s="55">
        <v>2013.12</v>
      </c>
      <c r="F22" s="12" t="s">
        <v>350</v>
      </c>
      <c r="G22" s="13">
        <v>1300</v>
      </c>
      <c r="H22" s="13">
        <v>2240</v>
      </c>
      <c r="I22" s="14" t="s">
        <v>2239</v>
      </c>
      <c r="J22" s="46" t="s">
        <v>50</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row>
    <row r="23" spans="1:239" s="8" customFormat="1" x14ac:dyDescent="0.2">
      <c r="A23" s="59">
        <f t="shared" si="0"/>
        <v>18</v>
      </c>
      <c r="B23" s="15" t="s">
        <v>1037</v>
      </c>
      <c r="C23" s="11" t="s">
        <v>15</v>
      </c>
      <c r="D23" s="15"/>
      <c r="E23" s="56">
        <v>2014.01</v>
      </c>
      <c r="F23" s="42" t="s">
        <v>311</v>
      </c>
      <c r="G23" s="43">
        <v>882</v>
      </c>
      <c r="H23" s="13">
        <v>1769</v>
      </c>
      <c r="I23" s="14" t="s">
        <v>2218</v>
      </c>
      <c r="J23" s="46" t="s">
        <v>50</v>
      </c>
      <c r="K23" s="9"/>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row>
    <row r="24" spans="1:239" s="8" customFormat="1" x14ac:dyDescent="0.2">
      <c r="A24" s="59">
        <f t="shared" si="0"/>
        <v>19</v>
      </c>
      <c r="B24" s="11" t="s">
        <v>1040</v>
      </c>
      <c r="C24" s="11" t="s">
        <v>15</v>
      </c>
      <c r="D24" s="15"/>
      <c r="E24" s="56">
        <v>2014.07</v>
      </c>
      <c r="F24" s="12" t="s">
        <v>223</v>
      </c>
      <c r="G24" s="13">
        <v>4320</v>
      </c>
      <c r="H24" s="13">
        <v>9204</v>
      </c>
      <c r="I24" s="14" t="s">
        <v>2205</v>
      </c>
      <c r="J24" s="46" t="s">
        <v>50</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row>
    <row r="25" spans="1:239" s="8" customFormat="1" x14ac:dyDescent="0.2">
      <c r="A25" s="59">
        <f t="shared" si="0"/>
        <v>20</v>
      </c>
      <c r="B25" s="11" t="s">
        <v>1041</v>
      </c>
      <c r="C25" s="11" t="s">
        <v>15</v>
      </c>
      <c r="D25" s="15"/>
      <c r="E25" s="56">
        <v>2014.07</v>
      </c>
      <c r="F25" s="12" t="s">
        <v>223</v>
      </c>
      <c r="G25" s="13">
        <v>192</v>
      </c>
      <c r="H25" s="13">
        <v>451</v>
      </c>
      <c r="I25" s="14" t="s">
        <v>2205</v>
      </c>
      <c r="J25" s="46" t="s">
        <v>50</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row>
    <row r="26" spans="1:239" s="8" customFormat="1" x14ac:dyDescent="0.2">
      <c r="A26" s="59">
        <f t="shared" si="0"/>
        <v>21</v>
      </c>
      <c r="B26" s="11" t="s">
        <v>1042</v>
      </c>
      <c r="C26" s="11" t="s">
        <v>15</v>
      </c>
      <c r="D26" s="15"/>
      <c r="E26" s="56">
        <v>2014.07</v>
      </c>
      <c r="F26" s="12" t="s">
        <v>223</v>
      </c>
      <c r="G26" s="13">
        <v>131</v>
      </c>
      <c r="H26" s="13">
        <v>267</v>
      </c>
      <c r="I26" s="14" t="s">
        <v>2221</v>
      </c>
      <c r="J26" s="46" t="s">
        <v>50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row>
    <row r="27" spans="1:239" s="8" customFormat="1" x14ac:dyDescent="0.2">
      <c r="A27" s="59">
        <f t="shared" si="0"/>
        <v>22</v>
      </c>
      <c r="B27" s="11" t="s">
        <v>1043</v>
      </c>
      <c r="C27" s="11" t="s">
        <v>15</v>
      </c>
      <c r="D27" s="15"/>
      <c r="E27" s="56">
        <v>2014.07</v>
      </c>
      <c r="F27" s="12" t="s">
        <v>292</v>
      </c>
      <c r="G27" s="13">
        <v>2260</v>
      </c>
      <c r="H27" s="13">
        <v>3695</v>
      </c>
      <c r="I27" s="14" t="s">
        <v>2221</v>
      </c>
      <c r="J27" s="46" t="s">
        <v>50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row>
    <row r="28" spans="1:239" s="8" customFormat="1" x14ac:dyDescent="0.2">
      <c r="A28" s="59">
        <f t="shared" si="0"/>
        <v>23</v>
      </c>
      <c r="B28" s="11" t="s">
        <v>1044</v>
      </c>
      <c r="C28" s="11" t="s">
        <v>15</v>
      </c>
      <c r="D28" s="15"/>
      <c r="E28" s="56">
        <v>2014.08</v>
      </c>
      <c r="F28" s="12" t="s">
        <v>214</v>
      </c>
      <c r="G28" s="13">
        <v>1273</v>
      </c>
      <c r="H28" s="13">
        <v>2557</v>
      </c>
      <c r="I28" s="14" t="s">
        <v>2135</v>
      </c>
      <c r="J28" s="46" t="s">
        <v>50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row>
    <row r="29" spans="1:239" s="8" customFormat="1" x14ac:dyDescent="0.2">
      <c r="A29" s="59">
        <f t="shared" si="0"/>
        <v>24</v>
      </c>
      <c r="B29" s="11" t="s">
        <v>1570</v>
      </c>
      <c r="C29" s="11" t="s">
        <v>15</v>
      </c>
      <c r="D29" s="11"/>
      <c r="E29" s="56">
        <v>2014.08</v>
      </c>
      <c r="F29" s="12" t="s">
        <v>287</v>
      </c>
      <c r="G29" s="13">
        <v>2856</v>
      </c>
      <c r="H29" s="13">
        <v>6880</v>
      </c>
      <c r="I29" s="14" t="s">
        <v>2174</v>
      </c>
      <c r="J29" s="46" t="s">
        <v>50</v>
      </c>
      <c r="K29" s="9" t="s">
        <v>2274</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row>
    <row r="30" spans="1:239" x14ac:dyDescent="0.2">
      <c r="A30" s="59">
        <f t="shared" si="0"/>
        <v>25</v>
      </c>
      <c r="B30" s="11" t="s">
        <v>1043</v>
      </c>
      <c r="C30" s="11" t="s">
        <v>15</v>
      </c>
      <c r="D30" s="11"/>
      <c r="E30" s="56">
        <v>2014.09</v>
      </c>
      <c r="F30" s="12" t="s">
        <v>292</v>
      </c>
      <c r="G30" s="13">
        <v>654</v>
      </c>
      <c r="H30" s="13">
        <v>753</v>
      </c>
      <c r="I30" s="14" t="s">
        <v>2275</v>
      </c>
      <c r="J30" s="46" t="s">
        <v>50</v>
      </c>
    </row>
    <row r="31" spans="1:239" x14ac:dyDescent="0.2">
      <c r="A31" s="59">
        <f t="shared" si="0"/>
        <v>26</v>
      </c>
      <c r="B31" s="11" t="s">
        <v>1046</v>
      </c>
      <c r="C31" s="11" t="s">
        <v>15</v>
      </c>
      <c r="D31" s="15"/>
      <c r="E31" s="56" t="s">
        <v>2281</v>
      </c>
      <c r="F31" s="12" t="s">
        <v>102</v>
      </c>
      <c r="G31" s="13">
        <v>5615</v>
      </c>
      <c r="H31" s="13">
        <v>12029</v>
      </c>
      <c r="I31" s="14" t="s">
        <v>2174</v>
      </c>
      <c r="J31" s="46" t="s">
        <v>50</v>
      </c>
    </row>
    <row r="32" spans="1:239" x14ac:dyDescent="0.2">
      <c r="A32" s="59">
        <f t="shared" si="0"/>
        <v>27</v>
      </c>
      <c r="B32" s="11" t="s">
        <v>1047</v>
      </c>
      <c r="C32" s="11" t="s">
        <v>15</v>
      </c>
      <c r="D32" s="15"/>
      <c r="E32" s="56">
        <v>2014.11</v>
      </c>
      <c r="F32" s="12" t="s">
        <v>292</v>
      </c>
      <c r="G32" s="13">
        <v>1221</v>
      </c>
      <c r="H32" s="13">
        <v>1456</v>
      </c>
      <c r="I32" s="14" t="s">
        <v>2174</v>
      </c>
      <c r="J32" s="46" t="s">
        <v>50</v>
      </c>
    </row>
    <row r="33" spans="1:12" x14ac:dyDescent="0.2">
      <c r="A33" s="59">
        <f t="shared" si="0"/>
        <v>28</v>
      </c>
      <c r="B33" s="11" t="s">
        <v>2283</v>
      </c>
      <c r="C33" s="11" t="s">
        <v>15</v>
      </c>
      <c r="D33" s="15"/>
      <c r="E33" s="56">
        <v>2014.11</v>
      </c>
      <c r="F33" s="12" t="s">
        <v>102</v>
      </c>
      <c r="G33" s="13">
        <v>508</v>
      </c>
      <c r="H33" s="13">
        <v>2480</v>
      </c>
      <c r="I33" s="14" t="s">
        <v>2174</v>
      </c>
      <c r="J33" s="46" t="s">
        <v>2284</v>
      </c>
    </row>
    <row r="34" spans="1:12" x14ac:dyDescent="0.2">
      <c r="A34" s="59">
        <f t="shared" si="0"/>
        <v>29</v>
      </c>
      <c r="B34" s="11" t="s">
        <v>1048</v>
      </c>
      <c r="C34" s="11" t="s">
        <v>15</v>
      </c>
      <c r="D34" s="15"/>
      <c r="E34" s="56">
        <v>2014.11</v>
      </c>
      <c r="F34" s="12" t="s">
        <v>300</v>
      </c>
      <c r="G34" s="13">
        <v>1360</v>
      </c>
      <c r="H34" s="13">
        <v>2546</v>
      </c>
      <c r="I34" s="14" t="s">
        <v>2174</v>
      </c>
      <c r="J34" s="46" t="s">
        <v>50</v>
      </c>
    </row>
    <row r="35" spans="1:12" x14ac:dyDescent="0.2">
      <c r="A35" s="59">
        <f t="shared" si="0"/>
        <v>30</v>
      </c>
      <c r="B35" s="11" t="s">
        <v>1049</v>
      </c>
      <c r="C35" s="11" t="s">
        <v>15</v>
      </c>
      <c r="D35" s="15"/>
      <c r="E35" s="56">
        <v>2015.01</v>
      </c>
      <c r="F35" s="12" t="s">
        <v>306</v>
      </c>
      <c r="G35" s="13">
        <v>4319</v>
      </c>
      <c r="H35" s="13">
        <v>7224</v>
      </c>
      <c r="I35" s="14" t="s">
        <v>2205</v>
      </c>
      <c r="J35" s="46" t="s">
        <v>50</v>
      </c>
    </row>
    <row r="36" spans="1:12" x14ac:dyDescent="0.2">
      <c r="A36" s="59">
        <f t="shared" si="0"/>
        <v>31</v>
      </c>
      <c r="B36" s="11" t="s">
        <v>1050</v>
      </c>
      <c r="C36" s="11" t="s">
        <v>15</v>
      </c>
      <c r="D36" s="15"/>
      <c r="E36" s="56">
        <v>2015.01</v>
      </c>
      <c r="F36" s="12" t="s">
        <v>307</v>
      </c>
      <c r="G36" s="13">
        <v>1822</v>
      </c>
      <c r="H36" s="13">
        <v>3508</v>
      </c>
      <c r="I36" s="14" t="s">
        <v>2206</v>
      </c>
      <c r="J36" s="46" t="s">
        <v>50</v>
      </c>
      <c r="L36" s="61"/>
    </row>
    <row r="37" spans="1:12" x14ac:dyDescent="0.2">
      <c r="A37" s="59">
        <f t="shared" si="0"/>
        <v>32</v>
      </c>
      <c r="B37" s="15" t="s">
        <v>1051</v>
      </c>
      <c r="C37" s="11" t="s">
        <v>15</v>
      </c>
      <c r="D37" s="15"/>
      <c r="E37" s="56">
        <v>2015.03</v>
      </c>
      <c r="F37" s="16" t="s">
        <v>249</v>
      </c>
      <c r="G37" s="17">
        <v>2255</v>
      </c>
      <c r="H37" s="17">
        <v>5127</v>
      </c>
      <c r="I37" s="14" t="s">
        <v>2294</v>
      </c>
      <c r="J37" s="52" t="s">
        <v>50</v>
      </c>
      <c r="K37" s="10"/>
      <c r="L37" s="61"/>
    </row>
    <row r="38" spans="1:12" x14ac:dyDescent="0.2">
      <c r="A38" s="59">
        <f t="shared" si="0"/>
        <v>33</v>
      </c>
      <c r="B38" s="15" t="s">
        <v>1052</v>
      </c>
      <c r="C38" s="11" t="s">
        <v>15</v>
      </c>
      <c r="D38" s="15"/>
      <c r="E38" s="56">
        <v>2015.03</v>
      </c>
      <c r="F38" s="16" t="s">
        <v>144</v>
      </c>
      <c r="G38" s="17">
        <v>545</v>
      </c>
      <c r="H38" s="17">
        <v>865</v>
      </c>
      <c r="I38" s="18" t="s">
        <v>2287</v>
      </c>
      <c r="J38" s="52" t="s">
        <v>50</v>
      </c>
      <c r="K38" s="10"/>
      <c r="L38" s="61"/>
    </row>
    <row r="39" spans="1:12" x14ac:dyDescent="0.2">
      <c r="A39" s="59">
        <f t="shared" si="0"/>
        <v>34</v>
      </c>
      <c r="B39" s="15" t="s">
        <v>1053</v>
      </c>
      <c r="C39" s="11" t="s">
        <v>15</v>
      </c>
      <c r="D39" s="15"/>
      <c r="E39" s="56">
        <v>2015.03</v>
      </c>
      <c r="F39" s="16" t="s">
        <v>256</v>
      </c>
      <c r="G39" s="17">
        <v>4183</v>
      </c>
      <c r="H39" s="17">
        <v>8807</v>
      </c>
      <c r="I39" s="18" t="s">
        <v>2294</v>
      </c>
      <c r="J39" s="52" t="s">
        <v>50</v>
      </c>
      <c r="K39" s="8" t="s">
        <v>2295</v>
      </c>
      <c r="L39" s="61"/>
    </row>
    <row r="40" spans="1:12" x14ac:dyDescent="0.2">
      <c r="A40" s="59">
        <f t="shared" si="0"/>
        <v>35</v>
      </c>
      <c r="B40" s="15" t="s">
        <v>1054</v>
      </c>
      <c r="C40" s="11" t="s">
        <v>15</v>
      </c>
      <c r="D40" s="15"/>
      <c r="E40" s="56">
        <v>2015.04</v>
      </c>
      <c r="F40" s="16" t="s">
        <v>258</v>
      </c>
      <c r="G40" s="17">
        <v>1433</v>
      </c>
      <c r="H40" s="17">
        <v>3605</v>
      </c>
      <c r="I40" s="18" t="s">
        <v>2205</v>
      </c>
      <c r="J40" s="52" t="s">
        <v>50</v>
      </c>
      <c r="K40" s="10"/>
      <c r="L40" s="61"/>
    </row>
    <row r="41" spans="1:12" x14ac:dyDescent="0.2">
      <c r="A41" s="59">
        <f t="shared" si="0"/>
        <v>36</v>
      </c>
      <c r="B41" s="15" t="s">
        <v>1055</v>
      </c>
      <c r="C41" s="15" t="s">
        <v>15</v>
      </c>
      <c r="D41" s="15"/>
      <c r="E41" s="56">
        <v>2015.05</v>
      </c>
      <c r="F41" s="16" t="s">
        <v>264</v>
      </c>
      <c r="G41" s="17">
        <v>3863</v>
      </c>
      <c r="H41" s="17">
        <v>7412</v>
      </c>
      <c r="I41" s="18" t="s">
        <v>2301</v>
      </c>
      <c r="J41" s="52" t="s">
        <v>50</v>
      </c>
      <c r="K41" s="9"/>
      <c r="L41" s="61"/>
    </row>
    <row r="42" spans="1:12" x14ac:dyDescent="0.2">
      <c r="A42" s="59">
        <f t="shared" si="0"/>
        <v>37</v>
      </c>
      <c r="B42" s="15" t="s">
        <v>1056</v>
      </c>
      <c r="C42" s="15" t="s">
        <v>15</v>
      </c>
      <c r="D42" s="15"/>
      <c r="E42" s="56">
        <v>2015.06</v>
      </c>
      <c r="F42" s="16" t="s">
        <v>224</v>
      </c>
      <c r="G42" s="17">
        <v>8788</v>
      </c>
      <c r="H42" s="17">
        <v>14200</v>
      </c>
      <c r="I42" s="18" t="s">
        <v>2293</v>
      </c>
      <c r="J42" s="52" t="s">
        <v>50</v>
      </c>
      <c r="K42" s="10"/>
    </row>
    <row r="43" spans="1:12" x14ac:dyDescent="0.2">
      <c r="A43" s="59">
        <f t="shared" si="0"/>
        <v>38</v>
      </c>
      <c r="B43" s="15" t="s">
        <v>1058</v>
      </c>
      <c r="C43" s="15" t="s">
        <v>15</v>
      </c>
      <c r="D43" s="15"/>
      <c r="E43" s="56">
        <v>2015.06</v>
      </c>
      <c r="F43" s="16" t="s">
        <v>196</v>
      </c>
      <c r="G43" s="17">
        <v>2183</v>
      </c>
      <c r="H43" s="17">
        <v>4026</v>
      </c>
      <c r="I43" s="18" t="s">
        <v>2205</v>
      </c>
      <c r="J43" s="52" t="s">
        <v>50</v>
      </c>
      <c r="K43" s="10"/>
      <c r="L43" s="60"/>
    </row>
    <row r="44" spans="1:12" x14ac:dyDescent="0.2">
      <c r="A44" s="59">
        <f t="shared" si="0"/>
        <v>39</v>
      </c>
      <c r="B44" s="15" t="s">
        <v>2313</v>
      </c>
      <c r="C44" s="15" t="s">
        <v>15</v>
      </c>
      <c r="D44" s="15"/>
      <c r="E44" s="56">
        <v>2015.07</v>
      </c>
      <c r="F44" s="16" t="s">
        <v>276</v>
      </c>
      <c r="G44" s="17">
        <v>765</v>
      </c>
      <c r="H44" s="17">
        <v>1939</v>
      </c>
      <c r="I44" s="18" t="s">
        <v>2314</v>
      </c>
      <c r="J44" s="52" t="s">
        <v>50</v>
      </c>
      <c r="K44" s="10"/>
    </row>
    <row r="45" spans="1:12" x14ac:dyDescent="0.2">
      <c r="A45" s="59">
        <f t="shared" si="0"/>
        <v>40</v>
      </c>
      <c r="B45" s="15" t="s">
        <v>1060</v>
      </c>
      <c r="C45" s="15" t="s">
        <v>15</v>
      </c>
      <c r="D45" s="15"/>
      <c r="E45" s="56">
        <v>2015.07</v>
      </c>
      <c r="F45" s="16" t="s">
        <v>277</v>
      </c>
      <c r="G45" s="17">
        <v>1835</v>
      </c>
      <c r="H45" s="17">
        <v>3714</v>
      </c>
      <c r="I45" s="18" t="s">
        <v>2206</v>
      </c>
      <c r="J45" s="52" t="s">
        <v>50</v>
      </c>
      <c r="K45" s="10"/>
    </row>
    <row r="46" spans="1:12" x14ac:dyDescent="0.2">
      <c r="A46" s="59">
        <f t="shared" si="0"/>
        <v>41</v>
      </c>
      <c r="B46" s="15" t="s">
        <v>1061</v>
      </c>
      <c r="C46" s="15" t="s">
        <v>15</v>
      </c>
      <c r="D46" s="15"/>
      <c r="E46" s="56">
        <v>2015.09</v>
      </c>
      <c r="F46" s="16" t="s">
        <v>224</v>
      </c>
      <c r="G46" s="17">
        <v>2079</v>
      </c>
      <c r="H46" s="17">
        <v>3168</v>
      </c>
      <c r="I46" s="18" t="s">
        <v>2205</v>
      </c>
      <c r="J46" s="52" t="s">
        <v>2306</v>
      </c>
      <c r="K46" s="10"/>
    </row>
    <row r="47" spans="1:12" x14ac:dyDescent="0.2">
      <c r="A47" s="59">
        <f t="shared" si="0"/>
        <v>42</v>
      </c>
      <c r="B47" s="15" t="s">
        <v>2332</v>
      </c>
      <c r="C47" s="15" t="s">
        <v>15</v>
      </c>
      <c r="D47" s="15"/>
      <c r="E47" s="56" t="s">
        <v>1000</v>
      </c>
      <c r="F47" s="16" t="s">
        <v>230</v>
      </c>
      <c r="G47" s="17">
        <v>257</v>
      </c>
      <c r="H47" s="17">
        <v>413</v>
      </c>
      <c r="I47" s="18" t="s">
        <v>2333</v>
      </c>
      <c r="J47" s="52" t="s">
        <v>50</v>
      </c>
      <c r="K47" s="9"/>
    </row>
    <row r="48" spans="1:12" x14ac:dyDescent="0.2">
      <c r="A48" s="59">
        <f t="shared" si="0"/>
        <v>43</v>
      </c>
      <c r="B48" s="15" t="s">
        <v>1062</v>
      </c>
      <c r="C48" s="15" t="s">
        <v>15</v>
      </c>
      <c r="D48" s="15"/>
      <c r="E48" s="56" t="s">
        <v>1000</v>
      </c>
      <c r="F48" s="16" t="s">
        <v>214</v>
      </c>
      <c r="G48" s="17">
        <v>3413</v>
      </c>
      <c r="H48" s="17">
        <v>11094</v>
      </c>
      <c r="I48" s="18" t="s">
        <v>2225</v>
      </c>
      <c r="J48" s="52" t="s">
        <v>50</v>
      </c>
      <c r="K48" s="9" t="s">
        <v>2334</v>
      </c>
    </row>
    <row r="49" spans="1:239" x14ac:dyDescent="0.2">
      <c r="A49" s="59">
        <f t="shared" si="0"/>
        <v>44</v>
      </c>
      <c r="B49" s="15" t="s">
        <v>1063</v>
      </c>
      <c r="C49" s="15" t="s">
        <v>15</v>
      </c>
      <c r="D49" s="15"/>
      <c r="E49" s="56" t="s">
        <v>1000</v>
      </c>
      <c r="F49" s="16" t="s">
        <v>231</v>
      </c>
      <c r="G49" s="17">
        <v>2064</v>
      </c>
      <c r="H49" s="17">
        <v>3124</v>
      </c>
      <c r="I49" s="18" t="s">
        <v>2335</v>
      </c>
      <c r="J49" s="52" t="s">
        <v>50</v>
      </c>
      <c r="K49" s="9"/>
    </row>
    <row r="50" spans="1:239" x14ac:dyDescent="0.2">
      <c r="A50" s="59">
        <f t="shared" si="0"/>
        <v>45</v>
      </c>
      <c r="B50" s="15" t="s">
        <v>2336</v>
      </c>
      <c r="C50" s="15" t="s">
        <v>15</v>
      </c>
      <c r="D50" s="15"/>
      <c r="E50" s="56" t="s">
        <v>1000</v>
      </c>
      <c r="F50" s="16" t="s">
        <v>100</v>
      </c>
      <c r="G50" s="17">
        <v>522</v>
      </c>
      <c r="H50" s="17">
        <v>749</v>
      </c>
      <c r="I50" s="18" t="s">
        <v>2337</v>
      </c>
      <c r="J50" s="52" t="s">
        <v>50</v>
      </c>
      <c r="K50" s="9"/>
    </row>
    <row r="51" spans="1:239" x14ac:dyDescent="0.2">
      <c r="A51" s="59">
        <f t="shared" si="0"/>
        <v>46</v>
      </c>
      <c r="B51" s="15" t="s">
        <v>1064</v>
      </c>
      <c r="C51" s="15" t="s">
        <v>15</v>
      </c>
      <c r="D51" s="15"/>
      <c r="E51" s="56">
        <v>2015.11</v>
      </c>
      <c r="F51" s="16" t="s">
        <v>234</v>
      </c>
      <c r="G51" s="17">
        <v>2239</v>
      </c>
      <c r="H51" s="17">
        <v>5773</v>
      </c>
      <c r="I51" s="18" t="s">
        <v>2135</v>
      </c>
      <c r="J51" s="52" t="s">
        <v>50</v>
      </c>
      <c r="K51" s="10"/>
    </row>
    <row r="52" spans="1:239" x14ac:dyDescent="0.2">
      <c r="A52" s="59">
        <f t="shared" si="0"/>
        <v>47</v>
      </c>
      <c r="B52" s="15" t="s">
        <v>1067</v>
      </c>
      <c r="C52" s="15" t="s">
        <v>15</v>
      </c>
      <c r="D52" s="15"/>
      <c r="E52" s="56">
        <v>2016.03</v>
      </c>
      <c r="F52" s="16" t="s">
        <v>120</v>
      </c>
      <c r="G52" s="17">
        <v>3776</v>
      </c>
      <c r="H52" s="17">
        <v>7897</v>
      </c>
      <c r="I52" s="18" t="s">
        <v>2350</v>
      </c>
      <c r="J52" s="52" t="s">
        <v>50</v>
      </c>
      <c r="K52" s="10"/>
    </row>
    <row r="53" spans="1:239" x14ac:dyDescent="0.2">
      <c r="A53" s="59">
        <f t="shared" si="0"/>
        <v>48</v>
      </c>
      <c r="B53" s="15" t="s">
        <v>1068</v>
      </c>
      <c r="C53" s="15" t="s">
        <v>15</v>
      </c>
      <c r="D53" s="15"/>
      <c r="E53" s="56">
        <v>2016.03</v>
      </c>
      <c r="F53" s="16" t="s">
        <v>176</v>
      </c>
      <c r="G53" s="17">
        <v>332</v>
      </c>
      <c r="H53" s="17">
        <v>622</v>
      </c>
      <c r="I53" s="18" t="s">
        <v>2213</v>
      </c>
      <c r="J53" s="52" t="s">
        <v>50</v>
      </c>
      <c r="K53" s="10"/>
    </row>
    <row r="54" spans="1:239" x14ac:dyDescent="0.2">
      <c r="A54" s="59">
        <f t="shared" si="0"/>
        <v>49</v>
      </c>
      <c r="B54" s="15" t="s">
        <v>1069</v>
      </c>
      <c r="C54" s="15" t="s">
        <v>15</v>
      </c>
      <c r="D54" s="15"/>
      <c r="E54" s="56">
        <v>2016.05</v>
      </c>
      <c r="F54" s="16" t="s">
        <v>201</v>
      </c>
      <c r="G54" s="17">
        <v>396</v>
      </c>
      <c r="H54" s="17">
        <v>868</v>
      </c>
      <c r="I54" s="18" t="s">
        <v>2174</v>
      </c>
      <c r="J54" s="52" t="s">
        <v>50</v>
      </c>
      <c r="K54" s="10"/>
    </row>
    <row r="55" spans="1:239" x14ac:dyDescent="0.2">
      <c r="A55" s="59">
        <f t="shared" si="0"/>
        <v>50</v>
      </c>
      <c r="B55" s="15" t="s">
        <v>1069</v>
      </c>
      <c r="C55" s="15" t="s">
        <v>15</v>
      </c>
      <c r="D55" s="15"/>
      <c r="E55" s="56">
        <v>2016.05</v>
      </c>
      <c r="F55" s="16" t="s">
        <v>201</v>
      </c>
      <c r="G55" s="17">
        <v>311</v>
      </c>
      <c r="H55" s="17">
        <v>598</v>
      </c>
      <c r="I55" s="18" t="s">
        <v>2174</v>
      </c>
      <c r="J55" s="52" t="s">
        <v>50</v>
      </c>
      <c r="K55" s="10"/>
    </row>
    <row r="56" spans="1:239" x14ac:dyDescent="0.2">
      <c r="A56" s="59">
        <f t="shared" si="0"/>
        <v>51</v>
      </c>
      <c r="B56" s="15" t="s">
        <v>1070</v>
      </c>
      <c r="C56" s="15" t="s">
        <v>15</v>
      </c>
      <c r="D56" s="15"/>
      <c r="E56" s="56">
        <v>2016.06</v>
      </c>
      <c r="F56" s="16" t="s">
        <v>203</v>
      </c>
      <c r="G56" s="17">
        <v>847</v>
      </c>
      <c r="H56" s="17">
        <v>1763</v>
      </c>
      <c r="I56" s="18" t="s">
        <v>4</v>
      </c>
      <c r="J56" s="52" t="s">
        <v>50</v>
      </c>
      <c r="K56" s="10"/>
    </row>
    <row r="57" spans="1:239" x14ac:dyDescent="0.2">
      <c r="A57" s="59">
        <f t="shared" si="0"/>
        <v>52</v>
      </c>
      <c r="B57" s="15" t="s">
        <v>1071</v>
      </c>
      <c r="C57" s="15" t="s">
        <v>15</v>
      </c>
      <c r="D57" s="15"/>
      <c r="E57" s="56">
        <v>2016.06</v>
      </c>
      <c r="F57" s="16" t="s">
        <v>204</v>
      </c>
      <c r="G57" s="17">
        <v>806</v>
      </c>
      <c r="H57" s="17">
        <v>1693</v>
      </c>
      <c r="I57" s="18" t="s">
        <v>2187</v>
      </c>
      <c r="J57" s="52" t="s">
        <v>50</v>
      </c>
      <c r="K57" s="10"/>
    </row>
    <row r="58" spans="1:239" s="61" customFormat="1" x14ac:dyDescent="0.2">
      <c r="A58" s="59">
        <f t="shared" si="0"/>
        <v>53</v>
      </c>
      <c r="B58" s="15" t="s">
        <v>1072</v>
      </c>
      <c r="C58" s="15" t="s">
        <v>15</v>
      </c>
      <c r="D58" s="15"/>
      <c r="E58" s="56">
        <v>2016.06</v>
      </c>
      <c r="F58" s="16" t="s">
        <v>120</v>
      </c>
      <c r="G58" s="17">
        <v>2966</v>
      </c>
      <c r="H58" s="17">
        <v>6158</v>
      </c>
      <c r="I58" s="18" t="s">
        <v>4</v>
      </c>
      <c r="J58" s="52" t="s">
        <v>50</v>
      </c>
      <c r="K58" s="10"/>
      <c r="L58" s="3"/>
    </row>
    <row r="59" spans="1:239" s="61" customFormat="1" x14ac:dyDescent="0.2">
      <c r="A59" s="59">
        <f t="shared" si="0"/>
        <v>54</v>
      </c>
      <c r="B59" s="15" t="s">
        <v>1073</v>
      </c>
      <c r="C59" s="15" t="s">
        <v>15</v>
      </c>
      <c r="D59" s="15"/>
      <c r="E59" s="56">
        <v>2016.07</v>
      </c>
      <c r="F59" s="16" t="s">
        <v>208</v>
      </c>
      <c r="G59" s="17">
        <v>1618</v>
      </c>
      <c r="H59" s="17">
        <v>3203</v>
      </c>
      <c r="I59" s="18" t="s">
        <v>2225</v>
      </c>
      <c r="J59" s="52" t="s">
        <v>50</v>
      </c>
      <c r="K59" s="10"/>
      <c r="L59" s="3"/>
    </row>
    <row r="60" spans="1:239" s="61" customFormat="1" x14ac:dyDescent="0.2">
      <c r="A60" s="59">
        <f t="shared" si="0"/>
        <v>55</v>
      </c>
      <c r="B60" s="15" t="s">
        <v>1074</v>
      </c>
      <c r="C60" s="15" t="s">
        <v>15</v>
      </c>
      <c r="D60" s="15"/>
      <c r="E60" s="56">
        <v>2016.07</v>
      </c>
      <c r="F60" s="16" t="s">
        <v>120</v>
      </c>
      <c r="G60" s="17">
        <v>1594</v>
      </c>
      <c r="H60" s="17">
        <v>3155</v>
      </c>
      <c r="I60" s="18" t="s">
        <v>2213</v>
      </c>
      <c r="J60" s="52" t="s">
        <v>50</v>
      </c>
      <c r="K60" s="10"/>
      <c r="L60" s="3"/>
    </row>
    <row r="61" spans="1:239" s="61" customFormat="1" x14ac:dyDescent="0.2">
      <c r="A61" s="59">
        <f t="shared" si="0"/>
        <v>56</v>
      </c>
      <c r="B61" s="15" t="s">
        <v>1075</v>
      </c>
      <c r="C61" s="15" t="s">
        <v>15</v>
      </c>
      <c r="D61" s="15"/>
      <c r="E61" s="56">
        <v>2016.07</v>
      </c>
      <c r="F61" s="16" t="s">
        <v>209</v>
      </c>
      <c r="G61" s="17">
        <v>1184</v>
      </c>
      <c r="H61" s="17">
        <v>2170</v>
      </c>
      <c r="I61" s="18" t="s">
        <v>4</v>
      </c>
      <c r="J61" s="52" t="s">
        <v>50</v>
      </c>
      <c r="K61" s="10"/>
      <c r="L61" s="3"/>
    </row>
    <row r="62" spans="1:239" s="8" customFormat="1" x14ac:dyDescent="0.2">
      <c r="A62" s="59">
        <f t="shared" si="0"/>
        <v>57</v>
      </c>
      <c r="B62" s="15" t="s">
        <v>1080</v>
      </c>
      <c r="C62" s="15" t="s">
        <v>15</v>
      </c>
      <c r="D62" s="15"/>
      <c r="E62" s="56">
        <v>2016.08</v>
      </c>
      <c r="F62" s="16" t="s">
        <v>218</v>
      </c>
      <c r="G62" s="17">
        <v>1009</v>
      </c>
      <c r="H62" s="17">
        <v>2016</v>
      </c>
      <c r="I62" s="18" t="s">
        <v>4</v>
      </c>
      <c r="J62" s="52" t="s">
        <v>50</v>
      </c>
      <c r="K62" s="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row>
    <row r="63" spans="1:239" s="8" customFormat="1" x14ac:dyDescent="0.2">
      <c r="A63" s="59">
        <f t="shared" si="0"/>
        <v>58</v>
      </c>
      <c r="B63" s="15" t="s">
        <v>1081</v>
      </c>
      <c r="C63" s="15" t="s">
        <v>15</v>
      </c>
      <c r="D63" s="15"/>
      <c r="E63" s="56">
        <v>2016.08</v>
      </c>
      <c r="F63" s="16" t="s">
        <v>88</v>
      </c>
      <c r="G63" s="17">
        <v>1833</v>
      </c>
      <c r="H63" s="17">
        <v>4327</v>
      </c>
      <c r="I63" s="18" t="s">
        <v>2174</v>
      </c>
      <c r="J63" s="52" t="s">
        <v>50</v>
      </c>
      <c r="K63" s="9"/>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row>
    <row r="64" spans="1:239" s="8" customFormat="1" x14ac:dyDescent="0.2">
      <c r="A64" s="59">
        <f t="shared" si="0"/>
        <v>59</v>
      </c>
      <c r="B64" s="15" t="s">
        <v>1082</v>
      </c>
      <c r="C64" s="15" t="s">
        <v>15</v>
      </c>
      <c r="D64" s="15"/>
      <c r="E64" s="56">
        <v>2016.09</v>
      </c>
      <c r="F64" s="16" t="s">
        <v>169</v>
      </c>
      <c r="G64" s="17">
        <v>7422</v>
      </c>
      <c r="H64" s="17">
        <v>11353</v>
      </c>
      <c r="I64" s="18" t="s">
        <v>4</v>
      </c>
      <c r="J64" s="52" t="s">
        <v>50</v>
      </c>
      <c r="K64" s="10"/>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row>
    <row r="65" spans="1:239" s="8" customFormat="1" x14ac:dyDescent="0.2">
      <c r="A65" s="59">
        <f t="shared" si="0"/>
        <v>60</v>
      </c>
      <c r="B65" s="15" t="s">
        <v>1083</v>
      </c>
      <c r="C65" s="15" t="s">
        <v>15</v>
      </c>
      <c r="D65" s="15"/>
      <c r="E65" s="56">
        <v>2016.09</v>
      </c>
      <c r="F65" s="16" t="s">
        <v>170</v>
      </c>
      <c r="G65" s="17">
        <v>788</v>
      </c>
      <c r="H65" s="17">
        <v>1530</v>
      </c>
      <c r="I65" s="18" t="s">
        <v>40</v>
      </c>
      <c r="J65" s="52" t="s">
        <v>50</v>
      </c>
      <c r="K65" s="10" t="s">
        <v>2188</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row>
    <row r="66" spans="1:239" s="8" customFormat="1" x14ac:dyDescent="0.2">
      <c r="A66" s="59">
        <f t="shared" si="0"/>
        <v>61</v>
      </c>
      <c r="B66" s="15" t="s">
        <v>1084</v>
      </c>
      <c r="C66" s="15" t="s">
        <v>15</v>
      </c>
      <c r="D66" s="15"/>
      <c r="E66" s="56">
        <v>2016.09</v>
      </c>
      <c r="F66" s="16" t="s">
        <v>176</v>
      </c>
      <c r="G66" s="17">
        <v>1662</v>
      </c>
      <c r="H66" s="17">
        <v>3194</v>
      </c>
      <c r="I66" s="18" t="s">
        <v>40</v>
      </c>
      <c r="J66" s="52" t="s">
        <v>50</v>
      </c>
      <c r="K66" s="10"/>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row>
    <row r="67" spans="1:239" s="8" customFormat="1" x14ac:dyDescent="0.2">
      <c r="A67" s="59">
        <f t="shared" ref="A67:A130" si="1">ROW()-5</f>
        <v>62</v>
      </c>
      <c r="B67" s="15" t="s">
        <v>1085</v>
      </c>
      <c r="C67" s="15" t="s">
        <v>15</v>
      </c>
      <c r="D67" s="15"/>
      <c r="E67" s="56">
        <v>2016.09</v>
      </c>
      <c r="F67" s="16" t="s">
        <v>176</v>
      </c>
      <c r="G67" s="17">
        <v>1805</v>
      </c>
      <c r="H67" s="17">
        <v>3271</v>
      </c>
      <c r="I67" s="18" t="s">
        <v>40</v>
      </c>
      <c r="J67" s="52" t="s">
        <v>50</v>
      </c>
      <c r="K67" s="10"/>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row>
    <row r="68" spans="1:239" s="8" customFormat="1" x14ac:dyDescent="0.2">
      <c r="A68" s="59">
        <f t="shared" si="1"/>
        <v>63</v>
      </c>
      <c r="B68" s="15" t="s">
        <v>1086</v>
      </c>
      <c r="C68" s="15" t="s">
        <v>15</v>
      </c>
      <c r="D68" s="15"/>
      <c r="E68" s="56">
        <v>2016.09</v>
      </c>
      <c r="F68" s="16" t="s">
        <v>176</v>
      </c>
      <c r="G68" s="17">
        <v>299</v>
      </c>
      <c r="H68" s="17">
        <v>480</v>
      </c>
      <c r="I68" s="18" t="s">
        <v>4</v>
      </c>
      <c r="J68" s="52" t="s">
        <v>50</v>
      </c>
      <c r="K68" s="10"/>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row>
    <row r="69" spans="1:239" s="8" customFormat="1" x14ac:dyDescent="0.2">
      <c r="A69" s="59">
        <f t="shared" si="1"/>
        <v>64</v>
      </c>
      <c r="B69" s="15" t="s">
        <v>1087</v>
      </c>
      <c r="C69" s="15" t="s">
        <v>15</v>
      </c>
      <c r="D69" s="15"/>
      <c r="E69" s="56">
        <v>2016.09</v>
      </c>
      <c r="F69" s="16" t="s">
        <v>176</v>
      </c>
      <c r="G69" s="17">
        <v>890</v>
      </c>
      <c r="H69" s="17">
        <v>1662</v>
      </c>
      <c r="I69" s="18" t="s">
        <v>40</v>
      </c>
      <c r="J69" s="52" t="s">
        <v>50</v>
      </c>
      <c r="K69" s="10"/>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row>
    <row r="70" spans="1:239" s="8" customFormat="1" x14ac:dyDescent="0.2">
      <c r="A70" s="59">
        <f t="shared" si="1"/>
        <v>65</v>
      </c>
      <c r="B70" s="15" t="s">
        <v>1088</v>
      </c>
      <c r="C70" s="15" t="s">
        <v>15</v>
      </c>
      <c r="D70" s="15"/>
      <c r="E70" s="56">
        <v>2016.09</v>
      </c>
      <c r="F70" s="16" t="s">
        <v>176</v>
      </c>
      <c r="G70" s="17">
        <v>191</v>
      </c>
      <c r="H70" s="17">
        <v>343</v>
      </c>
      <c r="I70" s="18" t="s">
        <v>40</v>
      </c>
      <c r="J70" s="52" t="s">
        <v>50</v>
      </c>
      <c r="K70" s="10"/>
      <c r="L70" s="62"/>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row>
    <row r="71" spans="1:239" s="8" customFormat="1" x14ac:dyDescent="0.2">
      <c r="A71" s="59">
        <f t="shared" si="1"/>
        <v>66</v>
      </c>
      <c r="B71" s="15" t="s">
        <v>1089</v>
      </c>
      <c r="C71" s="15" t="s">
        <v>15</v>
      </c>
      <c r="D71" s="15"/>
      <c r="E71" s="56">
        <v>2016.09</v>
      </c>
      <c r="F71" s="16" t="s">
        <v>177</v>
      </c>
      <c r="G71" s="17">
        <v>2128</v>
      </c>
      <c r="H71" s="17">
        <v>3881</v>
      </c>
      <c r="I71" s="18" t="s">
        <v>40</v>
      </c>
      <c r="J71" s="52" t="s">
        <v>50</v>
      </c>
      <c r="K71" s="10"/>
      <c r="L71" s="62"/>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row>
    <row r="72" spans="1:239" s="8" customFormat="1" x14ac:dyDescent="0.2">
      <c r="A72" s="59">
        <f t="shared" si="1"/>
        <v>67</v>
      </c>
      <c r="B72" s="15" t="s">
        <v>1090</v>
      </c>
      <c r="C72" s="15" t="s">
        <v>15</v>
      </c>
      <c r="D72" s="15"/>
      <c r="E72" s="56">
        <v>2016.09</v>
      </c>
      <c r="F72" s="16" t="s">
        <v>178</v>
      </c>
      <c r="G72" s="17">
        <v>866</v>
      </c>
      <c r="H72" s="17">
        <v>1450</v>
      </c>
      <c r="I72" s="18" t="s">
        <v>40</v>
      </c>
      <c r="J72" s="52" t="s">
        <v>50</v>
      </c>
      <c r="K72" s="10"/>
      <c r="L72" s="62"/>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row>
    <row r="73" spans="1:239" s="8" customFormat="1" x14ac:dyDescent="0.2">
      <c r="A73" s="59">
        <f t="shared" si="1"/>
        <v>68</v>
      </c>
      <c r="B73" s="15" t="s">
        <v>1091</v>
      </c>
      <c r="C73" s="15" t="s">
        <v>15</v>
      </c>
      <c r="D73" s="15"/>
      <c r="E73" s="56" t="s">
        <v>900</v>
      </c>
      <c r="F73" s="16" t="s">
        <v>182</v>
      </c>
      <c r="G73" s="17">
        <v>784</v>
      </c>
      <c r="H73" s="17">
        <v>1809</v>
      </c>
      <c r="I73" s="18" t="s">
        <v>4</v>
      </c>
      <c r="J73" s="52" t="s">
        <v>50</v>
      </c>
      <c r="K73" s="9" t="s">
        <v>2268</v>
      </c>
      <c r="L73" s="62"/>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row>
    <row r="74" spans="1:239" x14ac:dyDescent="0.2">
      <c r="A74" s="59">
        <f t="shared" si="1"/>
        <v>69</v>
      </c>
      <c r="B74" s="15" t="s">
        <v>1092</v>
      </c>
      <c r="C74" s="15" t="s">
        <v>15</v>
      </c>
      <c r="D74" s="16"/>
      <c r="E74" s="56">
        <v>2016.11</v>
      </c>
      <c r="F74" s="16" t="s">
        <v>177</v>
      </c>
      <c r="G74" s="20">
        <v>1187</v>
      </c>
      <c r="H74" s="21">
        <v>2430</v>
      </c>
      <c r="I74" s="18" t="s">
        <v>4</v>
      </c>
      <c r="J74" s="22" t="s">
        <v>50</v>
      </c>
      <c r="K74" s="10"/>
      <c r="L74" s="62"/>
    </row>
    <row r="75" spans="1:239" x14ac:dyDescent="0.2">
      <c r="A75" s="59">
        <f t="shared" si="1"/>
        <v>70</v>
      </c>
      <c r="B75" s="15" t="s">
        <v>1093</v>
      </c>
      <c r="C75" s="15" t="s">
        <v>15</v>
      </c>
      <c r="D75" s="16"/>
      <c r="E75" s="56">
        <v>2016.11</v>
      </c>
      <c r="F75" s="16" t="s">
        <v>192</v>
      </c>
      <c r="G75" s="20">
        <v>12449</v>
      </c>
      <c r="H75" s="21">
        <v>29031</v>
      </c>
      <c r="I75" s="18" t="s">
        <v>4</v>
      </c>
      <c r="J75" s="22" t="s">
        <v>50</v>
      </c>
      <c r="K75" s="10"/>
      <c r="L75" s="62"/>
    </row>
    <row r="76" spans="1:239" x14ac:dyDescent="0.2">
      <c r="A76" s="59">
        <f t="shared" si="1"/>
        <v>71</v>
      </c>
      <c r="B76" s="15" t="s">
        <v>2387</v>
      </c>
      <c r="C76" s="15" t="s">
        <v>15</v>
      </c>
      <c r="D76" s="16"/>
      <c r="E76" s="56">
        <v>2016.11</v>
      </c>
      <c r="F76" s="16" t="s">
        <v>194</v>
      </c>
      <c r="G76" s="23">
        <v>4049</v>
      </c>
      <c r="H76" s="83">
        <v>6429</v>
      </c>
      <c r="I76" s="18" t="s">
        <v>40</v>
      </c>
      <c r="J76" s="22" t="s">
        <v>50</v>
      </c>
      <c r="K76" s="10"/>
      <c r="L76" s="62"/>
    </row>
    <row r="77" spans="1:239" x14ac:dyDescent="0.2">
      <c r="A77" s="59">
        <f t="shared" si="1"/>
        <v>72</v>
      </c>
      <c r="B77" s="15" t="s">
        <v>1094</v>
      </c>
      <c r="C77" s="15" t="s">
        <v>15</v>
      </c>
      <c r="D77" s="16"/>
      <c r="E77" s="56">
        <v>2016.11</v>
      </c>
      <c r="F77" s="16" t="s">
        <v>194</v>
      </c>
      <c r="G77" s="23">
        <v>291</v>
      </c>
      <c r="H77" s="83">
        <v>515</v>
      </c>
      <c r="I77" s="18" t="s">
        <v>40</v>
      </c>
      <c r="J77" s="22" t="s">
        <v>50</v>
      </c>
      <c r="K77" s="10"/>
      <c r="L77" s="62"/>
    </row>
    <row r="78" spans="1:239" x14ac:dyDescent="0.2">
      <c r="A78" s="59">
        <f t="shared" si="1"/>
        <v>73</v>
      </c>
      <c r="B78" s="15" t="s">
        <v>1095</v>
      </c>
      <c r="C78" s="15" t="s">
        <v>15</v>
      </c>
      <c r="D78" s="15"/>
      <c r="E78" s="56">
        <v>2016.12</v>
      </c>
      <c r="F78" s="16" t="s">
        <v>136</v>
      </c>
      <c r="G78" s="17">
        <v>2043</v>
      </c>
      <c r="H78" s="17">
        <v>3348</v>
      </c>
      <c r="I78" s="18" t="s">
        <v>4</v>
      </c>
      <c r="J78" s="22" t="s">
        <v>50</v>
      </c>
      <c r="K78" s="10"/>
      <c r="L78" s="62"/>
    </row>
    <row r="79" spans="1:239" x14ac:dyDescent="0.2">
      <c r="A79" s="59">
        <f t="shared" si="1"/>
        <v>74</v>
      </c>
      <c r="B79" s="15" t="s">
        <v>1096</v>
      </c>
      <c r="C79" s="15" t="s">
        <v>15</v>
      </c>
      <c r="D79" s="15"/>
      <c r="E79" s="56">
        <v>2016.12</v>
      </c>
      <c r="F79" s="16" t="s">
        <v>137</v>
      </c>
      <c r="G79" s="17">
        <v>2234</v>
      </c>
      <c r="H79" s="17">
        <v>4484</v>
      </c>
      <c r="I79" s="18" t="s">
        <v>40</v>
      </c>
      <c r="J79" s="22" t="s">
        <v>50</v>
      </c>
      <c r="K79" s="10"/>
      <c r="L79" s="62"/>
    </row>
    <row r="80" spans="1:239" x14ac:dyDescent="0.2">
      <c r="A80" s="59">
        <f t="shared" si="1"/>
        <v>75</v>
      </c>
      <c r="B80" s="15" t="s">
        <v>1097</v>
      </c>
      <c r="C80" s="15" t="s">
        <v>15</v>
      </c>
      <c r="D80" s="15"/>
      <c r="E80" s="56">
        <v>2016.12</v>
      </c>
      <c r="F80" s="16" t="s">
        <v>140</v>
      </c>
      <c r="G80" s="17">
        <v>828</v>
      </c>
      <c r="H80" s="17">
        <v>1414</v>
      </c>
      <c r="I80" s="22" t="s">
        <v>2292</v>
      </c>
      <c r="J80" s="22" t="s">
        <v>50</v>
      </c>
      <c r="K80" s="10"/>
      <c r="L80" s="62"/>
    </row>
    <row r="81" spans="1:12" x14ac:dyDescent="0.2">
      <c r="A81" s="59">
        <f t="shared" si="1"/>
        <v>76</v>
      </c>
      <c r="B81" s="15" t="s">
        <v>1098</v>
      </c>
      <c r="C81" s="15" t="s">
        <v>15</v>
      </c>
      <c r="D81" s="15"/>
      <c r="E81" s="56">
        <v>2016.12</v>
      </c>
      <c r="F81" s="16" t="s">
        <v>140</v>
      </c>
      <c r="G81" s="17">
        <v>224</v>
      </c>
      <c r="H81" s="17">
        <v>403</v>
      </c>
      <c r="I81" s="22" t="s">
        <v>2174</v>
      </c>
      <c r="J81" s="22" t="s">
        <v>50</v>
      </c>
      <c r="K81" s="10"/>
      <c r="L81" s="62"/>
    </row>
    <row r="82" spans="1:12" x14ac:dyDescent="0.2">
      <c r="A82" s="59">
        <f t="shared" si="1"/>
        <v>77</v>
      </c>
      <c r="B82" s="15" t="s">
        <v>1099</v>
      </c>
      <c r="C82" s="15" t="s">
        <v>15</v>
      </c>
      <c r="D82" s="15"/>
      <c r="E82" s="56">
        <v>2017.01</v>
      </c>
      <c r="F82" s="16" t="s">
        <v>143</v>
      </c>
      <c r="G82" s="20">
        <v>1060</v>
      </c>
      <c r="H82" s="17">
        <v>1749</v>
      </c>
      <c r="I82" s="18" t="s">
        <v>40</v>
      </c>
      <c r="J82" s="22" t="s">
        <v>50</v>
      </c>
      <c r="K82" s="10"/>
      <c r="L82" s="62"/>
    </row>
    <row r="83" spans="1:12" x14ac:dyDescent="0.2">
      <c r="A83" s="59">
        <f t="shared" si="1"/>
        <v>78</v>
      </c>
      <c r="B83" s="15" t="s">
        <v>1100</v>
      </c>
      <c r="C83" s="15" t="s">
        <v>15</v>
      </c>
      <c r="D83" s="15"/>
      <c r="E83" s="56">
        <v>2017.03</v>
      </c>
      <c r="F83" s="16" t="s">
        <v>155</v>
      </c>
      <c r="G83" s="17">
        <v>1295</v>
      </c>
      <c r="H83" s="17">
        <v>3469</v>
      </c>
      <c r="I83" s="18" t="s">
        <v>4</v>
      </c>
      <c r="J83" s="22" t="s">
        <v>50</v>
      </c>
      <c r="K83" s="9" t="s">
        <v>2274</v>
      </c>
      <c r="L83" s="62"/>
    </row>
    <row r="84" spans="1:12" x14ac:dyDescent="0.2">
      <c r="A84" s="59">
        <f t="shared" si="1"/>
        <v>79</v>
      </c>
      <c r="B84" s="15" t="s">
        <v>2412</v>
      </c>
      <c r="C84" s="15" t="s">
        <v>15</v>
      </c>
      <c r="D84" s="15"/>
      <c r="E84" s="56">
        <v>2017.03</v>
      </c>
      <c r="F84" s="16" t="s">
        <v>157</v>
      </c>
      <c r="G84" s="20">
        <v>1206</v>
      </c>
      <c r="H84" s="17">
        <v>2302</v>
      </c>
      <c r="I84" s="18" t="s">
        <v>4</v>
      </c>
      <c r="J84" s="22" t="s">
        <v>50</v>
      </c>
      <c r="K84" s="10"/>
      <c r="L84" s="62"/>
    </row>
    <row r="85" spans="1:12" x14ac:dyDescent="0.2">
      <c r="A85" s="59">
        <f t="shared" si="1"/>
        <v>80</v>
      </c>
      <c r="B85" s="25" t="s">
        <v>2420</v>
      </c>
      <c r="C85" s="15" t="s">
        <v>15</v>
      </c>
      <c r="D85" s="15"/>
      <c r="E85" s="56">
        <v>2017.04</v>
      </c>
      <c r="F85" s="16" t="s">
        <v>161</v>
      </c>
      <c r="G85" s="17">
        <v>993</v>
      </c>
      <c r="H85" s="17">
        <v>1878</v>
      </c>
      <c r="I85" s="18" t="s">
        <v>4</v>
      </c>
      <c r="J85" s="22" t="s">
        <v>50</v>
      </c>
      <c r="K85" s="10"/>
      <c r="L85" s="62"/>
    </row>
    <row r="86" spans="1:12" x14ac:dyDescent="0.2">
      <c r="A86" s="59">
        <f t="shared" si="1"/>
        <v>81</v>
      </c>
      <c r="B86" s="25" t="s">
        <v>2421</v>
      </c>
      <c r="C86" s="15" t="s">
        <v>15</v>
      </c>
      <c r="D86" s="15"/>
      <c r="E86" s="56">
        <v>2017.04</v>
      </c>
      <c r="F86" s="16" t="s">
        <v>164</v>
      </c>
      <c r="G86" s="17">
        <v>797</v>
      </c>
      <c r="H86" s="17">
        <v>1392</v>
      </c>
      <c r="I86" s="18" t="s">
        <v>4</v>
      </c>
      <c r="J86" s="22" t="s">
        <v>50</v>
      </c>
      <c r="K86" s="10"/>
      <c r="L86" s="62"/>
    </row>
    <row r="87" spans="1:12" x14ac:dyDescent="0.2">
      <c r="A87" s="59">
        <f t="shared" si="1"/>
        <v>82</v>
      </c>
      <c r="B87" s="25" t="s">
        <v>1101</v>
      </c>
      <c r="C87" s="15" t="s">
        <v>15</v>
      </c>
      <c r="D87" s="15"/>
      <c r="E87" s="56">
        <v>2017.06</v>
      </c>
      <c r="F87" s="16" t="s">
        <v>109</v>
      </c>
      <c r="G87" s="17">
        <v>403</v>
      </c>
      <c r="H87" s="17">
        <v>829</v>
      </c>
      <c r="I87" s="18" t="s">
        <v>40</v>
      </c>
      <c r="J87" s="52" t="s">
        <v>50</v>
      </c>
      <c r="K87" s="10"/>
      <c r="L87" s="62"/>
    </row>
    <row r="88" spans="1:12" x14ac:dyDescent="0.2">
      <c r="A88" s="59">
        <f t="shared" si="1"/>
        <v>83</v>
      </c>
      <c r="B88" s="25" t="s">
        <v>1102</v>
      </c>
      <c r="C88" s="15" t="s">
        <v>15</v>
      </c>
      <c r="D88" s="15"/>
      <c r="E88" s="56">
        <v>2017.06</v>
      </c>
      <c r="F88" s="16" t="s">
        <v>94</v>
      </c>
      <c r="G88" s="17">
        <v>722</v>
      </c>
      <c r="H88" s="17">
        <v>1700</v>
      </c>
      <c r="I88" s="18" t="s">
        <v>3</v>
      </c>
      <c r="J88" s="52" t="s">
        <v>50</v>
      </c>
      <c r="K88" s="10"/>
      <c r="L88" s="62"/>
    </row>
    <row r="89" spans="1:12" x14ac:dyDescent="0.2">
      <c r="A89" s="59">
        <f t="shared" si="1"/>
        <v>84</v>
      </c>
      <c r="B89" s="25" t="s">
        <v>1103</v>
      </c>
      <c r="C89" s="15" t="s">
        <v>15</v>
      </c>
      <c r="D89" s="15"/>
      <c r="E89" s="56">
        <v>2017.06</v>
      </c>
      <c r="F89" s="16" t="s">
        <v>106</v>
      </c>
      <c r="G89" s="17">
        <v>1991</v>
      </c>
      <c r="H89" s="17">
        <v>5826</v>
      </c>
      <c r="I89" s="18" t="s">
        <v>4</v>
      </c>
      <c r="J89" s="22" t="s">
        <v>50</v>
      </c>
      <c r="K89" s="10" t="s">
        <v>2188</v>
      </c>
      <c r="L89" s="62"/>
    </row>
    <row r="90" spans="1:12" s="62" customFormat="1" x14ac:dyDescent="0.2">
      <c r="A90" s="59">
        <f t="shared" si="1"/>
        <v>85</v>
      </c>
      <c r="B90" s="15" t="s">
        <v>1104</v>
      </c>
      <c r="C90" s="15" t="s">
        <v>15</v>
      </c>
      <c r="D90" s="15"/>
      <c r="E90" s="56">
        <v>2017.06</v>
      </c>
      <c r="F90" s="16" t="s">
        <v>72</v>
      </c>
      <c r="G90" s="17">
        <v>280</v>
      </c>
      <c r="H90" s="17">
        <v>663</v>
      </c>
      <c r="I90" s="18" t="s">
        <v>71</v>
      </c>
      <c r="J90" s="52" t="s">
        <v>50</v>
      </c>
      <c r="K90" s="10" t="s">
        <v>2444</v>
      </c>
    </row>
    <row r="91" spans="1:12" s="62" customFormat="1" x14ac:dyDescent="0.2">
      <c r="A91" s="59">
        <f t="shared" si="1"/>
        <v>86</v>
      </c>
      <c r="B91" s="25" t="s">
        <v>1105</v>
      </c>
      <c r="C91" s="15" t="s">
        <v>15</v>
      </c>
      <c r="D91" s="15"/>
      <c r="E91" s="56">
        <v>2017.07</v>
      </c>
      <c r="F91" s="16" t="s">
        <v>102</v>
      </c>
      <c r="G91" s="17">
        <v>1564</v>
      </c>
      <c r="H91" s="17">
        <v>3448</v>
      </c>
      <c r="I91" s="18" t="s">
        <v>71</v>
      </c>
      <c r="J91" s="52" t="s">
        <v>50</v>
      </c>
      <c r="K91" s="10"/>
    </row>
    <row r="92" spans="1:12" s="62" customFormat="1" x14ac:dyDescent="0.2">
      <c r="A92" s="59">
        <f t="shared" si="1"/>
        <v>87</v>
      </c>
      <c r="B92" s="25" t="s">
        <v>1106</v>
      </c>
      <c r="C92" s="15" t="s">
        <v>15</v>
      </c>
      <c r="D92" s="15"/>
      <c r="E92" s="56">
        <v>2017.07</v>
      </c>
      <c r="F92" s="16" t="s">
        <v>101</v>
      </c>
      <c r="G92" s="17">
        <v>356</v>
      </c>
      <c r="H92" s="17">
        <v>768</v>
      </c>
      <c r="I92" s="18" t="s">
        <v>71</v>
      </c>
      <c r="J92" s="52" t="s">
        <v>50</v>
      </c>
      <c r="K92" s="10"/>
    </row>
    <row r="93" spans="1:12" s="62" customFormat="1" x14ac:dyDescent="0.2">
      <c r="A93" s="59">
        <f t="shared" si="1"/>
        <v>88</v>
      </c>
      <c r="B93" s="25" t="s">
        <v>2446</v>
      </c>
      <c r="C93" s="15" t="s">
        <v>15</v>
      </c>
      <c r="D93" s="15"/>
      <c r="E93" s="56">
        <v>2017.07</v>
      </c>
      <c r="F93" s="16" t="s">
        <v>98</v>
      </c>
      <c r="G93" s="17">
        <v>800</v>
      </c>
      <c r="H93" s="17">
        <v>1556</v>
      </c>
      <c r="I93" s="18" t="s">
        <v>2174</v>
      </c>
      <c r="J93" s="52" t="s">
        <v>50</v>
      </c>
      <c r="K93" s="10"/>
    </row>
    <row r="94" spans="1:12" s="62" customFormat="1" x14ac:dyDescent="0.2">
      <c r="A94" s="59">
        <f t="shared" si="1"/>
        <v>89</v>
      </c>
      <c r="B94" s="25" t="s">
        <v>1108</v>
      </c>
      <c r="C94" s="15" t="s">
        <v>15</v>
      </c>
      <c r="D94" s="15"/>
      <c r="E94" s="56">
        <v>2017.07</v>
      </c>
      <c r="F94" s="16" t="s">
        <v>91</v>
      </c>
      <c r="G94" s="17">
        <v>316</v>
      </c>
      <c r="H94" s="17">
        <v>655</v>
      </c>
      <c r="I94" s="18" t="s">
        <v>2174</v>
      </c>
      <c r="J94" s="52" t="s">
        <v>50</v>
      </c>
      <c r="K94" s="10"/>
    </row>
    <row r="95" spans="1:12" s="62" customFormat="1" x14ac:dyDescent="0.2">
      <c r="A95" s="59">
        <f t="shared" si="1"/>
        <v>90</v>
      </c>
      <c r="B95" s="25" t="s">
        <v>1109</v>
      </c>
      <c r="C95" s="15" t="s">
        <v>15</v>
      </c>
      <c r="D95" s="16"/>
      <c r="E95" s="56">
        <v>2017.08</v>
      </c>
      <c r="F95" s="16" t="s">
        <v>79</v>
      </c>
      <c r="G95" s="17">
        <v>1359</v>
      </c>
      <c r="H95" s="17">
        <v>3120</v>
      </c>
      <c r="I95" s="18" t="s">
        <v>2</v>
      </c>
      <c r="J95" s="52" t="s">
        <v>50</v>
      </c>
      <c r="K95" s="10"/>
    </row>
    <row r="96" spans="1:12" s="62" customFormat="1" x14ac:dyDescent="0.2">
      <c r="A96" s="59">
        <f t="shared" si="1"/>
        <v>91</v>
      </c>
      <c r="B96" s="25" t="s">
        <v>1110</v>
      </c>
      <c r="C96" s="15" t="s">
        <v>15</v>
      </c>
      <c r="D96" s="16"/>
      <c r="E96" s="56">
        <v>2017.08</v>
      </c>
      <c r="F96" s="16" t="s">
        <v>75</v>
      </c>
      <c r="G96" s="17">
        <v>1801</v>
      </c>
      <c r="H96" s="17">
        <v>3722</v>
      </c>
      <c r="I96" s="18" t="s">
        <v>2</v>
      </c>
      <c r="J96" s="52" t="s">
        <v>50</v>
      </c>
      <c r="K96" s="10"/>
    </row>
    <row r="97" spans="1:12" s="62" customFormat="1" x14ac:dyDescent="0.2">
      <c r="A97" s="59">
        <f t="shared" si="1"/>
        <v>92</v>
      </c>
      <c r="B97" s="25" t="s">
        <v>1111</v>
      </c>
      <c r="C97" s="15" t="s">
        <v>15</v>
      </c>
      <c r="D97" s="15"/>
      <c r="E97" s="56">
        <v>2017.09</v>
      </c>
      <c r="F97" s="16" t="s">
        <v>2452</v>
      </c>
      <c r="G97" s="17">
        <v>1386</v>
      </c>
      <c r="H97" s="17">
        <v>2433</v>
      </c>
      <c r="I97" s="18" t="s">
        <v>4</v>
      </c>
      <c r="J97" s="52" t="s">
        <v>50</v>
      </c>
      <c r="K97" s="10"/>
    </row>
    <row r="98" spans="1:12" s="62" customFormat="1" x14ac:dyDescent="0.2">
      <c r="A98" s="59">
        <f t="shared" si="1"/>
        <v>93</v>
      </c>
      <c r="B98" s="25" t="s">
        <v>1112</v>
      </c>
      <c r="C98" s="15" t="s">
        <v>15</v>
      </c>
      <c r="D98" s="15"/>
      <c r="E98" s="56">
        <v>2017.09</v>
      </c>
      <c r="F98" s="16" t="s">
        <v>2453</v>
      </c>
      <c r="G98" s="17">
        <v>1557</v>
      </c>
      <c r="H98" s="17">
        <v>2883</v>
      </c>
      <c r="I98" s="18" t="s">
        <v>4</v>
      </c>
      <c r="J98" s="52" t="s">
        <v>50</v>
      </c>
      <c r="K98" s="10"/>
    </row>
    <row r="99" spans="1:12" s="62" customFormat="1" x14ac:dyDescent="0.2">
      <c r="A99" s="59">
        <f t="shared" si="1"/>
        <v>94</v>
      </c>
      <c r="B99" s="25" t="s">
        <v>1113</v>
      </c>
      <c r="C99" s="15" t="s">
        <v>15</v>
      </c>
      <c r="D99" s="15"/>
      <c r="E99" s="56">
        <v>2017.09</v>
      </c>
      <c r="F99" s="16" t="s">
        <v>2454</v>
      </c>
      <c r="G99" s="17">
        <v>129</v>
      </c>
      <c r="H99" s="17">
        <v>275</v>
      </c>
      <c r="I99" s="18" t="s">
        <v>40</v>
      </c>
      <c r="J99" s="52" t="s">
        <v>50</v>
      </c>
      <c r="K99" s="10"/>
    </row>
    <row r="100" spans="1:12" s="62" customFormat="1" x14ac:dyDescent="0.2">
      <c r="A100" s="59">
        <f t="shared" si="1"/>
        <v>95</v>
      </c>
      <c r="B100" s="25" t="s">
        <v>1114</v>
      </c>
      <c r="C100" s="15" t="s">
        <v>15</v>
      </c>
      <c r="D100" s="15"/>
      <c r="E100" s="56">
        <v>2017.09</v>
      </c>
      <c r="F100" s="16" t="s">
        <v>503</v>
      </c>
      <c r="G100" s="17">
        <v>2818</v>
      </c>
      <c r="H100" s="17">
        <v>5386</v>
      </c>
      <c r="I100" s="18" t="s">
        <v>2455</v>
      </c>
      <c r="J100" s="52" t="s">
        <v>50</v>
      </c>
      <c r="K100" s="10"/>
    </row>
    <row r="101" spans="1:12" s="62" customFormat="1" x14ac:dyDescent="0.2">
      <c r="A101" s="59">
        <f t="shared" si="1"/>
        <v>96</v>
      </c>
      <c r="B101" s="25" t="s">
        <v>1115</v>
      </c>
      <c r="C101" s="15" t="s">
        <v>15</v>
      </c>
      <c r="D101" s="15"/>
      <c r="E101" s="56">
        <v>2017.11</v>
      </c>
      <c r="F101" s="16" t="s">
        <v>408</v>
      </c>
      <c r="G101" s="17">
        <v>3300</v>
      </c>
      <c r="H101" s="17">
        <v>5899</v>
      </c>
      <c r="I101" s="18" t="s">
        <v>40</v>
      </c>
      <c r="J101" s="52" t="s">
        <v>50</v>
      </c>
      <c r="K101" s="10"/>
    </row>
    <row r="102" spans="1:12" s="62" customFormat="1" x14ac:dyDescent="0.2">
      <c r="A102" s="59">
        <f t="shared" si="1"/>
        <v>97</v>
      </c>
      <c r="B102" s="25" t="s">
        <v>1116</v>
      </c>
      <c r="C102" s="15" t="s">
        <v>15</v>
      </c>
      <c r="D102" s="16"/>
      <c r="E102" s="56">
        <v>2017.12</v>
      </c>
      <c r="F102" s="26" t="s">
        <v>510</v>
      </c>
      <c r="G102" s="17">
        <v>492</v>
      </c>
      <c r="H102" s="17">
        <v>935</v>
      </c>
      <c r="I102" s="18" t="s">
        <v>40</v>
      </c>
      <c r="J102" s="52" t="s">
        <v>50</v>
      </c>
      <c r="K102" s="10"/>
    </row>
    <row r="103" spans="1:12" s="62" customFormat="1" x14ac:dyDescent="0.2">
      <c r="A103" s="59">
        <f t="shared" si="1"/>
        <v>98</v>
      </c>
      <c r="B103" s="25" t="s">
        <v>1117</v>
      </c>
      <c r="C103" s="15" t="s">
        <v>15</v>
      </c>
      <c r="D103" s="16"/>
      <c r="E103" s="56">
        <v>2017.12</v>
      </c>
      <c r="F103" s="26" t="s">
        <v>511</v>
      </c>
      <c r="G103" s="17">
        <v>231</v>
      </c>
      <c r="H103" s="17">
        <v>497</v>
      </c>
      <c r="I103" s="18" t="s">
        <v>40</v>
      </c>
      <c r="J103" s="52" t="s">
        <v>50</v>
      </c>
      <c r="K103" s="10"/>
    </row>
    <row r="104" spans="1:12" s="62" customFormat="1" x14ac:dyDescent="0.2">
      <c r="A104" s="59">
        <f t="shared" si="1"/>
        <v>99</v>
      </c>
      <c r="B104" s="25" t="s">
        <v>1118</v>
      </c>
      <c r="C104" s="15" t="s">
        <v>15</v>
      </c>
      <c r="D104" s="16"/>
      <c r="E104" s="56">
        <v>2017.12</v>
      </c>
      <c r="F104" s="26" t="s">
        <v>512</v>
      </c>
      <c r="G104" s="17">
        <v>614</v>
      </c>
      <c r="H104" s="17">
        <v>1532</v>
      </c>
      <c r="I104" s="18" t="s">
        <v>2174</v>
      </c>
      <c r="J104" s="52" t="s">
        <v>50</v>
      </c>
      <c r="K104" s="10"/>
      <c r="L104" s="6"/>
    </row>
    <row r="105" spans="1:12" s="62" customFormat="1" x14ac:dyDescent="0.2">
      <c r="A105" s="59">
        <f t="shared" si="1"/>
        <v>100</v>
      </c>
      <c r="B105" s="25" t="s">
        <v>1104</v>
      </c>
      <c r="C105" s="15" t="s">
        <v>15</v>
      </c>
      <c r="D105" s="16"/>
      <c r="E105" s="56">
        <v>2017.12</v>
      </c>
      <c r="F105" s="26" t="s">
        <v>131</v>
      </c>
      <c r="G105" s="17">
        <v>1881</v>
      </c>
      <c r="H105" s="17">
        <v>4271</v>
      </c>
      <c r="I105" s="18" t="s">
        <v>2174</v>
      </c>
      <c r="J105" s="52" t="s">
        <v>50</v>
      </c>
      <c r="K105" s="10" t="s">
        <v>2444</v>
      </c>
      <c r="L105" s="6"/>
    </row>
    <row r="106" spans="1:12" s="62" customFormat="1" x14ac:dyDescent="0.2">
      <c r="A106" s="59">
        <f t="shared" si="1"/>
        <v>101</v>
      </c>
      <c r="B106" s="25" t="s">
        <v>1119</v>
      </c>
      <c r="C106" s="15" t="s">
        <v>15</v>
      </c>
      <c r="D106" s="16"/>
      <c r="E106" s="56">
        <v>2017.12</v>
      </c>
      <c r="F106" s="26" t="s">
        <v>392</v>
      </c>
      <c r="G106" s="17">
        <v>1102</v>
      </c>
      <c r="H106" s="17">
        <v>2723</v>
      </c>
      <c r="I106" s="18" t="s">
        <v>2174</v>
      </c>
      <c r="J106" s="52" t="s">
        <v>50</v>
      </c>
      <c r="K106" s="10"/>
      <c r="L106" s="6"/>
    </row>
    <row r="107" spans="1:12" s="62" customFormat="1" x14ac:dyDescent="0.2">
      <c r="A107" s="59">
        <f t="shared" si="1"/>
        <v>102</v>
      </c>
      <c r="B107" s="25" t="s">
        <v>1121</v>
      </c>
      <c r="C107" s="15" t="s">
        <v>15</v>
      </c>
      <c r="D107" s="16"/>
      <c r="E107" s="56">
        <v>2017.12</v>
      </c>
      <c r="F107" s="26" t="s">
        <v>2477</v>
      </c>
      <c r="G107" s="17">
        <v>1014</v>
      </c>
      <c r="H107" s="17">
        <v>1563</v>
      </c>
      <c r="I107" s="18" t="s">
        <v>2174</v>
      </c>
      <c r="J107" s="52" t="s">
        <v>50</v>
      </c>
      <c r="K107" s="10"/>
      <c r="L107" s="6"/>
    </row>
    <row r="108" spans="1:12" s="62" customFormat="1" x14ac:dyDescent="0.2">
      <c r="A108" s="59">
        <f t="shared" si="1"/>
        <v>103</v>
      </c>
      <c r="B108" s="15" t="s">
        <v>1122</v>
      </c>
      <c r="C108" s="25" t="s">
        <v>15</v>
      </c>
      <c r="D108" s="15"/>
      <c r="E108" s="56">
        <v>2018.01</v>
      </c>
      <c r="F108" s="16" t="s">
        <v>517</v>
      </c>
      <c r="G108" s="17">
        <v>1105</v>
      </c>
      <c r="H108" s="17">
        <v>2340</v>
      </c>
      <c r="I108" s="18" t="s">
        <v>4</v>
      </c>
      <c r="J108" s="52" t="s">
        <v>50</v>
      </c>
      <c r="K108" s="10"/>
      <c r="L108" s="6"/>
    </row>
    <row r="109" spans="1:12" s="62" customFormat="1" x14ac:dyDescent="0.2">
      <c r="A109" s="59">
        <f t="shared" si="1"/>
        <v>104</v>
      </c>
      <c r="B109" s="15" t="s">
        <v>1123</v>
      </c>
      <c r="C109" s="15" t="s">
        <v>15</v>
      </c>
      <c r="D109" s="15"/>
      <c r="E109" s="56">
        <v>2018.02</v>
      </c>
      <c r="F109" s="16" t="s">
        <v>311</v>
      </c>
      <c r="G109" s="17">
        <v>990</v>
      </c>
      <c r="H109" s="17">
        <v>2034</v>
      </c>
      <c r="I109" s="18" t="s">
        <v>2</v>
      </c>
      <c r="J109" s="52" t="s">
        <v>2492</v>
      </c>
      <c r="K109" s="8"/>
      <c r="L109" s="6"/>
    </row>
    <row r="110" spans="1:12" s="62" customFormat="1" x14ac:dyDescent="0.2">
      <c r="A110" s="59">
        <f t="shared" si="1"/>
        <v>105</v>
      </c>
      <c r="B110" s="25" t="s">
        <v>1125</v>
      </c>
      <c r="C110" s="15" t="s">
        <v>15</v>
      </c>
      <c r="D110" s="15"/>
      <c r="E110" s="56">
        <v>2018.03</v>
      </c>
      <c r="F110" s="16" t="s">
        <v>2499</v>
      </c>
      <c r="G110" s="17">
        <v>1227</v>
      </c>
      <c r="H110" s="17">
        <v>2054</v>
      </c>
      <c r="I110" s="18" t="s">
        <v>2</v>
      </c>
      <c r="J110" s="52" t="s">
        <v>2500</v>
      </c>
      <c r="K110" s="10"/>
      <c r="L110" s="6"/>
    </row>
    <row r="111" spans="1:12" s="62" customFormat="1" x14ac:dyDescent="0.2">
      <c r="A111" s="59">
        <f t="shared" si="1"/>
        <v>106</v>
      </c>
      <c r="B111" s="25" t="s">
        <v>1126</v>
      </c>
      <c r="C111" s="15" t="s">
        <v>15</v>
      </c>
      <c r="D111" s="15"/>
      <c r="E111" s="56">
        <v>2018.04</v>
      </c>
      <c r="F111" s="26" t="s">
        <v>534</v>
      </c>
      <c r="G111" s="17">
        <v>2669</v>
      </c>
      <c r="H111" s="17">
        <v>3903</v>
      </c>
      <c r="I111" s="18" t="s">
        <v>2174</v>
      </c>
      <c r="J111" s="52" t="s">
        <v>2500</v>
      </c>
      <c r="K111" s="10"/>
      <c r="L111" s="6"/>
    </row>
    <row r="112" spans="1:12" s="62" customFormat="1" x14ac:dyDescent="0.2">
      <c r="A112" s="59">
        <f t="shared" si="1"/>
        <v>107</v>
      </c>
      <c r="B112" s="25" t="s">
        <v>1128</v>
      </c>
      <c r="C112" s="15" t="s">
        <v>15</v>
      </c>
      <c r="D112" s="15"/>
      <c r="E112" s="56">
        <v>2018.05</v>
      </c>
      <c r="F112" s="16" t="s">
        <v>2516</v>
      </c>
      <c r="G112" s="17">
        <v>791</v>
      </c>
      <c r="H112" s="17">
        <v>1771</v>
      </c>
      <c r="I112" s="18" t="s">
        <v>4</v>
      </c>
      <c r="J112" s="52" t="s">
        <v>2500</v>
      </c>
      <c r="K112" s="10" t="s">
        <v>2295</v>
      </c>
      <c r="L112" s="6"/>
    </row>
    <row r="113" spans="1:12" s="62" customFormat="1" x14ac:dyDescent="0.2">
      <c r="A113" s="59">
        <f t="shared" si="1"/>
        <v>108</v>
      </c>
      <c r="B113" s="15" t="s">
        <v>1129</v>
      </c>
      <c r="C113" s="15" t="s">
        <v>15</v>
      </c>
      <c r="D113" s="15"/>
      <c r="E113" s="56">
        <v>2018.05</v>
      </c>
      <c r="F113" s="16" t="s">
        <v>2517</v>
      </c>
      <c r="G113" s="17">
        <v>337</v>
      </c>
      <c r="H113" s="17">
        <v>647</v>
      </c>
      <c r="I113" s="18" t="s">
        <v>3</v>
      </c>
      <c r="J113" s="52" t="s">
        <v>2500</v>
      </c>
      <c r="K113" s="10"/>
      <c r="L113" s="6"/>
    </row>
    <row r="114" spans="1:12" s="62" customFormat="1" x14ac:dyDescent="0.2">
      <c r="A114" s="59">
        <f t="shared" si="1"/>
        <v>109</v>
      </c>
      <c r="B114" s="25" t="s">
        <v>1130</v>
      </c>
      <c r="C114" s="15" t="s">
        <v>15</v>
      </c>
      <c r="D114" s="15"/>
      <c r="E114" s="56">
        <v>2018.06</v>
      </c>
      <c r="F114" s="16" t="s">
        <v>2524</v>
      </c>
      <c r="G114" s="17">
        <v>1150</v>
      </c>
      <c r="H114" s="17">
        <v>2876</v>
      </c>
      <c r="I114" s="18" t="s">
        <v>1131</v>
      </c>
      <c r="J114" s="52" t="s">
        <v>30</v>
      </c>
      <c r="K114" s="10"/>
      <c r="L114" s="6"/>
    </row>
    <row r="115" spans="1:12" s="62" customFormat="1" x14ac:dyDescent="0.2">
      <c r="A115" s="59">
        <f t="shared" si="1"/>
        <v>110</v>
      </c>
      <c r="B115" s="25" t="s">
        <v>1132</v>
      </c>
      <c r="C115" s="15" t="s">
        <v>15</v>
      </c>
      <c r="D115" s="15"/>
      <c r="E115" s="56">
        <v>2018.06</v>
      </c>
      <c r="F115" s="16" t="s">
        <v>398</v>
      </c>
      <c r="G115" s="17">
        <v>4113</v>
      </c>
      <c r="H115" s="17">
        <v>7652</v>
      </c>
      <c r="I115" s="18" t="s">
        <v>40</v>
      </c>
      <c r="J115" s="52" t="s">
        <v>2494</v>
      </c>
      <c r="K115" s="10"/>
      <c r="L115" s="6"/>
    </row>
    <row r="116" spans="1:12" s="62" customFormat="1" x14ac:dyDescent="0.2">
      <c r="A116" s="59">
        <f t="shared" si="1"/>
        <v>111</v>
      </c>
      <c r="B116" s="27" t="s">
        <v>1133</v>
      </c>
      <c r="C116" s="27" t="s">
        <v>15</v>
      </c>
      <c r="D116" s="15"/>
      <c r="E116" s="69">
        <v>2018.07</v>
      </c>
      <c r="F116" s="29" t="s">
        <v>2531</v>
      </c>
      <c r="G116" s="30">
        <v>496</v>
      </c>
      <c r="H116" s="30">
        <v>835</v>
      </c>
      <c r="I116" s="31" t="s">
        <v>2185</v>
      </c>
      <c r="J116" s="84" t="s">
        <v>2494</v>
      </c>
      <c r="K116" s="24"/>
      <c r="L116" s="6"/>
    </row>
    <row r="117" spans="1:12" s="62" customFormat="1" x14ac:dyDescent="0.2">
      <c r="A117" s="59">
        <f t="shared" si="1"/>
        <v>112</v>
      </c>
      <c r="B117" s="27" t="s">
        <v>1134</v>
      </c>
      <c r="C117" s="27" t="s">
        <v>15</v>
      </c>
      <c r="D117" s="15"/>
      <c r="E117" s="69">
        <v>2018.07</v>
      </c>
      <c r="F117" s="29" t="s">
        <v>2532</v>
      </c>
      <c r="G117" s="30">
        <v>2953</v>
      </c>
      <c r="H117" s="30">
        <v>6144</v>
      </c>
      <c r="I117" s="31" t="s">
        <v>2174</v>
      </c>
      <c r="J117" s="84" t="s">
        <v>2494</v>
      </c>
      <c r="K117" s="10"/>
      <c r="L117" s="6"/>
    </row>
    <row r="118" spans="1:12" s="62" customFormat="1" x14ac:dyDescent="0.2">
      <c r="A118" s="59">
        <f t="shared" si="1"/>
        <v>113</v>
      </c>
      <c r="B118" s="28" t="s">
        <v>1135</v>
      </c>
      <c r="C118" s="27" t="s">
        <v>15</v>
      </c>
      <c r="D118" s="15"/>
      <c r="E118" s="69">
        <v>2018.07</v>
      </c>
      <c r="F118" s="29" t="s">
        <v>2533</v>
      </c>
      <c r="G118" s="30">
        <v>1383</v>
      </c>
      <c r="H118" s="30">
        <v>2597</v>
      </c>
      <c r="I118" s="31" t="s">
        <v>3</v>
      </c>
      <c r="J118" s="84" t="s">
        <v>2500</v>
      </c>
      <c r="K118" s="24"/>
      <c r="L118" s="6"/>
    </row>
    <row r="119" spans="1:12" s="62" customFormat="1" x14ac:dyDescent="0.2">
      <c r="A119" s="59">
        <f t="shared" si="1"/>
        <v>114</v>
      </c>
      <c r="B119" s="27" t="s">
        <v>1136</v>
      </c>
      <c r="C119" s="27" t="s">
        <v>15</v>
      </c>
      <c r="D119" s="15"/>
      <c r="E119" s="69">
        <v>2018.07</v>
      </c>
      <c r="F119" s="29" t="s">
        <v>2534</v>
      </c>
      <c r="G119" s="30">
        <v>796</v>
      </c>
      <c r="H119" s="30">
        <v>2602</v>
      </c>
      <c r="I119" s="31" t="s">
        <v>4</v>
      </c>
      <c r="J119" s="84" t="s">
        <v>2500</v>
      </c>
      <c r="K119" s="24"/>
      <c r="L119" s="6"/>
    </row>
    <row r="120" spans="1:12" s="62" customFormat="1" x14ac:dyDescent="0.2">
      <c r="A120" s="59">
        <f t="shared" si="1"/>
        <v>115</v>
      </c>
      <c r="B120" s="15" t="s">
        <v>1137</v>
      </c>
      <c r="C120" s="15" t="s">
        <v>15</v>
      </c>
      <c r="D120" s="16"/>
      <c r="E120" s="56">
        <v>2018.08</v>
      </c>
      <c r="F120" s="32" t="s">
        <v>2555</v>
      </c>
      <c r="G120" s="17">
        <v>1007</v>
      </c>
      <c r="H120" s="17">
        <v>1997</v>
      </c>
      <c r="I120" s="18" t="s">
        <v>2141</v>
      </c>
      <c r="J120" s="52" t="s">
        <v>2500</v>
      </c>
      <c r="K120" s="10"/>
      <c r="L120" s="6"/>
    </row>
    <row r="121" spans="1:12" s="62" customFormat="1" x14ac:dyDescent="0.2">
      <c r="A121" s="59">
        <f t="shared" si="1"/>
        <v>116</v>
      </c>
      <c r="B121" s="15" t="s">
        <v>1138</v>
      </c>
      <c r="C121" s="15" t="s">
        <v>15</v>
      </c>
      <c r="D121" s="16"/>
      <c r="E121" s="56">
        <v>2018.08</v>
      </c>
      <c r="F121" s="32" t="s">
        <v>552</v>
      </c>
      <c r="G121" s="17">
        <v>361</v>
      </c>
      <c r="H121" s="17">
        <v>335</v>
      </c>
      <c r="I121" s="18" t="s">
        <v>2174</v>
      </c>
      <c r="J121" s="52" t="s">
        <v>2500</v>
      </c>
      <c r="K121" s="10" t="s">
        <v>2444</v>
      </c>
      <c r="L121" s="63"/>
    </row>
    <row r="122" spans="1:12" s="62" customFormat="1" x14ac:dyDescent="0.2">
      <c r="A122" s="59">
        <f t="shared" si="1"/>
        <v>117</v>
      </c>
      <c r="B122" s="15" t="s">
        <v>1139</v>
      </c>
      <c r="C122" s="15" t="s">
        <v>15</v>
      </c>
      <c r="D122" s="16"/>
      <c r="E122" s="56">
        <v>2018.08</v>
      </c>
      <c r="F122" s="26" t="s">
        <v>2556</v>
      </c>
      <c r="G122" s="17">
        <v>777</v>
      </c>
      <c r="H122" s="17">
        <v>1751</v>
      </c>
      <c r="I122" s="18" t="s">
        <v>2174</v>
      </c>
      <c r="J122" s="52" t="s">
        <v>2500</v>
      </c>
      <c r="K122" s="10"/>
      <c r="L122" s="63"/>
    </row>
    <row r="123" spans="1:12" s="62" customFormat="1" x14ac:dyDescent="0.2">
      <c r="A123" s="59">
        <f t="shared" si="1"/>
        <v>118</v>
      </c>
      <c r="B123" s="15" t="s">
        <v>1140</v>
      </c>
      <c r="C123" s="15" t="s">
        <v>15</v>
      </c>
      <c r="D123" s="16"/>
      <c r="E123" s="56">
        <v>2018.08</v>
      </c>
      <c r="F123" s="32" t="s">
        <v>2557</v>
      </c>
      <c r="G123" s="17">
        <v>6475</v>
      </c>
      <c r="H123" s="17">
        <v>13293</v>
      </c>
      <c r="I123" s="18" t="s">
        <v>2174</v>
      </c>
      <c r="J123" s="52" t="s">
        <v>2500</v>
      </c>
      <c r="K123" s="10"/>
      <c r="L123" s="63"/>
    </row>
    <row r="124" spans="1:12" s="6" customFormat="1" x14ac:dyDescent="0.2">
      <c r="A124" s="59">
        <f t="shared" si="1"/>
        <v>119</v>
      </c>
      <c r="B124" s="15" t="s">
        <v>1141</v>
      </c>
      <c r="C124" s="15" t="s">
        <v>15</v>
      </c>
      <c r="D124" s="16"/>
      <c r="E124" s="56">
        <v>2018.08</v>
      </c>
      <c r="F124" s="26" t="s">
        <v>2558</v>
      </c>
      <c r="G124" s="17">
        <v>1758</v>
      </c>
      <c r="H124" s="17">
        <v>3390</v>
      </c>
      <c r="I124" s="31" t="s">
        <v>4</v>
      </c>
      <c r="J124" s="52" t="s">
        <v>2500</v>
      </c>
      <c r="K124" s="10"/>
      <c r="L124" s="63"/>
    </row>
    <row r="125" spans="1:12" s="6" customFormat="1" x14ac:dyDescent="0.2">
      <c r="A125" s="59">
        <f t="shared" si="1"/>
        <v>120</v>
      </c>
      <c r="B125" s="25" t="s">
        <v>1142</v>
      </c>
      <c r="C125" s="15" t="s">
        <v>15</v>
      </c>
      <c r="D125" s="11"/>
      <c r="E125" s="56">
        <v>2018.09</v>
      </c>
      <c r="F125" s="16" t="s">
        <v>2562</v>
      </c>
      <c r="G125" s="33">
        <v>1181</v>
      </c>
      <c r="H125" s="33">
        <v>2682</v>
      </c>
      <c r="I125" s="31" t="s">
        <v>4</v>
      </c>
      <c r="J125" s="37" t="s">
        <v>50</v>
      </c>
      <c r="K125" s="10"/>
      <c r="L125" s="63"/>
    </row>
    <row r="126" spans="1:12" s="6" customFormat="1" x14ac:dyDescent="0.2">
      <c r="A126" s="59">
        <f t="shared" si="1"/>
        <v>121</v>
      </c>
      <c r="B126" s="15" t="s">
        <v>1143</v>
      </c>
      <c r="C126" s="15" t="s">
        <v>15</v>
      </c>
      <c r="D126" s="15"/>
      <c r="E126" s="56" t="s">
        <v>555</v>
      </c>
      <c r="F126" s="32" t="s">
        <v>2570</v>
      </c>
      <c r="G126" s="17">
        <v>1960</v>
      </c>
      <c r="H126" s="17">
        <v>4427</v>
      </c>
      <c r="I126" s="18" t="s">
        <v>2174</v>
      </c>
      <c r="J126" s="52" t="s">
        <v>2500</v>
      </c>
      <c r="K126" s="10"/>
      <c r="L126" s="63"/>
    </row>
    <row r="127" spans="1:12" s="6" customFormat="1" x14ac:dyDescent="0.2">
      <c r="A127" s="59">
        <f t="shared" si="1"/>
        <v>122</v>
      </c>
      <c r="B127" s="15" t="s">
        <v>1147</v>
      </c>
      <c r="C127" s="15" t="s">
        <v>15</v>
      </c>
      <c r="D127" s="15"/>
      <c r="E127" s="56" t="s">
        <v>555</v>
      </c>
      <c r="F127" s="26" t="s">
        <v>2573</v>
      </c>
      <c r="G127" s="17">
        <v>1819</v>
      </c>
      <c r="H127" s="17">
        <v>4728</v>
      </c>
      <c r="I127" s="31" t="s">
        <v>4</v>
      </c>
      <c r="J127" s="52" t="s">
        <v>2495</v>
      </c>
      <c r="K127" s="64" t="s">
        <v>2216</v>
      </c>
      <c r="L127" s="63"/>
    </row>
    <row r="128" spans="1:12" s="6" customFormat="1" x14ac:dyDescent="0.2">
      <c r="A128" s="59">
        <f t="shared" si="1"/>
        <v>123</v>
      </c>
      <c r="B128" s="15" t="s">
        <v>1148</v>
      </c>
      <c r="C128" s="15" t="s">
        <v>15</v>
      </c>
      <c r="D128" s="15"/>
      <c r="E128" s="56" t="s">
        <v>555</v>
      </c>
      <c r="F128" s="16" t="s">
        <v>2574</v>
      </c>
      <c r="G128" s="33">
        <v>1319</v>
      </c>
      <c r="H128" s="33">
        <v>1977</v>
      </c>
      <c r="I128" s="18" t="s">
        <v>2174</v>
      </c>
      <c r="J128" s="37" t="s">
        <v>50</v>
      </c>
      <c r="K128" s="10"/>
      <c r="L128" s="63"/>
    </row>
    <row r="129" spans="1:12" s="6" customFormat="1" x14ac:dyDescent="0.2">
      <c r="A129" s="59">
        <f t="shared" si="1"/>
        <v>124</v>
      </c>
      <c r="B129" s="85" t="s">
        <v>2575</v>
      </c>
      <c r="C129" s="15" t="s">
        <v>15</v>
      </c>
      <c r="D129" s="15"/>
      <c r="E129" s="56" t="s">
        <v>555</v>
      </c>
      <c r="F129" s="16" t="s">
        <v>2576</v>
      </c>
      <c r="G129" s="33">
        <v>2849</v>
      </c>
      <c r="H129" s="33">
        <v>5237</v>
      </c>
      <c r="I129" s="18" t="s">
        <v>2174</v>
      </c>
      <c r="J129" s="37" t="s">
        <v>2500</v>
      </c>
      <c r="K129" s="10"/>
      <c r="L129" s="63"/>
    </row>
    <row r="130" spans="1:12" s="6" customFormat="1" x14ac:dyDescent="0.2">
      <c r="A130" s="59">
        <f t="shared" si="1"/>
        <v>125</v>
      </c>
      <c r="B130" s="25" t="s">
        <v>1149</v>
      </c>
      <c r="C130" s="15" t="s">
        <v>15</v>
      </c>
      <c r="D130" s="15"/>
      <c r="E130" s="56">
        <v>2018.11</v>
      </c>
      <c r="F130" s="35" t="s">
        <v>2590</v>
      </c>
      <c r="G130" s="36">
        <v>5666</v>
      </c>
      <c r="H130" s="33">
        <v>10918</v>
      </c>
      <c r="I130" s="37" t="s">
        <v>2174</v>
      </c>
      <c r="J130" s="37" t="s">
        <v>2492</v>
      </c>
      <c r="K130" s="10"/>
      <c r="L130" s="63"/>
    </row>
    <row r="131" spans="1:12" s="6" customFormat="1" x14ac:dyDescent="0.2">
      <c r="A131" s="59">
        <f t="shared" ref="A131:A191" si="2">ROW()-5</f>
        <v>126</v>
      </c>
      <c r="B131" s="15" t="s">
        <v>1150</v>
      </c>
      <c r="C131" s="15" t="s">
        <v>15</v>
      </c>
      <c r="D131" s="15"/>
      <c r="E131" s="56">
        <v>2018.11</v>
      </c>
      <c r="F131" s="16" t="s">
        <v>2590</v>
      </c>
      <c r="G131" s="33">
        <v>4568</v>
      </c>
      <c r="H131" s="33">
        <v>10725</v>
      </c>
      <c r="I131" s="31" t="s">
        <v>4</v>
      </c>
      <c r="J131" s="37" t="s">
        <v>2500</v>
      </c>
      <c r="K131" s="10"/>
      <c r="L131" s="63"/>
    </row>
    <row r="132" spans="1:12" s="6" customFormat="1" x14ac:dyDescent="0.2">
      <c r="A132" s="59">
        <f t="shared" si="2"/>
        <v>127</v>
      </c>
      <c r="B132" s="25" t="s">
        <v>1151</v>
      </c>
      <c r="C132" s="15" t="s">
        <v>15</v>
      </c>
      <c r="D132" s="15"/>
      <c r="E132" s="56">
        <v>2018.11</v>
      </c>
      <c r="F132" s="16" t="s">
        <v>2590</v>
      </c>
      <c r="G132" s="33">
        <v>112</v>
      </c>
      <c r="H132" s="33">
        <v>264</v>
      </c>
      <c r="I132" s="37" t="s">
        <v>2465</v>
      </c>
      <c r="J132" s="37" t="s">
        <v>2500</v>
      </c>
      <c r="K132" s="10"/>
      <c r="L132" s="63"/>
    </row>
    <row r="133" spans="1:12" s="6" customFormat="1" x14ac:dyDescent="0.2">
      <c r="A133" s="59">
        <f t="shared" si="2"/>
        <v>128</v>
      </c>
      <c r="B133" s="15" t="s">
        <v>1152</v>
      </c>
      <c r="C133" s="15" t="s">
        <v>15</v>
      </c>
      <c r="D133" s="15"/>
      <c r="E133" s="56">
        <v>2018.11</v>
      </c>
      <c r="F133" s="16" t="s">
        <v>2590</v>
      </c>
      <c r="G133" s="33">
        <v>551</v>
      </c>
      <c r="H133" s="33">
        <v>1345</v>
      </c>
      <c r="I133" s="18" t="s">
        <v>2129</v>
      </c>
      <c r="J133" s="37" t="s">
        <v>2500</v>
      </c>
      <c r="K133" s="10"/>
      <c r="L133" s="63"/>
    </row>
    <row r="134" spans="1:12" s="6" customFormat="1" x14ac:dyDescent="0.2">
      <c r="A134" s="59">
        <f t="shared" si="2"/>
        <v>129</v>
      </c>
      <c r="B134" s="25" t="s">
        <v>1153</v>
      </c>
      <c r="C134" s="15" t="s">
        <v>15</v>
      </c>
      <c r="D134" s="15"/>
      <c r="E134" s="56">
        <v>2018.11</v>
      </c>
      <c r="F134" s="35" t="s">
        <v>2590</v>
      </c>
      <c r="G134" s="36">
        <v>128</v>
      </c>
      <c r="H134" s="33">
        <v>278</v>
      </c>
      <c r="I134" s="37" t="s">
        <v>2129</v>
      </c>
      <c r="J134" s="37" t="s">
        <v>2500</v>
      </c>
      <c r="K134" s="10"/>
      <c r="L134" s="63"/>
    </row>
    <row r="135" spans="1:12" s="6" customFormat="1" x14ac:dyDescent="0.2">
      <c r="A135" s="59">
        <f t="shared" si="2"/>
        <v>130</v>
      </c>
      <c r="B135" s="25" t="s">
        <v>1154</v>
      </c>
      <c r="C135" s="15" t="s">
        <v>15</v>
      </c>
      <c r="D135" s="15"/>
      <c r="E135" s="56">
        <v>2018.11</v>
      </c>
      <c r="F135" s="35" t="s">
        <v>2591</v>
      </c>
      <c r="G135" s="36">
        <v>3254</v>
      </c>
      <c r="H135" s="33">
        <v>6405</v>
      </c>
      <c r="I135" s="37" t="s">
        <v>2174</v>
      </c>
      <c r="J135" s="37" t="s">
        <v>2500</v>
      </c>
      <c r="K135" s="10"/>
      <c r="L135" s="63"/>
    </row>
    <row r="136" spans="1:12" s="6" customFormat="1" x14ac:dyDescent="0.2">
      <c r="A136" s="59">
        <f t="shared" si="2"/>
        <v>131</v>
      </c>
      <c r="B136" s="25" t="s">
        <v>1155</v>
      </c>
      <c r="C136" s="15" t="s">
        <v>15</v>
      </c>
      <c r="D136" s="19"/>
      <c r="E136" s="56">
        <v>2018.11</v>
      </c>
      <c r="F136" s="35" t="s">
        <v>2555</v>
      </c>
      <c r="G136" s="36">
        <v>481</v>
      </c>
      <c r="H136" s="33">
        <v>1252</v>
      </c>
      <c r="I136" s="37" t="s">
        <v>2174</v>
      </c>
      <c r="J136" s="37" t="s">
        <v>2500</v>
      </c>
      <c r="K136" s="10"/>
      <c r="L136" s="63"/>
    </row>
    <row r="137" spans="1:12" s="6" customFormat="1" x14ac:dyDescent="0.2">
      <c r="A137" s="59">
        <f t="shared" si="2"/>
        <v>132</v>
      </c>
      <c r="B137" s="15" t="s">
        <v>1156</v>
      </c>
      <c r="C137" s="15" t="s">
        <v>15</v>
      </c>
      <c r="D137" s="19"/>
      <c r="E137" s="56">
        <v>2018.11</v>
      </c>
      <c r="F137" s="35" t="s">
        <v>2555</v>
      </c>
      <c r="G137" s="17">
        <v>227</v>
      </c>
      <c r="H137" s="17">
        <v>624</v>
      </c>
      <c r="I137" s="37" t="s">
        <v>2174</v>
      </c>
      <c r="J137" s="37" t="s">
        <v>2500</v>
      </c>
      <c r="K137" s="10"/>
      <c r="L137" s="63"/>
    </row>
    <row r="138" spans="1:12" s="6" customFormat="1" x14ac:dyDescent="0.2">
      <c r="A138" s="59">
        <f t="shared" si="2"/>
        <v>133</v>
      </c>
      <c r="B138" s="15" t="s">
        <v>1157</v>
      </c>
      <c r="C138" s="15" t="s">
        <v>15</v>
      </c>
      <c r="D138" s="11"/>
      <c r="E138" s="56">
        <v>2018.12</v>
      </c>
      <c r="F138" s="35" t="s">
        <v>558</v>
      </c>
      <c r="G138" s="17">
        <v>1670</v>
      </c>
      <c r="H138" s="17">
        <v>2870</v>
      </c>
      <c r="I138" s="37" t="s">
        <v>2225</v>
      </c>
      <c r="J138" s="37" t="s">
        <v>33</v>
      </c>
      <c r="K138" s="10"/>
      <c r="L138" s="63"/>
    </row>
    <row r="139" spans="1:12" s="6" customFormat="1" x14ac:dyDescent="0.2">
      <c r="A139" s="59">
        <f t="shared" si="2"/>
        <v>134</v>
      </c>
      <c r="B139" s="15" t="s">
        <v>1158</v>
      </c>
      <c r="C139" s="15" t="s">
        <v>15</v>
      </c>
      <c r="D139" s="11"/>
      <c r="E139" s="56">
        <v>2018.12</v>
      </c>
      <c r="F139" s="35" t="s">
        <v>504</v>
      </c>
      <c r="G139" s="17">
        <v>437</v>
      </c>
      <c r="H139" s="17">
        <v>923</v>
      </c>
      <c r="I139" s="37" t="s">
        <v>2141</v>
      </c>
      <c r="J139" s="37" t="s">
        <v>33</v>
      </c>
      <c r="K139" s="8"/>
      <c r="L139" s="63"/>
    </row>
    <row r="140" spans="1:12" s="6" customFormat="1" x14ac:dyDescent="0.2">
      <c r="A140" s="59">
        <f t="shared" si="2"/>
        <v>135</v>
      </c>
      <c r="B140" s="15" t="s">
        <v>1159</v>
      </c>
      <c r="C140" s="15" t="s">
        <v>15</v>
      </c>
      <c r="D140" s="11"/>
      <c r="E140" s="56">
        <v>2018.12</v>
      </c>
      <c r="F140" s="35" t="s">
        <v>560</v>
      </c>
      <c r="G140" s="17">
        <v>569</v>
      </c>
      <c r="H140" s="17">
        <v>844</v>
      </c>
      <c r="I140" s="31" t="s">
        <v>4</v>
      </c>
      <c r="J140" s="37" t="s">
        <v>33</v>
      </c>
      <c r="K140" s="8"/>
      <c r="L140" s="63"/>
    </row>
    <row r="141" spans="1:12" s="63" customFormat="1" x14ac:dyDescent="0.2">
      <c r="A141" s="59">
        <f t="shared" si="2"/>
        <v>136</v>
      </c>
      <c r="B141" s="15" t="s">
        <v>569</v>
      </c>
      <c r="C141" s="15" t="s">
        <v>15</v>
      </c>
      <c r="D141" s="11"/>
      <c r="E141" s="56">
        <v>2018.12</v>
      </c>
      <c r="F141" s="32" t="s">
        <v>570</v>
      </c>
      <c r="G141" s="33">
        <v>6739</v>
      </c>
      <c r="H141" s="33">
        <v>12362</v>
      </c>
      <c r="I141" s="37" t="s">
        <v>2174</v>
      </c>
      <c r="J141" s="37" t="s">
        <v>33</v>
      </c>
      <c r="K141" s="8"/>
    </row>
    <row r="142" spans="1:12" s="63" customFormat="1" x14ac:dyDescent="0.2">
      <c r="A142" s="59">
        <f t="shared" si="2"/>
        <v>137</v>
      </c>
      <c r="B142" s="28" t="s">
        <v>574</v>
      </c>
      <c r="C142" s="15" t="s">
        <v>15</v>
      </c>
      <c r="D142" s="15"/>
      <c r="E142" s="90" t="s">
        <v>2612</v>
      </c>
      <c r="F142" s="29" t="s">
        <v>575</v>
      </c>
      <c r="G142" s="91">
        <v>1527</v>
      </c>
      <c r="H142" s="91">
        <v>2992</v>
      </c>
      <c r="I142" s="92" t="s">
        <v>41</v>
      </c>
      <c r="J142" s="93" t="s">
        <v>33</v>
      </c>
      <c r="K142" s="24" t="s">
        <v>2613</v>
      </c>
    </row>
    <row r="143" spans="1:12" s="63" customFormat="1" x14ac:dyDescent="0.2">
      <c r="A143" s="59">
        <f t="shared" si="2"/>
        <v>138</v>
      </c>
      <c r="B143" s="11" t="s">
        <v>1053</v>
      </c>
      <c r="C143" s="15" t="s">
        <v>15</v>
      </c>
      <c r="D143" s="15"/>
      <c r="E143" s="70" t="s">
        <v>2617</v>
      </c>
      <c r="F143" s="11" t="s">
        <v>599</v>
      </c>
      <c r="G143" s="49">
        <v>3210</v>
      </c>
      <c r="H143" s="49">
        <v>7213</v>
      </c>
      <c r="I143" s="50" t="s">
        <v>2174</v>
      </c>
      <c r="J143" s="94" t="s">
        <v>33</v>
      </c>
      <c r="K143" s="38" t="s">
        <v>2613</v>
      </c>
    </row>
    <row r="144" spans="1:12" s="63" customFormat="1" x14ac:dyDescent="0.2">
      <c r="A144" s="59">
        <f t="shared" si="2"/>
        <v>139</v>
      </c>
      <c r="B144" s="11" t="s">
        <v>1160</v>
      </c>
      <c r="C144" s="15" t="s">
        <v>15</v>
      </c>
      <c r="D144" s="15"/>
      <c r="E144" s="70" t="s">
        <v>2617</v>
      </c>
      <c r="F144" s="11" t="s">
        <v>108</v>
      </c>
      <c r="G144" s="49">
        <v>848</v>
      </c>
      <c r="H144" s="49">
        <v>1692</v>
      </c>
      <c r="I144" s="50" t="s">
        <v>2221</v>
      </c>
      <c r="J144" s="94" t="s">
        <v>33</v>
      </c>
      <c r="K144" s="8"/>
    </row>
    <row r="145" spans="1:11" s="63" customFormat="1" x14ac:dyDescent="0.2">
      <c r="A145" s="59">
        <f t="shared" si="2"/>
        <v>140</v>
      </c>
      <c r="B145" s="15" t="s">
        <v>1161</v>
      </c>
      <c r="C145" s="15" t="s">
        <v>15</v>
      </c>
      <c r="D145" s="15"/>
      <c r="E145" s="56">
        <v>2019.03</v>
      </c>
      <c r="F145" s="35" t="s">
        <v>607</v>
      </c>
      <c r="G145" s="17">
        <v>6647</v>
      </c>
      <c r="H145" s="17">
        <v>15159</v>
      </c>
      <c r="I145" s="50" t="s">
        <v>2619</v>
      </c>
      <c r="J145" s="37" t="s">
        <v>33</v>
      </c>
      <c r="K145" s="8"/>
    </row>
    <row r="146" spans="1:11" s="63" customFormat="1" x14ac:dyDescent="0.2">
      <c r="A146" s="59">
        <f t="shared" si="2"/>
        <v>141</v>
      </c>
      <c r="B146" s="15" t="s">
        <v>1162</v>
      </c>
      <c r="C146" s="15" t="s">
        <v>15</v>
      </c>
      <c r="D146" s="15"/>
      <c r="E146" s="56">
        <v>2019.03</v>
      </c>
      <c r="F146" s="35" t="s">
        <v>2627</v>
      </c>
      <c r="G146" s="17">
        <v>1635</v>
      </c>
      <c r="H146" s="17">
        <v>3301</v>
      </c>
      <c r="I146" s="50" t="s">
        <v>2619</v>
      </c>
      <c r="J146" s="37" t="s">
        <v>33</v>
      </c>
      <c r="K146" s="8" t="s">
        <v>2628</v>
      </c>
    </row>
    <row r="147" spans="1:11" s="63" customFormat="1" x14ac:dyDescent="0.2">
      <c r="A147" s="59">
        <f t="shared" si="2"/>
        <v>142</v>
      </c>
      <c r="B147" s="15" t="s">
        <v>600</v>
      </c>
      <c r="C147" s="15" t="s">
        <v>15</v>
      </c>
      <c r="D147" s="15"/>
      <c r="E147" s="56">
        <v>2019.03</v>
      </c>
      <c r="F147" s="35" t="s">
        <v>608</v>
      </c>
      <c r="G147" s="17">
        <v>9301</v>
      </c>
      <c r="H147" s="17">
        <v>13867</v>
      </c>
      <c r="I147" s="37" t="s">
        <v>40</v>
      </c>
      <c r="J147" s="37" t="s">
        <v>33</v>
      </c>
      <c r="K147" s="8"/>
    </row>
    <row r="148" spans="1:11" s="63" customFormat="1" x14ac:dyDescent="0.2">
      <c r="A148" s="59">
        <f t="shared" si="2"/>
        <v>143</v>
      </c>
      <c r="B148" s="15" t="s">
        <v>1165</v>
      </c>
      <c r="C148" s="15" t="s">
        <v>15</v>
      </c>
      <c r="D148" s="15"/>
      <c r="E148" s="56">
        <v>2019.04</v>
      </c>
      <c r="F148" s="35" t="s">
        <v>619</v>
      </c>
      <c r="G148" s="17">
        <v>4110</v>
      </c>
      <c r="H148" s="17">
        <v>9360</v>
      </c>
      <c r="I148" s="37" t="s">
        <v>41</v>
      </c>
      <c r="J148" s="37" t="s">
        <v>50</v>
      </c>
      <c r="K148" s="8"/>
    </row>
    <row r="149" spans="1:11" s="63" customFormat="1" x14ac:dyDescent="0.2">
      <c r="A149" s="59">
        <f t="shared" si="2"/>
        <v>144</v>
      </c>
      <c r="B149" s="15" t="s">
        <v>1166</v>
      </c>
      <c r="C149" s="15" t="s">
        <v>15</v>
      </c>
      <c r="D149" s="15"/>
      <c r="E149" s="56">
        <v>2019.04</v>
      </c>
      <c r="F149" s="35" t="s">
        <v>616</v>
      </c>
      <c r="G149" s="17">
        <v>11749</v>
      </c>
      <c r="H149" s="17">
        <v>24371</v>
      </c>
      <c r="I149" s="37" t="s">
        <v>41</v>
      </c>
      <c r="J149" s="37" t="s">
        <v>50</v>
      </c>
      <c r="K149" s="8"/>
    </row>
    <row r="150" spans="1:11" s="63" customFormat="1" x14ac:dyDescent="0.2">
      <c r="A150" s="59">
        <f t="shared" si="2"/>
        <v>145</v>
      </c>
      <c r="B150" s="15" t="s">
        <v>1167</v>
      </c>
      <c r="C150" s="15" t="s">
        <v>15</v>
      </c>
      <c r="D150" s="15"/>
      <c r="E150" s="56">
        <v>2019.05</v>
      </c>
      <c r="F150" s="35" t="s">
        <v>630</v>
      </c>
      <c r="G150" s="17">
        <v>4349</v>
      </c>
      <c r="H150" s="17">
        <v>11031</v>
      </c>
      <c r="I150" s="37" t="s">
        <v>41</v>
      </c>
      <c r="J150" s="37" t="s">
        <v>50</v>
      </c>
      <c r="K150" s="8"/>
    </row>
    <row r="151" spans="1:11" s="63" customFormat="1" x14ac:dyDescent="0.2">
      <c r="A151" s="59">
        <f t="shared" si="2"/>
        <v>146</v>
      </c>
      <c r="B151" s="15" t="s">
        <v>1168</v>
      </c>
      <c r="C151" s="15" t="s">
        <v>15</v>
      </c>
      <c r="D151" s="15"/>
      <c r="E151" s="56">
        <v>2019.08</v>
      </c>
      <c r="F151" s="35" t="s">
        <v>666</v>
      </c>
      <c r="G151" s="17">
        <v>1289</v>
      </c>
      <c r="H151" s="17">
        <v>2784</v>
      </c>
      <c r="I151" s="37" t="s">
        <v>612</v>
      </c>
      <c r="J151" s="37" t="s">
        <v>33</v>
      </c>
      <c r="K151" s="8" t="s">
        <v>2626</v>
      </c>
    </row>
    <row r="152" spans="1:11" s="63" customFormat="1" x14ac:dyDescent="0.2">
      <c r="A152" s="59">
        <f t="shared" si="2"/>
        <v>147</v>
      </c>
      <c r="B152" s="15" t="s">
        <v>1169</v>
      </c>
      <c r="C152" s="15" t="s">
        <v>15</v>
      </c>
      <c r="D152" s="11"/>
      <c r="E152" s="56">
        <v>2019.09</v>
      </c>
      <c r="F152" s="35" t="s">
        <v>670</v>
      </c>
      <c r="G152" s="17">
        <v>1277</v>
      </c>
      <c r="H152" s="17">
        <v>2419</v>
      </c>
      <c r="I152" s="37" t="s">
        <v>41</v>
      </c>
      <c r="J152" s="37" t="s">
        <v>50</v>
      </c>
      <c r="K152" s="8" t="s">
        <v>1170</v>
      </c>
    </row>
    <row r="153" spans="1:11" s="63" customFormat="1" x14ac:dyDescent="0.2">
      <c r="A153" s="59">
        <f t="shared" si="2"/>
        <v>148</v>
      </c>
      <c r="B153" s="15" t="s">
        <v>1171</v>
      </c>
      <c r="C153" s="15" t="s">
        <v>15</v>
      </c>
      <c r="D153" s="11"/>
      <c r="E153" s="56">
        <v>2019.09</v>
      </c>
      <c r="F153" s="35" t="s">
        <v>676</v>
      </c>
      <c r="G153" s="17">
        <v>410</v>
      </c>
      <c r="H153" s="17">
        <v>780</v>
      </c>
      <c r="I153" s="37" t="s">
        <v>41</v>
      </c>
      <c r="J153" s="37" t="s">
        <v>50</v>
      </c>
      <c r="K153" s="8" t="s">
        <v>2444</v>
      </c>
    </row>
    <row r="154" spans="1:11" s="63" customFormat="1" x14ac:dyDescent="0.2">
      <c r="A154" s="59">
        <f t="shared" si="2"/>
        <v>149</v>
      </c>
      <c r="B154" s="15" t="s">
        <v>1172</v>
      </c>
      <c r="C154" s="15" t="s">
        <v>15</v>
      </c>
      <c r="D154" s="11"/>
      <c r="E154" s="56">
        <v>2019.09</v>
      </c>
      <c r="F154" s="35" t="s">
        <v>678</v>
      </c>
      <c r="G154" s="17">
        <v>2212</v>
      </c>
      <c r="H154" s="17">
        <v>3718</v>
      </c>
      <c r="I154" s="50" t="s">
        <v>2221</v>
      </c>
      <c r="J154" s="37" t="s">
        <v>50</v>
      </c>
      <c r="K154" s="8" t="s">
        <v>2274</v>
      </c>
    </row>
    <row r="155" spans="1:11" s="63" customFormat="1" x14ac:dyDescent="0.2">
      <c r="A155" s="59">
        <f t="shared" si="2"/>
        <v>150</v>
      </c>
      <c r="B155" s="15" t="s">
        <v>1173</v>
      </c>
      <c r="C155" s="15" t="s">
        <v>15</v>
      </c>
      <c r="D155" s="11"/>
      <c r="E155" s="56" t="s">
        <v>936</v>
      </c>
      <c r="F155" s="35" t="s">
        <v>637</v>
      </c>
      <c r="G155" s="17">
        <v>4381</v>
      </c>
      <c r="H155" s="17">
        <v>8668</v>
      </c>
      <c r="I155" s="37" t="s">
        <v>41</v>
      </c>
      <c r="J155" s="37" t="s">
        <v>50</v>
      </c>
      <c r="K155" s="8" t="s">
        <v>2482</v>
      </c>
    </row>
    <row r="156" spans="1:11" s="63" customFormat="1" x14ac:dyDescent="0.2">
      <c r="A156" s="59">
        <f t="shared" si="2"/>
        <v>151</v>
      </c>
      <c r="B156" s="15" t="s">
        <v>1334</v>
      </c>
      <c r="C156" s="15" t="s">
        <v>15</v>
      </c>
      <c r="D156" s="15"/>
      <c r="E156" s="56" t="s">
        <v>2644</v>
      </c>
      <c r="F156" s="35" t="s">
        <v>685</v>
      </c>
      <c r="G156" s="17">
        <v>51</v>
      </c>
      <c r="H156" s="37" t="s">
        <v>2645</v>
      </c>
      <c r="I156" s="50" t="s">
        <v>2205</v>
      </c>
      <c r="J156" s="37" t="s">
        <v>611</v>
      </c>
      <c r="K156" s="8" t="s">
        <v>2295</v>
      </c>
    </row>
    <row r="157" spans="1:11" s="63" customFormat="1" x14ac:dyDescent="0.2">
      <c r="A157" s="59">
        <f t="shared" si="2"/>
        <v>152</v>
      </c>
      <c r="B157" s="15" t="s">
        <v>2648</v>
      </c>
      <c r="C157" s="15" t="s">
        <v>15</v>
      </c>
      <c r="D157" s="15"/>
      <c r="E157" s="56">
        <v>2019.11</v>
      </c>
      <c r="F157" s="35" t="s">
        <v>691</v>
      </c>
      <c r="G157" s="17">
        <v>1504</v>
      </c>
      <c r="H157" s="17">
        <v>2876</v>
      </c>
      <c r="I157" s="37" t="s">
        <v>41</v>
      </c>
      <c r="J157" s="37" t="s">
        <v>50</v>
      </c>
      <c r="K157" s="8" t="s">
        <v>2482</v>
      </c>
    </row>
    <row r="158" spans="1:11" s="63" customFormat="1" x14ac:dyDescent="0.2">
      <c r="A158" s="59">
        <f t="shared" si="2"/>
        <v>153</v>
      </c>
      <c r="B158" s="15" t="s">
        <v>1176</v>
      </c>
      <c r="C158" s="15" t="s">
        <v>15</v>
      </c>
      <c r="D158" s="15"/>
      <c r="E158" s="56">
        <v>2019.11</v>
      </c>
      <c r="F158" s="35" t="s">
        <v>692</v>
      </c>
      <c r="G158" s="17">
        <v>1158</v>
      </c>
      <c r="H158" s="17">
        <v>2011</v>
      </c>
      <c r="I158" s="37" t="s">
        <v>41</v>
      </c>
      <c r="J158" s="37" t="s">
        <v>50</v>
      </c>
      <c r="K158" s="8" t="s">
        <v>2444</v>
      </c>
    </row>
    <row r="159" spans="1:11" s="63" customFormat="1" x14ac:dyDescent="0.2">
      <c r="A159" s="59">
        <f t="shared" si="2"/>
        <v>154</v>
      </c>
      <c r="B159" s="15" t="s">
        <v>2649</v>
      </c>
      <c r="C159" s="15" t="s">
        <v>15</v>
      </c>
      <c r="D159" s="15"/>
      <c r="E159" s="56">
        <v>2019.11</v>
      </c>
      <c r="F159" s="35" t="s">
        <v>695</v>
      </c>
      <c r="G159" s="17">
        <v>385</v>
      </c>
      <c r="H159" s="17">
        <v>840</v>
      </c>
      <c r="I159" s="37" t="s">
        <v>2221</v>
      </c>
      <c r="J159" s="37" t="s">
        <v>696</v>
      </c>
      <c r="K159" s="8" t="s">
        <v>2274</v>
      </c>
    </row>
    <row r="160" spans="1:11" s="63" customFormat="1" x14ac:dyDescent="0.2">
      <c r="A160" s="59">
        <f t="shared" si="2"/>
        <v>155</v>
      </c>
      <c r="B160" s="15" t="s">
        <v>1177</v>
      </c>
      <c r="C160" s="15" t="s">
        <v>15</v>
      </c>
      <c r="D160" s="15"/>
      <c r="E160" s="56">
        <v>2019.11</v>
      </c>
      <c r="F160" s="35" t="s">
        <v>694</v>
      </c>
      <c r="G160" s="17">
        <v>895</v>
      </c>
      <c r="H160" s="17">
        <v>1990</v>
      </c>
      <c r="I160" s="37" t="s">
        <v>41</v>
      </c>
      <c r="J160" s="37" t="s">
        <v>50</v>
      </c>
      <c r="K160" s="8" t="s">
        <v>2482</v>
      </c>
    </row>
    <row r="161" spans="1:12" s="63" customFormat="1" x14ac:dyDescent="0.2">
      <c r="A161" s="59">
        <f t="shared" si="2"/>
        <v>156</v>
      </c>
      <c r="B161" s="15" t="s">
        <v>1178</v>
      </c>
      <c r="C161" s="15" t="s">
        <v>15</v>
      </c>
      <c r="D161" s="15"/>
      <c r="E161" s="56">
        <v>2019.11</v>
      </c>
      <c r="F161" s="35" t="s">
        <v>699</v>
      </c>
      <c r="G161" s="17">
        <v>412</v>
      </c>
      <c r="H161" s="17">
        <v>778</v>
      </c>
      <c r="I161" s="37" t="s">
        <v>41</v>
      </c>
      <c r="J161" s="37" t="s">
        <v>50</v>
      </c>
      <c r="K161" s="8" t="s">
        <v>2650</v>
      </c>
    </row>
    <row r="162" spans="1:12" s="63" customFormat="1" x14ac:dyDescent="0.2">
      <c r="A162" s="59">
        <f t="shared" si="2"/>
        <v>157</v>
      </c>
      <c r="B162" s="15" t="s">
        <v>1179</v>
      </c>
      <c r="C162" s="15" t="s">
        <v>15</v>
      </c>
      <c r="D162" s="11"/>
      <c r="E162" s="56">
        <v>2019.12</v>
      </c>
      <c r="F162" s="35" t="s">
        <v>703</v>
      </c>
      <c r="G162" s="17">
        <v>6254</v>
      </c>
      <c r="H162" s="17">
        <v>14808</v>
      </c>
      <c r="I162" s="37" t="s">
        <v>2221</v>
      </c>
      <c r="J162" s="37" t="s">
        <v>50</v>
      </c>
      <c r="K162" s="8"/>
    </row>
    <row r="163" spans="1:12" s="63" customFormat="1" x14ac:dyDescent="0.2">
      <c r="A163" s="59">
        <f t="shared" si="2"/>
        <v>158</v>
      </c>
      <c r="B163" s="15" t="s">
        <v>1180</v>
      </c>
      <c r="C163" s="15" t="s">
        <v>15</v>
      </c>
      <c r="D163" s="11"/>
      <c r="E163" s="56">
        <v>2019.12</v>
      </c>
      <c r="F163" s="35" t="s">
        <v>707</v>
      </c>
      <c r="G163" s="17">
        <v>1384</v>
      </c>
      <c r="H163" s="17">
        <v>3391</v>
      </c>
      <c r="I163" s="37" t="s">
        <v>41</v>
      </c>
      <c r="J163" s="37" t="s">
        <v>50</v>
      </c>
      <c r="K163" s="8" t="s">
        <v>2654</v>
      </c>
    </row>
    <row r="164" spans="1:12" s="63" customFormat="1" x14ac:dyDescent="0.2">
      <c r="A164" s="59">
        <f t="shared" si="2"/>
        <v>159</v>
      </c>
      <c r="B164" s="15" t="s">
        <v>2655</v>
      </c>
      <c r="C164" s="15" t="s">
        <v>15</v>
      </c>
      <c r="D164" s="11"/>
      <c r="E164" s="56">
        <v>2019.12</v>
      </c>
      <c r="F164" s="35" t="s">
        <v>702</v>
      </c>
      <c r="G164" s="17">
        <v>527</v>
      </c>
      <c r="H164" s="17">
        <v>1202</v>
      </c>
      <c r="I164" s="37" t="s">
        <v>41</v>
      </c>
      <c r="J164" s="37" t="s">
        <v>50</v>
      </c>
      <c r="K164" s="8" t="s">
        <v>2444</v>
      </c>
    </row>
    <row r="165" spans="1:12" s="63" customFormat="1" x14ac:dyDescent="0.2">
      <c r="A165" s="59">
        <f t="shared" si="2"/>
        <v>160</v>
      </c>
      <c r="B165" s="15" t="s">
        <v>2656</v>
      </c>
      <c r="C165" s="15" t="s">
        <v>15</v>
      </c>
      <c r="D165" s="11"/>
      <c r="E165" s="56">
        <v>2019.12</v>
      </c>
      <c r="F165" s="35" t="s">
        <v>705</v>
      </c>
      <c r="G165" s="17">
        <v>546</v>
      </c>
      <c r="H165" s="17">
        <v>1405</v>
      </c>
      <c r="I165" s="37" t="s">
        <v>41</v>
      </c>
      <c r="J165" s="37" t="s">
        <v>50</v>
      </c>
      <c r="K165" s="8"/>
    </row>
    <row r="166" spans="1:12" s="63" customFormat="1" x14ac:dyDescent="0.2">
      <c r="A166" s="59">
        <f t="shared" si="2"/>
        <v>161</v>
      </c>
      <c r="B166" s="15" t="s">
        <v>1181</v>
      </c>
      <c r="C166" s="15" t="s">
        <v>15</v>
      </c>
      <c r="D166" s="11"/>
      <c r="E166" s="56">
        <v>2019.12</v>
      </c>
      <c r="F166" s="35" t="s">
        <v>706</v>
      </c>
      <c r="G166" s="17">
        <v>3019</v>
      </c>
      <c r="H166" s="17">
        <v>5841</v>
      </c>
      <c r="I166" s="37" t="s">
        <v>41</v>
      </c>
      <c r="J166" s="37" t="s">
        <v>50</v>
      </c>
      <c r="K166" s="8"/>
    </row>
    <row r="167" spans="1:12" s="63" customFormat="1" x14ac:dyDescent="0.2">
      <c r="A167" s="59">
        <f t="shared" si="2"/>
        <v>162</v>
      </c>
      <c r="B167" s="15" t="s">
        <v>1183</v>
      </c>
      <c r="C167" s="15" t="s">
        <v>15</v>
      </c>
      <c r="D167" s="34"/>
      <c r="E167" s="56">
        <v>2020.03</v>
      </c>
      <c r="F167" s="35" t="s">
        <v>634</v>
      </c>
      <c r="G167" s="17">
        <v>809</v>
      </c>
      <c r="H167" s="17">
        <v>1655</v>
      </c>
      <c r="I167" s="37" t="s">
        <v>2211</v>
      </c>
      <c r="J167" s="37" t="s">
        <v>50</v>
      </c>
      <c r="K167" s="8" t="s">
        <v>2274</v>
      </c>
    </row>
    <row r="168" spans="1:12" s="63" customFormat="1" x14ac:dyDescent="0.2">
      <c r="A168" s="59">
        <f t="shared" si="2"/>
        <v>163</v>
      </c>
      <c r="B168" s="15" t="s">
        <v>728</v>
      </c>
      <c r="C168" s="34" t="s">
        <v>15</v>
      </c>
      <c r="D168" s="34"/>
      <c r="E168" s="56">
        <v>2020.04</v>
      </c>
      <c r="F168" s="35" t="s">
        <v>729</v>
      </c>
      <c r="G168" s="17">
        <v>1281</v>
      </c>
      <c r="H168" s="17">
        <v>2668</v>
      </c>
      <c r="I168" s="37" t="s">
        <v>41</v>
      </c>
      <c r="J168" s="37" t="s">
        <v>50</v>
      </c>
      <c r="K168" s="8" t="s">
        <v>2444</v>
      </c>
    </row>
    <row r="169" spans="1:12" s="63" customFormat="1" x14ac:dyDescent="0.2">
      <c r="A169" s="59">
        <f t="shared" si="2"/>
        <v>164</v>
      </c>
      <c r="B169" s="15" t="s">
        <v>732</v>
      </c>
      <c r="C169" s="34" t="s">
        <v>70</v>
      </c>
      <c r="D169" s="34"/>
      <c r="E169" s="56">
        <v>2020.04</v>
      </c>
      <c r="F169" s="35" t="s">
        <v>730</v>
      </c>
      <c r="G169" s="17">
        <v>1231</v>
      </c>
      <c r="H169" s="17">
        <v>2420</v>
      </c>
      <c r="I169" s="37" t="s">
        <v>41</v>
      </c>
      <c r="J169" s="37" t="s">
        <v>50</v>
      </c>
      <c r="K169" s="8" t="s">
        <v>2482</v>
      </c>
    </row>
    <row r="170" spans="1:12" s="63" customFormat="1" x14ac:dyDescent="0.2">
      <c r="A170" s="59">
        <f t="shared" si="2"/>
        <v>165</v>
      </c>
      <c r="B170" s="15" t="s">
        <v>1178</v>
      </c>
      <c r="C170" s="34" t="s">
        <v>70</v>
      </c>
      <c r="D170" s="34"/>
      <c r="E170" s="56">
        <v>2020.04</v>
      </c>
      <c r="F170" s="35" t="s">
        <v>699</v>
      </c>
      <c r="G170" s="17">
        <v>224</v>
      </c>
      <c r="H170" s="17">
        <v>224</v>
      </c>
      <c r="I170" s="37" t="s">
        <v>41</v>
      </c>
      <c r="J170" s="37" t="s">
        <v>50</v>
      </c>
      <c r="K170" s="8"/>
    </row>
    <row r="171" spans="1:12" s="63" customFormat="1" x14ac:dyDescent="0.2">
      <c r="A171" s="59">
        <f t="shared" si="2"/>
        <v>166</v>
      </c>
      <c r="B171" s="15" t="s">
        <v>1184</v>
      </c>
      <c r="C171" s="34" t="s">
        <v>70</v>
      </c>
      <c r="D171" s="11"/>
      <c r="E171" s="56">
        <v>2020.05</v>
      </c>
      <c r="F171" s="35" t="s">
        <v>2664</v>
      </c>
      <c r="G171" s="17">
        <v>4884</v>
      </c>
      <c r="H171" s="17">
        <v>10003</v>
      </c>
      <c r="I171" s="37" t="s">
        <v>41</v>
      </c>
      <c r="J171" s="37" t="s">
        <v>50</v>
      </c>
      <c r="K171" s="8" t="s">
        <v>2665</v>
      </c>
    </row>
    <row r="172" spans="1:12" s="63" customFormat="1" x14ac:dyDescent="0.2">
      <c r="A172" s="59">
        <f t="shared" si="2"/>
        <v>167</v>
      </c>
      <c r="B172" s="11" t="s">
        <v>1185</v>
      </c>
      <c r="C172" s="11" t="s">
        <v>70</v>
      </c>
      <c r="D172" s="11"/>
      <c r="E172" s="55">
        <v>2020.06</v>
      </c>
      <c r="F172" s="12" t="s">
        <v>751</v>
      </c>
      <c r="G172" s="13">
        <v>3076</v>
      </c>
      <c r="H172" s="13">
        <v>8183</v>
      </c>
      <c r="I172" s="14" t="s">
        <v>41</v>
      </c>
      <c r="J172" s="46" t="s">
        <v>50</v>
      </c>
      <c r="K172" s="8" t="s">
        <v>2482</v>
      </c>
    </row>
    <row r="173" spans="1:12" s="63" customFormat="1" x14ac:dyDescent="0.2">
      <c r="A173" s="59">
        <f t="shared" si="2"/>
        <v>168</v>
      </c>
      <c r="B173" s="11" t="s">
        <v>1186</v>
      </c>
      <c r="C173" s="11" t="s">
        <v>70</v>
      </c>
      <c r="D173" s="11"/>
      <c r="E173" s="55">
        <v>2020.07</v>
      </c>
      <c r="F173" s="12" t="s">
        <v>762</v>
      </c>
      <c r="G173" s="13">
        <v>602</v>
      </c>
      <c r="H173" s="13">
        <v>1337</v>
      </c>
      <c r="I173" s="14" t="s">
        <v>41</v>
      </c>
      <c r="J173" s="46" t="s">
        <v>50</v>
      </c>
      <c r="K173" s="8" t="s">
        <v>2634</v>
      </c>
      <c r="L173" s="62"/>
    </row>
    <row r="174" spans="1:12" s="63" customFormat="1" x14ac:dyDescent="0.2">
      <c r="A174" s="59">
        <f t="shared" si="2"/>
        <v>169</v>
      </c>
      <c r="B174" s="11" t="s">
        <v>787</v>
      </c>
      <c r="C174" s="11" t="s">
        <v>70</v>
      </c>
      <c r="D174" s="11"/>
      <c r="E174" s="55">
        <v>2020.09</v>
      </c>
      <c r="F174" s="12" t="s">
        <v>146</v>
      </c>
      <c r="G174" s="13">
        <v>2286</v>
      </c>
      <c r="H174" s="13">
        <v>4477</v>
      </c>
      <c r="I174" s="14" t="s">
        <v>29</v>
      </c>
      <c r="J174" s="46" t="s">
        <v>50</v>
      </c>
      <c r="K174" s="8" t="s">
        <v>784</v>
      </c>
      <c r="L174" s="62"/>
    </row>
    <row r="175" spans="1:12" s="63" customFormat="1" x14ac:dyDescent="0.2">
      <c r="A175" s="59">
        <f t="shared" si="2"/>
        <v>170</v>
      </c>
      <c r="B175" s="11" t="s">
        <v>814</v>
      </c>
      <c r="C175" s="11" t="s">
        <v>70</v>
      </c>
      <c r="D175" s="11"/>
      <c r="E175" s="55" t="s">
        <v>803</v>
      </c>
      <c r="F175" s="12" t="s">
        <v>648</v>
      </c>
      <c r="G175" s="13">
        <v>761</v>
      </c>
      <c r="H175" s="13">
        <v>1775</v>
      </c>
      <c r="I175" s="37" t="s">
        <v>711</v>
      </c>
      <c r="J175" s="46" t="s">
        <v>50</v>
      </c>
      <c r="K175" s="8"/>
      <c r="L175" s="62"/>
    </row>
    <row r="176" spans="1:12" s="63" customFormat="1" x14ac:dyDescent="0.2">
      <c r="A176" s="59">
        <f t="shared" si="2"/>
        <v>171</v>
      </c>
      <c r="B176" s="11" t="s">
        <v>1187</v>
      </c>
      <c r="C176" s="11" t="s">
        <v>70</v>
      </c>
      <c r="D176" s="11"/>
      <c r="E176" s="55" t="s">
        <v>803</v>
      </c>
      <c r="F176" s="12" t="s">
        <v>815</v>
      </c>
      <c r="G176" s="13">
        <v>639</v>
      </c>
      <c r="H176" s="13">
        <v>1407</v>
      </c>
      <c r="I176" s="14" t="s">
        <v>41</v>
      </c>
      <c r="J176" s="46" t="s">
        <v>50</v>
      </c>
      <c r="K176" s="8" t="s">
        <v>784</v>
      </c>
      <c r="L176" s="62"/>
    </row>
    <row r="177" spans="1:12" s="63" customFormat="1" x14ac:dyDescent="0.2">
      <c r="A177" s="59">
        <f t="shared" si="2"/>
        <v>172</v>
      </c>
      <c r="B177" s="11" t="s">
        <v>1188</v>
      </c>
      <c r="C177" s="11" t="s">
        <v>15</v>
      </c>
      <c r="D177" s="11"/>
      <c r="E177" s="55">
        <v>2020.11</v>
      </c>
      <c r="F177" s="12" t="s">
        <v>768</v>
      </c>
      <c r="G177" s="13">
        <v>5750</v>
      </c>
      <c r="H177" s="13">
        <v>15385</v>
      </c>
      <c r="I177" s="14" t="s">
        <v>711</v>
      </c>
      <c r="J177" s="46" t="s">
        <v>50</v>
      </c>
      <c r="K177" s="8"/>
      <c r="L177" s="62"/>
    </row>
    <row r="178" spans="1:12" s="63" customFormat="1" x14ac:dyDescent="0.2">
      <c r="A178" s="59">
        <f t="shared" si="2"/>
        <v>173</v>
      </c>
      <c r="B178" s="11" t="s">
        <v>2671</v>
      </c>
      <c r="C178" s="11" t="s">
        <v>70</v>
      </c>
      <c r="D178" s="11"/>
      <c r="E178" s="55">
        <v>2020.11</v>
      </c>
      <c r="F178" s="12" t="s">
        <v>1189</v>
      </c>
      <c r="G178" s="13">
        <v>862</v>
      </c>
      <c r="H178" s="13">
        <v>1955</v>
      </c>
      <c r="I178" s="14" t="s">
        <v>41</v>
      </c>
      <c r="J178" s="46" t="s">
        <v>50</v>
      </c>
      <c r="K178" s="8" t="s">
        <v>784</v>
      </c>
      <c r="L178" s="62"/>
    </row>
    <row r="179" spans="1:12" s="63" customFormat="1" x14ac:dyDescent="0.2">
      <c r="A179" s="59">
        <f t="shared" si="2"/>
        <v>174</v>
      </c>
      <c r="B179" s="11" t="s">
        <v>2058</v>
      </c>
      <c r="C179" s="11" t="s">
        <v>70</v>
      </c>
      <c r="D179" s="11"/>
      <c r="E179" s="55">
        <v>2020.12</v>
      </c>
      <c r="F179" s="12" t="s">
        <v>2059</v>
      </c>
      <c r="G179" s="13">
        <v>3571</v>
      </c>
      <c r="H179" s="13">
        <v>6909</v>
      </c>
      <c r="I179" s="14" t="s">
        <v>51</v>
      </c>
      <c r="J179" s="46" t="s">
        <v>50</v>
      </c>
      <c r="K179" s="8" t="s">
        <v>2060</v>
      </c>
      <c r="L179" s="62"/>
    </row>
    <row r="180" spans="1:12" s="63" customFormat="1" x14ac:dyDescent="0.2">
      <c r="A180" s="59">
        <f t="shared" si="2"/>
        <v>175</v>
      </c>
      <c r="B180" s="11" t="s">
        <v>2073</v>
      </c>
      <c r="C180" s="11" t="s">
        <v>70</v>
      </c>
      <c r="D180" s="11"/>
      <c r="E180" s="11" t="s">
        <v>2069</v>
      </c>
      <c r="F180" s="12" t="s">
        <v>2074</v>
      </c>
      <c r="G180" s="13">
        <v>1364</v>
      </c>
      <c r="H180" s="13">
        <v>2966</v>
      </c>
      <c r="I180" s="14" t="s">
        <v>51</v>
      </c>
      <c r="J180" s="46" t="s">
        <v>50</v>
      </c>
      <c r="K180" s="8" t="s">
        <v>784</v>
      </c>
      <c r="L180" s="62"/>
    </row>
    <row r="181" spans="1:12" s="63" customFormat="1" x14ac:dyDescent="0.2">
      <c r="A181" s="59">
        <f t="shared" si="2"/>
        <v>176</v>
      </c>
      <c r="B181" s="11" t="s">
        <v>2075</v>
      </c>
      <c r="C181" s="11" t="s">
        <v>70</v>
      </c>
      <c r="D181" s="11"/>
      <c r="E181" s="11" t="s">
        <v>2069</v>
      </c>
      <c r="F181" s="12" t="s">
        <v>580</v>
      </c>
      <c r="G181" s="13">
        <v>549</v>
      </c>
      <c r="H181" s="13">
        <v>1242</v>
      </c>
      <c r="I181" s="14" t="s">
        <v>41</v>
      </c>
      <c r="J181" s="46" t="s">
        <v>50</v>
      </c>
      <c r="K181" s="8" t="s">
        <v>784</v>
      </c>
      <c r="L181" s="62"/>
    </row>
    <row r="182" spans="1:12" s="63" customFormat="1" x14ac:dyDescent="0.2">
      <c r="A182" s="59">
        <f t="shared" si="2"/>
        <v>177</v>
      </c>
      <c r="B182" s="11" t="s">
        <v>2086</v>
      </c>
      <c r="C182" s="11" t="s">
        <v>15</v>
      </c>
      <c r="D182" s="11"/>
      <c r="E182" s="11" t="s">
        <v>2080</v>
      </c>
      <c r="F182" s="12" t="s">
        <v>2087</v>
      </c>
      <c r="G182" s="13">
        <v>2172</v>
      </c>
      <c r="H182" s="13">
        <v>5783</v>
      </c>
      <c r="I182" s="14" t="s">
        <v>41</v>
      </c>
      <c r="J182" s="46" t="s">
        <v>50</v>
      </c>
      <c r="K182" s="8"/>
      <c r="L182" s="62"/>
    </row>
    <row r="183" spans="1:12" s="63" customFormat="1" x14ac:dyDescent="0.2">
      <c r="A183" s="59">
        <f t="shared" si="2"/>
        <v>178</v>
      </c>
      <c r="B183" s="11" t="s">
        <v>2088</v>
      </c>
      <c r="C183" s="11" t="s">
        <v>15</v>
      </c>
      <c r="D183" s="11"/>
      <c r="E183" s="11" t="s">
        <v>2080</v>
      </c>
      <c r="F183" s="12" t="s">
        <v>570</v>
      </c>
      <c r="G183" s="13">
        <v>5829</v>
      </c>
      <c r="H183" s="13">
        <v>12140</v>
      </c>
      <c r="I183" s="14" t="s">
        <v>51</v>
      </c>
      <c r="J183" s="46" t="s">
        <v>50</v>
      </c>
      <c r="K183" s="8"/>
      <c r="L183" s="62"/>
    </row>
    <row r="184" spans="1:12" s="63" customFormat="1" x14ac:dyDescent="0.2">
      <c r="A184" s="59">
        <f t="shared" si="2"/>
        <v>179</v>
      </c>
      <c r="B184" s="11" t="s">
        <v>2682</v>
      </c>
      <c r="C184" s="11" t="s">
        <v>15</v>
      </c>
      <c r="D184" s="11"/>
      <c r="E184" s="11" t="s">
        <v>2092</v>
      </c>
      <c r="F184" s="12" t="s">
        <v>2095</v>
      </c>
      <c r="G184" s="13">
        <v>3815</v>
      </c>
      <c r="H184" s="13">
        <v>8503</v>
      </c>
      <c r="I184" s="14" t="s">
        <v>711</v>
      </c>
      <c r="J184" s="46" t="s">
        <v>50</v>
      </c>
      <c r="K184" s="8"/>
      <c r="L184" s="62"/>
    </row>
    <row r="185" spans="1:12" x14ac:dyDescent="0.2">
      <c r="A185" s="59">
        <f t="shared" si="2"/>
        <v>180</v>
      </c>
      <c r="B185" s="11" t="s">
        <v>2734</v>
      </c>
      <c r="C185" s="11" t="s">
        <v>15</v>
      </c>
      <c r="D185" s="11"/>
      <c r="E185" s="11" t="s">
        <v>2735</v>
      </c>
      <c r="F185" s="12" t="s">
        <v>2736</v>
      </c>
      <c r="G185" s="13">
        <v>11803</v>
      </c>
      <c r="H185" s="13">
        <v>24708</v>
      </c>
      <c r="I185" s="14" t="s">
        <v>51</v>
      </c>
      <c r="J185" s="46" t="s">
        <v>50</v>
      </c>
      <c r="K185" s="8" t="s">
        <v>784</v>
      </c>
    </row>
    <row r="186" spans="1:12" x14ac:dyDescent="0.2">
      <c r="A186" s="59">
        <f t="shared" si="2"/>
        <v>181</v>
      </c>
      <c r="B186" s="11" t="s">
        <v>2737</v>
      </c>
      <c r="C186" s="11" t="s">
        <v>15</v>
      </c>
      <c r="D186" s="11"/>
      <c r="E186" s="11" t="s">
        <v>2735</v>
      </c>
      <c r="F186" s="12" t="s">
        <v>2738</v>
      </c>
      <c r="G186" s="13">
        <v>6456</v>
      </c>
      <c r="H186" s="13">
        <v>12667</v>
      </c>
      <c r="I186" s="14" t="s">
        <v>711</v>
      </c>
      <c r="J186" s="46" t="s">
        <v>50</v>
      </c>
      <c r="K186" s="8" t="s">
        <v>784</v>
      </c>
    </row>
    <row r="187" spans="1:12" x14ac:dyDescent="0.2">
      <c r="A187" s="59">
        <f t="shared" si="2"/>
        <v>182</v>
      </c>
      <c r="B187" s="11" t="s">
        <v>2739</v>
      </c>
      <c r="C187" s="11" t="s">
        <v>15</v>
      </c>
      <c r="D187" s="11"/>
      <c r="E187" s="11" t="s">
        <v>2735</v>
      </c>
      <c r="F187" s="12" t="s">
        <v>2740</v>
      </c>
      <c r="G187" s="13">
        <v>653</v>
      </c>
      <c r="H187" s="13">
        <v>1357</v>
      </c>
      <c r="I187" s="14" t="s">
        <v>41</v>
      </c>
      <c r="J187" s="46" t="s">
        <v>50</v>
      </c>
      <c r="K187" s="8" t="s">
        <v>784</v>
      </c>
    </row>
    <row r="188" spans="1:12" x14ac:dyDescent="0.2">
      <c r="A188" s="59">
        <f t="shared" si="2"/>
        <v>183</v>
      </c>
      <c r="B188" s="11" t="s">
        <v>2741</v>
      </c>
      <c r="C188" s="11" t="s">
        <v>15</v>
      </c>
      <c r="D188" s="11"/>
      <c r="E188" s="11" t="s">
        <v>2735</v>
      </c>
      <c r="F188" s="12" t="s">
        <v>412</v>
      </c>
      <c r="G188" s="13">
        <v>4274</v>
      </c>
      <c r="H188" s="13">
        <v>9764</v>
      </c>
      <c r="I188" s="14" t="s">
        <v>711</v>
      </c>
      <c r="J188" s="46" t="s">
        <v>50</v>
      </c>
    </row>
    <row r="189" spans="1:12" x14ac:dyDescent="0.2">
      <c r="A189" s="59">
        <f t="shared" si="2"/>
        <v>184</v>
      </c>
      <c r="B189" s="11" t="s">
        <v>2777</v>
      </c>
      <c r="C189" s="11" t="s">
        <v>15</v>
      </c>
      <c r="D189" s="11"/>
      <c r="E189" s="11" t="s">
        <v>2763</v>
      </c>
      <c r="F189" s="12" t="s">
        <v>2778</v>
      </c>
      <c r="G189" s="13">
        <v>140</v>
      </c>
      <c r="H189" s="13">
        <v>384</v>
      </c>
      <c r="I189" s="14" t="s">
        <v>572</v>
      </c>
      <c r="J189" s="46" t="s">
        <v>572</v>
      </c>
    </row>
    <row r="190" spans="1:12" x14ac:dyDescent="0.2">
      <c r="A190" s="59">
        <f t="shared" si="2"/>
        <v>185</v>
      </c>
      <c r="B190" s="11" t="s">
        <v>2787</v>
      </c>
      <c r="C190" s="11" t="s">
        <v>70</v>
      </c>
      <c r="D190" s="11"/>
      <c r="E190" s="11" t="s">
        <v>2788</v>
      </c>
      <c r="F190" s="12" t="s">
        <v>2745</v>
      </c>
      <c r="G190" s="13">
        <v>1678</v>
      </c>
      <c r="H190" s="13">
        <v>3189</v>
      </c>
      <c r="I190" s="14" t="s">
        <v>41</v>
      </c>
      <c r="J190" s="46" t="s">
        <v>50</v>
      </c>
      <c r="K190" s="8" t="s">
        <v>784</v>
      </c>
    </row>
    <row r="191" spans="1:12" x14ac:dyDescent="0.2">
      <c r="A191" s="59">
        <f t="shared" si="2"/>
        <v>186</v>
      </c>
      <c r="B191" s="11" t="s">
        <v>2789</v>
      </c>
      <c r="C191" s="11" t="s">
        <v>70</v>
      </c>
      <c r="D191" s="11"/>
      <c r="E191" s="11" t="s">
        <v>2788</v>
      </c>
      <c r="F191" s="12" t="s">
        <v>463</v>
      </c>
      <c r="G191" s="13">
        <v>1921</v>
      </c>
      <c r="H191" s="13">
        <v>3639</v>
      </c>
      <c r="I191" s="14" t="s">
        <v>41</v>
      </c>
      <c r="J191" s="46" t="s">
        <v>50</v>
      </c>
    </row>
    <row r="192" spans="1:12" s="60" customFormat="1" x14ac:dyDescent="0.2">
      <c r="A192" s="127" t="s">
        <v>2701</v>
      </c>
      <c r="B192" s="128"/>
      <c r="C192" s="128"/>
      <c r="D192" s="128"/>
      <c r="E192" s="128"/>
      <c r="F192" s="128"/>
      <c r="G192" s="128"/>
      <c r="H192" s="128"/>
      <c r="I192" s="128"/>
      <c r="J192" s="128"/>
      <c r="K192" s="129"/>
    </row>
    <row r="193" spans="1:12" s="63" customFormat="1" x14ac:dyDescent="0.2">
      <c r="A193" s="44">
        <f t="shared" ref="A193:A224" si="3">ROW()-6</f>
        <v>187</v>
      </c>
      <c r="B193" s="11" t="s">
        <v>25</v>
      </c>
      <c r="C193" s="11" t="s">
        <v>17</v>
      </c>
      <c r="D193" s="11"/>
      <c r="E193" s="55">
        <v>2005.09</v>
      </c>
      <c r="F193" s="12" t="s">
        <v>353</v>
      </c>
      <c r="G193" s="13">
        <v>4209</v>
      </c>
      <c r="H193" s="13">
        <v>14192</v>
      </c>
      <c r="I193" s="14" t="s">
        <v>5</v>
      </c>
      <c r="J193" s="46" t="s">
        <v>50</v>
      </c>
      <c r="K193" s="8"/>
      <c r="L193" s="60"/>
    </row>
    <row r="194" spans="1:12" s="63" customFormat="1" x14ac:dyDescent="0.2">
      <c r="A194" s="44">
        <f t="shared" si="3"/>
        <v>188</v>
      </c>
      <c r="B194" s="11" t="s">
        <v>1542</v>
      </c>
      <c r="C194" s="11" t="s">
        <v>17</v>
      </c>
      <c r="D194" s="11"/>
      <c r="E194" s="55">
        <v>2005.12</v>
      </c>
      <c r="F194" s="12" t="s">
        <v>144</v>
      </c>
      <c r="G194" s="13">
        <v>1711</v>
      </c>
      <c r="H194" s="13">
        <v>4946</v>
      </c>
      <c r="I194" s="14" t="s">
        <v>4</v>
      </c>
      <c r="J194" s="46" t="s">
        <v>50</v>
      </c>
      <c r="K194" s="8"/>
      <c r="L194" s="60"/>
    </row>
    <row r="195" spans="1:12" s="63" customFormat="1" x14ac:dyDescent="0.2">
      <c r="A195" s="44">
        <f t="shared" si="3"/>
        <v>189</v>
      </c>
      <c r="B195" s="11" t="s">
        <v>1543</v>
      </c>
      <c r="C195" s="11" t="s">
        <v>17</v>
      </c>
      <c r="D195" s="11"/>
      <c r="E195" s="55" t="s">
        <v>2122</v>
      </c>
      <c r="F195" s="12" t="s">
        <v>144</v>
      </c>
      <c r="G195" s="13">
        <v>937</v>
      </c>
      <c r="H195" s="13">
        <v>2339</v>
      </c>
      <c r="I195" s="14" t="s">
        <v>4</v>
      </c>
      <c r="J195" s="46" t="s">
        <v>50</v>
      </c>
      <c r="K195" s="8"/>
      <c r="L195" s="60"/>
    </row>
    <row r="196" spans="1:12" s="63" customFormat="1" x14ac:dyDescent="0.2">
      <c r="A196" s="44">
        <f t="shared" si="3"/>
        <v>190</v>
      </c>
      <c r="B196" s="11" t="s">
        <v>1544</v>
      </c>
      <c r="C196" s="11" t="s">
        <v>17</v>
      </c>
      <c r="D196" s="11"/>
      <c r="E196" s="55">
        <v>2005.12</v>
      </c>
      <c r="F196" s="12" t="s">
        <v>144</v>
      </c>
      <c r="G196" s="13">
        <v>1578</v>
      </c>
      <c r="H196" s="13">
        <v>1146</v>
      </c>
      <c r="I196" s="14" t="s">
        <v>2</v>
      </c>
      <c r="J196" s="46" t="s">
        <v>50</v>
      </c>
      <c r="K196" s="8"/>
      <c r="L196" s="60"/>
    </row>
    <row r="197" spans="1:12" s="63" customFormat="1" x14ac:dyDescent="0.2">
      <c r="A197" s="44">
        <f t="shared" si="3"/>
        <v>191</v>
      </c>
      <c r="B197" s="11" t="s">
        <v>1545</v>
      </c>
      <c r="C197" s="11" t="s">
        <v>17</v>
      </c>
      <c r="D197" s="11"/>
      <c r="E197" s="55">
        <v>2005.12</v>
      </c>
      <c r="F197" s="12" t="s">
        <v>144</v>
      </c>
      <c r="G197" s="13">
        <v>444</v>
      </c>
      <c r="H197" s="13">
        <v>383</v>
      </c>
      <c r="I197" s="14" t="s">
        <v>2</v>
      </c>
      <c r="J197" s="46" t="s">
        <v>50</v>
      </c>
      <c r="K197" s="8"/>
      <c r="L197" s="60"/>
    </row>
    <row r="198" spans="1:12" s="63" customFormat="1" x14ac:dyDescent="0.2">
      <c r="A198" s="44">
        <f t="shared" si="3"/>
        <v>192</v>
      </c>
      <c r="B198" s="11" t="s">
        <v>1546</v>
      </c>
      <c r="C198" s="11" t="s">
        <v>17</v>
      </c>
      <c r="D198" s="11"/>
      <c r="E198" s="56">
        <v>2008.03</v>
      </c>
      <c r="F198" s="16" t="s">
        <v>399</v>
      </c>
      <c r="G198" s="17">
        <v>313</v>
      </c>
      <c r="H198" s="17">
        <v>855</v>
      </c>
      <c r="I198" s="18" t="s">
        <v>2</v>
      </c>
      <c r="J198" s="52" t="s">
        <v>50</v>
      </c>
      <c r="K198" s="10"/>
      <c r="L198" s="71"/>
    </row>
    <row r="199" spans="1:12" s="63" customFormat="1" x14ac:dyDescent="0.2">
      <c r="A199" s="44">
        <f t="shared" si="3"/>
        <v>193</v>
      </c>
      <c r="B199" s="11" t="s">
        <v>1547</v>
      </c>
      <c r="C199" s="11" t="s">
        <v>17</v>
      </c>
      <c r="D199" s="11"/>
      <c r="E199" s="56">
        <v>2008.04</v>
      </c>
      <c r="F199" s="16" t="s">
        <v>129</v>
      </c>
      <c r="G199" s="17">
        <v>2644</v>
      </c>
      <c r="H199" s="17">
        <v>5045</v>
      </c>
      <c r="I199" s="18" t="s">
        <v>4</v>
      </c>
      <c r="J199" s="52" t="s">
        <v>50</v>
      </c>
      <c r="K199" s="10"/>
      <c r="L199" s="60"/>
    </row>
    <row r="200" spans="1:12" s="63" customFormat="1" x14ac:dyDescent="0.2">
      <c r="A200" s="44">
        <f t="shared" si="3"/>
        <v>194</v>
      </c>
      <c r="B200" s="11" t="s">
        <v>1548</v>
      </c>
      <c r="C200" s="11" t="s">
        <v>17</v>
      </c>
      <c r="D200" s="11"/>
      <c r="E200" s="56">
        <v>2008.05</v>
      </c>
      <c r="F200" s="16" t="s">
        <v>245</v>
      </c>
      <c r="G200" s="17">
        <v>3209</v>
      </c>
      <c r="H200" s="17">
        <v>7349</v>
      </c>
      <c r="I200" s="52" t="s">
        <v>4</v>
      </c>
      <c r="J200" s="52" t="s">
        <v>50</v>
      </c>
      <c r="K200" s="10"/>
      <c r="L200" s="60"/>
    </row>
    <row r="201" spans="1:12" s="62" customFormat="1" x14ac:dyDescent="0.2">
      <c r="A201" s="44">
        <f t="shared" si="3"/>
        <v>195</v>
      </c>
      <c r="B201" s="11" t="s">
        <v>1549</v>
      </c>
      <c r="C201" s="11" t="s">
        <v>17</v>
      </c>
      <c r="D201" s="11"/>
      <c r="E201" s="56">
        <v>2008.05</v>
      </c>
      <c r="F201" s="16" t="s">
        <v>245</v>
      </c>
      <c r="G201" s="17">
        <v>3347</v>
      </c>
      <c r="H201" s="17">
        <v>6608</v>
      </c>
      <c r="I201" s="18" t="s">
        <v>2</v>
      </c>
      <c r="J201" s="52" t="s">
        <v>50</v>
      </c>
      <c r="K201" s="10"/>
      <c r="L201" s="60"/>
    </row>
    <row r="202" spans="1:12" s="62" customFormat="1" x14ac:dyDescent="0.2">
      <c r="A202" s="44">
        <f t="shared" si="3"/>
        <v>196</v>
      </c>
      <c r="B202" s="11" t="s">
        <v>1550</v>
      </c>
      <c r="C202" s="11" t="s">
        <v>17</v>
      </c>
      <c r="D202" s="11"/>
      <c r="E202" s="55">
        <v>2009.01</v>
      </c>
      <c r="F202" s="12" t="s">
        <v>458</v>
      </c>
      <c r="G202" s="13">
        <v>290</v>
      </c>
      <c r="H202" s="13">
        <v>524</v>
      </c>
      <c r="I202" s="46" t="s">
        <v>2</v>
      </c>
      <c r="J202" s="46" t="s">
        <v>50</v>
      </c>
      <c r="K202" s="8"/>
      <c r="L202" s="60"/>
    </row>
    <row r="203" spans="1:12" s="62" customFormat="1" x14ac:dyDescent="0.2">
      <c r="A203" s="44">
        <f t="shared" si="3"/>
        <v>197</v>
      </c>
      <c r="B203" s="11" t="s">
        <v>1209</v>
      </c>
      <c r="C203" s="11" t="s">
        <v>17</v>
      </c>
      <c r="D203" s="15"/>
      <c r="E203" s="55">
        <v>2009.03</v>
      </c>
      <c r="F203" s="12" t="s">
        <v>144</v>
      </c>
      <c r="G203" s="13">
        <v>1355</v>
      </c>
      <c r="H203" s="13">
        <v>2523</v>
      </c>
      <c r="I203" s="46" t="s">
        <v>2</v>
      </c>
      <c r="J203" s="46" t="s">
        <v>50</v>
      </c>
      <c r="K203" s="8"/>
      <c r="L203" s="60"/>
    </row>
    <row r="204" spans="1:12" s="62" customFormat="1" x14ac:dyDescent="0.2">
      <c r="A204" s="44">
        <f t="shared" si="3"/>
        <v>198</v>
      </c>
      <c r="B204" s="11" t="s">
        <v>46</v>
      </c>
      <c r="C204" s="11" t="s">
        <v>17</v>
      </c>
      <c r="D204" s="11"/>
      <c r="E204" s="56">
        <v>2010.06</v>
      </c>
      <c r="F204" s="12" t="s">
        <v>420</v>
      </c>
      <c r="G204" s="13">
        <v>177</v>
      </c>
      <c r="H204" s="13">
        <v>312</v>
      </c>
      <c r="I204" s="46" t="s">
        <v>4</v>
      </c>
      <c r="J204" s="46" t="s">
        <v>50</v>
      </c>
      <c r="K204" s="8"/>
      <c r="L204" s="60"/>
    </row>
    <row r="205" spans="1:12" s="62" customFormat="1" x14ac:dyDescent="0.2">
      <c r="A205" s="44">
        <f t="shared" si="3"/>
        <v>199</v>
      </c>
      <c r="B205" s="15" t="s">
        <v>34</v>
      </c>
      <c r="C205" s="11" t="s">
        <v>17</v>
      </c>
      <c r="D205" s="11"/>
      <c r="E205" s="56">
        <v>2010.07</v>
      </c>
      <c r="F205" s="16" t="s">
        <v>138</v>
      </c>
      <c r="G205" s="17">
        <v>7048</v>
      </c>
      <c r="H205" s="17">
        <v>7663</v>
      </c>
      <c r="I205" s="18" t="s">
        <v>2</v>
      </c>
      <c r="J205" s="52" t="s">
        <v>50</v>
      </c>
      <c r="K205" s="8"/>
      <c r="L205" s="60"/>
    </row>
    <row r="206" spans="1:12" s="62" customFormat="1" x14ac:dyDescent="0.2">
      <c r="A206" s="44">
        <f t="shared" si="3"/>
        <v>200</v>
      </c>
      <c r="B206" s="11" t="s">
        <v>48</v>
      </c>
      <c r="C206" s="11" t="s">
        <v>17</v>
      </c>
      <c r="D206" s="15"/>
      <c r="E206" s="56">
        <v>2010.07</v>
      </c>
      <c r="F206" s="12" t="s">
        <v>423</v>
      </c>
      <c r="G206" s="13">
        <v>1385</v>
      </c>
      <c r="H206" s="13">
        <v>2630</v>
      </c>
      <c r="I206" s="14" t="s">
        <v>2</v>
      </c>
      <c r="J206" s="46" t="s">
        <v>50</v>
      </c>
      <c r="K206" s="8"/>
      <c r="L206" s="60"/>
    </row>
    <row r="207" spans="1:12" s="62" customFormat="1" x14ac:dyDescent="0.2">
      <c r="A207" s="44">
        <f t="shared" si="3"/>
        <v>201</v>
      </c>
      <c r="B207" s="11" t="s">
        <v>1859</v>
      </c>
      <c r="C207" s="11" t="s">
        <v>17</v>
      </c>
      <c r="D207" s="15"/>
      <c r="E207" s="56" t="s">
        <v>2150</v>
      </c>
      <c r="F207" s="12" t="s">
        <v>374</v>
      </c>
      <c r="G207" s="13">
        <v>136</v>
      </c>
      <c r="H207" s="13">
        <v>200</v>
      </c>
      <c r="I207" s="46" t="s">
        <v>4</v>
      </c>
      <c r="J207" s="58" t="s">
        <v>50</v>
      </c>
      <c r="K207" s="39"/>
      <c r="L207" s="60"/>
    </row>
    <row r="208" spans="1:12" s="62" customFormat="1" x14ac:dyDescent="0.2">
      <c r="A208" s="44">
        <f t="shared" si="3"/>
        <v>202</v>
      </c>
      <c r="B208" s="11" t="s">
        <v>1551</v>
      </c>
      <c r="C208" s="11" t="s">
        <v>17</v>
      </c>
      <c r="D208" s="11"/>
      <c r="E208" s="56">
        <v>2011.02</v>
      </c>
      <c r="F208" s="12" t="s">
        <v>441</v>
      </c>
      <c r="G208" s="13">
        <v>3064</v>
      </c>
      <c r="H208" s="13">
        <v>6173</v>
      </c>
      <c r="I208" s="14" t="s">
        <v>2</v>
      </c>
      <c r="J208" s="46" t="s">
        <v>50</v>
      </c>
      <c r="K208" s="8"/>
      <c r="L208" s="60"/>
    </row>
    <row r="209" spans="1:12" s="62" customFormat="1" x14ac:dyDescent="0.2">
      <c r="A209" s="44">
        <f t="shared" si="3"/>
        <v>203</v>
      </c>
      <c r="B209" s="11" t="s">
        <v>1552</v>
      </c>
      <c r="C209" s="11" t="s">
        <v>17</v>
      </c>
      <c r="D209" s="11"/>
      <c r="E209" s="56">
        <v>2011.05</v>
      </c>
      <c r="F209" s="12" t="s">
        <v>446</v>
      </c>
      <c r="G209" s="13">
        <v>2561</v>
      </c>
      <c r="H209" s="13">
        <v>5737</v>
      </c>
      <c r="I209" s="14" t="s">
        <v>2</v>
      </c>
      <c r="J209" s="46" t="s">
        <v>50</v>
      </c>
      <c r="K209" s="8"/>
      <c r="L209" s="60"/>
    </row>
    <row r="210" spans="1:12" s="62" customFormat="1" x14ac:dyDescent="0.2">
      <c r="A210" s="44">
        <f t="shared" si="3"/>
        <v>204</v>
      </c>
      <c r="B210" s="11" t="s">
        <v>1553</v>
      </c>
      <c r="C210" s="11" t="s">
        <v>17</v>
      </c>
      <c r="D210" s="11"/>
      <c r="E210" s="56">
        <v>2011.05</v>
      </c>
      <c r="F210" s="12" t="s">
        <v>448</v>
      </c>
      <c r="G210" s="13">
        <v>412</v>
      </c>
      <c r="H210" s="13">
        <v>884</v>
      </c>
      <c r="I210" s="14" t="s">
        <v>2</v>
      </c>
      <c r="J210" s="46" t="s">
        <v>50</v>
      </c>
      <c r="K210" s="8"/>
      <c r="L210" s="60"/>
    </row>
    <row r="211" spans="1:12" s="62" customFormat="1" x14ac:dyDescent="0.2">
      <c r="A211" s="44">
        <f t="shared" si="3"/>
        <v>205</v>
      </c>
      <c r="B211" s="11" t="s">
        <v>2166</v>
      </c>
      <c r="C211" s="11" t="s">
        <v>17</v>
      </c>
      <c r="D211" s="11"/>
      <c r="E211" s="56">
        <v>2011.09</v>
      </c>
      <c r="F211" s="12" t="s">
        <v>382</v>
      </c>
      <c r="G211" s="13">
        <v>310</v>
      </c>
      <c r="H211" s="13">
        <v>290</v>
      </c>
      <c r="I211" s="14" t="s">
        <v>2137</v>
      </c>
      <c r="J211" s="46" t="s">
        <v>50</v>
      </c>
      <c r="K211" s="8"/>
      <c r="L211" s="60"/>
    </row>
    <row r="212" spans="1:12" s="62" customFormat="1" x14ac:dyDescent="0.2">
      <c r="A212" s="44">
        <f t="shared" si="3"/>
        <v>206</v>
      </c>
      <c r="B212" s="11" t="s">
        <v>1030</v>
      </c>
      <c r="C212" s="11" t="s">
        <v>17</v>
      </c>
      <c r="D212" s="15"/>
      <c r="E212" s="56">
        <v>2012.02</v>
      </c>
      <c r="F212" s="12" t="s">
        <v>402</v>
      </c>
      <c r="G212" s="13">
        <v>2051</v>
      </c>
      <c r="H212" s="13">
        <v>2590</v>
      </c>
      <c r="I212" s="14" t="s">
        <v>2135</v>
      </c>
      <c r="J212" s="46" t="s">
        <v>50</v>
      </c>
      <c r="K212" s="8"/>
      <c r="L212" s="60"/>
    </row>
    <row r="213" spans="1:12" s="62" customFormat="1" x14ac:dyDescent="0.2">
      <c r="A213" s="44">
        <f t="shared" si="3"/>
        <v>207</v>
      </c>
      <c r="B213" s="11" t="s">
        <v>1555</v>
      </c>
      <c r="C213" s="11" t="s">
        <v>17</v>
      </c>
      <c r="D213" s="11"/>
      <c r="E213" s="55">
        <v>2012.05</v>
      </c>
      <c r="F213" s="12" t="s">
        <v>356</v>
      </c>
      <c r="G213" s="13">
        <v>1955</v>
      </c>
      <c r="H213" s="13">
        <v>4921</v>
      </c>
      <c r="I213" s="14" t="s">
        <v>2187</v>
      </c>
      <c r="J213" s="46" t="s">
        <v>50</v>
      </c>
      <c r="K213" s="8" t="s">
        <v>2188</v>
      </c>
      <c r="L213" s="60"/>
    </row>
    <row r="214" spans="1:12" s="62" customFormat="1" x14ac:dyDescent="0.2">
      <c r="A214" s="44">
        <f t="shared" si="3"/>
        <v>208</v>
      </c>
      <c r="B214" s="11" t="s">
        <v>1556</v>
      </c>
      <c r="C214" s="11" t="s">
        <v>17</v>
      </c>
      <c r="D214" s="11"/>
      <c r="E214" s="55">
        <v>2012.06</v>
      </c>
      <c r="F214" s="12" t="s">
        <v>416</v>
      </c>
      <c r="G214" s="13">
        <v>2263</v>
      </c>
      <c r="H214" s="13">
        <v>2269</v>
      </c>
      <c r="I214" s="14" t="s">
        <v>2</v>
      </c>
      <c r="J214" s="46" t="s">
        <v>50</v>
      </c>
      <c r="K214" s="8"/>
      <c r="L214" s="60"/>
    </row>
    <row r="215" spans="1:12" s="62" customFormat="1" x14ac:dyDescent="0.2">
      <c r="A215" s="44">
        <f t="shared" si="3"/>
        <v>209</v>
      </c>
      <c r="B215" s="11" t="s">
        <v>1557</v>
      </c>
      <c r="C215" s="11" t="s">
        <v>17</v>
      </c>
      <c r="D215" s="11"/>
      <c r="E215" s="55" t="s">
        <v>2202</v>
      </c>
      <c r="F215" s="12" t="s">
        <v>144</v>
      </c>
      <c r="G215" s="13">
        <v>1249</v>
      </c>
      <c r="H215" s="13">
        <v>2575</v>
      </c>
      <c r="I215" s="14" t="s">
        <v>863</v>
      </c>
      <c r="J215" s="46" t="s">
        <v>50</v>
      </c>
      <c r="K215" s="8"/>
      <c r="L215" s="60"/>
    </row>
    <row r="216" spans="1:12" s="62" customFormat="1" x14ac:dyDescent="0.2">
      <c r="A216" s="44">
        <f t="shared" si="3"/>
        <v>210</v>
      </c>
      <c r="B216" s="53" t="s">
        <v>1558</v>
      </c>
      <c r="C216" s="11" t="s">
        <v>17</v>
      </c>
      <c r="D216" s="11"/>
      <c r="E216" s="56">
        <v>2012.11</v>
      </c>
      <c r="F216" s="12" t="s">
        <v>311</v>
      </c>
      <c r="G216" s="13">
        <v>1789</v>
      </c>
      <c r="H216" s="13">
        <v>5148</v>
      </c>
      <c r="I216" s="14" t="s">
        <v>2193</v>
      </c>
      <c r="J216" s="46" t="s">
        <v>50</v>
      </c>
      <c r="K216" s="8"/>
      <c r="L216" s="60"/>
    </row>
    <row r="217" spans="1:12" x14ac:dyDescent="0.2">
      <c r="A217" s="44">
        <f t="shared" si="3"/>
        <v>211</v>
      </c>
      <c r="B217" s="15" t="s">
        <v>1559</v>
      </c>
      <c r="C217" s="11" t="s">
        <v>17</v>
      </c>
      <c r="D217" s="11"/>
      <c r="E217" s="55">
        <v>2013.02</v>
      </c>
      <c r="F217" s="12" t="s">
        <v>244</v>
      </c>
      <c r="G217" s="13">
        <v>1072</v>
      </c>
      <c r="H217" s="13">
        <v>2757</v>
      </c>
      <c r="I217" s="14" t="s">
        <v>2208</v>
      </c>
      <c r="J217" s="46" t="s">
        <v>50</v>
      </c>
      <c r="L217" s="60"/>
    </row>
    <row r="218" spans="1:12" s="62" customFormat="1" x14ac:dyDescent="0.2">
      <c r="A218" s="44">
        <f t="shared" si="3"/>
        <v>212</v>
      </c>
      <c r="B218" s="15" t="s">
        <v>1560</v>
      </c>
      <c r="C218" s="11" t="s">
        <v>17</v>
      </c>
      <c r="D218" s="11"/>
      <c r="E218" s="55">
        <v>2013.02</v>
      </c>
      <c r="F218" s="12" t="s">
        <v>370</v>
      </c>
      <c r="G218" s="13">
        <v>1467</v>
      </c>
      <c r="H218" s="13">
        <v>2711</v>
      </c>
      <c r="I218" s="14" t="s">
        <v>2135</v>
      </c>
      <c r="J218" s="46" t="s">
        <v>50</v>
      </c>
      <c r="K218" s="8"/>
      <c r="L218" s="60"/>
    </row>
    <row r="219" spans="1:12" x14ac:dyDescent="0.2">
      <c r="A219" s="44">
        <f t="shared" si="3"/>
        <v>213</v>
      </c>
      <c r="B219" s="15" t="s">
        <v>1561</v>
      </c>
      <c r="C219" s="15" t="s">
        <v>17</v>
      </c>
      <c r="D219" s="15"/>
      <c r="E219" s="55">
        <v>2013.06</v>
      </c>
      <c r="F219" s="12" t="s">
        <v>296</v>
      </c>
      <c r="G219" s="13">
        <v>8152</v>
      </c>
      <c r="H219" s="13">
        <v>15899</v>
      </c>
      <c r="I219" s="14" t="s">
        <v>2218</v>
      </c>
      <c r="J219" s="46" t="s">
        <v>50</v>
      </c>
      <c r="K219" s="8" t="s">
        <v>2219</v>
      </c>
      <c r="L219" s="60"/>
    </row>
    <row r="220" spans="1:12" x14ac:dyDescent="0.2">
      <c r="A220" s="44">
        <f t="shared" si="3"/>
        <v>214</v>
      </c>
      <c r="B220" s="15" t="s">
        <v>1562</v>
      </c>
      <c r="C220" s="15" t="s">
        <v>17</v>
      </c>
      <c r="D220" s="11"/>
      <c r="E220" s="55">
        <v>2013.07</v>
      </c>
      <c r="F220" s="12" t="s">
        <v>340</v>
      </c>
      <c r="G220" s="13">
        <v>776</v>
      </c>
      <c r="H220" s="13">
        <v>1604</v>
      </c>
      <c r="I220" s="14" t="s">
        <v>2135</v>
      </c>
      <c r="J220" s="46" t="s">
        <v>50</v>
      </c>
      <c r="L220" s="60"/>
    </row>
    <row r="221" spans="1:12" x14ac:dyDescent="0.2">
      <c r="A221" s="44">
        <f t="shared" si="3"/>
        <v>215</v>
      </c>
      <c r="B221" s="11" t="s">
        <v>1563</v>
      </c>
      <c r="C221" s="15" t="s">
        <v>17</v>
      </c>
      <c r="D221" s="11"/>
      <c r="E221" s="55">
        <v>2013.11</v>
      </c>
      <c r="F221" s="12" t="s">
        <v>349</v>
      </c>
      <c r="G221" s="13">
        <v>498</v>
      </c>
      <c r="H221" s="13">
        <v>1063</v>
      </c>
      <c r="I221" s="14" t="s">
        <v>2137</v>
      </c>
      <c r="J221" s="46" t="s">
        <v>50</v>
      </c>
      <c r="L221" s="60"/>
    </row>
    <row r="222" spans="1:12" x14ac:dyDescent="0.2">
      <c r="A222" s="44">
        <f t="shared" si="3"/>
        <v>216</v>
      </c>
      <c r="B222" s="15" t="s">
        <v>1564</v>
      </c>
      <c r="C222" s="11" t="s">
        <v>17</v>
      </c>
      <c r="D222" s="11"/>
      <c r="E222" s="56">
        <v>2014.02</v>
      </c>
      <c r="F222" s="42" t="s">
        <v>309</v>
      </c>
      <c r="G222" s="43">
        <v>1866</v>
      </c>
      <c r="H222" s="13">
        <v>3507</v>
      </c>
      <c r="I222" s="14" t="s">
        <v>2185</v>
      </c>
      <c r="J222" s="46" t="s">
        <v>50</v>
      </c>
      <c r="K222" s="9"/>
      <c r="L222" s="60"/>
    </row>
    <row r="223" spans="1:12" x14ac:dyDescent="0.2">
      <c r="A223" s="44">
        <f t="shared" si="3"/>
        <v>217</v>
      </c>
      <c r="B223" s="15" t="s">
        <v>1222</v>
      </c>
      <c r="C223" s="11" t="s">
        <v>17</v>
      </c>
      <c r="D223" s="15"/>
      <c r="E223" s="56">
        <v>2014.02</v>
      </c>
      <c r="F223" s="42" t="s">
        <v>144</v>
      </c>
      <c r="G223" s="43">
        <v>130</v>
      </c>
      <c r="H223" s="13">
        <v>436</v>
      </c>
      <c r="I223" s="14" t="s">
        <v>2205</v>
      </c>
      <c r="J223" s="46" t="s">
        <v>50</v>
      </c>
      <c r="K223" s="8" t="s">
        <v>2216</v>
      </c>
      <c r="L223" s="60"/>
    </row>
    <row r="224" spans="1:12" x14ac:dyDescent="0.2">
      <c r="A224" s="44">
        <f t="shared" si="3"/>
        <v>218</v>
      </c>
      <c r="B224" s="15" t="s">
        <v>1565</v>
      </c>
      <c r="C224" s="11" t="s">
        <v>17</v>
      </c>
      <c r="D224" s="15"/>
      <c r="E224" s="56">
        <v>2014.03</v>
      </c>
      <c r="F224" s="42" t="s">
        <v>189</v>
      </c>
      <c r="G224" s="43">
        <v>533</v>
      </c>
      <c r="H224" s="13">
        <v>1027</v>
      </c>
      <c r="I224" s="14" t="s">
        <v>2242</v>
      </c>
      <c r="J224" s="46" t="s">
        <v>50</v>
      </c>
      <c r="K224" s="9"/>
      <c r="L224" s="60"/>
    </row>
    <row r="225" spans="1:12" x14ac:dyDescent="0.2">
      <c r="A225" s="44">
        <f t="shared" ref="A225:A256" si="4">ROW()-6</f>
        <v>219</v>
      </c>
      <c r="B225" s="15" t="s">
        <v>1567</v>
      </c>
      <c r="C225" s="15" t="s">
        <v>17</v>
      </c>
      <c r="D225" s="11"/>
      <c r="E225" s="56">
        <v>2014.06</v>
      </c>
      <c r="F225" s="42" t="s">
        <v>112</v>
      </c>
      <c r="G225" s="43">
        <v>245</v>
      </c>
      <c r="H225" s="13">
        <v>490</v>
      </c>
      <c r="I225" s="14" t="s">
        <v>2135</v>
      </c>
      <c r="J225" s="46" t="s">
        <v>50</v>
      </c>
      <c r="K225" s="9"/>
      <c r="L225" s="60"/>
    </row>
    <row r="226" spans="1:12" x14ac:dyDescent="0.2">
      <c r="A226" s="44">
        <f t="shared" si="4"/>
        <v>220</v>
      </c>
      <c r="B226" s="15" t="s">
        <v>1568</v>
      </c>
      <c r="C226" s="15" t="s">
        <v>17</v>
      </c>
      <c r="D226" s="11"/>
      <c r="E226" s="56">
        <v>2014.06</v>
      </c>
      <c r="F226" s="42" t="s">
        <v>125</v>
      </c>
      <c r="G226" s="43">
        <v>1532</v>
      </c>
      <c r="H226" s="13">
        <v>2889</v>
      </c>
      <c r="I226" s="14" t="s">
        <v>2211</v>
      </c>
      <c r="J226" s="46" t="s">
        <v>50</v>
      </c>
      <c r="K226" s="9"/>
      <c r="L226" s="60"/>
    </row>
    <row r="227" spans="1:12" x14ac:dyDescent="0.2">
      <c r="A227" s="44">
        <f t="shared" si="4"/>
        <v>221</v>
      </c>
      <c r="B227" s="15" t="s">
        <v>1226</v>
      </c>
      <c r="C227" s="15" t="s">
        <v>17</v>
      </c>
      <c r="D227" s="15"/>
      <c r="E227" s="56">
        <v>2014.06</v>
      </c>
      <c r="F227" s="42" t="s">
        <v>327</v>
      </c>
      <c r="G227" s="43">
        <v>3808</v>
      </c>
      <c r="H227" s="13">
        <v>8216</v>
      </c>
      <c r="I227" s="14" t="s">
        <v>2211</v>
      </c>
      <c r="J227" s="46" t="s">
        <v>50</v>
      </c>
      <c r="K227" s="9"/>
      <c r="L227" s="60"/>
    </row>
    <row r="228" spans="1:12" x14ac:dyDescent="0.2">
      <c r="A228" s="44">
        <f t="shared" si="4"/>
        <v>222</v>
      </c>
      <c r="B228" s="11" t="s">
        <v>1569</v>
      </c>
      <c r="C228" s="11" t="s">
        <v>17</v>
      </c>
      <c r="D228" s="11"/>
      <c r="E228" s="55">
        <v>2014.07</v>
      </c>
      <c r="F228" s="12" t="s">
        <v>144</v>
      </c>
      <c r="G228" s="13">
        <v>3526</v>
      </c>
      <c r="H228" s="13">
        <v>4187</v>
      </c>
      <c r="I228" s="14" t="s">
        <v>2135</v>
      </c>
      <c r="J228" s="46" t="s">
        <v>50</v>
      </c>
      <c r="L228" s="60"/>
    </row>
    <row r="229" spans="1:12" x14ac:dyDescent="0.2">
      <c r="A229" s="44">
        <f t="shared" si="4"/>
        <v>223</v>
      </c>
      <c r="B229" s="11" t="s">
        <v>1571</v>
      </c>
      <c r="C229" s="11" t="s">
        <v>17</v>
      </c>
      <c r="D229" s="11"/>
      <c r="E229" s="56">
        <v>2014.09</v>
      </c>
      <c r="F229" s="12" t="s">
        <v>230</v>
      </c>
      <c r="G229" s="13">
        <v>97</v>
      </c>
      <c r="H229" s="13">
        <v>200</v>
      </c>
      <c r="I229" s="14" t="s">
        <v>2135</v>
      </c>
      <c r="J229" s="46" t="s">
        <v>50</v>
      </c>
      <c r="L229" s="60"/>
    </row>
    <row r="230" spans="1:12" x14ac:dyDescent="0.2">
      <c r="A230" s="44">
        <f t="shared" si="4"/>
        <v>224</v>
      </c>
      <c r="B230" s="11" t="s">
        <v>1572</v>
      </c>
      <c r="C230" s="11" t="s">
        <v>17</v>
      </c>
      <c r="D230" s="11"/>
      <c r="E230" s="56">
        <v>2014.11</v>
      </c>
      <c r="F230" s="12" t="s">
        <v>127</v>
      </c>
      <c r="G230" s="13">
        <v>592</v>
      </c>
      <c r="H230" s="13">
        <v>1038</v>
      </c>
      <c r="I230" s="14" t="s">
        <v>2137</v>
      </c>
      <c r="J230" s="46" t="s">
        <v>50</v>
      </c>
      <c r="L230" s="60"/>
    </row>
    <row r="231" spans="1:12" x14ac:dyDescent="0.2">
      <c r="A231" s="44">
        <f t="shared" si="4"/>
        <v>225</v>
      </c>
      <c r="B231" s="11" t="s">
        <v>1573</v>
      </c>
      <c r="C231" s="11" t="s">
        <v>17</v>
      </c>
      <c r="D231" s="11"/>
      <c r="E231" s="56">
        <v>2014.12</v>
      </c>
      <c r="F231" s="12" t="s">
        <v>167</v>
      </c>
      <c r="G231" s="13">
        <v>511</v>
      </c>
      <c r="H231" s="13">
        <v>1037</v>
      </c>
      <c r="I231" s="14" t="s">
        <v>2289</v>
      </c>
      <c r="J231" s="46" t="s">
        <v>50</v>
      </c>
      <c r="L231" s="60"/>
    </row>
    <row r="232" spans="1:12" x14ac:dyDescent="0.2">
      <c r="A232" s="44">
        <f t="shared" si="4"/>
        <v>226</v>
      </c>
      <c r="B232" s="11" t="s">
        <v>1229</v>
      </c>
      <c r="C232" s="11" t="s">
        <v>17</v>
      </c>
      <c r="D232" s="11"/>
      <c r="E232" s="56">
        <v>2014.12</v>
      </c>
      <c r="F232" s="12" t="s">
        <v>144</v>
      </c>
      <c r="G232" s="13">
        <v>1456</v>
      </c>
      <c r="H232" s="13">
        <v>2768</v>
      </c>
      <c r="I232" s="14" t="s">
        <v>2135</v>
      </c>
      <c r="J232" s="46" t="s">
        <v>50</v>
      </c>
      <c r="L232" s="60"/>
    </row>
    <row r="233" spans="1:12" x14ac:dyDescent="0.2">
      <c r="A233" s="44">
        <f t="shared" si="4"/>
        <v>227</v>
      </c>
      <c r="B233" s="15" t="s">
        <v>1574</v>
      </c>
      <c r="C233" s="11" t="s">
        <v>17</v>
      </c>
      <c r="D233" s="11"/>
      <c r="E233" s="56">
        <v>2015.03</v>
      </c>
      <c r="F233" s="16" t="s">
        <v>254</v>
      </c>
      <c r="G233" s="17">
        <v>841</v>
      </c>
      <c r="H233" s="17">
        <v>1593</v>
      </c>
      <c r="I233" s="18" t="s">
        <v>2137</v>
      </c>
      <c r="J233" s="52" t="s">
        <v>50</v>
      </c>
      <c r="K233" s="10"/>
      <c r="L233" s="60"/>
    </row>
    <row r="234" spans="1:12" x14ac:dyDescent="0.2">
      <c r="A234" s="44">
        <f t="shared" si="4"/>
        <v>228</v>
      </c>
      <c r="B234" s="15" t="s">
        <v>1576</v>
      </c>
      <c r="C234" s="15" t="s">
        <v>17</v>
      </c>
      <c r="D234" s="11"/>
      <c r="E234" s="56">
        <v>2015.06</v>
      </c>
      <c r="F234" s="16" t="s">
        <v>185</v>
      </c>
      <c r="G234" s="17">
        <v>6720</v>
      </c>
      <c r="H234" s="17">
        <v>14487</v>
      </c>
      <c r="I234" s="18" t="s">
        <v>2137</v>
      </c>
      <c r="J234" s="52" t="s">
        <v>50</v>
      </c>
      <c r="K234" s="10"/>
      <c r="L234" s="60"/>
    </row>
    <row r="235" spans="1:12" x14ac:dyDescent="0.2">
      <c r="A235" s="44">
        <f t="shared" si="4"/>
        <v>229</v>
      </c>
      <c r="B235" s="15" t="s">
        <v>1577</v>
      </c>
      <c r="C235" s="15" t="s">
        <v>17</v>
      </c>
      <c r="D235" s="11"/>
      <c r="E235" s="56">
        <v>2015.07</v>
      </c>
      <c r="F235" s="16" t="s">
        <v>271</v>
      </c>
      <c r="G235" s="17">
        <v>1044</v>
      </c>
      <c r="H235" s="17">
        <v>1881</v>
      </c>
      <c r="I235" s="18" t="s">
        <v>2137</v>
      </c>
      <c r="J235" s="52" t="s">
        <v>50</v>
      </c>
      <c r="K235" s="10"/>
      <c r="L235" s="60"/>
    </row>
    <row r="236" spans="1:12" x14ac:dyDescent="0.2">
      <c r="A236" s="44">
        <f t="shared" si="4"/>
        <v>230</v>
      </c>
      <c r="B236" s="15" t="s">
        <v>2315</v>
      </c>
      <c r="C236" s="15" t="s">
        <v>17</v>
      </c>
      <c r="D236" s="11"/>
      <c r="E236" s="56">
        <v>2015.07</v>
      </c>
      <c r="F236" s="16" t="s">
        <v>272</v>
      </c>
      <c r="G236" s="17">
        <v>500</v>
      </c>
      <c r="H236" s="17">
        <v>807</v>
      </c>
      <c r="I236" s="18" t="s">
        <v>2135</v>
      </c>
      <c r="J236" s="52" t="s">
        <v>50</v>
      </c>
      <c r="K236" s="10"/>
      <c r="L236" s="60"/>
    </row>
    <row r="237" spans="1:12" x14ac:dyDescent="0.2">
      <c r="A237" s="44">
        <f t="shared" si="4"/>
        <v>231</v>
      </c>
      <c r="B237" s="15" t="s">
        <v>2316</v>
      </c>
      <c r="C237" s="15" t="s">
        <v>17</v>
      </c>
      <c r="D237" s="11"/>
      <c r="E237" s="56">
        <v>2015.07</v>
      </c>
      <c r="F237" s="16" t="s">
        <v>129</v>
      </c>
      <c r="G237" s="17">
        <v>890</v>
      </c>
      <c r="H237" s="17">
        <v>1590</v>
      </c>
      <c r="I237" s="18" t="s">
        <v>2211</v>
      </c>
      <c r="J237" s="52" t="s">
        <v>50</v>
      </c>
      <c r="K237" s="10"/>
      <c r="L237" s="60"/>
    </row>
    <row r="238" spans="1:12" x14ac:dyDescent="0.2">
      <c r="A238" s="44">
        <f t="shared" si="4"/>
        <v>232</v>
      </c>
      <c r="B238" s="15" t="s">
        <v>1579</v>
      </c>
      <c r="C238" s="15" t="s">
        <v>17</v>
      </c>
      <c r="D238" s="11"/>
      <c r="E238" s="56">
        <v>2015.08</v>
      </c>
      <c r="F238" s="16" t="s">
        <v>141</v>
      </c>
      <c r="G238" s="17">
        <v>7514</v>
      </c>
      <c r="H238" s="17">
        <v>12932</v>
      </c>
      <c r="I238" s="18" t="s">
        <v>2225</v>
      </c>
      <c r="J238" s="52" t="s">
        <v>50</v>
      </c>
      <c r="K238" s="10"/>
      <c r="L238" s="60"/>
    </row>
    <row r="239" spans="1:12" x14ac:dyDescent="0.2">
      <c r="A239" s="44">
        <f t="shared" si="4"/>
        <v>233</v>
      </c>
      <c r="B239" s="15" t="s">
        <v>1580</v>
      </c>
      <c r="C239" s="15" t="s">
        <v>17</v>
      </c>
      <c r="D239" s="15"/>
      <c r="E239" s="56" t="s">
        <v>1000</v>
      </c>
      <c r="F239" s="16" t="s">
        <v>138</v>
      </c>
      <c r="G239" s="17">
        <v>589</v>
      </c>
      <c r="H239" s="17">
        <v>1550</v>
      </c>
      <c r="I239" s="18" t="s">
        <v>2225</v>
      </c>
      <c r="J239" s="52" t="s">
        <v>50</v>
      </c>
      <c r="K239" s="9"/>
      <c r="L239" s="60"/>
    </row>
    <row r="240" spans="1:12" x14ac:dyDescent="0.2">
      <c r="A240" s="44">
        <f t="shared" si="4"/>
        <v>234</v>
      </c>
      <c r="B240" s="15" t="s">
        <v>1581</v>
      </c>
      <c r="C240" s="15" t="s">
        <v>17</v>
      </c>
      <c r="D240" s="11"/>
      <c r="E240" s="56">
        <v>2015.11</v>
      </c>
      <c r="F240" s="16" t="s">
        <v>144</v>
      </c>
      <c r="G240" s="17">
        <v>822</v>
      </c>
      <c r="H240" s="17">
        <v>2174</v>
      </c>
      <c r="I240" s="18" t="s">
        <v>2205</v>
      </c>
      <c r="J240" s="52" t="s">
        <v>50</v>
      </c>
      <c r="K240" s="10"/>
      <c r="L240" s="60"/>
    </row>
    <row r="241" spans="1:12" x14ac:dyDescent="0.2">
      <c r="A241" s="44">
        <f t="shared" si="4"/>
        <v>235</v>
      </c>
      <c r="B241" s="15" t="s">
        <v>1582</v>
      </c>
      <c r="C241" s="15" t="s">
        <v>17</v>
      </c>
      <c r="D241" s="11"/>
      <c r="E241" s="56">
        <v>2015.11</v>
      </c>
      <c r="F241" s="16" t="s">
        <v>144</v>
      </c>
      <c r="G241" s="17">
        <v>561</v>
      </c>
      <c r="H241" s="17">
        <v>1075</v>
      </c>
      <c r="I241" s="18" t="s">
        <v>2211</v>
      </c>
      <c r="J241" s="52" t="s">
        <v>50</v>
      </c>
      <c r="K241" s="10"/>
      <c r="L241" s="60"/>
    </row>
    <row r="242" spans="1:12" x14ac:dyDescent="0.2">
      <c r="A242" s="44">
        <f t="shared" si="4"/>
        <v>236</v>
      </c>
      <c r="B242" s="15" t="s">
        <v>1583</v>
      </c>
      <c r="C242" s="15" t="s">
        <v>17</v>
      </c>
      <c r="D242" s="15"/>
      <c r="E242" s="56">
        <v>2015.12</v>
      </c>
      <c r="F242" s="16" t="s">
        <v>238</v>
      </c>
      <c r="G242" s="17">
        <v>6538</v>
      </c>
      <c r="H242" s="17">
        <v>12025</v>
      </c>
      <c r="I242" s="18" t="s">
        <v>2135</v>
      </c>
      <c r="J242" s="52" t="s">
        <v>50</v>
      </c>
      <c r="K242" s="10"/>
      <c r="L242" s="60"/>
    </row>
    <row r="243" spans="1:12" x14ac:dyDescent="0.2">
      <c r="A243" s="44">
        <f t="shared" si="4"/>
        <v>237</v>
      </c>
      <c r="B243" s="15" t="s">
        <v>1584</v>
      </c>
      <c r="C243" s="11" t="s">
        <v>17</v>
      </c>
      <c r="D243" s="11"/>
      <c r="E243" s="56">
        <v>2015.12</v>
      </c>
      <c r="F243" s="16" t="s">
        <v>180</v>
      </c>
      <c r="G243" s="17">
        <v>1419</v>
      </c>
      <c r="H243" s="17">
        <v>2557</v>
      </c>
      <c r="I243" s="18" t="s">
        <v>2137</v>
      </c>
      <c r="J243" s="52" t="s">
        <v>50</v>
      </c>
      <c r="K243" s="10"/>
      <c r="L243" s="60"/>
    </row>
    <row r="244" spans="1:12" x14ac:dyDescent="0.2">
      <c r="A244" s="44">
        <f t="shared" si="4"/>
        <v>238</v>
      </c>
      <c r="B244" s="15" t="s">
        <v>1585</v>
      </c>
      <c r="C244" s="15" t="s">
        <v>17</v>
      </c>
      <c r="D244" s="15"/>
      <c r="E244" s="56">
        <v>2015.12</v>
      </c>
      <c r="F244" s="16" t="s">
        <v>494</v>
      </c>
      <c r="G244" s="17">
        <v>4040</v>
      </c>
      <c r="H244" s="17">
        <v>7708</v>
      </c>
      <c r="I244" s="18" t="s">
        <v>2137</v>
      </c>
      <c r="J244" s="52" t="s">
        <v>50</v>
      </c>
      <c r="K244" s="10"/>
      <c r="L244" s="60"/>
    </row>
    <row r="245" spans="1:12" x14ac:dyDescent="0.2">
      <c r="A245" s="44">
        <f t="shared" si="4"/>
        <v>239</v>
      </c>
      <c r="B245" s="15" t="s">
        <v>2349</v>
      </c>
      <c r="C245" s="11" t="s">
        <v>17</v>
      </c>
      <c r="D245" s="11"/>
      <c r="E245" s="56">
        <v>2015.12</v>
      </c>
      <c r="F245" s="16" t="s">
        <v>120</v>
      </c>
      <c r="G245" s="17">
        <v>3050</v>
      </c>
      <c r="H245" s="17">
        <v>6786</v>
      </c>
      <c r="I245" s="18" t="s">
        <v>2213</v>
      </c>
      <c r="J245" s="52" t="s">
        <v>50</v>
      </c>
      <c r="K245" s="10"/>
      <c r="L245" s="60"/>
    </row>
    <row r="246" spans="1:12" x14ac:dyDescent="0.2">
      <c r="A246" s="44">
        <f t="shared" si="4"/>
        <v>240</v>
      </c>
      <c r="B246" s="15" t="s">
        <v>1587</v>
      </c>
      <c r="C246" s="15" t="s">
        <v>17</v>
      </c>
      <c r="D246" s="11"/>
      <c r="E246" s="56">
        <v>2016.02</v>
      </c>
      <c r="F246" s="16" t="s">
        <v>198</v>
      </c>
      <c r="G246" s="17">
        <v>2183</v>
      </c>
      <c r="H246" s="17">
        <v>4085</v>
      </c>
      <c r="I246" s="18" t="s">
        <v>2137</v>
      </c>
      <c r="J246" s="52" t="s">
        <v>50</v>
      </c>
      <c r="K246" s="10"/>
      <c r="L246" s="60"/>
    </row>
    <row r="247" spans="1:12" x14ac:dyDescent="0.2">
      <c r="A247" s="44">
        <f t="shared" si="4"/>
        <v>241</v>
      </c>
      <c r="B247" s="15" t="s">
        <v>1238</v>
      </c>
      <c r="C247" s="15" t="s">
        <v>17</v>
      </c>
      <c r="D247" s="15"/>
      <c r="E247" s="56">
        <v>2016.03</v>
      </c>
      <c r="F247" s="16" t="s">
        <v>120</v>
      </c>
      <c r="G247" s="17">
        <v>1494</v>
      </c>
      <c r="H247" s="17">
        <v>2749</v>
      </c>
      <c r="I247" s="18" t="s">
        <v>2212</v>
      </c>
      <c r="J247" s="52" t="s">
        <v>50</v>
      </c>
      <c r="K247" s="10"/>
      <c r="L247" s="60"/>
    </row>
    <row r="248" spans="1:12" x14ac:dyDescent="0.2">
      <c r="A248" s="44">
        <f t="shared" si="4"/>
        <v>242</v>
      </c>
      <c r="B248" s="15" t="s">
        <v>1588</v>
      </c>
      <c r="C248" s="15" t="s">
        <v>17</v>
      </c>
      <c r="D248" s="11"/>
      <c r="E248" s="56">
        <v>2016.03</v>
      </c>
      <c r="F248" s="16" t="s">
        <v>120</v>
      </c>
      <c r="G248" s="17">
        <v>1331</v>
      </c>
      <c r="H248" s="17">
        <v>2622</v>
      </c>
      <c r="I248" s="18" t="s">
        <v>2213</v>
      </c>
      <c r="J248" s="52" t="s">
        <v>50</v>
      </c>
      <c r="K248" s="10"/>
      <c r="L248" s="60"/>
    </row>
    <row r="249" spans="1:12" x14ac:dyDescent="0.2">
      <c r="A249" s="44">
        <f t="shared" si="4"/>
        <v>243</v>
      </c>
      <c r="B249" s="15" t="s">
        <v>1589</v>
      </c>
      <c r="C249" s="15" t="s">
        <v>17</v>
      </c>
      <c r="D249" s="11"/>
      <c r="E249" s="56">
        <v>2016.03</v>
      </c>
      <c r="F249" s="16" t="s">
        <v>247</v>
      </c>
      <c r="G249" s="17">
        <v>644</v>
      </c>
      <c r="H249" s="17">
        <v>1512</v>
      </c>
      <c r="I249" s="18" t="s">
        <v>2350</v>
      </c>
      <c r="J249" s="52" t="s">
        <v>50</v>
      </c>
      <c r="K249" s="10"/>
      <c r="L249" s="60"/>
    </row>
    <row r="250" spans="1:12" x14ac:dyDescent="0.2">
      <c r="A250" s="44">
        <f t="shared" si="4"/>
        <v>244</v>
      </c>
      <c r="B250" s="15" t="s">
        <v>1590</v>
      </c>
      <c r="C250" s="15" t="s">
        <v>17</v>
      </c>
      <c r="D250" s="11"/>
      <c r="E250" s="56">
        <v>2016.05</v>
      </c>
      <c r="F250" s="16" t="s">
        <v>202</v>
      </c>
      <c r="G250" s="17">
        <v>1536</v>
      </c>
      <c r="H250" s="17">
        <v>2535</v>
      </c>
      <c r="I250" s="18" t="s">
        <v>2137</v>
      </c>
      <c r="J250" s="52" t="s">
        <v>50</v>
      </c>
      <c r="K250" s="10"/>
      <c r="L250" s="60"/>
    </row>
    <row r="251" spans="1:12" x14ac:dyDescent="0.2">
      <c r="A251" s="44">
        <f t="shared" si="4"/>
        <v>245</v>
      </c>
      <c r="B251" s="15" t="s">
        <v>1591</v>
      </c>
      <c r="C251" s="15" t="s">
        <v>17</v>
      </c>
      <c r="D251" s="15"/>
      <c r="E251" s="56">
        <v>2016.05</v>
      </c>
      <c r="F251" s="16" t="s">
        <v>102</v>
      </c>
      <c r="G251" s="17">
        <v>2694</v>
      </c>
      <c r="H251" s="17">
        <v>7507</v>
      </c>
      <c r="I251" s="18" t="s">
        <v>2137</v>
      </c>
      <c r="J251" s="52" t="s">
        <v>50</v>
      </c>
      <c r="K251" s="10"/>
      <c r="L251" s="60"/>
    </row>
    <row r="252" spans="1:12" x14ac:dyDescent="0.2">
      <c r="A252" s="44">
        <f t="shared" si="4"/>
        <v>246</v>
      </c>
      <c r="B252" s="15" t="s">
        <v>2355</v>
      </c>
      <c r="C252" s="15" t="s">
        <v>17</v>
      </c>
      <c r="D252" s="15"/>
      <c r="E252" s="56">
        <v>2016.06</v>
      </c>
      <c r="F252" s="16" t="s">
        <v>175</v>
      </c>
      <c r="G252" s="17">
        <v>1335</v>
      </c>
      <c r="H252" s="17">
        <v>3054</v>
      </c>
      <c r="I252" s="18" t="s">
        <v>4</v>
      </c>
      <c r="J252" s="52" t="s">
        <v>50</v>
      </c>
      <c r="K252" s="10"/>
      <c r="L252" s="60"/>
    </row>
    <row r="253" spans="1:12" x14ac:dyDescent="0.2">
      <c r="A253" s="44">
        <f t="shared" si="4"/>
        <v>247</v>
      </c>
      <c r="B253" s="15" t="s">
        <v>1592</v>
      </c>
      <c r="C253" s="15" t="s">
        <v>17</v>
      </c>
      <c r="D253" s="11"/>
      <c r="E253" s="56">
        <v>2016.06</v>
      </c>
      <c r="F253" s="16" t="s">
        <v>185</v>
      </c>
      <c r="G253" s="17">
        <v>937</v>
      </c>
      <c r="H253" s="17">
        <v>1707</v>
      </c>
      <c r="I253" s="18" t="s">
        <v>2137</v>
      </c>
      <c r="J253" s="52" t="s">
        <v>50</v>
      </c>
      <c r="K253" s="10"/>
      <c r="L253" s="60"/>
    </row>
    <row r="254" spans="1:12" x14ac:dyDescent="0.2">
      <c r="A254" s="44">
        <f t="shared" si="4"/>
        <v>248</v>
      </c>
      <c r="B254" s="15" t="s">
        <v>1593</v>
      </c>
      <c r="C254" s="15" t="s">
        <v>17</v>
      </c>
      <c r="D254" s="15"/>
      <c r="E254" s="56">
        <v>2016.07</v>
      </c>
      <c r="F254" s="16" t="s">
        <v>88</v>
      </c>
      <c r="G254" s="17">
        <v>2120</v>
      </c>
      <c r="H254" s="17">
        <v>3665</v>
      </c>
      <c r="I254" s="18" t="s">
        <v>2137</v>
      </c>
      <c r="J254" s="52" t="s">
        <v>50</v>
      </c>
      <c r="K254" s="10"/>
      <c r="L254" s="60"/>
    </row>
    <row r="255" spans="1:12" x14ac:dyDescent="0.2">
      <c r="A255" s="44">
        <f t="shared" si="4"/>
        <v>249</v>
      </c>
      <c r="B255" s="15" t="s">
        <v>1594</v>
      </c>
      <c r="C255" s="15" t="s">
        <v>17</v>
      </c>
      <c r="D255" s="15"/>
      <c r="E255" s="56">
        <v>2016.07</v>
      </c>
      <c r="F255" s="16" t="s">
        <v>212</v>
      </c>
      <c r="G255" s="17">
        <v>1011</v>
      </c>
      <c r="H255" s="17">
        <v>2008</v>
      </c>
      <c r="I255" s="18" t="s">
        <v>2137</v>
      </c>
      <c r="J255" s="52" t="s">
        <v>50</v>
      </c>
      <c r="K255" s="10"/>
      <c r="L255" s="60"/>
    </row>
    <row r="256" spans="1:12" x14ac:dyDescent="0.2">
      <c r="A256" s="44">
        <f t="shared" si="4"/>
        <v>250</v>
      </c>
      <c r="B256" s="15" t="s">
        <v>2364</v>
      </c>
      <c r="C256" s="15" t="s">
        <v>17</v>
      </c>
      <c r="D256" s="11"/>
      <c r="E256" s="56">
        <v>2016.08</v>
      </c>
      <c r="F256" s="16" t="s">
        <v>127</v>
      </c>
      <c r="G256" s="17">
        <v>1224</v>
      </c>
      <c r="H256" s="17">
        <v>1867</v>
      </c>
      <c r="I256" s="18" t="s">
        <v>2137</v>
      </c>
      <c r="J256" s="52" t="s">
        <v>50</v>
      </c>
      <c r="K256" s="9"/>
      <c r="L256" s="60"/>
    </row>
    <row r="257" spans="1:12" x14ac:dyDescent="0.2">
      <c r="A257" s="44">
        <f t="shared" ref="A257:A288" si="5">ROW()-6</f>
        <v>251</v>
      </c>
      <c r="B257" s="15" t="s">
        <v>1595</v>
      </c>
      <c r="C257" s="15" t="s">
        <v>17</v>
      </c>
      <c r="D257" s="11"/>
      <c r="E257" s="56">
        <v>2016.09</v>
      </c>
      <c r="F257" s="16" t="s">
        <v>102</v>
      </c>
      <c r="G257" s="17">
        <v>4187</v>
      </c>
      <c r="H257" s="17">
        <v>7263</v>
      </c>
      <c r="I257" s="18" t="s">
        <v>40</v>
      </c>
      <c r="J257" s="52" t="s">
        <v>50</v>
      </c>
      <c r="K257" s="10"/>
      <c r="L257" s="60"/>
    </row>
    <row r="258" spans="1:12" x14ac:dyDescent="0.2">
      <c r="A258" s="44">
        <f t="shared" si="5"/>
        <v>252</v>
      </c>
      <c r="B258" s="15" t="s">
        <v>1596</v>
      </c>
      <c r="C258" s="15" t="s">
        <v>17</v>
      </c>
      <c r="D258" s="11"/>
      <c r="E258" s="56">
        <v>2016.09</v>
      </c>
      <c r="F258" s="16" t="s">
        <v>171</v>
      </c>
      <c r="G258" s="17">
        <v>1339</v>
      </c>
      <c r="H258" s="17">
        <v>2138</v>
      </c>
      <c r="I258" s="18" t="s">
        <v>40</v>
      </c>
      <c r="J258" s="52" t="s">
        <v>50</v>
      </c>
      <c r="K258" s="10"/>
      <c r="L258" s="60"/>
    </row>
    <row r="259" spans="1:12" x14ac:dyDescent="0.2">
      <c r="A259" s="44">
        <f t="shared" si="5"/>
        <v>253</v>
      </c>
      <c r="B259" s="15" t="s">
        <v>1597</v>
      </c>
      <c r="C259" s="15" t="s">
        <v>17</v>
      </c>
      <c r="D259" s="11"/>
      <c r="E259" s="56">
        <v>2016.09</v>
      </c>
      <c r="F259" s="16" t="s">
        <v>172</v>
      </c>
      <c r="G259" s="17">
        <v>4843</v>
      </c>
      <c r="H259" s="17">
        <v>9636</v>
      </c>
      <c r="I259" s="18" t="s">
        <v>4</v>
      </c>
      <c r="J259" s="52" t="s">
        <v>50</v>
      </c>
      <c r="K259" s="10"/>
      <c r="L259" s="60"/>
    </row>
    <row r="260" spans="1:12" x14ac:dyDescent="0.2">
      <c r="A260" s="44">
        <f t="shared" si="5"/>
        <v>254</v>
      </c>
      <c r="B260" s="15" t="s">
        <v>1598</v>
      </c>
      <c r="C260" s="15" t="s">
        <v>17</v>
      </c>
      <c r="D260" s="11"/>
      <c r="E260" s="56" t="s">
        <v>2378</v>
      </c>
      <c r="F260" s="16" t="s">
        <v>180</v>
      </c>
      <c r="G260" s="17">
        <v>262</v>
      </c>
      <c r="H260" s="17">
        <v>528</v>
      </c>
      <c r="I260" s="18" t="s">
        <v>4</v>
      </c>
      <c r="J260" s="52" t="s">
        <v>50</v>
      </c>
      <c r="K260" s="10"/>
      <c r="L260" s="60"/>
    </row>
    <row r="261" spans="1:12" x14ac:dyDescent="0.2">
      <c r="A261" s="44">
        <f t="shared" si="5"/>
        <v>255</v>
      </c>
      <c r="B261" s="15" t="s">
        <v>1599</v>
      </c>
      <c r="C261" s="15" t="s">
        <v>17</v>
      </c>
      <c r="D261" s="11"/>
      <c r="E261" s="56">
        <v>2016.12</v>
      </c>
      <c r="F261" s="16" t="s">
        <v>131</v>
      </c>
      <c r="G261" s="17">
        <v>1756</v>
      </c>
      <c r="H261" s="17">
        <v>3043</v>
      </c>
      <c r="I261" s="18" t="s">
        <v>40</v>
      </c>
      <c r="J261" s="22" t="s">
        <v>50</v>
      </c>
      <c r="K261" s="10"/>
      <c r="L261" s="60"/>
    </row>
    <row r="262" spans="1:12" x14ac:dyDescent="0.2">
      <c r="A262" s="44">
        <f t="shared" si="5"/>
        <v>256</v>
      </c>
      <c r="B262" s="15" t="s">
        <v>1600</v>
      </c>
      <c r="C262" s="15" t="s">
        <v>17</v>
      </c>
      <c r="D262" s="11"/>
      <c r="E262" s="56">
        <v>2016.12</v>
      </c>
      <c r="F262" s="16" t="s">
        <v>120</v>
      </c>
      <c r="G262" s="17">
        <v>2434</v>
      </c>
      <c r="H262" s="17">
        <v>5399</v>
      </c>
      <c r="I262" s="18" t="s">
        <v>4</v>
      </c>
      <c r="J262" s="22" t="s">
        <v>50</v>
      </c>
      <c r="K262" s="10"/>
      <c r="L262" s="60"/>
    </row>
    <row r="263" spans="1:12" x14ac:dyDescent="0.2">
      <c r="A263" s="44">
        <f t="shared" si="5"/>
        <v>257</v>
      </c>
      <c r="B263" s="15" t="s">
        <v>1601</v>
      </c>
      <c r="C263" s="11" t="s">
        <v>17</v>
      </c>
      <c r="D263" s="16"/>
      <c r="E263" s="56">
        <v>2017.01</v>
      </c>
      <c r="F263" s="16" t="s">
        <v>142</v>
      </c>
      <c r="G263" s="20">
        <v>477</v>
      </c>
      <c r="H263" s="17">
        <v>795</v>
      </c>
      <c r="I263" s="18" t="s">
        <v>40</v>
      </c>
      <c r="J263" s="22" t="s">
        <v>50</v>
      </c>
      <c r="K263" s="10"/>
      <c r="L263" s="60"/>
    </row>
    <row r="264" spans="1:12" x14ac:dyDescent="0.2">
      <c r="A264" s="44">
        <f t="shared" si="5"/>
        <v>258</v>
      </c>
      <c r="B264" s="15" t="s">
        <v>1602</v>
      </c>
      <c r="C264" s="15" t="s">
        <v>17</v>
      </c>
      <c r="D264" s="11"/>
      <c r="E264" s="56">
        <v>2017.02</v>
      </c>
      <c r="F264" s="16" t="s">
        <v>129</v>
      </c>
      <c r="G264" s="20">
        <v>181</v>
      </c>
      <c r="H264" s="17">
        <v>344</v>
      </c>
      <c r="I264" s="22" t="s">
        <v>2208</v>
      </c>
      <c r="J264" s="22" t="s">
        <v>50</v>
      </c>
      <c r="K264" s="10"/>
      <c r="L264" s="60"/>
    </row>
    <row r="265" spans="1:12" x14ac:dyDescent="0.2">
      <c r="A265" s="44">
        <f t="shared" si="5"/>
        <v>259</v>
      </c>
      <c r="B265" s="15" t="s">
        <v>2415</v>
      </c>
      <c r="C265" s="15" t="s">
        <v>17</v>
      </c>
      <c r="D265" s="11"/>
      <c r="E265" s="56">
        <v>2017.03</v>
      </c>
      <c r="F265" s="16" t="s">
        <v>159</v>
      </c>
      <c r="G265" s="17">
        <v>11325</v>
      </c>
      <c r="H265" s="17">
        <v>21168</v>
      </c>
      <c r="I265" s="18" t="s">
        <v>40</v>
      </c>
      <c r="J265" s="22" t="s">
        <v>50</v>
      </c>
      <c r="K265" s="10"/>
      <c r="L265" s="60"/>
    </row>
    <row r="266" spans="1:12" x14ac:dyDescent="0.2">
      <c r="A266" s="44">
        <f t="shared" si="5"/>
        <v>260</v>
      </c>
      <c r="B266" s="25" t="s">
        <v>2426</v>
      </c>
      <c r="C266" s="11" t="s">
        <v>17</v>
      </c>
      <c r="D266" s="16"/>
      <c r="E266" s="56">
        <v>2017.04</v>
      </c>
      <c r="F266" s="16" t="s">
        <v>129</v>
      </c>
      <c r="G266" s="17">
        <v>436</v>
      </c>
      <c r="H266" s="17">
        <v>751</v>
      </c>
      <c r="I266" s="18" t="s">
        <v>4</v>
      </c>
      <c r="J266" s="22" t="s">
        <v>50</v>
      </c>
      <c r="K266" s="10"/>
      <c r="L266" s="60"/>
    </row>
    <row r="267" spans="1:12" x14ac:dyDescent="0.2">
      <c r="A267" s="44">
        <f t="shared" si="5"/>
        <v>261</v>
      </c>
      <c r="B267" s="25" t="s">
        <v>2427</v>
      </c>
      <c r="C267" s="11" t="s">
        <v>17</v>
      </c>
      <c r="D267" s="16"/>
      <c r="E267" s="56">
        <v>2017.04</v>
      </c>
      <c r="F267" s="16" t="s">
        <v>99</v>
      </c>
      <c r="G267" s="17">
        <v>609</v>
      </c>
      <c r="H267" s="17">
        <v>1217</v>
      </c>
      <c r="I267" s="18" t="s">
        <v>40</v>
      </c>
      <c r="J267" s="22" t="s">
        <v>50</v>
      </c>
      <c r="K267" s="10"/>
      <c r="L267" s="60"/>
    </row>
    <row r="268" spans="1:12" x14ac:dyDescent="0.2">
      <c r="A268" s="44">
        <f t="shared" si="5"/>
        <v>262</v>
      </c>
      <c r="B268" s="25" t="s">
        <v>2428</v>
      </c>
      <c r="C268" s="11" t="s">
        <v>17</v>
      </c>
      <c r="D268" s="16"/>
      <c r="E268" s="56">
        <v>2017.04</v>
      </c>
      <c r="F268" s="16" t="s">
        <v>163</v>
      </c>
      <c r="G268" s="17">
        <v>1220</v>
      </c>
      <c r="H268" s="17">
        <v>3079</v>
      </c>
      <c r="I268" s="18" t="s">
        <v>4</v>
      </c>
      <c r="J268" s="22" t="s">
        <v>50</v>
      </c>
      <c r="K268" s="10"/>
      <c r="L268" s="60"/>
    </row>
    <row r="269" spans="1:12" x14ac:dyDescent="0.2">
      <c r="A269" s="44">
        <f t="shared" si="5"/>
        <v>263</v>
      </c>
      <c r="B269" s="25" t="s">
        <v>2429</v>
      </c>
      <c r="C269" s="11" t="s">
        <v>17</v>
      </c>
      <c r="D269" s="16"/>
      <c r="E269" s="56">
        <v>2017.04</v>
      </c>
      <c r="F269" s="16" t="s">
        <v>165</v>
      </c>
      <c r="G269" s="17">
        <v>779</v>
      </c>
      <c r="H269" s="17">
        <v>2952</v>
      </c>
      <c r="I269" s="18" t="s">
        <v>2135</v>
      </c>
      <c r="J269" s="22" t="s">
        <v>50</v>
      </c>
      <c r="K269" s="10"/>
      <c r="L269" s="60"/>
    </row>
    <row r="270" spans="1:12" x14ac:dyDescent="0.2">
      <c r="A270" s="44">
        <f t="shared" si="5"/>
        <v>264</v>
      </c>
      <c r="B270" s="25" t="s">
        <v>2430</v>
      </c>
      <c r="C270" s="11" t="s">
        <v>17</v>
      </c>
      <c r="D270" s="16"/>
      <c r="E270" s="56">
        <v>2017.04</v>
      </c>
      <c r="F270" s="16" t="s">
        <v>165</v>
      </c>
      <c r="G270" s="17">
        <v>1495</v>
      </c>
      <c r="H270" s="17">
        <v>1481</v>
      </c>
      <c r="I270" s="18" t="s">
        <v>2137</v>
      </c>
      <c r="J270" s="22" t="s">
        <v>50</v>
      </c>
      <c r="K270" s="10"/>
      <c r="L270" s="60"/>
    </row>
    <row r="271" spans="1:12" x14ac:dyDescent="0.2">
      <c r="A271" s="44">
        <f t="shared" si="5"/>
        <v>265</v>
      </c>
      <c r="B271" s="15" t="s">
        <v>2440</v>
      </c>
      <c r="C271" s="15" t="s">
        <v>17</v>
      </c>
      <c r="D271" s="16"/>
      <c r="E271" s="56">
        <v>2017.05</v>
      </c>
      <c r="F271" s="16" t="s">
        <v>124</v>
      </c>
      <c r="G271" s="17">
        <v>4200</v>
      </c>
      <c r="H271" s="17">
        <v>8294</v>
      </c>
      <c r="I271" s="18" t="s">
        <v>2137</v>
      </c>
      <c r="J271" s="22" t="s">
        <v>50</v>
      </c>
      <c r="K271" s="10"/>
      <c r="L271" s="60"/>
    </row>
    <row r="272" spans="1:12" x14ac:dyDescent="0.2">
      <c r="A272" s="44">
        <f t="shared" si="5"/>
        <v>266</v>
      </c>
      <c r="B272" s="15" t="s">
        <v>2441</v>
      </c>
      <c r="C272" s="15" t="s">
        <v>17</v>
      </c>
      <c r="D272" s="16"/>
      <c r="E272" s="56">
        <v>2017.05</v>
      </c>
      <c r="F272" s="16" t="s">
        <v>124</v>
      </c>
      <c r="G272" s="17">
        <v>3206</v>
      </c>
      <c r="H272" s="17">
        <v>7236</v>
      </c>
      <c r="I272" s="18" t="s">
        <v>2137</v>
      </c>
      <c r="J272" s="22" t="s">
        <v>50</v>
      </c>
      <c r="K272" s="10"/>
      <c r="L272" s="60"/>
    </row>
    <row r="273" spans="1:12" x14ac:dyDescent="0.2">
      <c r="A273" s="44">
        <f t="shared" si="5"/>
        <v>267</v>
      </c>
      <c r="B273" s="15" t="s">
        <v>1604</v>
      </c>
      <c r="C273" s="11" t="s">
        <v>17</v>
      </c>
      <c r="D273" s="16"/>
      <c r="E273" s="56">
        <v>2017.05</v>
      </c>
      <c r="F273" s="16" t="s">
        <v>81</v>
      </c>
      <c r="G273" s="17">
        <v>654</v>
      </c>
      <c r="H273" s="17">
        <v>1118</v>
      </c>
      <c r="I273" s="18" t="s">
        <v>4</v>
      </c>
      <c r="J273" s="22" t="s">
        <v>50</v>
      </c>
      <c r="K273" s="10"/>
      <c r="L273" s="60"/>
    </row>
    <row r="274" spans="1:12" x14ac:dyDescent="0.2">
      <c r="A274" s="44">
        <f t="shared" si="5"/>
        <v>268</v>
      </c>
      <c r="B274" s="15" t="s">
        <v>1605</v>
      </c>
      <c r="C274" s="11" t="s">
        <v>17</v>
      </c>
      <c r="D274" s="16"/>
      <c r="E274" s="56">
        <v>2017.05</v>
      </c>
      <c r="F274" s="16" t="s">
        <v>105</v>
      </c>
      <c r="G274" s="17">
        <v>4390</v>
      </c>
      <c r="H274" s="17">
        <v>8552</v>
      </c>
      <c r="I274" s="18" t="s">
        <v>2137</v>
      </c>
      <c r="J274" s="22" t="s">
        <v>50</v>
      </c>
      <c r="K274" s="10"/>
      <c r="L274" s="60"/>
    </row>
    <row r="275" spans="1:12" x14ac:dyDescent="0.2">
      <c r="A275" s="44">
        <f t="shared" si="5"/>
        <v>269</v>
      </c>
      <c r="B275" s="25" t="s">
        <v>1606</v>
      </c>
      <c r="C275" s="25" t="s">
        <v>17</v>
      </c>
      <c r="D275" s="11"/>
      <c r="E275" s="56">
        <v>2017.06</v>
      </c>
      <c r="F275" s="16" t="s">
        <v>111</v>
      </c>
      <c r="G275" s="17">
        <v>4962</v>
      </c>
      <c r="H275" s="17">
        <v>8515</v>
      </c>
      <c r="I275" s="18" t="s">
        <v>40</v>
      </c>
      <c r="J275" s="52" t="s">
        <v>50</v>
      </c>
      <c r="K275" s="10"/>
      <c r="L275" s="60"/>
    </row>
    <row r="276" spans="1:12" x14ac:dyDescent="0.2">
      <c r="A276" s="44">
        <f t="shared" si="5"/>
        <v>270</v>
      </c>
      <c r="B276" s="25" t="s">
        <v>1607</v>
      </c>
      <c r="C276" s="11" t="s">
        <v>17</v>
      </c>
      <c r="D276" s="11"/>
      <c r="E276" s="56">
        <v>2017.07</v>
      </c>
      <c r="F276" s="16" t="s">
        <v>99</v>
      </c>
      <c r="G276" s="17">
        <v>1365</v>
      </c>
      <c r="H276" s="17">
        <v>2557</v>
      </c>
      <c r="I276" s="18" t="s">
        <v>2137</v>
      </c>
      <c r="J276" s="52" t="s">
        <v>50</v>
      </c>
      <c r="K276" s="10"/>
      <c r="L276" s="60"/>
    </row>
    <row r="277" spans="1:12" x14ac:dyDescent="0.2">
      <c r="A277" s="44">
        <f t="shared" si="5"/>
        <v>271</v>
      </c>
      <c r="B277" s="25" t="s">
        <v>1609</v>
      </c>
      <c r="C277" s="11" t="s">
        <v>17</v>
      </c>
      <c r="D277" s="11"/>
      <c r="E277" s="56">
        <v>2017.07</v>
      </c>
      <c r="F277" s="16" t="s">
        <v>90</v>
      </c>
      <c r="G277" s="17">
        <v>2534</v>
      </c>
      <c r="H277" s="17">
        <v>5623</v>
      </c>
      <c r="I277" s="18" t="s">
        <v>2174</v>
      </c>
      <c r="J277" s="52" t="s">
        <v>50</v>
      </c>
      <c r="K277" s="10"/>
      <c r="L277" s="60"/>
    </row>
    <row r="278" spans="1:12" x14ac:dyDescent="0.2">
      <c r="A278" s="44">
        <f t="shared" si="5"/>
        <v>272</v>
      </c>
      <c r="B278" s="25" t="s">
        <v>1610</v>
      </c>
      <c r="C278" s="11" t="s">
        <v>17</v>
      </c>
      <c r="D278" s="11"/>
      <c r="E278" s="56">
        <v>2017.07</v>
      </c>
      <c r="F278" s="16" t="s">
        <v>89</v>
      </c>
      <c r="G278" s="17">
        <v>1572</v>
      </c>
      <c r="H278" s="17">
        <v>3009</v>
      </c>
      <c r="I278" s="18" t="s">
        <v>2194</v>
      </c>
      <c r="J278" s="52" t="s">
        <v>50</v>
      </c>
      <c r="K278" s="10"/>
      <c r="L278" s="60"/>
    </row>
    <row r="279" spans="1:12" x14ac:dyDescent="0.2">
      <c r="A279" s="44">
        <f t="shared" si="5"/>
        <v>273</v>
      </c>
      <c r="B279" s="25" t="s">
        <v>1611</v>
      </c>
      <c r="C279" s="15" t="s">
        <v>17</v>
      </c>
      <c r="D279" s="15"/>
      <c r="E279" s="56">
        <v>2017.07</v>
      </c>
      <c r="F279" s="16" t="s">
        <v>88</v>
      </c>
      <c r="G279" s="17">
        <v>1710</v>
      </c>
      <c r="H279" s="17">
        <v>4495</v>
      </c>
      <c r="I279" s="18" t="s">
        <v>2194</v>
      </c>
      <c r="J279" s="52" t="s">
        <v>50</v>
      </c>
      <c r="K279" s="10"/>
      <c r="L279" s="60"/>
    </row>
    <row r="280" spans="1:12" x14ac:dyDescent="0.2">
      <c r="A280" s="44">
        <f t="shared" si="5"/>
        <v>274</v>
      </c>
      <c r="B280" s="25" t="s">
        <v>1262</v>
      </c>
      <c r="C280" s="25" t="s">
        <v>17</v>
      </c>
      <c r="D280" s="15"/>
      <c r="E280" s="56">
        <v>2017.07</v>
      </c>
      <c r="F280" s="16" t="s">
        <v>92</v>
      </c>
      <c r="G280" s="17">
        <v>1254</v>
      </c>
      <c r="H280" s="17">
        <v>1784</v>
      </c>
      <c r="I280" s="18" t="s">
        <v>2135</v>
      </c>
      <c r="J280" s="52" t="s">
        <v>50</v>
      </c>
      <c r="K280" s="10"/>
      <c r="L280" s="60"/>
    </row>
    <row r="281" spans="1:12" x14ac:dyDescent="0.2">
      <c r="A281" s="44">
        <f t="shared" si="5"/>
        <v>275</v>
      </c>
      <c r="B281" s="25" t="s">
        <v>1612</v>
      </c>
      <c r="C281" s="11" t="s">
        <v>17</v>
      </c>
      <c r="D281" s="16"/>
      <c r="E281" s="56">
        <v>2017.08</v>
      </c>
      <c r="F281" s="16" t="s">
        <v>79</v>
      </c>
      <c r="G281" s="17">
        <v>1359</v>
      </c>
      <c r="H281" s="17">
        <v>3120</v>
      </c>
      <c r="I281" s="18" t="s">
        <v>2</v>
      </c>
      <c r="J281" s="52" t="s">
        <v>50</v>
      </c>
      <c r="K281" s="10"/>
      <c r="L281" s="60"/>
    </row>
    <row r="282" spans="1:12" x14ac:dyDescent="0.2">
      <c r="A282" s="44">
        <f t="shared" si="5"/>
        <v>276</v>
      </c>
      <c r="B282" s="25" t="s">
        <v>1613</v>
      </c>
      <c r="C282" s="15" t="s">
        <v>17</v>
      </c>
      <c r="D282" s="15"/>
      <c r="E282" s="56">
        <v>2017.09</v>
      </c>
      <c r="F282" s="16" t="s">
        <v>2462</v>
      </c>
      <c r="G282" s="17">
        <v>952</v>
      </c>
      <c r="H282" s="17">
        <v>1861</v>
      </c>
      <c r="I282" s="18" t="s">
        <v>4</v>
      </c>
      <c r="J282" s="52" t="s">
        <v>50</v>
      </c>
      <c r="K282" s="10"/>
      <c r="L282" s="60"/>
    </row>
    <row r="283" spans="1:12" x14ac:dyDescent="0.2">
      <c r="A283" s="44">
        <f t="shared" si="5"/>
        <v>277</v>
      </c>
      <c r="B283" s="25" t="s">
        <v>1614</v>
      </c>
      <c r="C283" s="11" t="s">
        <v>17</v>
      </c>
      <c r="D283" s="11"/>
      <c r="E283" s="56">
        <v>2017.09</v>
      </c>
      <c r="F283" s="16" t="s">
        <v>2463</v>
      </c>
      <c r="G283" s="17">
        <v>301</v>
      </c>
      <c r="H283" s="17">
        <v>618</v>
      </c>
      <c r="I283" s="18" t="s">
        <v>41</v>
      </c>
      <c r="J283" s="52" t="s">
        <v>50</v>
      </c>
      <c r="K283" s="10"/>
      <c r="L283" s="60"/>
    </row>
    <row r="284" spans="1:12" x14ac:dyDescent="0.2">
      <c r="A284" s="44">
        <f t="shared" si="5"/>
        <v>278</v>
      </c>
      <c r="B284" s="25" t="s">
        <v>1615</v>
      </c>
      <c r="C284" s="11" t="s">
        <v>17</v>
      </c>
      <c r="D284" s="11"/>
      <c r="E284" s="56" t="s">
        <v>2467</v>
      </c>
      <c r="F284" s="16" t="s">
        <v>212</v>
      </c>
      <c r="G284" s="17">
        <v>1280</v>
      </c>
      <c r="H284" s="17">
        <v>3473</v>
      </c>
      <c r="I284" s="18" t="s">
        <v>2</v>
      </c>
      <c r="J284" s="52" t="s">
        <v>50</v>
      </c>
      <c r="K284" s="10"/>
      <c r="L284" s="60"/>
    </row>
    <row r="285" spans="1:12" x14ac:dyDescent="0.2">
      <c r="A285" s="44">
        <f t="shared" si="5"/>
        <v>279</v>
      </c>
      <c r="B285" s="25" t="s">
        <v>1616</v>
      </c>
      <c r="C285" s="11" t="s">
        <v>17</v>
      </c>
      <c r="D285" s="11"/>
      <c r="E285" s="56">
        <v>2017.11</v>
      </c>
      <c r="F285" s="16" t="s">
        <v>507</v>
      </c>
      <c r="G285" s="17">
        <v>2400</v>
      </c>
      <c r="H285" s="17">
        <v>6083</v>
      </c>
      <c r="I285" s="18" t="s">
        <v>40</v>
      </c>
      <c r="J285" s="52" t="s">
        <v>50</v>
      </c>
      <c r="K285" s="10"/>
      <c r="L285" s="60"/>
    </row>
    <row r="286" spans="1:12" x14ac:dyDescent="0.2">
      <c r="A286" s="44">
        <f t="shared" si="5"/>
        <v>280</v>
      </c>
      <c r="B286" s="25" t="s">
        <v>1120</v>
      </c>
      <c r="C286" s="15" t="s">
        <v>17</v>
      </c>
      <c r="D286" s="16"/>
      <c r="E286" s="56">
        <v>2017.12</v>
      </c>
      <c r="F286" s="26" t="s">
        <v>2473</v>
      </c>
      <c r="G286" s="17">
        <v>1969</v>
      </c>
      <c r="H286" s="17">
        <v>4510</v>
      </c>
      <c r="I286" s="18" t="s">
        <v>2241</v>
      </c>
      <c r="J286" s="52" t="s">
        <v>50</v>
      </c>
      <c r="K286" s="10" t="s">
        <v>2474</v>
      </c>
      <c r="L286" s="60"/>
    </row>
    <row r="287" spans="1:12" x14ac:dyDescent="0.2">
      <c r="A287" s="44">
        <f t="shared" si="5"/>
        <v>281</v>
      </c>
      <c r="B287" s="25" t="s">
        <v>1120</v>
      </c>
      <c r="C287" s="15" t="s">
        <v>17</v>
      </c>
      <c r="D287" s="16"/>
      <c r="E287" s="56">
        <v>2017.12</v>
      </c>
      <c r="F287" s="26" t="s">
        <v>2475</v>
      </c>
      <c r="G287" s="17">
        <v>1905</v>
      </c>
      <c r="H287" s="17">
        <v>4199</v>
      </c>
      <c r="I287" s="18" t="s">
        <v>2137</v>
      </c>
      <c r="J287" s="52" t="s">
        <v>50</v>
      </c>
      <c r="K287" s="10" t="s">
        <v>2474</v>
      </c>
      <c r="L287" s="60"/>
    </row>
    <row r="288" spans="1:12" x14ac:dyDescent="0.2">
      <c r="A288" s="44">
        <f t="shared" si="5"/>
        <v>282</v>
      </c>
      <c r="B288" s="25" t="s">
        <v>1120</v>
      </c>
      <c r="C288" s="15" t="s">
        <v>17</v>
      </c>
      <c r="D288" s="16"/>
      <c r="E288" s="56">
        <v>2017.12</v>
      </c>
      <c r="F288" s="26" t="s">
        <v>2473</v>
      </c>
      <c r="G288" s="17">
        <v>2312</v>
      </c>
      <c r="H288" s="17">
        <v>5044</v>
      </c>
      <c r="I288" s="18" t="s">
        <v>2137</v>
      </c>
      <c r="J288" s="52" t="s">
        <v>50</v>
      </c>
      <c r="K288" s="10" t="s">
        <v>2476</v>
      </c>
      <c r="L288" s="60"/>
    </row>
    <row r="289" spans="1:12" x14ac:dyDescent="0.2">
      <c r="A289" s="44">
        <f t="shared" ref="A289:A320" si="6">ROW()-6</f>
        <v>283</v>
      </c>
      <c r="B289" s="25" t="s">
        <v>1618</v>
      </c>
      <c r="C289" s="11" t="s">
        <v>17</v>
      </c>
      <c r="D289" s="16"/>
      <c r="E289" s="56">
        <v>2017.12</v>
      </c>
      <c r="F289" s="26" t="s">
        <v>513</v>
      </c>
      <c r="G289" s="17">
        <v>722</v>
      </c>
      <c r="H289" s="17">
        <v>1885</v>
      </c>
      <c r="I289" s="18" t="s">
        <v>4</v>
      </c>
      <c r="J289" s="52" t="s">
        <v>50</v>
      </c>
      <c r="K289" s="10"/>
      <c r="L289" s="60"/>
    </row>
    <row r="290" spans="1:12" x14ac:dyDescent="0.2">
      <c r="A290" s="44">
        <f t="shared" si="6"/>
        <v>284</v>
      </c>
      <c r="B290" s="25" t="s">
        <v>1275</v>
      </c>
      <c r="C290" s="25" t="s">
        <v>17</v>
      </c>
      <c r="D290" s="15"/>
      <c r="E290" s="56">
        <v>2017.12</v>
      </c>
      <c r="F290" s="26" t="s">
        <v>392</v>
      </c>
      <c r="G290" s="17">
        <v>816</v>
      </c>
      <c r="H290" s="17">
        <v>1712</v>
      </c>
      <c r="I290" s="18" t="s">
        <v>4</v>
      </c>
      <c r="J290" s="52" t="s">
        <v>50</v>
      </c>
      <c r="K290" s="10"/>
      <c r="L290" s="60"/>
    </row>
    <row r="291" spans="1:12" x14ac:dyDescent="0.2">
      <c r="A291" s="44">
        <f t="shared" si="6"/>
        <v>285</v>
      </c>
      <c r="B291" s="25" t="s">
        <v>1619</v>
      </c>
      <c r="C291" s="11" t="s">
        <v>17</v>
      </c>
      <c r="D291" s="11"/>
      <c r="E291" s="56">
        <v>2018.01</v>
      </c>
      <c r="F291" s="16" t="s">
        <v>2478</v>
      </c>
      <c r="G291" s="17">
        <v>342</v>
      </c>
      <c r="H291" s="17">
        <v>758</v>
      </c>
      <c r="I291" s="18" t="s">
        <v>40</v>
      </c>
      <c r="J291" s="52" t="s">
        <v>50</v>
      </c>
      <c r="K291" s="10"/>
      <c r="L291" s="60"/>
    </row>
    <row r="292" spans="1:12" x14ac:dyDescent="0.2">
      <c r="A292" s="44">
        <f t="shared" si="6"/>
        <v>286</v>
      </c>
      <c r="B292" s="25" t="s">
        <v>1620</v>
      </c>
      <c r="C292" s="25" t="s">
        <v>17</v>
      </c>
      <c r="D292" s="15"/>
      <c r="E292" s="56">
        <v>2018.02</v>
      </c>
      <c r="F292" s="16" t="s">
        <v>146</v>
      </c>
      <c r="G292" s="17">
        <v>6063</v>
      </c>
      <c r="H292" s="17">
        <v>12281</v>
      </c>
      <c r="I292" s="18" t="s">
        <v>2</v>
      </c>
      <c r="J292" s="52" t="s">
        <v>2103</v>
      </c>
      <c r="K292" s="10" t="s">
        <v>2474</v>
      </c>
      <c r="L292" s="60"/>
    </row>
    <row r="293" spans="1:12" x14ac:dyDescent="0.2">
      <c r="A293" s="44">
        <f t="shared" si="6"/>
        <v>287</v>
      </c>
      <c r="B293" s="25" t="s">
        <v>1621</v>
      </c>
      <c r="C293" s="11" t="s">
        <v>17</v>
      </c>
      <c r="D293" s="11"/>
      <c r="E293" s="56">
        <v>2018.03</v>
      </c>
      <c r="F293" s="16" t="s">
        <v>525</v>
      </c>
      <c r="G293" s="17">
        <v>3329</v>
      </c>
      <c r="H293" s="17">
        <v>5887</v>
      </c>
      <c r="I293" s="18" t="s">
        <v>2</v>
      </c>
      <c r="J293" s="52" t="s">
        <v>2495</v>
      </c>
      <c r="K293" s="10"/>
      <c r="L293" s="60"/>
    </row>
    <row r="294" spans="1:12" x14ac:dyDescent="0.2">
      <c r="A294" s="44">
        <f t="shared" si="6"/>
        <v>288</v>
      </c>
      <c r="B294" s="15" t="s">
        <v>1622</v>
      </c>
      <c r="C294" s="15" t="s">
        <v>17</v>
      </c>
      <c r="D294" s="15"/>
      <c r="E294" s="56">
        <v>2018.03</v>
      </c>
      <c r="F294" s="16" t="s">
        <v>530</v>
      </c>
      <c r="G294" s="17">
        <v>1713</v>
      </c>
      <c r="H294" s="17">
        <v>3564</v>
      </c>
      <c r="I294" s="18" t="s">
        <v>4</v>
      </c>
      <c r="J294" s="52" t="s">
        <v>2495</v>
      </c>
      <c r="K294" s="10"/>
      <c r="L294" s="60"/>
    </row>
    <row r="295" spans="1:12" x14ac:dyDescent="0.2">
      <c r="A295" s="44">
        <f t="shared" si="6"/>
        <v>289</v>
      </c>
      <c r="B295" s="25" t="s">
        <v>1127</v>
      </c>
      <c r="C295" s="15" t="s">
        <v>17</v>
      </c>
      <c r="D295" s="15"/>
      <c r="E295" s="56">
        <v>2018.04</v>
      </c>
      <c r="F295" s="26" t="s">
        <v>539</v>
      </c>
      <c r="G295" s="17">
        <v>13469</v>
      </c>
      <c r="H295" s="17">
        <v>26818</v>
      </c>
      <c r="I295" s="18" t="s">
        <v>2137</v>
      </c>
      <c r="J295" s="52" t="s">
        <v>2495</v>
      </c>
      <c r="K295" s="10"/>
      <c r="L295" s="60"/>
    </row>
    <row r="296" spans="1:12" x14ac:dyDescent="0.2">
      <c r="A296" s="44">
        <f t="shared" si="6"/>
        <v>290</v>
      </c>
      <c r="B296" s="15" t="s">
        <v>1623</v>
      </c>
      <c r="C296" s="15" t="s">
        <v>17</v>
      </c>
      <c r="D296" s="11"/>
      <c r="E296" s="56">
        <v>2018.05</v>
      </c>
      <c r="F296" s="16" t="s">
        <v>2522</v>
      </c>
      <c r="G296" s="17">
        <v>4182</v>
      </c>
      <c r="H296" s="17">
        <v>7921</v>
      </c>
      <c r="I296" s="18" t="s">
        <v>2</v>
      </c>
      <c r="J296" s="52" t="s">
        <v>2495</v>
      </c>
      <c r="K296" s="10"/>
      <c r="L296" s="60"/>
    </row>
    <row r="297" spans="1:12" x14ac:dyDescent="0.2">
      <c r="A297" s="44">
        <f t="shared" si="6"/>
        <v>291</v>
      </c>
      <c r="B297" s="25" t="s">
        <v>1860</v>
      </c>
      <c r="C297" s="15" t="s">
        <v>17</v>
      </c>
      <c r="D297" s="15"/>
      <c r="E297" s="56">
        <v>2018.06</v>
      </c>
      <c r="F297" s="16" t="s">
        <v>231</v>
      </c>
      <c r="G297" s="17">
        <v>4007</v>
      </c>
      <c r="H297" s="17">
        <v>9263</v>
      </c>
      <c r="I297" s="18" t="s">
        <v>2</v>
      </c>
      <c r="J297" s="52" t="s">
        <v>33</v>
      </c>
      <c r="K297" s="10"/>
      <c r="L297" s="60"/>
    </row>
    <row r="298" spans="1:12" x14ac:dyDescent="0.2">
      <c r="A298" s="44">
        <f t="shared" si="6"/>
        <v>292</v>
      </c>
      <c r="B298" s="25" t="s">
        <v>1624</v>
      </c>
      <c r="C298" s="15" t="s">
        <v>17</v>
      </c>
      <c r="D298" s="11"/>
      <c r="E298" s="56">
        <v>2018.06</v>
      </c>
      <c r="F298" s="16" t="s">
        <v>2526</v>
      </c>
      <c r="G298" s="17">
        <v>1261</v>
      </c>
      <c r="H298" s="17">
        <v>3821</v>
      </c>
      <c r="I298" s="18" t="s">
        <v>40</v>
      </c>
      <c r="J298" s="52" t="s">
        <v>2495</v>
      </c>
      <c r="K298" s="10"/>
      <c r="L298" s="60"/>
    </row>
    <row r="299" spans="1:12" s="62" customFormat="1" x14ac:dyDescent="0.2">
      <c r="A299" s="44">
        <f t="shared" si="6"/>
        <v>293</v>
      </c>
      <c r="B299" s="28" t="s">
        <v>1625</v>
      </c>
      <c r="C299" s="28" t="s">
        <v>17</v>
      </c>
      <c r="D299" s="11"/>
      <c r="E299" s="69">
        <v>2018.07</v>
      </c>
      <c r="F299" s="29" t="s">
        <v>2536</v>
      </c>
      <c r="G299" s="30">
        <v>3558</v>
      </c>
      <c r="H299" s="30">
        <v>9401</v>
      </c>
      <c r="I299" s="18" t="s">
        <v>1131</v>
      </c>
      <c r="J299" s="84" t="s">
        <v>2158</v>
      </c>
      <c r="K299" s="24"/>
      <c r="L299" s="60"/>
    </row>
    <row r="300" spans="1:12" s="62" customFormat="1" x14ac:dyDescent="0.2">
      <c r="A300" s="44">
        <f t="shared" si="6"/>
        <v>294</v>
      </c>
      <c r="B300" s="28" t="s">
        <v>1626</v>
      </c>
      <c r="C300" s="28" t="s">
        <v>17</v>
      </c>
      <c r="D300" s="11"/>
      <c r="E300" s="69">
        <v>2018.07</v>
      </c>
      <c r="F300" s="29" t="s">
        <v>2537</v>
      </c>
      <c r="G300" s="30">
        <v>170</v>
      </c>
      <c r="H300" s="30">
        <v>303</v>
      </c>
      <c r="I300" s="31" t="s">
        <v>4</v>
      </c>
      <c r="J300" s="84" t="s">
        <v>2495</v>
      </c>
      <c r="K300" s="24"/>
      <c r="L300" s="60"/>
    </row>
    <row r="301" spans="1:12" s="62" customFormat="1" x14ac:dyDescent="0.2">
      <c r="A301" s="44">
        <f t="shared" si="6"/>
        <v>295</v>
      </c>
      <c r="B301" s="28" t="s">
        <v>1627</v>
      </c>
      <c r="C301" s="28" t="s">
        <v>17</v>
      </c>
      <c r="D301" s="11"/>
      <c r="E301" s="69">
        <v>2018.07</v>
      </c>
      <c r="F301" s="29" t="s">
        <v>2538</v>
      </c>
      <c r="G301" s="30">
        <v>355</v>
      </c>
      <c r="H301" s="30">
        <v>788</v>
      </c>
      <c r="I301" s="31" t="s">
        <v>2137</v>
      </c>
      <c r="J301" s="84" t="s">
        <v>2495</v>
      </c>
      <c r="K301" s="24"/>
      <c r="L301" s="60"/>
    </row>
    <row r="302" spans="1:12" s="62" customFormat="1" x14ac:dyDescent="0.2">
      <c r="A302" s="44">
        <f t="shared" si="6"/>
        <v>296</v>
      </c>
      <c r="B302" s="28" t="s">
        <v>1627</v>
      </c>
      <c r="C302" s="28" t="s">
        <v>17</v>
      </c>
      <c r="D302" s="11"/>
      <c r="E302" s="69">
        <v>2018.07</v>
      </c>
      <c r="F302" s="29" t="s">
        <v>2539</v>
      </c>
      <c r="G302" s="30">
        <v>2063</v>
      </c>
      <c r="H302" s="30">
        <v>4392</v>
      </c>
      <c r="I302" s="31" t="s">
        <v>2241</v>
      </c>
      <c r="J302" s="84" t="s">
        <v>2540</v>
      </c>
      <c r="K302" s="24"/>
      <c r="L302" s="60"/>
    </row>
    <row r="303" spans="1:12" s="62" customFormat="1" x14ac:dyDescent="0.2">
      <c r="A303" s="44">
        <f t="shared" si="6"/>
        <v>297</v>
      </c>
      <c r="B303" s="27" t="s">
        <v>1628</v>
      </c>
      <c r="C303" s="28" t="s">
        <v>17</v>
      </c>
      <c r="D303" s="11"/>
      <c r="E303" s="69">
        <v>2018.07</v>
      </c>
      <c r="F303" s="29" t="s">
        <v>2541</v>
      </c>
      <c r="G303" s="30">
        <v>2769</v>
      </c>
      <c r="H303" s="30">
        <v>6877</v>
      </c>
      <c r="I303" s="31" t="s">
        <v>2241</v>
      </c>
      <c r="J303" s="84" t="s">
        <v>2495</v>
      </c>
      <c r="K303" s="24"/>
      <c r="L303" s="60"/>
    </row>
    <row r="304" spans="1:12" s="62" customFormat="1" x14ac:dyDescent="0.2">
      <c r="A304" s="44">
        <f t="shared" si="6"/>
        <v>298</v>
      </c>
      <c r="B304" s="15" t="s">
        <v>1629</v>
      </c>
      <c r="C304" s="11" t="s">
        <v>17</v>
      </c>
      <c r="D304" s="16"/>
      <c r="E304" s="56">
        <v>2018.08</v>
      </c>
      <c r="F304" s="32" t="s">
        <v>549</v>
      </c>
      <c r="G304" s="17">
        <v>2861</v>
      </c>
      <c r="H304" s="17">
        <v>6398</v>
      </c>
      <c r="I304" s="18" t="s">
        <v>2137</v>
      </c>
      <c r="J304" s="52" t="s">
        <v>2495</v>
      </c>
      <c r="K304" s="10"/>
      <c r="L304" s="60"/>
    </row>
    <row r="305" spans="1:224" x14ac:dyDescent="0.2">
      <c r="A305" s="44">
        <f t="shared" si="6"/>
        <v>299</v>
      </c>
      <c r="B305" s="15" t="s">
        <v>1630</v>
      </c>
      <c r="C305" s="11" t="s">
        <v>17</v>
      </c>
      <c r="D305" s="16"/>
      <c r="E305" s="56">
        <v>2018.08</v>
      </c>
      <c r="F305" s="32" t="s">
        <v>2559</v>
      </c>
      <c r="G305" s="17">
        <v>1322</v>
      </c>
      <c r="H305" s="17">
        <v>2728</v>
      </c>
      <c r="I305" s="18" t="s">
        <v>2137</v>
      </c>
      <c r="J305" s="52" t="s">
        <v>2495</v>
      </c>
      <c r="K305" s="10"/>
      <c r="L305" s="60"/>
    </row>
    <row r="306" spans="1:224" s="62" customFormat="1" x14ac:dyDescent="0.2">
      <c r="A306" s="44">
        <f t="shared" si="6"/>
        <v>300</v>
      </c>
      <c r="B306" s="15" t="s">
        <v>1631</v>
      </c>
      <c r="C306" s="11" t="s">
        <v>17</v>
      </c>
      <c r="D306" s="16"/>
      <c r="E306" s="56">
        <v>2018.08</v>
      </c>
      <c r="F306" s="32" t="s">
        <v>2560</v>
      </c>
      <c r="G306" s="17">
        <v>2165</v>
      </c>
      <c r="H306" s="17">
        <v>4435</v>
      </c>
      <c r="I306" s="18" t="s">
        <v>2137</v>
      </c>
      <c r="J306" s="52" t="s">
        <v>2495</v>
      </c>
      <c r="K306" s="10"/>
      <c r="L306" s="60"/>
    </row>
    <row r="307" spans="1:224" s="62" customFormat="1" x14ac:dyDescent="0.2">
      <c r="A307" s="44">
        <f t="shared" si="6"/>
        <v>301</v>
      </c>
      <c r="B307" s="15" t="s">
        <v>1632</v>
      </c>
      <c r="C307" s="15" t="s">
        <v>17</v>
      </c>
      <c r="D307" s="11"/>
      <c r="E307" s="56">
        <v>2018.09</v>
      </c>
      <c r="F307" s="16" t="s">
        <v>112</v>
      </c>
      <c r="G307" s="33">
        <v>393</v>
      </c>
      <c r="H307" s="33">
        <v>825</v>
      </c>
      <c r="I307" s="37" t="s">
        <v>41</v>
      </c>
      <c r="J307" s="37" t="s">
        <v>50</v>
      </c>
      <c r="K307" s="10"/>
      <c r="L307" s="60"/>
    </row>
    <row r="308" spans="1:224" s="62" customFormat="1" x14ac:dyDescent="0.2">
      <c r="A308" s="44">
        <f t="shared" si="6"/>
        <v>302</v>
      </c>
      <c r="B308" s="15" t="s">
        <v>1633</v>
      </c>
      <c r="C308" s="11" t="s">
        <v>17</v>
      </c>
      <c r="D308" s="11"/>
      <c r="E308" s="56" t="s">
        <v>555</v>
      </c>
      <c r="F308" s="32" t="s">
        <v>2580</v>
      </c>
      <c r="G308" s="17">
        <v>767</v>
      </c>
      <c r="H308" s="17">
        <v>1558</v>
      </c>
      <c r="I308" s="18" t="s">
        <v>2137</v>
      </c>
      <c r="J308" s="52" t="s">
        <v>2495</v>
      </c>
      <c r="K308" s="10"/>
      <c r="L308" s="60"/>
    </row>
    <row r="309" spans="1:224" x14ac:dyDescent="0.2">
      <c r="A309" s="44">
        <f t="shared" si="6"/>
        <v>303</v>
      </c>
      <c r="B309" s="25" t="s">
        <v>1634</v>
      </c>
      <c r="C309" s="34" t="s">
        <v>17</v>
      </c>
      <c r="D309" s="34"/>
      <c r="E309" s="56" t="s">
        <v>555</v>
      </c>
      <c r="F309" s="35" t="s">
        <v>2581</v>
      </c>
      <c r="G309" s="36">
        <v>1955</v>
      </c>
      <c r="H309" s="33">
        <v>4583</v>
      </c>
      <c r="I309" s="37" t="s">
        <v>41</v>
      </c>
      <c r="J309" s="37" t="s">
        <v>50</v>
      </c>
      <c r="K309" s="10" t="s">
        <v>2216</v>
      </c>
    </row>
    <row r="310" spans="1:224" s="62" customFormat="1" x14ac:dyDescent="0.2">
      <c r="A310" s="44">
        <f t="shared" si="6"/>
        <v>304</v>
      </c>
      <c r="B310" s="15" t="s">
        <v>1635</v>
      </c>
      <c r="C310" s="11" t="s">
        <v>17</v>
      </c>
      <c r="D310" s="11"/>
      <c r="E310" s="56">
        <v>2018.11</v>
      </c>
      <c r="F310" s="16" t="s">
        <v>2593</v>
      </c>
      <c r="G310" s="33">
        <v>1129</v>
      </c>
      <c r="H310" s="33">
        <v>2407</v>
      </c>
      <c r="I310" s="37" t="s">
        <v>2137</v>
      </c>
      <c r="J310" s="37" t="s">
        <v>2495</v>
      </c>
      <c r="K310" s="10"/>
      <c r="L310" s="60"/>
    </row>
    <row r="311" spans="1:224" s="62" customFormat="1" x14ac:dyDescent="0.2">
      <c r="A311" s="44">
        <f t="shared" si="6"/>
        <v>305</v>
      </c>
      <c r="B311" s="25" t="s">
        <v>1710</v>
      </c>
      <c r="C311" s="11" t="s">
        <v>17</v>
      </c>
      <c r="D311" s="34"/>
      <c r="E311" s="56">
        <v>2018.11</v>
      </c>
      <c r="F311" s="16" t="s">
        <v>2593</v>
      </c>
      <c r="G311" s="33">
        <v>530</v>
      </c>
      <c r="H311" s="33">
        <v>1006</v>
      </c>
      <c r="I311" s="37" t="s">
        <v>2594</v>
      </c>
      <c r="J311" s="37" t="s">
        <v>2495</v>
      </c>
      <c r="K311" s="10"/>
      <c r="L311" s="60"/>
    </row>
    <row r="312" spans="1:224" s="62" customFormat="1" x14ac:dyDescent="0.2">
      <c r="A312" s="44">
        <f t="shared" si="6"/>
        <v>306</v>
      </c>
      <c r="B312" s="15" t="s">
        <v>1636</v>
      </c>
      <c r="C312" s="11" t="s">
        <v>17</v>
      </c>
      <c r="D312" s="11"/>
      <c r="E312" s="56">
        <v>2018.12</v>
      </c>
      <c r="F312" s="35" t="s">
        <v>560</v>
      </c>
      <c r="G312" s="17">
        <v>253</v>
      </c>
      <c r="H312" s="17">
        <v>425</v>
      </c>
      <c r="I312" s="31" t="s">
        <v>4</v>
      </c>
      <c r="J312" s="37" t="s">
        <v>33</v>
      </c>
      <c r="K312" s="8"/>
      <c r="L312" s="71"/>
    </row>
    <row r="313" spans="1:224" s="62" customFormat="1" x14ac:dyDescent="0.2">
      <c r="A313" s="44">
        <f t="shared" si="6"/>
        <v>307</v>
      </c>
      <c r="B313" s="15" t="s">
        <v>566</v>
      </c>
      <c r="C313" s="11" t="s">
        <v>17</v>
      </c>
      <c r="D313" s="11"/>
      <c r="E313" s="56">
        <v>2018.12</v>
      </c>
      <c r="F313" s="32" t="s">
        <v>79</v>
      </c>
      <c r="G313" s="17">
        <v>797</v>
      </c>
      <c r="H313" s="17">
        <v>1667</v>
      </c>
      <c r="I313" s="37" t="s">
        <v>2137</v>
      </c>
      <c r="J313" s="37" t="s">
        <v>33</v>
      </c>
      <c r="K313" s="8"/>
      <c r="L313" s="60"/>
    </row>
    <row r="314" spans="1:224" s="62" customFormat="1" x14ac:dyDescent="0.2">
      <c r="A314" s="44">
        <f t="shared" si="6"/>
        <v>308</v>
      </c>
      <c r="B314" s="15" t="s">
        <v>567</v>
      </c>
      <c r="C314" s="11" t="s">
        <v>17</v>
      </c>
      <c r="D314" s="11"/>
      <c r="E314" s="56">
        <v>2018.12</v>
      </c>
      <c r="F314" s="32" t="s">
        <v>79</v>
      </c>
      <c r="G314" s="17">
        <v>522</v>
      </c>
      <c r="H314" s="17">
        <v>1037</v>
      </c>
      <c r="I314" s="37" t="s">
        <v>2137</v>
      </c>
      <c r="J314" s="37" t="s">
        <v>33</v>
      </c>
      <c r="K314" s="8"/>
      <c r="L314" s="60"/>
    </row>
    <row r="315" spans="1:224" s="62" customFormat="1" x14ac:dyDescent="0.2">
      <c r="A315" s="44">
        <f t="shared" si="6"/>
        <v>309</v>
      </c>
      <c r="B315" s="11" t="s">
        <v>581</v>
      </c>
      <c r="C315" s="15" t="s">
        <v>17</v>
      </c>
      <c r="D315" s="11"/>
      <c r="E315" s="70" t="s">
        <v>2612</v>
      </c>
      <c r="F315" s="12" t="s">
        <v>504</v>
      </c>
      <c r="G315" s="47">
        <v>4768</v>
      </c>
      <c r="H315" s="47">
        <v>9491</v>
      </c>
      <c r="I315" s="48" t="s">
        <v>41</v>
      </c>
      <c r="J315" s="50" t="s">
        <v>33</v>
      </c>
      <c r="K315" s="10"/>
      <c r="L315" s="60"/>
    </row>
    <row r="316" spans="1:224" s="62" customFormat="1" x14ac:dyDescent="0.2">
      <c r="A316" s="44">
        <f t="shared" si="6"/>
        <v>310</v>
      </c>
      <c r="B316" s="15" t="s">
        <v>1637</v>
      </c>
      <c r="C316" s="12" t="s">
        <v>17</v>
      </c>
      <c r="D316" s="12"/>
      <c r="E316" s="70" t="s">
        <v>2618</v>
      </c>
      <c r="F316" s="11" t="s">
        <v>592</v>
      </c>
      <c r="G316" s="49">
        <v>7077</v>
      </c>
      <c r="H316" s="49">
        <v>12558</v>
      </c>
      <c r="I316" s="50" t="s">
        <v>2137</v>
      </c>
      <c r="J316" s="94" t="s">
        <v>33</v>
      </c>
      <c r="K316" s="8"/>
      <c r="L316" s="60"/>
    </row>
    <row r="317" spans="1:224" s="65" customFormat="1" x14ac:dyDescent="0.2">
      <c r="A317" s="44">
        <f t="shared" si="6"/>
        <v>311</v>
      </c>
      <c r="B317" s="11" t="s">
        <v>1638</v>
      </c>
      <c r="C317" s="11" t="s">
        <v>17</v>
      </c>
      <c r="D317" s="11"/>
      <c r="E317" s="70" t="s">
        <v>2623</v>
      </c>
      <c r="F317" s="11" t="s">
        <v>2624</v>
      </c>
      <c r="G317" s="49">
        <v>290</v>
      </c>
      <c r="H317" s="49">
        <v>532</v>
      </c>
      <c r="I317" s="50" t="s">
        <v>2137</v>
      </c>
      <c r="J317" s="94" t="s">
        <v>33</v>
      </c>
      <c r="K317" s="8"/>
      <c r="L317" s="60"/>
    </row>
    <row r="318" spans="1:224" s="65" customFormat="1" x14ac:dyDescent="0.2">
      <c r="A318" s="44">
        <f t="shared" si="6"/>
        <v>312</v>
      </c>
      <c r="B318" s="11" t="s">
        <v>1639</v>
      </c>
      <c r="C318" s="11" t="s">
        <v>17</v>
      </c>
      <c r="D318" s="11"/>
      <c r="E318" s="70" t="s">
        <v>2623</v>
      </c>
      <c r="F318" s="11" t="s">
        <v>594</v>
      </c>
      <c r="G318" s="49">
        <v>650</v>
      </c>
      <c r="H318" s="49">
        <v>1279</v>
      </c>
      <c r="I318" s="50" t="s">
        <v>2137</v>
      </c>
      <c r="J318" s="94" t="s">
        <v>33</v>
      </c>
      <c r="K318" s="8"/>
      <c r="L318" s="60"/>
    </row>
    <row r="319" spans="1:224" s="61" customFormat="1" x14ac:dyDescent="0.2">
      <c r="A319" s="44">
        <f t="shared" si="6"/>
        <v>313</v>
      </c>
      <c r="B319" s="15" t="s">
        <v>1640</v>
      </c>
      <c r="C319" s="11" t="s">
        <v>17</v>
      </c>
      <c r="D319" s="11"/>
      <c r="E319" s="56">
        <v>2019.03</v>
      </c>
      <c r="F319" s="35" t="s">
        <v>605</v>
      </c>
      <c r="G319" s="17">
        <v>10113</v>
      </c>
      <c r="H319" s="17">
        <v>19818</v>
      </c>
      <c r="I319" s="37" t="s">
        <v>1641</v>
      </c>
      <c r="J319" s="37" t="s">
        <v>33</v>
      </c>
      <c r="K319" s="8" t="s">
        <v>2474</v>
      </c>
      <c r="L319" s="71"/>
      <c r="M319" s="66"/>
      <c r="N319" s="66"/>
      <c r="O319" s="66"/>
      <c r="P319" s="66"/>
      <c r="Q319" s="66"/>
      <c r="R319" s="66"/>
      <c r="S319" s="66"/>
      <c r="T319" s="66"/>
      <c r="U319" s="66"/>
      <c r="V319" s="66"/>
      <c r="W319" s="66"/>
      <c r="X319" s="66"/>
      <c r="Y319" s="66"/>
      <c r="Z319" s="66"/>
      <c r="AA319" s="66"/>
      <c r="AB319" s="66"/>
      <c r="AC319" s="66"/>
      <c r="AD319" s="66"/>
      <c r="AE319" s="66"/>
      <c r="AF319" s="66"/>
      <c r="AG319" s="66"/>
      <c r="AH319" s="66"/>
      <c r="AI319" s="66"/>
      <c r="AJ319" s="66"/>
      <c r="AK319" s="66"/>
      <c r="AL319" s="66"/>
      <c r="AM319" s="66"/>
      <c r="AN319" s="66"/>
      <c r="AO319" s="66"/>
      <c r="AP319" s="66"/>
      <c r="AQ319" s="66"/>
      <c r="AR319" s="66"/>
      <c r="AS319" s="66"/>
      <c r="AT319" s="66"/>
      <c r="AU319" s="66"/>
      <c r="AV319" s="66"/>
      <c r="AW319" s="66"/>
      <c r="AX319" s="66"/>
      <c r="AY319" s="66"/>
      <c r="AZ319" s="66"/>
      <c r="BA319" s="66"/>
      <c r="BB319" s="66"/>
      <c r="BC319" s="66"/>
      <c r="BD319" s="66"/>
      <c r="BE319" s="66"/>
      <c r="BF319" s="66"/>
      <c r="BG319" s="66"/>
      <c r="BH319" s="66"/>
      <c r="BI319" s="66"/>
      <c r="BJ319" s="66"/>
      <c r="BK319" s="66"/>
      <c r="BL319" s="66"/>
      <c r="BM319" s="66"/>
      <c r="BN319" s="66"/>
      <c r="BO319" s="66"/>
      <c r="BP319" s="66"/>
      <c r="BQ319" s="66"/>
      <c r="BR319" s="66"/>
      <c r="BS319" s="66"/>
      <c r="BT319" s="66"/>
      <c r="BU319" s="66"/>
      <c r="BV319" s="66"/>
      <c r="BW319" s="66"/>
      <c r="BX319" s="66"/>
      <c r="BY319" s="66"/>
      <c r="BZ319" s="66"/>
      <c r="CA319" s="66"/>
      <c r="CB319" s="66"/>
      <c r="CC319" s="66"/>
      <c r="CD319" s="66"/>
      <c r="CE319" s="66"/>
      <c r="CF319" s="66"/>
      <c r="CG319" s="66"/>
      <c r="CH319" s="66"/>
      <c r="CI319" s="66"/>
      <c r="CJ319" s="66"/>
      <c r="CK319" s="66"/>
      <c r="CL319" s="66"/>
      <c r="CM319" s="66"/>
      <c r="CN319" s="66"/>
      <c r="CO319" s="66"/>
      <c r="CP319" s="66"/>
      <c r="CQ319" s="66"/>
      <c r="CR319" s="66"/>
      <c r="CS319" s="66"/>
      <c r="CT319" s="66"/>
      <c r="CU319" s="66"/>
      <c r="CV319" s="66"/>
      <c r="CW319" s="66"/>
      <c r="CX319" s="66"/>
      <c r="CY319" s="66"/>
      <c r="CZ319" s="66"/>
      <c r="DA319" s="66"/>
      <c r="DB319" s="66"/>
      <c r="DC319" s="66"/>
      <c r="DD319" s="66"/>
      <c r="DE319" s="66"/>
      <c r="DF319" s="66"/>
      <c r="DG319" s="66"/>
      <c r="DH319" s="66"/>
      <c r="DI319" s="66"/>
      <c r="DJ319" s="66"/>
      <c r="DK319" s="66"/>
      <c r="DL319" s="66"/>
      <c r="DM319" s="66"/>
      <c r="DN319" s="66"/>
      <c r="DO319" s="66"/>
      <c r="DP319" s="66"/>
      <c r="DQ319" s="66"/>
      <c r="DR319" s="66"/>
      <c r="DS319" s="66"/>
      <c r="DT319" s="66"/>
      <c r="DU319" s="66"/>
      <c r="DV319" s="66"/>
      <c r="DW319" s="66"/>
      <c r="DX319" s="66"/>
      <c r="DY319" s="66"/>
      <c r="DZ319" s="66"/>
      <c r="EA319" s="66"/>
      <c r="EB319" s="66"/>
      <c r="EC319" s="66"/>
      <c r="ED319" s="66"/>
      <c r="EE319" s="66"/>
      <c r="EF319" s="66"/>
      <c r="EG319" s="66"/>
      <c r="EH319" s="66"/>
      <c r="EI319" s="66"/>
      <c r="EJ319" s="66"/>
      <c r="EK319" s="66"/>
      <c r="EL319" s="66"/>
      <c r="EM319" s="66"/>
      <c r="EN319" s="66"/>
      <c r="EO319" s="66"/>
      <c r="EP319" s="66"/>
      <c r="EQ319" s="66"/>
      <c r="ER319" s="66"/>
      <c r="ES319" s="66"/>
      <c r="ET319" s="66"/>
      <c r="EU319" s="66"/>
      <c r="EV319" s="66"/>
      <c r="EW319" s="66"/>
      <c r="EX319" s="66"/>
      <c r="EY319" s="66"/>
      <c r="EZ319" s="66"/>
      <c r="FA319" s="66"/>
      <c r="FB319" s="66"/>
      <c r="FC319" s="66"/>
      <c r="FD319" s="66"/>
      <c r="FE319" s="66"/>
      <c r="FF319" s="66"/>
      <c r="FG319" s="66"/>
      <c r="FH319" s="66"/>
      <c r="FI319" s="66"/>
      <c r="FJ319" s="66"/>
      <c r="FK319" s="66"/>
      <c r="FL319" s="66"/>
      <c r="FM319" s="66"/>
      <c r="FN319" s="66"/>
      <c r="FO319" s="66"/>
      <c r="FP319" s="66"/>
      <c r="FQ319" s="66"/>
      <c r="FR319" s="66"/>
      <c r="FS319" s="66"/>
      <c r="FT319" s="66"/>
      <c r="FU319" s="66"/>
      <c r="FV319" s="66"/>
      <c r="FW319" s="66"/>
      <c r="FX319" s="66"/>
      <c r="FY319" s="66"/>
      <c r="FZ319" s="66"/>
      <c r="GA319" s="66"/>
      <c r="GB319" s="66"/>
      <c r="GC319" s="66"/>
      <c r="GD319" s="66"/>
      <c r="GE319" s="66"/>
      <c r="GF319" s="66"/>
      <c r="GG319" s="66"/>
      <c r="GH319" s="66"/>
      <c r="GI319" s="66"/>
      <c r="GJ319" s="66"/>
      <c r="GK319" s="66"/>
      <c r="GL319" s="66"/>
      <c r="GM319" s="66"/>
      <c r="GN319" s="66"/>
      <c r="GO319" s="66"/>
      <c r="GP319" s="66"/>
      <c r="GQ319" s="66"/>
      <c r="GR319" s="66"/>
      <c r="GS319" s="66"/>
      <c r="GT319" s="66"/>
      <c r="GU319" s="66"/>
      <c r="GV319" s="66"/>
      <c r="GW319" s="66"/>
      <c r="GX319" s="66"/>
      <c r="GY319" s="66"/>
      <c r="GZ319" s="66"/>
      <c r="HA319" s="66"/>
      <c r="HB319" s="66"/>
      <c r="HC319" s="66"/>
      <c r="HD319" s="66"/>
      <c r="HE319" s="66"/>
      <c r="HF319" s="66"/>
      <c r="HG319" s="66"/>
      <c r="HH319" s="66"/>
      <c r="HI319" s="66"/>
      <c r="HJ319" s="66"/>
      <c r="HK319" s="66"/>
      <c r="HL319" s="66"/>
      <c r="HM319" s="66"/>
      <c r="HN319" s="66"/>
      <c r="HO319" s="66"/>
      <c r="HP319" s="66"/>
    </row>
    <row r="320" spans="1:224" s="61" customFormat="1" x14ac:dyDescent="0.2">
      <c r="A320" s="44">
        <f t="shared" si="6"/>
        <v>314</v>
      </c>
      <c r="B320" s="15" t="s">
        <v>1642</v>
      </c>
      <c r="C320" s="11" t="s">
        <v>17</v>
      </c>
      <c r="D320" s="11"/>
      <c r="E320" s="56">
        <v>2019.03</v>
      </c>
      <c r="F320" s="35" t="s">
        <v>606</v>
      </c>
      <c r="G320" s="17">
        <v>16374</v>
      </c>
      <c r="H320" s="17">
        <v>36885</v>
      </c>
      <c r="I320" s="37" t="s">
        <v>40</v>
      </c>
      <c r="J320" s="37" t="s">
        <v>33</v>
      </c>
      <c r="K320" s="8"/>
      <c r="L320" s="60"/>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66"/>
      <c r="AR320" s="66"/>
      <c r="AS320" s="66"/>
      <c r="AT320" s="66"/>
      <c r="AU320" s="66"/>
      <c r="AV320" s="66"/>
      <c r="AW320" s="66"/>
      <c r="AX320" s="66"/>
      <c r="AY320" s="66"/>
      <c r="AZ320" s="66"/>
      <c r="BA320" s="66"/>
      <c r="BB320" s="66"/>
      <c r="BC320" s="66"/>
      <c r="BD320" s="66"/>
      <c r="BE320" s="66"/>
      <c r="BF320" s="66"/>
      <c r="BG320" s="66"/>
      <c r="BH320" s="66"/>
      <c r="BI320" s="66"/>
      <c r="BJ320" s="66"/>
      <c r="BK320" s="66"/>
      <c r="BL320" s="66"/>
      <c r="BM320" s="66"/>
      <c r="BN320" s="66"/>
      <c r="BO320" s="66"/>
      <c r="BP320" s="66"/>
      <c r="BQ320" s="66"/>
      <c r="BR320" s="66"/>
      <c r="BS320" s="66"/>
      <c r="BT320" s="66"/>
      <c r="BU320" s="66"/>
      <c r="BV320" s="66"/>
      <c r="BW320" s="66"/>
      <c r="BX320" s="66"/>
      <c r="BY320" s="66"/>
      <c r="BZ320" s="66"/>
      <c r="CA320" s="66"/>
      <c r="CB320" s="66"/>
      <c r="CC320" s="66"/>
      <c r="CD320" s="66"/>
      <c r="CE320" s="66"/>
      <c r="CF320" s="66"/>
      <c r="CG320" s="66"/>
      <c r="CH320" s="66"/>
      <c r="CI320" s="66"/>
      <c r="CJ320" s="66"/>
      <c r="CK320" s="66"/>
      <c r="CL320" s="66"/>
      <c r="CM320" s="66"/>
      <c r="CN320" s="66"/>
      <c r="CO320" s="66"/>
      <c r="CP320" s="66"/>
      <c r="CQ320" s="66"/>
      <c r="CR320" s="66"/>
      <c r="CS320" s="66"/>
      <c r="CT320" s="66"/>
      <c r="CU320" s="66"/>
      <c r="CV320" s="66"/>
      <c r="CW320" s="66"/>
      <c r="CX320" s="66"/>
      <c r="CY320" s="66"/>
      <c r="CZ320" s="66"/>
      <c r="DA320" s="66"/>
      <c r="DB320" s="66"/>
      <c r="DC320" s="66"/>
      <c r="DD320" s="66"/>
      <c r="DE320" s="66"/>
      <c r="DF320" s="66"/>
      <c r="DG320" s="66"/>
      <c r="DH320" s="66"/>
      <c r="DI320" s="66"/>
      <c r="DJ320" s="82"/>
      <c r="DK320" s="82"/>
      <c r="DL320" s="66"/>
      <c r="DM320" s="66"/>
      <c r="DN320" s="66"/>
      <c r="DO320" s="66"/>
      <c r="DP320" s="66"/>
      <c r="DQ320" s="66"/>
      <c r="DR320" s="66"/>
      <c r="DS320" s="66"/>
      <c r="DT320" s="66"/>
      <c r="DU320" s="66"/>
      <c r="DV320" s="66" t="s">
        <v>2252</v>
      </c>
      <c r="DW320" s="66"/>
      <c r="DX320" s="66"/>
      <c r="DY320" s="66"/>
      <c r="DZ320" s="66"/>
      <c r="EA320" s="66"/>
      <c r="EB320" s="66"/>
      <c r="EC320" s="66" t="s">
        <v>2253</v>
      </c>
      <c r="ED320" s="66"/>
      <c r="EE320" s="66"/>
      <c r="EF320" s="66"/>
      <c r="EG320" s="66"/>
      <c r="EH320" s="66"/>
      <c r="EI320" s="66"/>
      <c r="EJ320" s="66"/>
      <c r="EK320" s="66"/>
      <c r="EL320" s="66"/>
      <c r="EM320" s="66"/>
      <c r="EN320" s="66"/>
      <c r="EO320" s="66"/>
      <c r="EP320" s="66"/>
      <c r="EQ320" s="66"/>
      <c r="ER320" s="66"/>
      <c r="ES320" s="66"/>
      <c r="ET320" s="66"/>
      <c r="EU320" s="66"/>
      <c r="EV320" s="66"/>
      <c r="EW320" s="66"/>
      <c r="EX320" s="66"/>
      <c r="EY320" s="66"/>
      <c r="EZ320" s="66"/>
      <c r="FA320" s="66"/>
      <c r="FB320" s="66"/>
      <c r="FC320" s="66"/>
      <c r="FD320" s="66"/>
      <c r="FE320" s="66"/>
      <c r="FF320" s="66"/>
      <c r="FG320" s="66"/>
      <c r="FH320" s="66"/>
      <c r="FI320" s="66"/>
      <c r="FJ320" s="66"/>
      <c r="FK320" s="66"/>
      <c r="FL320" s="66"/>
      <c r="FM320" s="66"/>
      <c r="FN320" s="66"/>
      <c r="FO320" s="66"/>
      <c r="FP320" s="66"/>
      <c r="FQ320" s="66"/>
      <c r="FR320" s="66"/>
      <c r="FS320" s="66"/>
      <c r="FT320" s="66"/>
      <c r="FU320" s="66"/>
      <c r="FV320" s="66"/>
      <c r="FW320" s="66"/>
      <c r="FX320" s="66"/>
      <c r="FY320" s="66"/>
      <c r="FZ320" s="66"/>
      <c r="GA320" s="66"/>
      <c r="GB320" s="66"/>
      <c r="GC320" s="66"/>
      <c r="GD320" s="66"/>
      <c r="GE320" s="66"/>
      <c r="GF320" s="66"/>
      <c r="GG320" s="66"/>
      <c r="GH320" s="66"/>
      <c r="GI320" s="66"/>
      <c r="GJ320" s="66"/>
      <c r="GK320" s="66"/>
      <c r="GL320" s="66"/>
      <c r="GM320" s="66"/>
      <c r="GN320" s="66"/>
      <c r="GO320" s="66"/>
      <c r="GP320" s="66"/>
      <c r="GQ320" s="66"/>
      <c r="GR320" s="66"/>
      <c r="GS320" s="66"/>
      <c r="GT320" s="66"/>
      <c r="GU320" s="66"/>
      <c r="GV320" s="66"/>
      <c r="GW320" s="66"/>
      <c r="GX320" s="66"/>
      <c r="GY320" s="66"/>
      <c r="GZ320" s="66"/>
      <c r="HA320" s="66"/>
      <c r="HB320" s="66"/>
      <c r="HC320" s="66"/>
      <c r="HD320" s="66"/>
      <c r="HE320" s="66"/>
      <c r="HF320" s="66"/>
      <c r="HG320" s="66"/>
      <c r="HH320" s="66"/>
      <c r="HI320" s="66"/>
      <c r="HJ320" s="66"/>
      <c r="HK320" s="66"/>
      <c r="HL320" s="66"/>
      <c r="HM320" s="66"/>
      <c r="HN320" s="66"/>
      <c r="HO320" s="66"/>
      <c r="HP320" s="66"/>
    </row>
    <row r="321" spans="1:224" s="61" customFormat="1" x14ac:dyDescent="0.2">
      <c r="A321" s="44">
        <f t="shared" ref="A321:A352" si="7">ROW()-6</f>
        <v>315</v>
      </c>
      <c r="B321" s="15" t="s">
        <v>1643</v>
      </c>
      <c r="C321" s="11" t="s">
        <v>17</v>
      </c>
      <c r="D321" s="11"/>
      <c r="E321" s="56">
        <v>2019.04</v>
      </c>
      <c r="F321" s="35" t="s">
        <v>617</v>
      </c>
      <c r="G321" s="17">
        <v>1612</v>
      </c>
      <c r="H321" s="17">
        <v>3610</v>
      </c>
      <c r="I321" s="37" t="s">
        <v>41</v>
      </c>
      <c r="J321" s="37" t="s">
        <v>50</v>
      </c>
      <c r="K321" s="8" t="s">
        <v>2474</v>
      </c>
      <c r="L321" s="60"/>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c r="AQ321" s="66"/>
      <c r="AR321" s="66"/>
      <c r="AS321" s="66"/>
      <c r="AT321" s="66"/>
      <c r="AU321" s="66"/>
      <c r="AV321" s="66"/>
      <c r="AW321" s="66"/>
      <c r="AX321" s="66"/>
      <c r="AY321" s="66"/>
      <c r="AZ321" s="66"/>
      <c r="BA321" s="66"/>
      <c r="BB321" s="66"/>
      <c r="BC321" s="66"/>
      <c r="BD321" s="66"/>
      <c r="BE321" s="66"/>
      <c r="BF321" s="66"/>
      <c r="BG321" s="66"/>
      <c r="BH321" s="66"/>
      <c r="BI321" s="66"/>
      <c r="BJ321" s="66"/>
      <c r="BK321" s="66"/>
      <c r="BL321" s="66"/>
      <c r="BM321" s="66"/>
      <c r="BN321" s="66"/>
      <c r="BO321" s="66"/>
      <c r="BP321" s="66"/>
      <c r="BQ321" s="66"/>
      <c r="BR321" s="66"/>
      <c r="BS321" s="66"/>
      <c r="BT321" s="66"/>
      <c r="BU321" s="66"/>
      <c r="BV321" s="66"/>
      <c r="BW321" s="66"/>
      <c r="BX321" s="66"/>
      <c r="BY321" s="66"/>
      <c r="BZ321" s="66"/>
      <c r="CA321" s="66"/>
      <c r="CB321" s="66"/>
      <c r="CC321" s="66"/>
      <c r="CD321" s="66"/>
      <c r="CE321" s="66"/>
      <c r="CF321" s="66"/>
      <c r="CG321" s="66"/>
      <c r="CH321" s="66"/>
      <c r="CI321" s="66"/>
      <c r="CJ321" s="66"/>
      <c r="CK321" s="66"/>
      <c r="CL321" s="66"/>
      <c r="CM321" s="66"/>
      <c r="CN321" s="66"/>
      <c r="CO321" s="66"/>
      <c r="CP321" s="66"/>
      <c r="CQ321" s="66"/>
      <c r="CR321" s="66"/>
      <c r="CS321" s="66"/>
      <c r="CT321" s="66"/>
      <c r="CU321" s="66"/>
      <c r="CV321" s="66"/>
      <c r="CW321" s="66"/>
      <c r="CX321" s="66"/>
      <c r="CY321" s="66"/>
      <c r="CZ321" s="66"/>
      <c r="DA321" s="66"/>
      <c r="DB321" s="66"/>
      <c r="DC321" s="66"/>
      <c r="DD321" s="66"/>
      <c r="DE321" s="66"/>
      <c r="DF321" s="66"/>
      <c r="DG321" s="66"/>
      <c r="DH321" s="66"/>
      <c r="DI321" s="66"/>
      <c r="DJ321" s="82"/>
      <c r="DK321" s="82"/>
      <c r="DL321" s="66"/>
      <c r="DM321" s="66"/>
      <c r="DN321" s="66"/>
      <c r="DO321" s="66"/>
      <c r="DP321" s="66"/>
      <c r="DQ321" s="66"/>
      <c r="DR321" s="66"/>
      <c r="DS321" s="66"/>
      <c r="DT321" s="66"/>
      <c r="DU321" s="66"/>
      <c r="DV321" s="66"/>
      <c r="DW321" s="66"/>
      <c r="DX321" s="66"/>
      <c r="DY321" s="66"/>
      <c r="DZ321" s="66"/>
      <c r="EA321" s="66"/>
      <c r="EB321" s="66"/>
      <c r="EC321" s="66"/>
      <c r="ED321" s="66"/>
      <c r="EE321" s="66"/>
      <c r="EF321" s="66"/>
      <c r="EG321" s="66"/>
      <c r="EH321" s="66"/>
      <c r="EI321" s="66"/>
      <c r="EJ321" s="66"/>
      <c r="EK321" s="66"/>
      <c r="EL321" s="66"/>
      <c r="EM321" s="66"/>
      <c r="EN321" s="66"/>
      <c r="EO321" s="66"/>
      <c r="EP321" s="66"/>
      <c r="EQ321" s="66"/>
      <c r="ER321" s="66"/>
      <c r="ES321" s="66"/>
      <c r="ET321" s="66"/>
      <c r="EU321" s="66"/>
      <c r="EV321" s="66"/>
      <c r="EW321" s="66"/>
      <c r="EX321" s="66"/>
      <c r="EY321" s="66"/>
      <c r="EZ321" s="66"/>
      <c r="FA321" s="66"/>
      <c r="FB321" s="66"/>
      <c r="FC321" s="66"/>
      <c r="FD321" s="66"/>
      <c r="FE321" s="66"/>
      <c r="FF321" s="66"/>
      <c r="FG321" s="66"/>
      <c r="FH321" s="66"/>
      <c r="FI321" s="66"/>
      <c r="FJ321" s="66"/>
      <c r="FK321" s="66"/>
      <c r="FL321" s="66"/>
      <c r="FM321" s="66"/>
      <c r="FN321" s="66"/>
      <c r="FO321" s="66"/>
      <c r="FP321" s="66"/>
      <c r="FQ321" s="66"/>
      <c r="FR321" s="66"/>
      <c r="FS321" s="66"/>
      <c r="FT321" s="66"/>
      <c r="FU321" s="66"/>
      <c r="FV321" s="66"/>
      <c r="FW321" s="66"/>
      <c r="FX321" s="66"/>
      <c r="FY321" s="66"/>
      <c r="FZ321" s="66"/>
      <c r="GA321" s="66"/>
      <c r="GB321" s="66"/>
      <c r="GC321" s="66"/>
      <c r="GD321" s="66"/>
      <c r="GE321" s="66"/>
      <c r="GF321" s="66"/>
      <c r="GG321" s="66"/>
      <c r="GH321" s="66"/>
      <c r="GI321" s="66"/>
      <c r="GJ321" s="66"/>
      <c r="GK321" s="66"/>
      <c r="GL321" s="66"/>
      <c r="GM321" s="66"/>
      <c r="GN321" s="66"/>
      <c r="GO321" s="66"/>
      <c r="GP321" s="66"/>
      <c r="GQ321" s="66"/>
      <c r="GR321" s="66"/>
      <c r="GS321" s="66"/>
      <c r="GT321" s="66"/>
      <c r="GU321" s="66"/>
      <c r="GV321" s="66"/>
      <c r="GW321" s="66"/>
      <c r="GX321" s="66"/>
      <c r="GY321" s="66"/>
      <c r="GZ321" s="66"/>
      <c r="HA321" s="66"/>
      <c r="HB321" s="66"/>
      <c r="HC321" s="66"/>
      <c r="HD321" s="66"/>
      <c r="HE321" s="66"/>
      <c r="HF321" s="66"/>
      <c r="HG321" s="66"/>
      <c r="HH321" s="66"/>
      <c r="HI321" s="66"/>
      <c r="HJ321" s="66"/>
      <c r="HK321" s="66"/>
      <c r="HL321" s="66"/>
      <c r="HM321" s="66"/>
      <c r="HN321" s="66"/>
      <c r="HO321" s="66"/>
      <c r="HP321" s="66"/>
    </row>
    <row r="322" spans="1:224" s="61" customFormat="1" x14ac:dyDescent="0.2">
      <c r="A322" s="44">
        <f t="shared" si="7"/>
        <v>316</v>
      </c>
      <c r="B322" s="15" t="s">
        <v>1644</v>
      </c>
      <c r="C322" s="11" t="s">
        <v>17</v>
      </c>
      <c r="D322" s="11"/>
      <c r="E322" s="56">
        <v>2019.04</v>
      </c>
      <c r="F322" s="35" t="s">
        <v>621</v>
      </c>
      <c r="G322" s="17">
        <v>845</v>
      </c>
      <c r="H322" s="17">
        <v>1767</v>
      </c>
      <c r="I322" s="50" t="s">
        <v>2211</v>
      </c>
      <c r="J322" s="37" t="s">
        <v>50</v>
      </c>
      <c r="K322" s="8"/>
      <c r="L322" s="60"/>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c r="BC322" s="66"/>
      <c r="BD322" s="66"/>
      <c r="BE322" s="66"/>
      <c r="BF322" s="66"/>
      <c r="BG322" s="66"/>
      <c r="BH322" s="66"/>
      <c r="BI322" s="66"/>
      <c r="BJ322" s="66"/>
      <c r="BK322" s="66"/>
      <c r="BL322" s="66"/>
      <c r="BM322" s="66"/>
      <c r="BN322" s="66"/>
      <c r="BO322" s="66"/>
      <c r="BP322" s="66"/>
      <c r="BQ322" s="66"/>
      <c r="BR322" s="66"/>
      <c r="BS322" s="66"/>
      <c r="BT322" s="66"/>
      <c r="BU322" s="66"/>
      <c r="BV322" s="66"/>
      <c r="BW322" s="66"/>
      <c r="BX322" s="66"/>
      <c r="BY322" s="66"/>
      <c r="BZ322" s="66"/>
      <c r="CA322" s="66"/>
      <c r="CB322" s="66"/>
      <c r="CC322" s="66"/>
      <c r="CD322" s="66"/>
      <c r="CE322" s="66"/>
      <c r="CF322" s="66"/>
      <c r="CG322" s="66"/>
      <c r="CH322" s="66"/>
      <c r="CI322" s="66"/>
      <c r="CJ322" s="66"/>
      <c r="CK322" s="66"/>
      <c r="CL322" s="66"/>
      <c r="CM322" s="66"/>
      <c r="CN322" s="66"/>
      <c r="CO322" s="66"/>
      <c r="CP322" s="66"/>
      <c r="CQ322" s="66"/>
      <c r="CR322" s="66"/>
      <c r="CS322" s="66"/>
      <c r="CT322" s="66"/>
      <c r="CU322" s="66"/>
      <c r="CV322" s="66"/>
      <c r="CW322" s="66"/>
      <c r="CX322" s="66"/>
      <c r="CY322" s="66"/>
      <c r="CZ322" s="66"/>
      <c r="DA322" s="66"/>
      <c r="DB322" s="66"/>
      <c r="DC322" s="66"/>
      <c r="DD322" s="66"/>
      <c r="DE322" s="66"/>
      <c r="DF322" s="66"/>
      <c r="DG322" s="66"/>
      <c r="DH322" s="66"/>
      <c r="DI322" s="66"/>
      <c r="DJ322" s="66"/>
      <c r="DK322" s="66"/>
      <c r="DL322" s="66"/>
      <c r="DM322" s="66"/>
      <c r="DN322" s="66"/>
      <c r="DO322" s="66"/>
      <c r="DP322" s="66"/>
      <c r="DQ322" s="66"/>
      <c r="DR322" s="66"/>
      <c r="DS322" s="66"/>
      <c r="DT322" s="66"/>
      <c r="DU322" s="66"/>
      <c r="DV322" s="66"/>
      <c r="DW322" s="66"/>
      <c r="DX322" s="66"/>
      <c r="DY322" s="66"/>
      <c r="DZ322" s="66"/>
      <c r="EA322" s="66"/>
      <c r="EB322" s="66"/>
      <c r="EC322" s="66"/>
      <c r="ED322" s="66"/>
      <c r="EE322" s="66"/>
      <c r="EF322" s="66"/>
      <c r="EG322" s="66"/>
      <c r="EH322" s="66"/>
      <c r="EI322" s="66"/>
      <c r="EJ322" s="66"/>
      <c r="EK322" s="66"/>
      <c r="EL322" s="66"/>
      <c r="EM322" s="66"/>
      <c r="EN322" s="66"/>
      <c r="EO322" s="66"/>
      <c r="EP322" s="66"/>
      <c r="EQ322" s="66"/>
      <c r="ER322" s="66"/>
      <c r="ES322" s="66"/>
      <c r="ET322" s="66"/>
      <c r="EU322" s="66"/>
      <c r="EV322" s="66"/>
      <c r="EW322" s="66"/>
      <c r="EX322" s="66"/>
      <c r="EY322" s="66"/>
      <c r="EZ322" s="66"/>
      <c r="FA322" s="66"/>
      <c r="FB322" s="66"/>
      <c r="FC322" s="66"/>
      <c r="FD322" s="66"/>
      <c r="FE322" s="66"/>
      <c r="FF322" s="66"/>
      <c r="FG322" s="66"/>
      <c r="FH322" s="66"/>
      <c r="FI322" s="66"/>
      <c r="FJ322" s="66"/>
      <c r="FK322" s="66"/>
      <c r="FL322" s="66"/>
      <c r="FM322" s="66"/>
      <c r="FN322" s="66"/>
      <c r="FO322" s="66"/>
      <c r="FP322" s="66"/>
      <c r="FQ322" s="66"/>
      <c r="FR322" s="66"/>
      <c r="FS322" s="66"/>
      <c r="FT322" s="66"/>
      <c r="FU322" s="66"/>
      <c r="FV322" s="66"/>
      <c r="FW322" s="66"/>
      <c r="FX322" s="66"/>
      <c r="FY322" s="66"/>
      <c r="FZ322" s="66"/>
      <c r="GA322" s="66"/>
      <c r="GB322" s="66"/>
      <c r="GC322" s="66"/>
      <c r="GD322" s="66"/>
      <c r="GE322" s="66"/>
      <c r="GF322" s="66"/>
      <c r="GG322" s="66"/>
      <c r="GH322" s="66"/>
      <c r="GI322" s="66"/>
      <c r="GJ322" s="66"/>
      <c r="GK322" s="66"/>
      <c r="GL322" s="66"/>
      <c r="GM322" s="66"/>
      <c r="GN322" s="66"/>
      <c r="GO322" s="66"/>
      <c r="GP322" s="66"/>
      <c r="GQ322" s="66"/>
      <c r="GR322" s="66"/>
      <c r="GS322" s="66"/>
      <c r="GT322" s="66"/>
      <c r="GU322" s="66"/>
      <c r="GV322" s="66"/>
      <c r="GW322" s="66"/>
      <c r="GX322" s="66"/>
      <c r="GY322" s="66"/>
      <c r="GZ322" s="66"/>
      <c r="HA322" s="66"/>
      <c r="HB322" s="66"/>
      <c r="HC322" s="66"/>
      <c r="HD322" s="66"/>
      <c r="HE322" s="66"/>
      <c r="HF322" s="66"/>
      <c r="HG322" s="66"/>
      <c r="HH322" s="66"/>
      <c r="HI322" s="66"/>
      <c r="HJ322" s="66"/>
      <c r="HK322" s="66"/>
      <c r="HL322" s="66"/>
      <c r="HM322" s="66"/>
      <c r="HN322" s="66"/>
      <c r="HO322" s="66"/>
      <c r="HP322" s="66"/>
    </row>
    <row r="323" spans="1:224" s="61" customFormat="1" x14ac:dyDescent="0.2">
      <c r="A323" s="44">
        <f t="shared" si="7"/>
        <v>317</v>
      </c>
      <c r="B323" s="15" t="s">
        <v>1645</v>
      </c>
      <c r="C323" s="11" t="s">
        <v>17</v>
      </c>
      <c r="D323" s="11"/>
      <c r="E323" s="56">
        <v>2019.06</v>
      </c>
      <c r="F323" s="35" t="s">
        <v>639</v>
      </c>
      <c r="G323" s="17">
        <v>4168</v>
      </c>
      <c r="H323" s="17">
        <v>9571</v>
      </c>
      <c r="I323" s="37" t="s">
        <v>612</v>
      </c>
      <c r="J323" s="37" t="s">
        <v>33</v>
      </c>
      <c r="K323" s="8" t="s">
        <v>2637</v>
      </c>
      <c r="L323" s="60"/>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c r="BC323" s="66"/>
      <c r="BD323" s="66"/>
      <c r="BE323" s="66"/>
      <c r="BF323" s="66"/>
      <c r="BG323" s="66"/>
      <c r="BH323" s="66"/>
      <c r="BI323" s="66"/>
      <c r="BJ323" s="66"/>
      <c r="BK323" s="66"/>
      <c r="BL323" s="66"/>
      <c r="BM323" s="66"/>
      <c r="BN323" s="66"/>
      <c r="BO323" s="66"/>
      <c r="BP323" s="66"/>
      <c r="BQ323" s="66"/>
      <c r="BR323" s="66"/>
      <c r="BS323" s="66"/>
      <c r="BT323" s="66"/>
      <c r="BU323" s="66"/>
      <c r="BV323" s="66"/>
      <c r="BW323" s="66"/>
      <c r="BX323" s="66"/>
      <c r="BY323" s="66"/>
      <c r="BZ323" s="66"/>
      <c r="CA323" s="66"/>
      <c r="CB323" s="66"/>
      <c r="CC323" s="66"/>
      <c r="CD323" s="66"/>
      <c r="CE323" s="66"/>
      <c r="CF323" s="66"/>
      <c r="CG323" s="66"/>
      <c r="CH323" s="66"/>
      <c r="CI323" s="66"/>
      <c r="CJ323" s="66"/>
      <c r="CK323" s="66"/>
      <c r="CL323" s="66"/>
      <c r="CM323" s="66"/>
      <c r="CN323" s="66"/>
      <c r="CO323" s="66"/>
      <c r="CP323" s="66"/>
      <c r="CQ323" s="66"/>
      <c r="CR323" s="66"/>
      <c r="CS323" s="66"/>
      <c r="CT323" s="66"/>
      <c r="CU323" s="66"/>
      <c r="CV323" s="66"/>
      <c r="CW323" s="66"/>
      <c r="CX323" s="66"/>
      <c r="CY323" s="66"/>
      <c r="CZ323" s="66"/>
      <c r="DA323" s="66"/>
      <c r="DB323" s="66"/>
      <c r="DC323" s="66"/>
      <c r="DD323" s="66"/>
      <c r="DE323" s="66"/>
      <c r="DF323" s="66"/>
      <c r="DG323" s="66"/>
      <c r="DH323" s="66"/>
      <c r="DI323" s="66"/>
      <c r="DJ323" s="66"/>
      <c r="DK323" s="66"/>
      <c r="DL323" s="66"/>
      <c r="DM323" s="66"/>
      <c r="DN323" s="66"/>
      <c r="DO323" s="66"/>
      <c r="DP323" s="66"/>
      <c r="DQ323" s="66"/>
      <c r="DR323" s="66"/>
      <c r="DS323" s="66"/>
      <c r="DT323" s="66"/>
      <c r="DU323" s="66"/>
      <c r="DV323" s="66"/>
      <c r="DW323" s="66"/>
      <c r="DX323" s="66"/>
      <c r="DY323" s="66"/>
      <c r="DZ323" s="66"/>
      <c r="EA323" s="66"/>
      <c r="EB323" s="66"/>
      <c r="EC323" s="66" t="s">
        <v>2255</v>
      </c>
      <c r="ED323" s="66"/>
      <c r="EE323" s="66"/>
      <c r="EF323" s="66"/>
      <c r="EG323" s="66"/>
      <c r="EH323" s="66"/>
      <c r="EI323" s="66"/>
      <c r="EJ323" s="66"/>
      <c r="EK323" s="66"/>
      <c r="EL323" s="66"/>
      <c r="EM323" s="66"/>
      <c r="EN323" s="66"/>
      <c r="EO323" s="66"/>
      <c r="EP323" s="66"/>
      <c r="EQ323" s="66"/>
      <c r="ER323" s="66"/>
      <c r="ES323" s="66"/>
      <c r="ET323" s="66"/>
      <c r="EU323" s="66"/>
      <c r="EV323" s="66"/>
      <c r="EW323" s="66"/>
      <c r="EX323" s="66"/>
      <c r="EY323" s="66"/>
      <c r="EZ323" s="66"/>
      <c r="FA323" s="66"/>
      <c r="FB323" s="66"/>
      <c r="FC323" s="66"/>
      <c r="FD323" s="66"/>
      <c r="FE323" s="66"/>
      <c r="FF323" s="66"/>
      <c r="FG323" s="66"/>
      <c r="FH323" s="66"/>
      <c r="FI323" s="66"/>
      <c r="FJ323" s="66"/>
      <c r="FK323" s="66"/>
      <c r="FL323" s="66"/>
      <c r="FM323" s="66"/>
      <c r="FN323" s="66"/>
      <c r="FO323" s="66"/>
      <c r="FP323" s="66"/>
      <c r="FQ323" s="66"/>
      <c r="FR323" s="66"/>
      <c r="FS323" s="66"/>
      <c r="FT323" s="66"/>
      <c r="FU323" s="66"/>
      <c r="FV323" s="66"/>
      <c r="FW323" s="66"/>
      <c r="FX323" s="66"/>
      <c r="FY323" s="66"/>
      <c r="FZ323" s="66"/>
      <c r="GA323" s="66"/>
      <c r="GB323" s="66"/>
      <c r="GC323" s="66"/>
      <c r="GD323" s="66"/>
      <c r="GE323" s="66"/>
      <c r="GF323" s="66"/>
      <c r="GG323" s="66"/>
      <c r="GH323" s="66"/>
      <c r="GI323" s="66"/>
      <c r="GJ323" s="66"/>
      <c r="GK323" s="66"/>
      <c r="GL323" s="66"/>
      <c r="GM323" s="66"/>
      <c r="GN323" s="66"/>
      <c r="GO323" s="66"/>
      <c r="GP323" s="66"/>
      <c r="GQ323" s="66"/>
      <c r="GR323" s="66"/>
      <c r="GS323" s="66"/>
      <c r="GT323" s="66"/>
      <c r="GU323" s="66"/>
      <c r="GV323" s="66"/>
      <c r="GW323" s="66"/>
      <c r="GX323" s="66"/>
      <c r="GY323" s="66"/>
      <c r="GZ323" s="66"/>
      <c r="HA323" s="66"/>
      <c r="HB323" s="66"/>
      <c r="HC323" s="66"/>
      <c r="HD323" s="66"/>
      <c r="HE323" s="66"/>
      <c r="HF323" s="66"/>
      <c r="HG323" s="66"/>
      <c r="HH323" s="66"/>
      <c r="HI323" s="66"/>
      <c r="HJ323" s="66"/>
      <c r="HK323" s="66"/>
      <c r="HL323" s="66"/>
      <c r="HM323" s="66"/>
      <c r="HN323" s="66"/>
      <c r="HO323" s="66"/>
      <c r="HP323" s="66"/>
    </row>
    <row r="324" spans="1:224" s="61" customFormat="1" x14ac:dyDescent="0.2">
      <c r="A324" s="44">
        <f t="shared" si="7"/>
        <v>318</v>
      </c>
      <c r="B324" s="15" t="s">
        <v>1646</v>
      </c>
      <c r="C324" s="11" t="s">
        <v>17</v>
      </c>
      <c r="D324" s="11"/>
      <c r="E324" s="56">
        <v>2019.06</v>
      </c>
      <c r="F324" s="35" t="s">
        <v>638</v>
      </c>
      <c r="G324" s="17">
        <v>678</v>
      </c>
      <c r="H324" s="17">
        <v>1560</v>
      </c>
      <c r="I324" s="37" t="s">
        <v>612</v>
      </c>
      <c r="J324" s="37" t="s">
        <v>33</v>
      </c>
      <c r="K324" s="8"/>
      <c r="L324" s="60"/>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66"/>
      <c r="AR324" s="66"/>
      <c r="AS324" s="66"/>
      <c r="AT324" s="66"/>
      <c r="AU324" s="66"/>
      <c r="AV324" s="66"/>
      <c r="AW324" s="66"/>
      <c r="AX324" s="66"/>
      <c r="AY324" s="66"/>
      <c r="AZ324" s="66"/>
      <c r="BA324" s="66"/>
      <c r="BB324" s="66"/>
      <c r="BC324" s="66"/>
      <c r="BD324" s="66"/>
      <c r="BE324" s="66"/>
      <c r="BF324" s="66"/>
      <c r="BG324" s="66"/>
      <c r="BH324" s="66"/>
      <c r="BI324" s="66"/>
      <c r="BJ324" s="66"/>
      <c r="BK324" s="66"/>
      <c r="BL324" s="66"/>
      <c r="BM324" s="66"/>
      <c r="BN324" s="66"/>
      <c r="BO324" s="66"/>
      <c r="BP324" s="66"/>
      <c r="BQ324" s="66"/>
      <c r="BR324" s="66"/>
      <c r="BS324" s="66"/>
      <c r="BT324" s="66"/>
      <c r="BU324" s="66"/>
      <c r="BV324" s="66"/>
      <c r="BW324" s="66"/>
      <c r="BX324" s="66"/>
      <c r="BY324" s="66"/>
      <c r="BZ324" s="66"/>
      <c r="CA324" s="66"/>
      <c r="CB324" s="66"/>
      <c r="CC324" s="66"/>
      <c r="CD324" s="66"/>
      <c r="CE324" s="66"/>
      <c r="CF324" s="66"/>
      <c r="CG324" s="66"/>
      <c r="CH324" s="66"/>
      <c r="CI324" s="66"/>
      <c r="CJ324" s="66"/>
      <c r="CK324" s="66"/>
      <c r="CL324" s="66"/>
      <c r="CM324" s="66"/>
      <c r="CN324" s="66"/>
      <c r="CO324" s="66"/>
      <c r="CP324" s="66"/>
      <c r="CQ324" s="66"/>
      <c r="CR324" s="66"/>
      <c r="CS324" s="66"/>
      <c r="CT324" s="66"/>
      <c r="CU324" s="66"/>
      <c r="CV324" s="66"/>
      <c r="CW324" s="66"/>
      <c r="CX324" s="66"/>
      <c r="CY324" s="66"/>
      <c r="CZ324" s="66"/>
      <c r="DA324" s="66"/>
      <c r="DB324" s="66"/>
      <c r="DC324" s="66"/>
      <c r="DD324" s="66"/>
      <c r="DE324" s="66"/>
      <c r="DF324" s="66"/>
      <c r="DG324" s="66"/>
      <c r="DH324" s="66"/>
      <c r="DI324" s="66"/>
      <c r="DJ324" s="66"/>
      <c r="DK324" s="66"/>
      <c r="DL324" s="66"/>
      <c r="DM324" s="66"/>
      <c r="DN324" s="66"/>
      <c r="DO324" s="66"/>
      <c r="DP324" s="66"/>
      <c r="DQ324" s="66"/>
      <c r="DR324" s="66"/>
      <c r="DS324" s="66"/>
      <c r="DT324" s="66"/>
      <c r="DU324" s="66"/>
      <c r="DV324" s="66"/>
      <c r="DW324" s="66"/>
      <c r="DX324" s="66"/>
      <c r="DY324" s="66"/>
      <c r="DZ324" s="66"/>
      <c r="EA324" s="66"/>
      <c r="EB324" s="66"/>
      <c r="EC324" s="66"/>
      <c r="ED324" s="66" t="s">
        <v>2257</v>
      </c>
      <c r="EE324" s="66"/>
      <c r="EF324" s="66"/>
      <c r="EG324" s="66"/>
      <c r="EH324" s="66"/>
      <c r="EI324" s="66"/>
      <c r="EJ324" s="66"/>
      <c r="EK324" s="66"/>
      <c r="EL324" s="66"/>
      <c r="EM324" s="66"/>
      <c r="EN324" s="66"/>
      <c r="EO324" s="66"/>
      <c r="EP324" s="66"/>
      <c r="EQ324" s="66"/>
      <c r="ER324" s="66"/>
      <c r="ES324" s="66"/>
      <c r="ET324" s="66"/>
      <c r="EU324" s="66"/>
      <c r="EV324" s="66"/>
      <c r="EW324" s="66"/>
      <c r="EX324" s="66"/>
      <c r="EY324" s="66"/>
      <c r="EZ324" s="66"/>
      <c r="FA324" s="66"/>
      <c r="FB324" s="66"/>
      <c r="FC324" s="66"/>
      <c r="FD324" s="66"/>
      <c r="FE324" s="66"/>
      <c r="FF324" s="66"/>
      <c r="FG324" s="66"/>
      <c r="FH324" s="66"/>
      <c r="FI324" s="66"/>
      <c r="FJ324" s="66"/>
      <c r="FK324" s="66"/>
      <c r="FL324" s="66"/>
      <c r="FM324" s="66"/>
      <c r="FN324" s="66"/>
      <c r="FO324" s="66"/>
      <c r="FP324" s="66"/>
      <c r="FQ324" s="66"/>
      <c r="FR324" s="66"/>
      <c r="FS324" s="66"/>
      <c r="FT324" s="66"/>
      <c r="FU324" s="66"/>
      <c r="FV324" s="66"/>
      <c r="FW324" s="66"/>
      <c r="FX324" s="66"/>
      <c r="FY324" s="66"/>
      <c r="FZ324" s="66"/>
      <c r="GA324" s="66"/>
      <c r="GB324" s="66"/>
      <c r="GC324" s="66"/>
      <c r="GD324" s="66"/>
      <c r="GE324" s="66"/>
      <c r="GF324" s="66"/>
      <c r="GG324" s="66"/>
      <c r="GH324" s="66"/>
      <c r="GI324" s="66"/>
      <c r="GJ324" s="66"/>
      <c r="GK324" s="66"/>
      <c r="GL324" s="66"/>
      <c r="GM324" s="66"/>
      <c r="GN324" s="66"/>
      <c r="GO324" s="66"/>
      <c r="GP324" s="66"/>
      <c r="GQ324" s="66"/>
      <c r="GR324" s="66"/>
      <c r="GS324" s="66"/>
      <c r="GT324" s="66"/>
      <c r="GU324" s="66"/>
      <c r="GV324" s="66"/>
      <c r="GW324" s="66"/>
      <c r="GX324" s="66"/>
      <c r="GY324" s="66"/>
      <c r="GZ324" s="66"/>
      <c r="HA324" s="66"/>
      <c r="HB324" s="66"/>
      <c r="HC324" s="66"/>
      <c r="HD324" s="66"/>
      <c r="HE324" s="66"/>
      <c r="HF324" s="66"/>
      <c r="HG324" s="66"/>
      <c r="HH324" s="66"/>
      <c r="HI324" s="66"/>
      <c r="HJ324" s="66"/>
      <c r="HK324" s="66"/>
      <c r="HL324" s="66"/>
      <c r="HM324" s="66"/>
      <c r="HN324" s="66"/>
      <c r="HO324" s="66"/>
      <c r="HP324" s="66"/>
    </row>
    <row r="325" spans="1:224" s="61" customFormat="1" x14ac:dyDescent="0.2">
      <c r="A325" s="44">
        <f t="shared" si="7"/>
        <v>319</v>
      </c>
      <c r="B325" s="15" t="s">
        <v>1647</v>
      </c>
      <c r="C325" s="11" t="s">
        <v>17</v>
      </c>
      <c r="D325" s="11"/>
      <c r="E325" s="56">
        <v>2019.07</v>
      </c>
      <c r="F325" s="35" t="s">
        <v>654</v>
      </c>
      <c r="G325" s="17">
        <v>14385</v>
      </c>
      <c r="H325" s="17">
        <v>24275</v>
      </c>
      <c r="I325" s="37" t="s">
        <v>612</v>
      </c>
      <c r="J325" s="37" t="s">
        <v>33</v>
      </c>
      <c r="K325" s="8" t="s">
        <v>2628</v>
      </c>
      <c r="L325" s="60"/>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66"/>
      <c r="AR325" s="66"/>
      <c r="AS325" s="66"/>
      <c r="AT325" s="66"/>
      <c r="AU325" s="66"/>
      <c r="AV325" s="66"/>
      <c r="AW325" s="66"/>
      <c r="AX325" s="66"/>
      <c r="AY325" s="66"/>
      <c r="AZ325" s="66"/>
      <c r="BA325" s="66"/>
      <c r="BB325" s="66"/>
      <c r="BC325" s="66"/>
      <c r="BD325" s="66"/>
      <c r="BE325" s="66"/>
      <c r="BF325" s="66"/>
      <c r="BG325" s="66"/>
      <c r="BH325" s="66"/>
      <c r="BI325" s="66"/>
      <c r="BJ325" s="66"/>
      <c r="BK325" s="66"/>
      <c r="BL325" s="66"/>
      <c r="BM325" s="66"/>
      <c r="BN325" s="66"/>
      <c r="BO325" s="66"/>
      <c r="BP325" s="66"/>
      <c r="BQ325" s="66"/>
      <c r="BR325" s="66"/>
      <c r="BS325" s="66"/>
      <c r="BT325" s="66"/>
      <c r="BU325" s="66"/>
      <c r="BV325" s="66"/>
      <c r="BW325" s="66"/>
      <c r="BX325" s="66"/>
      <c r="BY325" s="66"/>
      <c r="BZ325" s="66"/>
      <c r="CA325" s="66"/>
      <c r="CB325" s="66"/>
      <c r="CC325" s="66"/>
      <c r="CD325" s="66"/>
      <c r="CE325" s="66"/>
      <c r="CF325" s="66"/>
      <c r="CG325" s="66"/>
      <c r="CH325" s="66"/>
      <c r="CI325" s="66"/>
      <c r="CJ325" s="66"/>
      <c r="CK325" s="66"/>
      <c r="CL325" s="66"/>
      <c r="CM325" s="66"/>
      <c r="CN325" s="66"/>
      <c r="CO325" s="66"/>
      <c r="CP325" s="66"/>
      <c r="CQ325" s="66"/>
      <c r="CR325" s="66"/>
      <c r="CS325" s="66"/>
      <c r="CT325" s="66"/>
      <c r="CU325" s="66"/>
      <c r="CV325" s="66"/>
      <c r="CW325" s="66"/>
      <c r="CX325" s="66"/>
      <c r="CY325" s="66"/>
      <c r="CZ325" s="66"/>
      <c r="DA325" s="66"/>
      <c r="DB325" s="66"/>
      <c r="DC325" s="66"/>
      <c r="DD325" s="66"/>
      <c r="DE325" s="66"/>
      <c r="DF325" s="66"/>
      <c r="DG325" s="66"/>
      <c r="DH325" s="66"/>
      <c r="DI325" s="66"/>
      <c r="DJ325" s="66"/>
      <c r="DK325" s="66"/>
      <c r="DL325" s="66"/>
      <c r="DM325" s="66"/>
      <c r="DN325" s="66"/>
      <c r="DO325" s="66"/>
      <c r="DP325" s="66"/>
      <c r="DQ325" s="66"/>
      <c r="DR325" s="66"/>
      <c r="DS325" s="66"/>
      <c r="DT325" s="66"/>
      <c r="DU325" s="66"/>
      <c r="DV325" s="66"/>
      <c r="DW325" s="66"/>
      <c r="DX325" s="66"/>
      <c r="DY325" s="66"/>
      <c r="DZ325" s="66"/>
      <c r="EA325" s="66"/>
      <c r="EB325" s="66"/>
      <c r="EC325" s="66"/>
      <c r="ED325" s="66"/>
      <c r="EE325" s="66"/>
      <c r="EF325" s="66"/>
      <c r="EG325" s="66"/>
      <c r="EH325" s="66"/>
      <c r="EI325" s="66"/>
      <c r="EJ325" s="66"/>
      <c r="EK325" s="66"/>
      <c r="EL325" s="66"/>
      <c r="EM325" s="66"/>
      <c r="EN325" s="66"/>
      <c r="EO325" s="66"/>
      <c r="EP325" s="66"/>
      <c r="EQ325" s="66"/>
      <c r="ER325" s="66"/>
      <c r="ES325" s="66"/>
      <c r="ET325" s="66"/>
      <c r="EU325" s="66"/>
      <c r="EV325" s="66"/>
      <c r="EW325" s="66"/>
      <c r="EX325" s="66"/>
      <c r="EY325" s="66"/>
      <c r="EZ325" s="66"/>
      <c r="FA325" s="66"/>
      <c r="FB325" s="66"/>
      <c r="FC325" s="66"/>
      <c r="FD325" s="66"/>
      <c r="FE325" s="66"/>
      <c r="FF325" s="66"/>
      <c r="FG325" s="66"/>
      <c r="FH325" s="66"/>
      <c r="FI325" s="66"/>
      <c r="FJ325" s="66"/>
      <c r="FK325" s="66"/>
      <c r="FL325" s="66"/>
      <c r="FM325" s="66"/>
      <c r="FN325" s="66"/>
      <c r="FO325" s="66"/>
      <c r="FP325" s="66"/>
      <c r="FQ325" s="66"/>
      <c r="FR325" s="66"/>
      <c r="FS325" s="66"/>
      <c r="FT325" s="66"/>
      <c r="FU325" s="66"/>
      <c r="FV325" s="66"/>
      <c r="FW325" s="66"/>
      <c r="FX325" s="66"/>
      <c r="FY325" s="66"/>
      <c r="FZ325" s="66"/>
      <c r="GA325" s="66"/>
      <c r="GB325" s="66"/>
      <c r="GC325" s="66"/>
      <c r="GD325" s="66"/>
      <c r="GE325" s="66"/>
      <c r="GF325" s="66"/>
      <c r="GG325" s="66"/>
      <c r="GH325" s="66"/>
      <c r="GI325" s="66"/>
      <c r="GJ325" s="66"/>
      <c r="GK325" s="66"/>
      <c r="GL325" s="66"/>
      <c r="GM325" s="66"/>
      <c r="GN325" s="66"/>
      <c r="GO325" s="66"/>
      <c r="GP325" s="66"/>
      <c r="GQ325" s="66"/>
      <c r="GR325" s="66"/>
      <c r="GS325" s="66"/>
      <c r="GT325" s="66"/>
      <c r="GU325" s="66"/>
      <c r="GV325" s="66"/>
      <c r="GW325" s="66"/>
      <c r="GX325" s="66"/>
      <c r="GY325" s="66"/>
      <c r="GZ325" s="66"/>
      <c r="HA325" s="66"/>
      <c r="HB325" s="66"/>
      <c r="HC325" s="66"/>
      <c r="HD325" s="66"/>
      <c r="HE325" s="66"/>
      <c r="HF325" s="66"/>
      <c r="HG325" s="66"/>
      <c r="HH325" s="66"/>
      <c r="HI325" s="66"/>
      <c r="HJ325" s="66"/>
      <c r="HK325" s="66"/>
      <c r="HL325" s="66"/>
      <c r="HM325" s="66"/>
      <c r="HN325" s="66"/>
      <c r="HO325" s="66"/>
      <c r="HP325" s="66"/>
    </row>
    <row r="326" spans="1:224" s="61" customFormat="1" x14ac:dyDescent="0.2">
      <c r="A326" s="44">
        <f t="shared" si="7"/>
        <v>320</v>
      </c>
      <c r="B326" s="15" t="s">
        <v>1648</v>
      </c>
      <c r="C326" s="11" t="s">
        <v>17</v>
      </c>
      <c r="D326" s="11"/>
      <c r="E326" s="56">
        <v>2019.07</v>
      </c>
      <c r="F326" s="35" t="s">
        <v>653</v>
      </c>
      <c r="G326" s="17">
        <v>5124</v>
      </c>
      <c r="H326" s="17">
        <v>12226</v>
      </c>
      <c r="I326" s="37" t="s">
        <v>612</v>
      </c>
      <c r="J326" s="37" t="s">
        <v>33</v>
      </c>
      <c r="K326" s="8" t="s">
        <v>2626</v>
      </c>
      <c r="L326" s="60"/>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c r="AL326" s="66"/>
      <c r="AM326" s="66"/>
      <c r="AN326" s="66"/>
      <c r="AO326" s="66"/>
      <c r="AP326" s="66"/>
      <c r="AQ326" s="66"/>
      <c r="AR326" s="66"/>
      <c r="AS326" s="66"/>
      <c r="AT326" s="66"/>
      <c r="AU326" s="66"/>
      <c r="AV326" s="66"/>
      <c r="AW326" s="66"/>
      <c r="AX326" s="66"/>
      <c r="AY326" s="66"/>
      <c r="AZ326" s="66"/>
      <c r="BA326" s="66"/>
      <c r="BB326" s="66"/>
      <c r="BC326" s="66"/>
      <c r="BD326" s="66"/>
      <c r="BE326" s="66"/>
      <c r="BF326" s="66"/>
      <c r="BG326" s="66"/>
      <c r="BH326" s="66"/>
      <c r="BI326" s="66"/>
      <c r="BJ326" s="66"/>
      <c r="BK326" s="66"/>
      <c r="BL326" s="66"/>
      <c r="BM326" s="66"/>
      <c r="BN326" s="66"/>
      <c r="BO326" s="66"/>
      <c r="BP326" s="66"/>
      <c r="BQ326" s="66"/>
      <c r="BR326" s="66"/>
      <c r="BS326" s="66"/>
      <c r="BT326" s="66"/>
      <c r="BU326" s="66"/>
      <c r="BV326" s="66"/>
      <c r="BW326" s="66"/>
      <c r="BX326" s="66"/>
      <c r="BY326" s="66"/>
      <c r="BZ326" s="66"/>
      <c r="CA326" s="66"/>
      <c r="CB326" s="66"/>
      <c r="CC326" s="66"/>
      <c r="CD326" s="66"/>
      <c r="CE326" s="66"/>
      <c r="CF326" s="66"/>
      <c r="CG326" s="66"/>
      <c r="CH326" s="66"/>
      <c r="CI326" s="66"/>
      <c r="CJ326" s="66"/>
      <c r="CK326" s="66"/>
      <c r="CL326" s="66"/>
      <c r="CM326" s="66"/>
      <c r="CN326" s="66"/>
      <c r="CO326" s="66"/>
      <c r="CP326" s="66"/>
      <c r="CQ326" s="66"/>
      <c r="CR326" s="66"/>
      <c r="CS326" s="66"/>
      <c r="CT326" s="66"/>
      <c r="CU326" s="66"/>
      <c r="CV326" s="66"/>
      <c r="CW326" s="66"/>
      <c r="CX326" s="66"/>
      <c r="CY326" s="66"/>
      <c r="CZ326" s="66"/>
      <c r="DA326" s="66"/>
      <c r="DB326" s="66"/>
      <c r="DC326" s="66"/>
      <c r="DD326" s="66"/>
      <c r="DE326" s="66"/>
      <c r="DF326" s="66"/>
      <c r="DG326" s="66"/>
      <c r="DH326" s="66"/>
      <c r="DI326" s="66"/>
      <c r="DJ326" s="66"/>
      <c r="DK326" s="66"/>
      <c r="DL326" s="66"/>
      <c r="DM326" s="66"/>
      <c r="DN326" s="66"/>
      <c r="DO326" s="66"/>
      <c r="DP326" s="66"/>
      <c r="DQ326" s="66"/>
      <c r="DR326" s="66"/>
      <c r="DS326" s="66"/>
      <c r="DT326" s="66"/>
      <c r="DU326" s="66"/>
      <c r="DV326" s="66"/>
      <c r="DW326" s="66"/>
      <c r="DX326" s="66"/>
      <c r="DY326" s="66"/>
      <c r="DZ326" s="66"/>
      <c r="EA326" s="66"/>
      <c r="EB326" s="66"/>
      <c r="EC326" s="66"/>
      <c r="ED326" s="66"/>
      <c r="EE326" s="66"/>
      <c r="EF326" s="66"/>
      <c r="EG326" s="66"/>
      <c r="EH326" s="66"/>
      <c r="EI326" s="66"/>
      <c r="EJ326" s="66"/>
      <c r="EK326" s="66"/>
      <c r="EL326" s="66"/>
      <c r="EM326" s="66"/>
      <c r="EN326" s="66"/>
      <c r="EO326" s="66"/>
      <c r="EP326" s="66"/>
      <c r="EQ326" s="66"/>
      <c r="ER326" s="66"/>
      <c r="ES326" s="66"/>
      <c r="ET326" s="66"/>
      <c r="EU326" s="66"/>
      <c r="EV326" s="66"/>
      <c r="EW326" s="66"/>
      <c r="EX326" s="66"/>
      <c r="EY326" s="66"/>
      <c r="EZ326" s="66"/>
      <c r="FA326" s="66"/>
      <c r="FB326" s="66"/>
      <c r="FC326" s="66"/>
      <c r="FD326" s="66"/>
      <c r="FE326" s="66"/>
      <c r="FF326" s="66"/>
      <c r="FG326" s="66"/>
      <c r="FH326" s="66"/>
      <c r="FI326" s="66"/>
      <c r="FJ326" s="66"/>
      <c r="FK326" s="66"/>
      <c r="FL326" s="66"/>
      <c r="FM326" s="66"/>
      <c r="FN326" s="66"/>
      <c r="FO326" s="66"/>
      <c r="FP326" s="66"/>
      <c r="FQ326" s="66"/>
      <c r="FR326" s="66"/>
      <c r="FS326" s="66"/>
      <c r="FT326" s="66"/>
      <c r="FU326" s="66"/>
      <c r="FV326" s="66"/>
      <c r="FW326" s="66"/>
      <c r="FX326" s="66"/>
      <c r="FY326" s="66"/>
      <c r="FZ326" s="66"/>
      <c r="GA326" s="66"/>
      <c r="GB326" s="66"/>
      <c r="GC326" s="66"/>
      <c r="GD326" s="66"/>
      <c r="GE326" s="66"/>
      <c r="GF326" s="66"/>
      <c r="GG326" s="66"/>
      <c r="GH326" s="66"/>
      <c r="GI326" s="66"/>
      <c r="GJ326" s="66"/>
      <c r="GK326" s="66"/>
      <c r="GL326" s="66"/>
      <c r="GM326" s="66"/>
      <c r="GN326" s="66"/>
      <c r="GO326" s="66"/>
      <c r="GP326" s="66"/>
      <c r="GQ326" s="66"/>
      <c r="GR326" s="66"/>
      <c r="GS326" s="66"/>
      <c r="GT326" s="66"/>
      <c r="GU326" s="66"/>
      <c r="GV326" s="66"/>
      <c r="GW326" s="66"/>
      <c r="GX326" s="66"/>
      <c r="GY326" s="66"/>
      <c r="GZ326" s="66"/>
      <c r="HA326" s="66"/>
      <c r="HB326" s="66"/>
      <c r="HC326" s="66"/>
      <c r="HD326" s="66"/>
      <c r="HE326" s="66"/>
      <c r="HF326" s="66"/>
      <c r="HG326" s="66"/>
      <c r="HH326" s="66"/>
      <c r="HI326" s="66"/>
      <c r="HJ326" s="66"/>
      <c r="HK326" s="66"/>
      <c r="HL326" s="66"/>
      <c r="HM326" s="66"/>
      <c r="HN326" s="66"/>
      <c r="HO326" s="66"/>
      <c r="HP326" s="66"/>
    </row>
    <row r="327" spans="1:224" s="61" customFormat="1" x14ac:dyDescent="0.2">
      <c r="A327" s="44">
        <f t="shared" si="7"/>
        <v>321</v>
      </c>
      <c r="B327" s="15" t="s">
        <v>1649</v>
      </c>
      <c r="C327" s="11" t="s">
        <v>17</v>
      </c>
      <c r="D327" s="11"/>
      <c r="E327" s="56">
        <v>2019.07</v>
      </c>
      <c r="F327" s="35" t="s">
        <v>615</v>
      </c>
      <c r="G327" s="17">
        <v>2782</v>
      </c>
      <c r="H327" s="17">
        <v>6788</v>
      </c>
      <c r="I327" s="37" t="s">
        <v>612</v>
      </c>
      <c r="J327" s="37" t="s">
        <v>33</v>
      </c>
      <c r="K327" s="8"/>
      <c r="L327" s="60"/>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c r="AQ327" s="66"/>
      <c r="AR327" s="66"/>
      <c r="AS327" s="66"/>
      <c r="AT327" s="66"/>
      <c r="AU327" s="66"/>
      <c r="AV327" s="66"/>
      <c r="AW327" s="66"/>
      <c r="AX327" s="66"/>
      <c r="AY327" s="66"/>
      <c r="AZ327" s="66"/>
      <c r="BA327" s="66"/>
      <c r="BB327" s="66"/>
      <c r="BC327" s="66"/>
      <c r="BD327" s="66"/>
      <c r="BE327" s="66"/>
      <c r="BF327" s="66"/>
      <c r="BG327" s="66"/>
      <c r="BH327" s="66"/>
      <c r="BI327" s="66"/>
      <c r="BJ327" s="66"/>
      <c r="BK327" s="66"/>
      <c r="BL327" s="66"/>
      <c r="BM327" s="66"/>
      <c r="BN327" s="66"/>
      <c r="BO327" s="66"/>
      <c r="BP327" s="66"/>
      <c r="BQ327" s="66"/>
      <c r="BR327" s="66"/>
      <c r="BS327" s="66"/>
      <c r="BT327" s="66"/>
      <c r="BU327" s="66"/>
      <c r="BV327" s="66"/>
      <c r="BW327" s="66"/>
      <c r="BX327" s="66"/>
      <c r="BY327" s="66"/>
      <c r="BZ327" s="66"/>
      <c r="CA327" s="66"/>
      <c r="CB327" s="66"/>
      <c r="CC327" s="66"/>
      <c r="CD327" s="66"/>
      <c r="CE327" s="66"/>
      <c r="CF327" s="66"/>
      <c r="CG327" s="66"/>
      <c r="CH327" s="66"/>
      <c r="CI327" s="66"/>
      <c r="CJ327" s="66"/>
      <c r="CK327" s="66"/>
      <c r="CL327" s="66"/>
      <c r="CM327" s="66"/>
      <c r="CN327" s="66"/>
      <c r="CO327" s="66"/>
      <c r="CP327" s="66"/>
      <c r="CQ327" s="66"/>
      <c r="CR327" s="66"/>
      <c r="CS327" s="66"/>
      <c r="CT327" s="66"/>
      <c r="CU327" s="66"/>
      <c r="CV327" s="66"/>
      <c r="CW327" s="66"/>
      <c r="CX327" s="66"/>
      <c r="CY327" s="66"/>
      <c r="CZ327" s="66"/>
      <c r="DA327" s="66"/>
      <c r="DB327" s="66"/>
      <c r="DC327" s="66"/>
      <c r="DD327" s="66"/>
      <c r="DE327" s="66"/>
      <c r="DF327" s="66"/>
      <c r="DG327" s="66"/>
      <c r="DH327" s="66"/>
      <c r="DI327" s="66"/>
      <c r="DJ327" s="66"/>
      <c r="DK327" s="66"/>
      <c r="DL327" s="66"/>
      <c r="DM327" s="66"/>
      <c r="DN327" s="66"/>
      <c r="DO327" s="66"/>
      <c r="DP327" s="66"/>
      <c r="DQ327" s="66"/>
      <c r="DR327" s="66"/>
      <c r="DS327" s="66"/>
      <c r="DT327" s="66"/>
      <c r="DU327" s="66"/>
      <c r="DV327" s="66"/>
      <c r="DW327" s="66"/>
      <c r="DX327" s="66"/>
      <c r="DY327" s="66"/>
      <c r="DZ327" s="66"/>
      <c r="EA327" s="66"/>
      <c r="EB327" s="66"/>
      <c r="EC327" s="66"/>
      <c r="ED327" s="66"/>
      <c r="EE327" s="66"/>
      <c r="EF327" s="66"/>
      <c r="EG327" s="66"/>
      <c r="EH327" s="66"/>
      <c r="EI327" s="66"/>
      <c r="EJ327" s="66"/>
      <c r="EK327" s="66"/>
      <c r="EL327" s="66"/>
      <c r="EM327" s="66"/>
      <c r="EN327" s="66"/>
      <c r="EO327" s="66"/>
      <c r="EP327" s="66"/>
      <c r="EQ327" s="66"/>
      <c r="ER327" s="66"/>
      <c r="ES327" s="66"/>
      <c r="ET327" s="66"/>
      <c r="EU327" s="66"/>
      <c r="EV327" s="66"/>
      <c r="EW327" s="66"/>
      <c r="EX327" s="66"/>
      <c r="EY327" s="66"/>
      <c r="EZ327" s="66"/>
      <c r="FA327" s="66"/>
      <c r="FB327" s="66"/>
      <c r="FC327" s="66"/>
      <c r="FD327" s="66"/>
      <c r="FE327" s="66"/>
      <c r="FF327" s="66"/>
      <c r="FG327" s="66"/>
      <c r="FH327" s="66"/>
      <c r="FI327" s="66"/>
      <c r="FJ327" s="66"/>
      <c r="FK327" s="66"/>
      <c r="FL327" s="66"/>
      <c r="FM327" s="66"/>
      <c r="FN327" s="66"/>
      <c r="FO327" s="66"/>
      <c r="FP327" s="66"/>
      <c r="FQ327" s="66"/>
      <c r="FR327" s="66"/>
      <c r="FS327" s="66"/>
      <c r="FT327" s="66"/>
      <c r="FU327" s="66"/>
      <c r="FV327" s="66"/>
      <c r="FW327" s="66"/>
      <c r="FX327" s="66"/>
      <c r="FY327" s="66"/>
      <c r="FZ327" s="66"/>
      <c r="GA327" s="66"/>
      <c r="GB327" s="66"/>
      <c r="GC327" s="66"/>
      <c r="GD327" s="66"/>
      <c r="GE327" s="66"/>
      <c r="GF327" s="66"/>
      <c r="GG327" s="66"/>
      <c r="GH327" s="66"/>
      <c r="GI327" s="66"/>
      <c r="GJ327" s="66"/>
      <c r="GK327" s="66"/>
      <c r="GL327" s="66"/>
      <c r="GM327" s="66"/>
      <c r="GN327" s="66"/>
      <c r="GO327" s="66"/>
      <c r="GP327" s="66"/>
      <c r="GQ327" s="66"/>
      <c r="GR327" s="66"/>
      <c r="GS327" s="66"/>
      <c r="GT327" s="66"/>
      <c r="GU327" s="66"/>
      <c r="GV327" s="66"/>
      <c r="GW327" s="66"/>
      <c r="GX327" s="66"/>
      <c r="GY327" s="66"/>
      <c r="GZ327" s="66"/>
      <c r="HA327" s="66"/>
      <c r="HB327" s="66"/>
      <c r="HC327" s="66"/>
      <c r="HD327" s="66"/>
      <c r="HE327" s="66"/>
      <c r="HF327" s="66"/>
      <c r="HG327" s="66"/>
      <c r="HH327" s="66"/>
      <c r="HI327" s="66"/>
      <c r="HJ327" s="66"/>
      <c r="HK327" s="66"/>
      <c r="HL327" s="66"/>
      <c r="HM327" s="66"/>
      <c r="HN327" s="66"/>
      <c r="HO327" s="66"/>
      <c r="HP327" s="66"/>
    </row>
    <row r="328" spans="1:224" s="61" customFormat="1" x14ac:dyDescent="0.2">
      <c r="A328" s="44">
        <f t="shared" si="7"/>
        <v>322</v>
      </c>
      <c r="B328" s="15" t="s">
        <v>1650</v>
      </c>
      <c r="C328" s="11" t="s">
        <v>17</v>
      </c>
      <c r="D328" s="11"/>
      <c r="E328" s="56">
        <v>2019.07</v>
      </c>
      <c r="F328" s="35" t="s">
        <v>651</v>
      </c>
      <c r="G328" s="17">
        <v>1034</v>
      </c>
      <c r="H328" s="17">
        <v>2053</v>
      </c>
      <c r="I328" s="37" t="s">
        <v>612</v>
      </c>
      <c r="J328" s="37" t="s">
        <v>33</v>
      </c>
      <c r="K328" s="8"/>
      <c r="L328" s="60"/>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c r="AQ328" s="66"/>
      <c r="AR328" s="66"/>
      <c r="AS328" s="66"/>
      <c r="AT328" s="66"/>
      <c r="AU328" s="66"/>
      <c r="AV328" s="66"/>
      <c r="AW328" s="66"/>
      <c r="AX328" s="66"/>
      <c r="AY328" s="66"/>
      <c r="AZ328" s="66"/>
      <c r="BA328" s="66"/>
      <c r="BB328" s="66"/>
      <c r="BC328" s="66"/>
      <c r="BD328" s="66"/>
      <c r="BE328" s="66"/>
      <c r="BF328" s="66"/>
      <c r="BG328" s="66"/>
      <c r="BH328" s="66"/>
      <c r="BI328" s="66"/>
      <c r="BJ328" s="66"/>
      <c r="BK328" s="66"/>
      <c r="BL328" s="66"/>
      <c r="BM328" s="66"/>
      <c r="BN328" s="66"/>
      <c r="BO328" s="66"/>
      <c r="BP328" s="66"/>
      <c r="BQ328" s="66"/>
      <c r="BR328" s="66"/>
      <c r="BS328" s="66"/>
      <c r="BT328" s="66"/>
      <c r="BU328" s="66"/>
      <c r="BV328" s="66"/>
      <c r="BW328" s="66"/>
      <c r="BX328" s="66"/>
      <c r="BY328" s="66"/>
      <c r="BZ328" s="66"/>
      <c r="CA328" s="66"/>
      <c r="CB328" s="66"/>
      <c r="CC328" s="66"/>
      <c r="CD328" s="66"/>
      <c r="CE328" s="66"/>
      <c r="CF328" s="66"/>
      <c r="CG328" s="66"/>
      <c r="CH328" s="66"/>
      <c r="CI328" s="66"/>
      <c r="CJ328" s="66"/>
      <c r="CK328" s="66"/>
      <c r="CL328" s="66"/>
      <c r="CM328" s="66"/>
      <c r="CN328" s="66"/>
      <c r="CO328" s="66"/>
      <c r="CP328" s="66"/>
      <c r="CQ328" s="66"/>
      <c r="CR328" s="66"/>
      <c r="CS328" s="66"/>
      <c r="CT328" s="66"/>
      <c r="CU328" s="66"/>
      <c r="CV328" s="66"/>
      <c r="CW328" s="66"/>
      <c r="CX328" s="66"/>
      <c r="CY328" s="66"/>
      <c r="CZ328" s="66"/>
      <c r="DA328" s="66"/>
      <c r="DB328" s="66"/>
      <c r="DC328" s="66"/>
      <c r="DD328" s="66"/>
      <c r="DE328" s="66"/>
      <c r="DF328" s="66"/>
      <c r="DG328" s="66"/>
      <c r="DH328" s="66"/>
      <c r="DI328" s="66"/>
      <c r="DJ328" s="66"/>
      <c r="DK328" s="66"/>
      <c r="DL328" s="66"/>
      <c r="DM328" s="66"/>
      <c r="DN328" s="66"/>
      <c r="DO328" s="66"/>
      <c r="DP328" s="66"/>
      <c r="DQ328" s="66"/>
      <c r="DR328" s="66"/>
      <c r="DS328" s="66"/>
      <c r="DT328" s="66"/>
      <c r="DU328" s="66"/>
      <c r="DV328" s="66"/>
      <c r="DW328" s="66"/>
      <c r="DX328" s="66"/>
      <c r="DY328" s="66"/>
      <c r="DZ328" s="66"/>
      <c r="EA328" s="66"/>
      <c r="EB328" s="66"/>
      <c r="EC328" s="66"/>
      <c r="ED328" s="66"/>
      <c r="EE328" s="66"/>
      <c r="EF328" s="66"/>
      <c r="EG328" s="66"/>
      <c r="EH328" s="66"/>
      <c r="EI328" s="66"/>
      <c r="EJ328" s="66"/>
      <c r="EK328" s="66"/>
      <c r="EL328" s="66"/>
      <c r="EM328" s="66"/>
      <c r="EN328" s="66"/>
      <c r="EO328" s="66"/>
      <c r="EP328" s="66"/>
      <c r="EQ328" s="66"/>
      <c r="ER328" s="66"/>
      <c r="ES328" s="66"/>
      <c r="ET328" s="66"/>
      <c r="EU328" s="66"/>
      <c r="EV328" s="66"/>
      <c r="EW328" s="66"/>
      <c r="EX328" s="66"/>
      <c r="EY328" s="66"/>
      <c r="EZ328" s="66"/>
      <c r="FA328" s="66"/>
      <c r="FB328" s="66"/>
      <c r="FC328" s="66"/>
      <c r="FD328" s="66"/>
      <c r="FE328" s="66"/>
      <c r="FF328" s="66"/>
      <c r="FG328" s="66"/>
      <c r="FH328" s="66"/>
      <c r="FI328" s="66"/>
      <c r="FJ328" s="66"/>
      <c r="FK328" s="66"/>
      <c r="FL328" s="66"/>
      <c r="FM328" s="66"/>
      <c r="FN328" s="66"/>
      <c r="FO328" s="66"/>
      <c r="FP328" s="66"/>
      <c r="FQ328" s="66"/>
      <c r="FR328" s="66"/>
      <c r="FS328" s="66"/>
      <c r="FT328" s="66"/>
      <c r="FU328" s="66"/>
      <c r="FV328" s="66"/>
      <c r="FW328" s="66"/>
      <c r="FX328" s="66"/>
      <c r="FY328" s="66"/>
      <c r="FZ328" s="66"/>
      <c r="GA328" s="66"/>
      <c r="GB328" s="66"/>
      <c r="GC328" s="66"/>
      <c r="GD328" s="66"/>
      <c r="GE328" s="66"/>
      <c r="GF328" s="66"/>
      <c r="GG328" s="66"/>
      <c r="GH328" s="66"/>
      <c r="GI328" s="66"/>
      <c r="GJ328" s="66"/>
      <c r="GK328" s="66"/>
      <c r="GL328" s="66"/>
      <c r="GM328" s="66"/>
      <c r="GN328" s="66"/>
      <c r="GO328" s="66"/>
      <c r="GP328" s="66"/>
      <c r="GQ328" s="66"/>
      <c r="GR328" s="66"/>
      <c r="GS328" s="66"/>
      <c r="GT328" s="66"/>
      <c r="GU328" s="66"/>
      <c r="GV328" s="66"/>
      <c r="GW328" s="66"/>
      <c r="GX328" s="66"/>
      <c r="GY328" s="66"/>
      <c r="GZ328" s="66"/>
      <c r="HA328" s="66"/>
      <c r="HB328" s="66"/>
      <c r="HC328" s="66"/>
      <c r="HD328" s="66"/>
      <c r="HE328" s="66"/>
      <c r="HF328" s="66"/>
      <c r="HG328" s="66"/>
      <c r="HH328" s="66"/>
      <c r="HI328" s="66"/>
      <c r="HJ328" s="66"/>
      <c r="HK328" s="66"/>
      <c r="HL328" s="66"/>
      <c r="HM328" s="66"/>
      <c r="HN328" s="66"/>
      <c r="HO328" s="66"/>
      <c r="HP328" s="66"/>
    </row>
    <row r="329" spans="1:224" s="61" customFormat="1" x14ac:dyDescent="0.2">
      <c r="A329" s="44">
        <f t="shared" si="7"/>
        <v>323</v>
      </c>
      <c r="B329" s="15" t="s">
        <v>657</v>
      </c>
      <c r="C329" s="11" t="s">
        <v>17</v>
      </c>
      <c r="D329" s="11"/>
      <c r="E329" s="56">
        <v>2019.07</v>
      </c>
      <c r="F329" s="35" t="s">
        <v>621</v>
      </c>
      <c r="G329" s="17">
        <v>373</v>
      </c>
      <c r="H329" s="17">
        <v>774</v>
      </c>
      <c r="I329" s="37" t="s">
        <v>41</v>
      </c>
      <c r="J329" s="37" t="s">
        <v>2495</v>
      </c>
      <c r="K329" s="8"/>
      <c r="L329" s="71"/>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c r="AL329" s="66"/>
      <c r="AM329" s="66"/>
      <c r="AN329" s="66"/>
      <c r="AO329" s="66"/>
      <c r="AP329" s="66"/>
      <c r="AQ329" s="66"/>
      <c r="AR329" s="66"/>
      <c r="AS329" s="66"/>
      <c r="AT329" s="66"/>
      <c r="AU329" s="66"/>
      <c r="AV329" s="66"/>
      <c r="AW329" s="66"/>
      <c r="AX329" s="66"/>
      <c r="AY329" s="66"/>
      <c r="AZ329" s="66"/>
      <c r="BA329" s="66"/>
      <c r="BB329" s="66"/>
      <c r="BC329" s="66"/>
      <c r="BD329" s="66"/>
      <c r="BE329" s="66"/>
      <c r="BF329" s="66"/>
      <c r="BG329" s="66"/>
      <c r="BH329" s="66"/>
      <c r="BI329" s="66"/>
      <c r="BJ329" s="66"/>
      <c r="BK329" s="66"/>
      <c r="BL329" s="66"/>
      <c r="BM329" s="66"/>
      <c r="BN329" s="66"/>
      <c r="BO329" s="66"/>
      <c r="BP329" s="66"/>
      <c r="BQ329" s="66"/>
      <c r="BR329" s="66"/>
      <c r="BS329" s="66"/>
      <c r="BT329" s="66"/>
      <c r="BU329" s="66"/>
      <c r="BV329" s="66"/>
      <c r="BW329" s="66"/>
      <c r="BX329" s="66"/>
      <c r="BY329" s="66"/>
      <c r="BZ329" s="66"/>
      <c r="CA329" s="66"/>
      <c r="CB329" s="66"/>
      <c r="CC329" s="66"/>
      <c r="CD329" s="66"/>
      <c r="CE329" s="66"/>
      <c r="CF329" s="66"/>
      <c r="CG329" s="66"/>
      <c r="CH329" s="66"/>
      <c r="CI329" s="66"/>
      <c r="CJ329" s="66"/>
      <c r="CK329" s="66"/>
      <c r="CL329" s="66"/>
      <c r="CM329" s="66"/>
      <c r="CN329" s="66"/>
      <c r="CO329" s="66"/>
      <c r="CP329" s="66"/>
      <c r="CQ329" s="66"/>
      <c r="CR329" s="66"/>
      <c r="CS329" s="66"/>
      <c r="CT329" s="66"/>
      <c r="CU329" s="66"/>
      <c r="CV329" s="66"/>
      <c r="CW329" s="66"/>
      <c r="CX329" s="66"/>
      <c r="CY329" s="66"/>
      <c r="CZ329" s="66"/>
      <c r="DA329" s="66"/>
      <c r="DB329" s="66"/>
      <c r="DC329" s="66"/>
      <c r="DD329" s="66"/>
      <c r="DE329" s="66"/>
      <c r="DF329" s="66"/>
      <c r="DG329" s="66"/>
      <c r="DH329" s="66"/>
      <c r="DI329" s="66"/>
      <c r="DJ329" s="66"/>
      <c r="DK329" s="66"/>
      <c r="DL329" s="66"/>
      <c r="DM329" s="66"/>
      <c r="DN329" s="66"/>
      <c r="DO329" s="66"/>
      <c r="DP329" s="66"/>
      <c r="DQ329" s="66"/>
      <c r="DR329" s="66"/>
      <c r="DS329" s="66"/>
      <c r="DT329" s="66"/>
      <c r="DU329" s="66"/>
      <c r="DV329" s="66"/>
      <c r="DW329" s="66"/>
      <c r="DX329" s="66"/>
      <c r="DY329" s="66"/>
      <c r="DZ329" s="66"/>
      <c r="EA329" s="66"/>
      <c r="EB329" s="66"/>
      <c r="EC329" s="66"/>
      <c r="ED329" s="66"/>
      <c r="EE329" s="66"/>
      <c r="EF329" s="66"/>
      <c r="EG329" s="66"/>
      <c r="EH329" s="66"/>
      <c r="EI329" s="66"/>
      <c r="EJ329" s="66"/>
      <c r="EK329" s="66"/>
      <c r="EL329" s="66"/>
      <c r="EM329" s="66"/>
      <c r="EN329" s="66"/>
      <c r="EO329" s="66"/>
      <c r="EP329" s="66"/>
      <c r="EQ329" s="66"/>
      <c r="ER329" s="66"/>
      <c r="ES329" s="66"/>
      <c r="ET329" s="66"/>
      <c r="EU329" s="66"/>
      <c r="EV329" s="66"/>
      <c r="EW329" s="66"/>
      <c r="EX329" s="66"/>
      <c r="EY329" s="66"/>
      <c r="EZ329" s="66"/>
      <c r="FA329" s="66"/>
      <c r="FB329" s="66"/>
      <c r="FC329" s="66"/>
      <c r="FD329" s="66"/>
      <c r="FE329" s="66"/>
      <c r="FF329" s="66"/>
      <c r="FG329" s="66"/>
      <c r="FH329" s="66"/>
      <c r="FI329" s="66"/>
      <c r="FJ329" s="66"/>
      <c r="FK329" s="66"/>
      <c r="FL329" s="66"/>
      <c r="FM329" s="66"/>
      <c r="FN329" s="66"/>
      <c r="FO329" s="66"/>
      <c r="FP329" s="66"/>
      <c r="FQ329" s="66"/>
      <c r="FR329" s="66"/>
      <c r="FS329" s="66"/>
      <c r="FT329" s="66"/>
      <c r="FU329" s="66"/>
      <c r="FV329" s="66"/>
      <c r="FW329" s="66"/>
      <c r="FX329" s="66"/>
      <c r="FY329" s="66"/>
      <c r="FZ329" s="66"/>
      <c r="GA329" s="66"/>
      <c r="GB329" s="66"/>
      <c r="GC329" s="66"/>
      <c r="GD329" s="66"/>
      <c r="GE329" s="66"/>
      <c r="GF329" s="66"/>
      <c r="GG329" s="66"/>
      <c r="GH329" s="66"/>
      <c r="GI329" s="66"/>
      <c r="GJ329" s="66"/>
      <c r="GK329" s="66"/>
      <c r="GL329" s="66"/>
      <c r="GM329" s="66"/>
      <c r="GN329" s="66"/>
      <c r="GO329" s="66"/>
      <c r="GP329" s="66"/>
      <c r="GQ329" s="66"/>
      <c r="GR329" s="66"/>
      <c r="GS329" s="66"/>
      <c r="GT329" s="66"/>
      <c r="GU329" s="66"/>
      <c r="GV329" s="66"/>
      <c r="GW329" s="66"/>
      <c r="GX329" s="66"/>
      <c r="GY329" s="66"/>
      <c r="GZ329" s="66"/>
      <c r="HA329" s="66"/>
      <c r="HB329" s="66"/>
      <c r="HC329" s="66"/>
      <c r="HD329" s="66"/>
      <c r="HE329" s="66"/>
      <c r="HF329" s="66"/>
      <c r="HG329" s="66"/>
      <c r="HH329" s="66"/>
      <c r="HI329" s="66"/>
      <c r="HJ329" s="66"/>
      <c r="HK329" s="66"/>
      <c r="HL329" s="66"/>
      <c r="HM329" s="66"/>
      <c r="HN329" s="66"/>
      <c r="HO329" s="66"/>
      <c r="HP329" s="66"/>
    </row>
    <row r="330" spans="1:224" s="61" customFormat="1" x14ac:dyDescent="0.2">
      <c r="A330" s="44">
        <f t="shared" si="7"/>
        <v>324</v>
      </c>
      <c r="B330" s="15" t="s">
        <v>1651</v>
      </c>
      <c r="C330" s="11" t="s">
        <v>17</v>
      </c>
      <c r="D330" s="11"/>
      <c r="E330" s="56">
        <v>2019.08</v>
      </c>
      <c r="F330" s="35" t="s">
        <v>659</v>
      </c>
      <c r="G330" s="17">
        <v>10173</v>
      </c>
      <c r="H330" s="17">
        <v>18784</v>
      </c>
      <c r="I330" s="37" t="s">
        <v>612</v>
      </c>
      <c r="J330" s="37" t="s">
        <v>33</v>
      </c>
      <c r="K330" s="8" t="s">
        <v>2638</v>
      </c>
      <c r="L330" s="60"/>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c r="AQ330" s="66"/>
      <c r="AR330" s="66"/>
      <c r="AS330" s="66"/>
      <c r="AT330" s="66"/>
      <c r="AU330" s="66"/>
      <c r="AV330" s="66"/>
      <c r="AW330" s="66"/>
      <c r="AX330" s="66"/>
      <c r="AY330" s="66"/>
      <c r="AZ330" s="66"/>
      <c r="BA330" s="66"/>
      <c r="BB330" s="66"/>
      <c r="BC330" s="66"/>
      <c r="BD330" s="66"/>
      <c r="BE330" s="66"/>
      <c r="BF330" s="66"/>
      <c r="BG330" s="66"/>
      <c r="BH330" s="66"/>
      <c r="BI330" s="66"/>
      <c r="BJ330" s="66"/>
      <c r="BK330" s="66"/>
      <c r="BL330" s="66"/>
      <c r="BM330" s="66"/>
      <c r="BN330" s="66"/>
      <c r="BO330" s="66"/>
      <c r="BP330" s="66"/>
      <c r="BQ330" s="66"/>
      <c r="BR330" s="66"/>
      <c r="BS330" s="66"/>
      <c r="BT330" s="66"/>
      <c r="BU330" s="66"/>
      <c r="BV330" s="66"/>
      <c r="BW330" s="66"/>
      <c r="BX330" s="66"/>
      <c r="BY330" s="66"/>
      <c r="BZ330" s="66"/>
      <c r="CA330" s="66"/>
      <c r="CB330" s="66"/>
      <c r="CC330" s="66"/>
      <c r="CD330" s="66"/>
      <c r="CE330" s="66"/>
      <c r="CF330" s="66"/>
      <c r="CG330" s="66"/>
      <c r="CH330" s="66"/>
      <c r="CI330" s="66"/>
      <c r="CJ330" s="66"/>
      <c r="CK330" s="66"/>
      <c r="CL330" s="66"/>
      <c r="CM330" s="66"/>
      <c r="CN330" s="66"/>
      <c r="CO330" s="66"/>
      <c r="CP330" s="66"/>
      <c r="CQ330" s="66"/>
      <c r="CR330" s="66"/>
      <c r="CS330" s="66"/>
      <c r="CT330" s="66"/>
      <c r="CU330" s="66"/>
      <c r="CV330" s="66"/>
      <c r="CW330" s="66"/>
      <c r="CX330" s="66"/>
      <c r="CY330" s="66"/>
      <c r="CZ330" s="66"/>
      <c r="DA330" s="66"/>
      <c r="DB330" s="66"/>
      <c r="DC330" s="66"/>
      <c r="DD330" s="66"/>
      <c r="DE330" s="66"/>
      <c r="DF330" s="66"/>
      <c r="DG330" s="66"/>
      <c r="DH330" s="66"/>
      <c r="DI330" s="66"/>
      <c r="DJ330" s="66"/>
      <c r="DK330" s="66"/>
      <c r="DL330" s="66"/>
      <c r="DM330" s="66"/>
      <c r="DN330" s="66"/>
      <c r="DO330" s="66"/>
      <c r="DP330" s="66"/>
      <c r="DQ330" s="66"/>
      <c r="DR330" s="66"/>
      <c r="DS330" s="66"/>
      <c r="DT330" s="66"/>
      <c r="DU330" s="66"/>
      <c r="DV330" s="66"/>
      <c r="DW330" s="66"/>
      <c r="DX330" s="66"/>
      <c r="DY330" s="66"/>
      <c r="DZ330" s="66"/>
      <c r="EA330" s="66"/>
      <c r="EB330" s="66"/>
      <c r="EC330" s="66"/>
      <c r="ED330" s="66"/>
      <c r="EE330" s="66"/>
      <c r="EF330" s="66"/>
      <c r="EG330" s="66"/>
      <c r="EH330" s="66"/>
      <c r="EI330" s="66"/>
      <c r="EJ330" s="66"/>
      <c r="EK330" s="66"/>
      <c r="EL330" s="66"/>
      <c r="EM330" s="66"/>
      <c r="EN330" s="66"/>
      <c r="EO330" s="66"/>
      <c r="EP330" s="66"/>
      <c r="EQ330" s="66"/>
      <c r="ER330" s="66"/>
      <c r="ES330" s="66"/>
      <c r="ET330" s="66"/>
      <c r="EU330" s="66"/>
      <c r="EV330" s="66"/>
      <c r="EW330" s="66"/>
      <c r="EX330" s="66"/>
      <c r="EY330" s="66"/>
      <c r="EZ330" s="66"/>
      <c r="FA330" s="66"/>
      <c r="FB330" s="66"/>
      <c r="FC330" s="66"/>
      <c r="FD330" s="66"/>
      <c r="FE330" s="66"/>
      <c r="FF330" s="66"/>
      <c r="FG330" s="66"/>
      <c r="FH330" s="66"/>
      <c r="FI330" s="66"/>
      <c r="FJ330" s="66"/>
      <c r="FK330" s="66"/>
      <c r="FL330" s="66"/>
      <c r="FM330" s="66"/>
      <c r="FN330" s="66"/>
      <c r="FO330" s="66"/>
      <c r="FP330" s="66"/>
      <c r="FQ330" s="66"/>
      <c r="FR330" s="66"/>
      <c r="FS330" s="66"/>
      <c r="FT330" s="66"/>
      <c r="FU330" s="66"/>
      <c r="FV330" s="66"/>
      <c r="FW330" s="66"/>
      <c r="FX330" s="66"/>
      <c r="FY330" s="66"/>
      <c r="FZ330" s="66"/>
      <c r="GA330" s="66"/>
      <c r="GB330" s="66"/>
      <c r="GC330" s="66"/>
      <c r="GD330" s="66"/>
      <c r="GE330" s="66"/>
      <c r="GF330" s="66"/>
      <c r="GG330" s="66"/>
      <c r="GH330" s="66"/>
      <c r="GI330" s="66"/>
      <c r="GJ330" s="66"/>
      <c r="GK330" s="66"/>
      <c r="GL330" s="66"/>
      <c r="GM330" s="66"/>
      <c r="GN330" s="66"/>
      <c r="GO330" s="66"/>
      <c r="GP330" s="66"/>
      <c r="GQ330" s="66"/>
      <c r="GR330" s="66"/>
      <c r="GS330" s="66"/>
      <c r="GT330" s="66"/>
      <c r="GU330" s="66"/>
      <c r="GV330" s="66"/>
      <c r="GW330" s="66"/>
      <c r="GX330" s="66"/>
      <c r="GY330" s="66"/>
      <c r="GZ330" s="66"/>
      <c r="HA330" s="66"/>
      <c r="HB330" s="66"/>
      <c r="HC330" s="66"/>
      <c r="HD330" s="66"/>
      <c r="HE330" s="66"/>
      <c r="HF330" s="66"/>
      <c r="HG330" s="66"/>
      <c r="HH330" s="66"/>
      <c r="HI330" s="66"/>
      <c r="HJ330" s="66"/>
      <c r="HK330" s="66"/>
      <c r="HL330" s="66"/>
      <c r="HM330" s="66"/>
      <c r="HN330" s="66"/>
      <c r="HO330" s="66"/>
      <c r="HP330" s="66"/>
    </row>
    <row r="331" spans="1:224" s="61" customFormat="1" x14ac:dyDescent="0.2">
      <c r="A331" s="44">
        <f t="shared" si="7"/>
        <v>325</v>
      </c>
      <c r="B331" s="15" t="s">
        <v>1652</v>
      </c>
      <c r="C331" s="34" t="s">
        <v>17</v>
      </c>
      <c r="D331" s="34"/>
      <c r="E331" s="56">
        <v>2019.08</v>
      </c>
      <c r="F331" s="35" t="s">
        <v>637</v>
      </c>
      <c r="G331" s="17">
        <v>10516</v>
      </c>
      <c r="H331" s="17">
        <v>23339</v>
      </c>
      <c r="I331" s="37" t="s">
        <v>612</v>
      </c>
      <c r="J331" s="37" t="s">
        <v>33</v>
      </c>
      <c r="K331" s="45"/>
      <c r="L331" s="60"/>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66"/>
      <c r="AR331" s="66"/>
      <c r="AS331" s="66"/>
      <c r="AT331" s="66"/>
      <c r="AU331" s="66"/>
      <c r="AV331" s="66"/>
      <c r="AW331" s="66"/>
      <c r="AX331" s="66"/>
      <c r="AY331" s="66"/>
      <c r="AZ331" s="66"/>
      <c r="BA331" s="66"/>
      <c r="BB331" s="66"/>
      <c r="BC331" s="66"/>
      <c r="BD331" s="66"/>
      <c r="BE331" s="66"/>
      <c r="BF331" s="66"/>
      <c r="BG331" s="66"/>
      <c r="BH331" s="66"/>
      <c r="BI331" s="66"/>
      <c r="BJ331" s="66"/>
      <c r="BK331" s="66"/>
      <c r="BL331" s="66"/>
      <c r="BM331" s="66"/>
      <c r="BN331" s="66"/>
      <c r="BO331" s="66"/>
      <c r="BP331" s="66"/>
      <c r="BQ331" s="66"/>
      <c r="BR331" s="66"/>
      <c r="BS331" s="66"/>
      <c r="BT331" s="66"/>
      <c r="BU331" s="66"/>
      <c r="BV331" s="66"/>
      <c r="BW331" s="66"/>
      <c r="BX331" s="66"/>
      <c r="BY331" s="66"/>
      <c r="BZ331" s="66"/>
      <c r="CA331" s="66"/>
      <c r="CB331" s="66"/>
      <c r="CC331" s="66"/>
      <c r="CD331" s="66"/>
      <c r="CE331" s="66"/>
      <c r="CF331" s="66"/>
      <c r="CG331" s="66"/>
      <c r="CH331" s="66"/>
      <c r="CI331" s="66"/>
      <c r="CJ331" s="66"/>
      <c r="CK331" s="66"/>
      <c r="CL331" s="66"/>
      <c r="CM331" s="66"/>
      <c r="CN331" s="66"/>
      <c r="CO331" s="66"/>
      <c r="CP331" s="66"/>
      <c r="CQ331" s="66"/>
      <c r="CR331" s="66"/>
      <c r="CS331" s="66"/>
      <c r="CT331" s="66"/>
      <c r="CU331" s="66"/>
      <c r="CV331" s="66"/>
      <c r="CW331" s="66"/>
      <c r="CX331" s="66"/>
      <c r="CY331" s="66"/>
      <c r="CZ331" s="66"/>
      <c r="DA331" s="66"/>
      <c r="DB331" s="66"/>
      <c r="DC331" s="66"/>
      <c r="DD331" s="66"/>
      <c r="DE331" s="66"/>
      <c r="DF331" s="66"/>
      <c r="DG331" s="66"/>
      <c r="DH331" s="66"/>
      <c r="DI331" s="66"/>
      <c r="DJ331" s="66"/>
      <c r="DK331" s="66"/>
      <c r="DL331" s="66"/>
      <c r="DM331" s="66"/>
      <c r="DN331" s="66"/>
      <c r="DO331" s="66"/>
      <c r="DP331" s="66"/>
      <c r="DQ331" s="66"/>
      <c r="DR331" s="66"/>
      <c r="DS331" s="66"/>
      <c r="DT331" s="66"/>
      <c r="DU331" s="66"/>
      <c r="DV331" s="66"/>
      <c r="DW331" s="66"/>
      <c r="DX331" s="66"/>
      <c r="DY331" s="66"/>
      <c r="DZ331" s="66"/>
      <c r="EA331" s="66"/>
      <c r="EB331" s="66"/>
      <c r="EC331" s="66"/>
      <c r="ED331" s="66"/>
      <c r="EE331" s="66"/>
      <c r="EF331" s="66"/>
      <c r="EG331" s="66"/>
      <c r="EH331" s="66"/>
      <c r="EI331" s="66"/>
      <c r="EJ331" s="66"/>
      <c r="EK331" s="66"/>
      <c r="EL331" s="66"/>
      <c r="EM331" s="66"/>
      <c r="EN331" s="66"/>
      <c r="EO331" s="66"/>
      <c r="EP331" s="66"/>
      <c r="EQ331" s="66"/>
      <c r="ER331" s="66"/>
      <c r="ES331" s="66"/>
      <c r="ET331" s="66"/>
      <c r="EU331" s="66"/>
      <c r="EV331" s="66"/>
      <c r="EW331" s="66"/>
      <c r="EX331" s="66"/>
      <c r="EY331" s="66"/>
      <c r="EZ331" s="66"/>
      <c r="FA331" s="66"/>
      <c r="FB331" s="66"/>
      <c r="FC331" s="66"/>
      <c r="FD331" s="66"/>
      <c r="FE331" s="66"/>
      <c r="FF331" s="66"/>
      <c r="FG331" s="66"/>
      <c r="FH331" s="66"/>
      <c r="FI331" s="66"/>
      <c r="FJ331" s="66"/>
      <c r="FK331" s="66"/>
      <c r="FL331" s="66"/>
      <c r="FM331" s="66"/>
      <c r="FN331" s="66"/>
      <c r="FO331" s="66"/>
      <c r="FP331" s="66"/>
      <c r="FQ331" s="66"/>
      <c r="FR331" s="66"/>
      <c r="FS331" s="66"/>
      <c r="FT331" s="66"/>
      <c r="FU331" s="66"/>
      <c r="FV331" s="66"/>
      <c r="FW331" s="66"/>
      <c r="FX331" s="66"/>
      <c r="FY331" s="66"/>
      <c r="FZ331" s="66"/>
      <c r="GA331" s="66"/>
      <c r="GB331" s="66"/>
      <c r="GC331" s="66"/>
      <c r="GD331" s="66"/>
      <c r="GE331" s="66"/>
      <c r="GF331" s="66"/>
      <c r="GG331" s="66"/>
      <c r="GH331" s="66"/>
      <c r="GI331" s="66"/>
      <c r="GJ331" s="66"/>
      <c r="GK331" s="66"/>
      <c r="GL331" s="66"/>
      <c r="GM331" s="66"/>
      <c r="GN331" s="66"/>
      <c r="GO331" s="66"/>
      <c r="GP331" s="66"/>
      <c r="GQ331" s="66"/>
      <c r="GR331" s="66"/>
      <c r="GS331" s="66"/>
      <c r="GT331" s="66"/>
      <c r="GU331" s="66"/>
      <c r="GV331" s="66"/>
      <c r="GW331" s="66"/>
      <c r="GX331" s="66"/>
      <c r="GY331" s="66"/>
      <c r="GZ331" s="66"/>
      <c r="HA331" s="66"/>
      <c r="HB331" s="66"/>
      <c r="HC331" s="66"/>
      <c r="HD331" s="66"/>
      <c r="HE331" s="66"/>
      <c r="HF331" s="66"/>
      <c r="HG331" s="66"/>
      <c r="HH331" s="66"/>
      <c r="HI331" s="66"/>
      <c r="HJ331" s="66"/>
      <c r="HK331" s="66"/>
      <c r="HL331" s="66"/>
      <c r="HM331" s="66"/>
      <c r="HN331" s="66"/>
      <c r="HO331" s="66"/>
      <c r="HP331" s="66"/>
    </row>
    <row r="332" spans="1:224" x14ac:dyDescent="0.2">
      <c r="A332" s="44">
        <f t="shared" si="7"/>
        <v>326</v>
      </c>
      <c r="B332" s="15" t="s">
        <v>1653</v>
      </c>
      <c r="C332" s="34" t="s">
        <v>17</v>
      </c>
      <c r="D332" s="34"/>
      <c r="E332" s="56">
        <v>2019.08</v>
      </c>
      <c r="F332" s="35" t="s">
        <v>663</v>
      </c>
      <c r="G332" s="17">
        <v>3951</v>
      </c>
      <c r="H332" s="17">
        <v>7604</v>
      </c>
      <c r="I332" s="37" t="s">
        <v>612</v>
      </c>
      <c r="J332" s="37" t="s">
        <v>33</v>
      </c>
      <c r="K332" s="8" t="s">
        <v>2628</v>
      </c>
    </row>
    <row r="333" spans="1:224" x14ac:dyDescent="0.2">
      <c r="A333" s="44">
        <f t="shared" si="7"/>
        <v>327</v>
      </c>
      <c r="B333" s="15" t="s">
        <v>1654</v>
      </c>
      <c r="C333" s="34" t="s">
        <v>17</v>
      </c>
      <c r="D333" s="34"/>
      <c r="E333" s="56">
        <v>2019.08</v>
      </c>
      <c r="F333" s="35" t="s">
        <v>664</v>
      </c>
      <c r="G333" s="17">
        <v>2775</v>
      </c>
      <c r="H333" s="17">
        <v>6369</v>
      </c>
      <c r="I333" s="50" t="s">
        <v>2639</v>
      </c>
      <c r="J333" s="37" t="s">
        <v>33</v>
      </c>
      <c r="K333" s="45"/>
    </row>
    <row r="334" spans="1:224" s="61" customFormat="1" x14ac:dyDescent="0.2">
      <c r="A334" s="44">
        <f t="shared" si="7"/>
        <v>328</v>
      </c>
      <c r="B334" s="15" t="s">
        <v>1655</v>
      </c>
      <c r="C334" s="15" t="s">
        <v>17</v>
      </c>
      <c r="D334" s="11"/>
      <c r="E334" s="56">
        <v>2019.09</v>
      </c>
      <c r="F334" s="35" t="s">
        <v>671</v>
      </c>
      <c r="G334" s="17">
        <v>3162</v>
      </c>
      <c r="H334" s="17">
        <v>7707</v>
      </c>
      <c r="I334" s="37" t="s">
        <v>41</v>
      </c>
      <c r="J334" s="37" t="s">
        <v>50</v>
      </c>
      <c r="K334" s="8"/>
      <c r="L334" s="60"/>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c r="AT334" s="66"/>
      <c r="AU334" s="66"/>
      <c r="AV334" s="66"/>
      <c r="AW334" s="66"/>
      <c r="AX334" s="66"/>
      <c r="AY334" s="66"/>
      <c r="AZ334" s="66"/>
      <c r="BA334" s="66"/>
      <c r="BB334" s="66"/>
      <c r="BC334" s="66"/>
      <c r="BD334" s="66"/>
      <c r="BE334" s="66"/>
      <c r="BF334" s="66"/>
      <c r="BG334" s="66"/>
      <c r="BH334" s="66"/>
      <c r="BI334" s="66"/>
      <c r="BJ334" s="66"/>
      <c r="BK334" s="66"/>
      <c r="BL334" s="66"/>
      <c r="BM334" s="66"/>
      <c r="BN334" s="66"/>
      <c r="BO334" s="66"/>
      <c r="BP334" s="66"/>
      <c r="BQ334" s="66"/>
      <c r="BR334" s="66"/>
      <c r="BS334" s="66"/>
      <c r="BT334" s="66"/>
      <c r="BU334" s="66"/>
      <c r="BV334" s="66"/>
      <c r="BW334" s="66"/>
      <c r="BX334" s="66"/>
      <c r="BY334" s="66"/>
      <c r="BZ334" s="66"/>
      <c r="CA334" s="66"/>
      <c r="CB334" s="66"/>
      <c r="CC334" s="66"/>
      <c r="CD334" s="66"/>
      <c r="CE334" s="66"/>
      <c r="CF334" s="66"/>
      <c r="CG334" s="66"/>
      <c r="CH334" s="66"/>
      <c r="CI334" s="66"/>
      <c r="CJ334" s="66"/>
      <c r="CK334" s="66"/>
      <c r="CL334" s="66"/>
      <c r="CM334" s="66"/>
      <c r="CN334" s="66"/>
      <c r="CO334" s="66"/>
      <c r="CP334" s="66"/>
      <c r="CQ334" s="66"/>
      <c r="CR334" s="66"/>
      <c r="CS334" s="66"/>
      <c r="CT334" s="66"/>
      <c r="CU334" s="66"/>
      <c r="CV334" s="66"/>
      <c r="CW334" s="66"/>
      <c r="CX334" s="66"/>
      <c r="CY334" s="66"/>
      <c r="CZ334" s="66"/>
      <c r="DA334" s="66"/>
      <c r="DB334" s="66"/>
      <c r="DC334" s="66"/>
      <c r="DD334" s="66"/>
      <c r="DE334" s="66"/>
      <c r="DF334" s="66"/>
      <c r="DG334" s="66"/>
      <c r="DH334" s="66"/>
      <c r="DI334" s="66"/>
      <c r="DJ334" s="66"/>
      <c r="DK334" s="66"/>
      <c r="DL334" s="66"/>
      <c r="DM334" s="66"/>
      <c r="DN334" s="66"/>
      <c r="DO334" s="66"/>
      <c r="DP334" s="66"/>
      <c r="DQ334" s="66"/>
      <c r="DR334" s="66"/>
      <c r="DS334" s="66"/>
      <c r="DT334" s="66"/>
      <c r="DU334" s="66"/>
      <c r="DV334" s="66"/>
      <c r="DW334" s="66"/>
      <c r="DX334" s="66"/>
      <c r="DY334" s="66"/>
      <c r="DZ334" s="66"/>
      <c r="EA334" s="66"/>
      <c r="EB334" s="66"/>
      <c r="EC334" s="66"/>
      <c r="ED334" s="66"/>
      <c r="EE334" s="66"/>
      <c r="EF334" s="66"/>
      <c r="EG334" s="66"/>
      <c r="EH334" s="66"/>
      <c r="EI334" s="66"/>
      <c r="EJ334" s="66"/>
      <c r="EK334" s="66"/>
      <c r="EL334" s="66"/>
      <c r="EM334" s="66"/>
      <c r="EN334" s="66"/>
      <c r="EO334" s="66"/>
      <c r="EP334" s="66"/>
      <c r="EQ334" s="66"/>
      <c r="ER334" s="66"/>
      <c r="ES334" s="66"/>
      <c r="ET334" s="66"/>
      <c r="EU334" s="66"/>
      <c r="EV334" s="66"/>
      <c r="EW334" s="66"/>
      <c r="EX334" s="66"/>
      <c r="EY334" s="66"/>
      <c r="EZ334" s="66"/>
      <c r="FA334" s="66"/>
      <c r="FB334" s="66"/>
      <c r="FC334" s="66"/>
      <c r="FD334" s="66"/>
      <c r="FE334" s="66"/>
      <c r="FF334" s="66"/>
      <c r="FG334" s="66"/>
      <c r="FH334" s="66"/>
      <c r="FI334" s="66"/>
      <c r="FJ334" s="66"/>
      <c r="FK334" s="66"/>
      <c r="FL334" s="66"/>
      <c r="FM334" s="66"/>
      <c r="FN334" s="66"/>
      <c r="FO334" s="66"/>
      <c r="FP334" s="66"/>
      <c r="FQ334" s="66"/>
      <c r="FR334" s="66"/>
      <c r="FS334" s="66"/>
      <c r="FT334" s="66"/>
      <c r="FU334" s="66"/>
      <c r="FV334" s="66"/>
      <c r="FW334" s="66"/>
      <c r="FX334" s="66"/>
      <c r="FY334" s="66"/>
      <c r="FZ334" s="66"/>
      <c r="GA334" s="66"/>
      <c r="GB334" s="66"/>
      <c r="GC334" s="66"/>
      <c r="GD334" s="66"/>
      <c r="GE334" s="66"/>
      <c r="GF334" s="66"/>
      <c r="GG334" s="66"/>
      <c r="GH334" s="66"/>
      <c r="GI334" s="66"/>
      <c r="GJ334" s="66"/>
      <c r="GK334" s="66"/>
      <c r="GL334" s="66"/>
      <c r="GM334" s="66"/>
      <c r="GN334" s="66"/>
      <c r="GO334" s="66"/>
      <c r="GP334" s="66"/>
      <c r="GQ334" s="66"/>
      <c r="GR334" s="66"/>
      <c r="GS334" s="66"/>
      <c r="GT334" s="66"/>
      <c r="GU334" s="66"/>
      <c r="GV334" s="66"/>
      <c r="GW334" s="66"/>
      <c r="GX334" s="66"/>
      <c r="GY334" s="66"/>
      <c r="GZ334" s="66"/>
      <c r="HA334" s="66"/>
      <c r="HB334" s="66"/>
      <c r="HC334" s="66"/>
      <c r="HD334" s="66"/>
      <c r="HE334" s="66"/>
      <c r="HF334" s="66"/>
      <c r="HG334" s="66"/>
      <c r="HH334" s="66"/>
      <c r="HI334" s="66"/>
      <c r="HJ334" s="66"/>
      <c r="HK334" s="66"/>
      <c r="HL334" s="66"/>
      <c r="HM334" s="66"/>
      <c r="HN334" s="66"/>
      <c r="HO334" s="66"/>
      <c r="HP334" s="66"/>
    </row>
    <row r="335" spans="1:224" s="61" customFormat="1" x14ac:dyDescent="0.2">
      <c r="A335" s="44">
        <f t="shared" si="7"/>
        <v>329</v>
      </c>
      <c r="B335" s="15" t="s">
        <v>1656</v>
      </c>
      <c r="C335" s="15" t="s">
        <v>17</v>
      </c>
      <c r="D335" s="11"/>
      <c r="E335" s="56">
        <v>2019.09</v>
      </c>
      <c r="F335" s="35" t="s">
        <v>680</v>
      </c>
      <c r="G335" s="17">
        <v>617</v>
      </c>
      <c r="H335" s="17">
        <v>1608</v>
      </c>
      <c r="I335" s="37" t="s">
        <v>41</v>
      </c>
      <c r="J335" s="37" t="s">
        <v>50</v>
      </c>
      <c r="K335" s="8"/>
      <c r="L335" s="60"/>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c r="AT335" s="66"/>
      <c r="AU335" s="66"/>
      <c r="AV335" s="66"/>
      <c r="AW335" s="66"/>
      <c r="AX335" s="66"/>
      <c r="AY335" s="66"/>
      <c r="AZ335" s="66"/>
      <c r="BA335" s="66"/>
      <c r="BB335" s="66"/>
      <c r="BC335" s="66"/>
      <c r="BD335" s="66"/>
      <c r="BE335" s="66"/>
      <c r="BF335" s="66"/>
      <c r="BG335" s="66"/>
      <c r="BH335" s="66"/>
      <c r="BI335" s="66"/>
      <c r="BJ335" s="66"/>
      <c r="BK335" s="66"/>
      <c r="BL335" s="66"/>
      <c r="BM335" s="66"/>
      <c r="BN335" s="66"/>
      <c r="BO335" s="66"/>
      <c r="BP335" s="66"/>
      <c r="BQ335" s="66"/>
      <c r="BR335" s="66"/>
      <c r="BS335" s="66"/>
      <c r="BT335" s="66"/>
      <c r="BU335" s="66"/>
      <c r="BV335" s="66"/>
      <c r="BW335" s="66"/>
      <c r="BX335" s="66"/>
      <c r="BY335" s="66"/>
      <c r="BZ335" s="66"/>
      <c r="CA335" s="66"/>
      <c r="CB335" s="66"/>
      <c r="CC335" s="66"/>
      <c r="CD335" s="66"/>
      <c r="CE335" s="66"/>
      <c r="CF335" s="66"/>
      <c r="CG335" s="66"/>
      <c r="CH335" s="66"/>
      <c r="CI335" s="66"/>
      <c r="CJ335" s="66"/>
      <c r="CK335" s="66"/>
      <c r="CL335" s="66"/>
      <c r="CM335" s="66"/>
      <c r="CN335" s="66"/>
      <c r="CO335" s="66"/>
      <c r="CP335" s="66"/>
      <c r="CQ335" s="66"/>
      <c r="CR335" s="66"/>
      <c r="CS335" s="66"/>
      <c r="CT335" s="66"/>
      <c r="CU335" s="66"/>
      <c r="CV335" s="66"/>
      <c r="CW335" s="66"/>
      <c r="CX335" s="66"/>
      <c r="CY335" s="66"/>
      <c r="CZ335" s="66"/>
      <c r="DA335" s="66"/>
      <c r="DB335" s="66"/>
      <c r="DC335" s="66"/>
      <c r="DD335" s="66"/>
      <c r="DE335" s="66"/>
      <c r="DF335" s="66"/>
      <c r="DG335" s="66"/>
      <c r="DH335" s="66"/>
      <c r="DI335" s="66"/>
      <c r="DJ335" s="66"/>
      <c r="DK335" s="66"/>
      <c r="DL335" s="66"/>
      <c r="DM335" s="66"/>
      <c r="DN335" s="66"/>
      <c r="DO335" s="66"/>
      <c r="DP335" s="66"/>
      <c r="DQ335" s="66"/>
      <c r="DR335" s="66"/>
      <c r="DS335" s="66"/>
      <c r="DT335" s="66"/>
      <c r="DU335" s="66"/>
      <c r="DV335" s="66"/>
      <c r="DW335" s="66"/>
      <c r="DX335" s="66"/>
      <c r="DY335" s="66"/>
      <c r="DZ335" s="66"/>
      <c r="EA335" s="66"/>
      <c r="EB335" s="66"/>
      <c r="EC335" s="66"/>
      <c r="ED335" s="66"/>
      <c r="EE335" s="66"/>
      <c r="EF335" s="66"/>
      <c r="EG335" s="66"/>
      <c r="EH335" s="66"/>
      <c r="EI335" s="66"/>
      <c r="EJ335" s="66"/>
      <c r="EK335" s="66"/>
      <c r="EL335" s="66"/>
      <c r="EM335" s="66"/>
      <c r="EN335" s="66"/>
      <c r="EO335" s="66"/>
      <c r="EP335" s="66"/>
      <c r="EQ335" s="66"/>
      <c r="ER335" s="66"/>
      <c r="ES335" s="66"/>
      <c r="ET335" s="66"/>
      <c r="EU335" s="66"/>
      <c r="EV335" s="66"/>
      <c r="EW335" s="66"/>
      <c r="EX335" s="66"/>
      <c r="EY335" s="66"/>
      <c r="EZ335" s="66"/>
      <c r="FA335" s="66"/>
      <c r="FB335" s="66"/>
      <c r="FC335" s="66"/>
      <c r="FD335" s="66"/>
      <c r="FE335" s="66"/>
      <c r="FF335" s="66"/>
      <c r="FG335" s="66"/>
      <c r="FH335" s="66"/>
      <c r="FI335" s="66"/>
      <c r="FJ335" s="66"/>
      <c r="FK335" s="66"/>
      <c r="FL335" s="66"/>
      <c r="FM335" s="66"/>
      <c r="FN335" s="66"/>
      <c r="FO335" s="66"/>
      <c r="FP335" s="66"/>
      <c r="FQ335" s="66"/>
      <c r="FR335" s="66"/>
      <c r="FS335" s="66"/>
      <c r="FT335" s="66"/>
      <c r="FU335" s="66"/>
      <c r="FV335" s="66"/>
      <c r="FW335" s="66"/>
      <c r="FX335" s="66"/>
      <c r="FY335" s="66"/>
      <c r="FZ335" s="66"/>
      <c r="GA335" s="66"/>
      <c r="GB335" s="66"/>
      <c r="GC335" s="66"/>
      <c r="GD335" s="66"/>
      <c r="GE335" s="66"/>
      <c r="GF335" s="66"/>
      <c r="GG335" s="66"/>
      <c r="GH335" s="66"/>
      <c r="GI335" s="66"/>
      <c r="GJ335" s="66"/>
      <c r="GK335" s="66"/>
      <c r="GL335" s="66"/>
      <c r="GM335" s="66"/>
      <c r="GN335" s="66"/>
      <c r="GO335" s="66"/>
      <c r="GP335" s="66"/>
      <c r="GQ335" s="66"/>
      <c r="GR335" s="66"/>
      <c r="GS335" s="66"/>
      <c r="GT335" s="66"/>
      <c r="GU335" s="66"/>
      <c r="GV335" s="66"/>
      <c r="GW335" s="66"/>
      <c r="GX335" s="66"/>
      <c r="GY335" s="66"/>
      <c r="GZ335" s="66"/>
      <c r="HA335" s="66"/>
      <c r="HB335" s="66"/>
      <c r="HC335" s="66"/>
      <c r="HD335" s="66"/>
      <c r="HE335" s="66"/>
      <c r="HF335" s="66"/>
      <c r="HG335" s="66"/>
      <c r="HH335" s="66"/>
      <c r="HI335" s="66"/>
      <c r="HJ335" s="66"/>
      <c r="HK335" s="66"/>
      <c r="HL335" s="66"/>
      <c r="HM335" s="66"/>
      <c r="HN335" s="66"/>
      <c r="HO335" s="66"/>
      <c r="HP335" s="66"/>
    </row>
    <row r="336" spans="1:224" s="61" customFormat="1" x14ac:dyDescent="0.2">
      <c r="A336" s="44">
        <f t="shared" si="7"/>
        <v>330</v>
      </c>
      <c r="B336" s="15" t="s">
        <v>1657</v>
      </c>
      <c r="C336" s="11" t="s">
        <v>17</v>
      </c>
      <c r="D336" s="11"/>
      <c r="E336" s="56" t="s">
        <v>936</v>
      </c>
      <c r="F336" s="35" t="s">
        <v>615</v>
      </c>
      <c r="G336" s="17">
        <v>841</v>
      </c>
      <c r="H336" s="17">
        <v>2183</v>
      </c>
      <c r="I336" s="37" t="s">
        <v>41</v>
      </c>
      <c r="J336" s="37" t="s">
        <v>50</v>
      </c>
      <c r="K336" s="8"/>
      <c r="L336" s="60"/>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c r="AT336" s="66"/>
      <c r="AU336" s="66"/>
      <c r="AV336" s="66"/>
      <c r="AW336" s="66"/>
      <c r="AX336" s="66"/>
      <c r="AY336" s="66"/>
      <c r="AZ336" s="66"/>
      <c r="BA336" s="66"/>
      <c r="BB336" s="66"/>
      <c r="BC336" s="66"/>
      <c r="BD336" s="66"/>
      <c r="BE336" s="66"/>
      <c r="BF336" s="66"/>
      <c r="BG336" s="66"/>
      <c r="BH336" s="66"/>
      <c r="BI336" s="66"/>
      <c r="BJ336" s="66"/>
      <c r="BK336" s="66"/>
      <c r="BL336" s="66"/>
      <c r="BM336" s="66"/>
      <c r="BN336" s="66"/>
      <c r="BO336" s="66"/>
      <c r="BP336" s="66"/>
      <c r="BQ336" s="66"/>
      <c r="BR336" s="66"/>
      <c r="BS336" s="66"/>
      <c r="BT336" s="66"/>
      <c r="BU336" s="66"/>
      <c r="BV336" s="66"/>
      <c r="BW336" s="66"/>
      <c r="BX336" s="66"/>
      <c r="BY336" s="66"/>
      <c r="BZ336" s="66"/>
      <c r="CA336" s="66"/>
      <c r="CB336" s="66"/>
      <c r="CC336" s="66"/>
      <c r="CD336" s="66"/>
      <c r="CE336" s="66"/>
      <c r="CF336" s="66"/>
      <c r="CG336" s="66"/>
      <c r="CH336" s="66"/>
      <c r="CI336" s="66"/>
      <c r="CJ336" s="66"/>
      <c r="CK336" s="66"/>
      <c r="CL336" s="66"/>
      <c r="CM336" s="66"/>
      <c r="CN336" s="66"/>
      <c r="CO336" s="66"/>
      <c r="CP336" s="66"/>
      <c r="CQ336" s="66"/>
      <c r="CR336" s="66"/>
      <c r="CS336" s="66"/>
      <c r="CT336" s="66"/>
      <c r="CU336" s="66"/>
      <c r="CV336" s="66"/>
      <c r="CW336" s="66"/>
      <c r="CX336" s="66"/>
      <c r="CY336" s="66"/>
      <c r="CZ336" s="66"/>
      <c r="DA336" s="66"/>
      <c r="DB336" s="66"/>
      <c r="DC336" s="66"/>
      <c r="DD336" s="66"/>
      <c r="DE336" s="66"/>
      <c r="DF336" s="66"/>
      <c r="DG336" s="66"/>
      <c r="DH336" s="66"/>
      <c r="DI336" s="66"/>
      <c r="DJ336" s="66"/>
      <c r="DK336" s="66"/>
      <c r="DL336" s="66"/>
      <c r="DM336" s="66"/>
      <c r="DN336" s="66"/>
      <c r="DO336" s="66"/>
      <c r="DP336" s="66"/>
      <c r="DQ336" s="66"/>
      <c r="DR336" s="66"/>
      <c r="DS336" s="66"/>
      <c r="DT336" s="66"/>
      <c r="DU336" s="66"/>
      <c r="DV336" s="66"/>
      <c r="DW336" s="66"/>
      <c r="DX336" s="66"/>
      <c r="DY336" s="66"/>
      <c r="DZ336" s="66"/>
      <c r="EA336" s="66"/>
      <c r="EB336" s="66"/>
      <c r="EC336" s="66"/>
      <c r="ED336" s="66"/>
      <c r="EE336" s="66"/>
      <c r="EF336" s="66"/>
      <c r="EG336" s="66"/>
      <c r="EH336" s="66"/>
      <c r="EI336" s="66"/>
      <c r="EJ336" s="66"/>
      <c r="EK336" s="66"/>
      <c r="EL336" s="66"/>
      <c r="EM336" s="66"/>
      <c r="EN336" s="66"/>
      <c r="EO336" s="66"/>
      <c r="EP336" s="66"/>
      <c r="EQ336" s="66"/>
      <c r="ER336" s="66"/>
      <c r="ES336" s="66"/>
      <c r="ET336" s="66"/>
      <c r="EU336" s="66"/>
      <c r="EV336" s="66"/>
      <c r="EW336" s="66"/>
      <c r="EX336" s="66"/>
      <c r="EY336" s="66"/>
      <c r="EZ336" s="66"/>
      <c r="FA336" s="66"/>
      <c r="FB336" s="66"/>
      <c r="FC336" s="66"/>
      <c r="FD336" s="66"/>
      <c r="FE336" s="66"/>
      <c r="FF336" s="66"/>
      <c r="FG336" s="66"/>
      <c r="FH336" s="66"/>
      <c r="FI336" s="66"/>
      <c r="FJ336" s="66"/>
      <c r="FK336" s="66"/>
      <c r="FL336" s="66"/>
      <c r="FM336" s="66"/>
      <c r="FN336" s="66"/>
      <c r="FO336" s="66"/>
      <c r="FP336" s="66"/>
      <c r="FQ336" s="66"/>
      <c r="FR336" s="66"/>
      <c r="FS336" s="66"/>
      <c r="FT336" s="66"/>
      <c r="FU336" s="66"/>
      <c r="FV336" s="66"/>
      <c r="FW336" s="66"/>
      <c r="FX336" s="66"/>
      <c r="FY336" s="66"/>
      <c r="FZ336" s="66"/>
      <c r="GA336" s="66"/>
      <c r="GB336" s="66"/>
      <c r="GC336" s="66"/>
      <c r="GD336" s="66"/>
      <c r="GE336" s="66"/>
      <c r="GF336" s="66"/>
      <c r="GG336" s="66"/>
      <c r="GH336" s="66"/>
      <c r="GI336" s="66"/>
      <c r="GJ336" s="66"/>
      <c r="GK336" s="66"/>
      <c r="GL336" s="66"/>
      <c r="GM336" s="66"/>
      <c r="GN336" s="66"/>
      <c r="GO336" s="66"/>
      <c r="GP336" s="66"/>
      <c r="GQ336" s="66"/>
      <c r="GR336" s="66"/>
      <c r="GS336" s="66"/>
      <c r="GT336" s="66"/>
      <c r="GU336" s="66"/>
      <c r="GV336" s="66"/>
      <c r="GW336" s="66"/>
      <c r="GX336" s="66"/>
      <c r="GY336" s="66"/>
      <c r="GZ336" s="66"/>
      <c r="HA336" s="66"/>
      <c r="HB336" s="66"/>
      <c r="HC336" s="66"/>
      <c r="HD336" s="66"/>
      <c r="HE336" s="66"/>
      <c r="HF336" s="66"/>
      <c r="HG336" s="66"/>
      <c r="HH336" s="66"/>
      <c r="HI336" s="66"/>
      <c r="HJ336" s="66"/>
      <c r="HK336" s="66"/>
      <c r="HL336" s="66"/>
      <c r="HM336" s="66"/>
      <c r="HN336" s="66"/>
      <c r="HO336" s="66"/>
      <c r="HP336" s="66"/>
    </row>
    <row r="337" spans="1:239" s="61" customFormat="1" x14ac:dyDescent="0.2">
      <c r="A337" s="44">
        <f t="shared" si="7"/>
        <v>331</v>
      </c>
      <c r="B337" s="15" t="s">
        <v>1658</v>
      </c>
      <c r="C337" s="11" t="s">
        <v>17</v>
      </c>
      <c r="D337" s="11"/>
      <c r="E337" s="56" t="s">
        <v>936</v>
      </c>
      <c r="F337" s="35" t="s">
        <v>688</v>
      </c>
      <c r="G337" s="17">
        <v>188</v>
      </c>
      <c r="H337" s="17">
        <v>413</v>
      </c>
      <c r="I337" s="37" t="s">
        <v>41</v>
      </c>
      <c r="J337" s="37" t="s">
        <v>50</v>
      </c>
      <c r="K337" s="8" t="s">
        <v>2474</v>
      </c>
      <c r="L337" s="60"/>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c r="AT337" s="66"/>
      <c r="AU337" s="66"/>
      <c r="AV337" s="66"/>
      <c r="AW337" s="66"/>
      <c r="AX337" s="66"/>
      <c r="AY337" s="66"/>
      <c r="AZ337" s="66"/>
      <c r="BA337" s="66"/>
      <c r="BB337" s="66"/>
      <c r="BC337" s="66"/>
      <c r="BD337" s="66"/>
      <c r="BE337" s="66"/>
      <c r="BF337" s="66"/>
      <c r="BG337" s="66"/>
      <c r="BH337" s="66"/>
      <c r="BI337" s="66"/>
      <c r="BJ337" s="66"/>
      <c r="BK337" s="66"/>
      <c r="BL337" s="66"/>
      <c r="BM337" s="66"/>
      <c r="BN337" s="66"/>
      <c r="BO337" s="66"/>
      <c r="BP337" s="66"/>
      <c r="BQ337" s="66"/>
      <c r="BR337" s="66"/>
      <c r="BS337" s="66"/>
      <c r="BT337" s="66"/>
      <c r="BU337" s="66"/>
      <c r="BV337" s="66"/>
      <c r="BW337" s="66"/>
      <c r="BX337" s="66"/>
      <c r="BY337" s="66"/>
      <c r="BZ337" s="66"/>
      <c r="CA337" s="66"/>
      <c r="CB337" s="66"/>
      <c r="CC337" s="66"/>
      <c r="CD337" s="66"/>
      <c r="CE337" s="66"/>
      <c r="CF337" s="66"/>
      <c r="CG337" s="66"/>
      <c r="CH337" s="66"/>
      <c r="CI337" s="66"/>
      <c r="CJ337" s="66"/>
      <c r="CK337" s="66"/>
      <c r="CL337" s="66"/>
      <c r="CM337" s="66"/>
      <c r="CN337" s="66"/>
      <c r="CO337" s="66"/>
      <c r="CP337" s="66"/>
      <c r="CQ337" s="66"/>
      <c r="CR337" s="66"/>
      <c r="CS337" s="66"/>
      <c r="CT337" s="66"/>
      <c r="CU337" s="66"/>
      <c r="CV337" s="66"/>
      <c r="CW337" s="66"/>
      <c r="CX337" s="66"/>
      <c r="CY337" s="66"/>
      <c r="CZ337" s="66"/>
      <c r="DA337" s="66"/>
      <c r="DB337" s="66"/>
      <c r="DC337" s="66"/>
      <c r="DD337" s="66"/>
      <c r="DE337" s="66"/>
      <c r="DF337" s="66"/>
      <c r="DG337" s="66"/>
      <c r="DH337" s="66"/>
      <c r="DI337" s="66"/>
      <c r="DJ337" s="66"/>
      <c r="DK337" s="66"/>
      <c r="DL337" s="66"/>
      <c r="DM337" s="66"/>
      <c r="DN337" s="66"/>
      <c r="DO337" s="66"/>
      <c r="DP337" s="66"/>
      <c r="DQ337" s="66"/>
      <c r="DR337" s="66"/>
      <c r="DS337" s="66"/>
      <c r="DT337" s="66"/>
      <c r="DU337" s="66"/>
      <c r="DV337" s="66"/>
      <c r="DW337" s="66"/>
      <c r="DX337" s="66"/>
      <c r="DY337" s="66"/>
      <c r="DZ337" s="66"/>
      <c r="EA337" s="66"/>
      <c r="EB337" s="66"/>
      <c r="EC337" s="66"/>
      <c r="ED337" s="66"/>
      <c r="EE337" s="66"/>
      <c r="EF337" s="66"/>
      <c r="EG337" s="66"/>
      <c r="EH337" s="66"/>
      <c r="EI337" s="66"/>
      <c r="EJ337" s="66"/>
      <c r="EK337" s="66"/>
      <c r="EL337" s="66"/>
      <c r="EM337" s="66"/>
      <c r="EN337" s="66"/>
      <c r="EO337" s="66"/>
      <c r="EP337" s="66"/>
      <c r="EQ337" s="66"/>
      <c r="ER337" s="66"/>
      <c r="ES337" s="66"/>
      <c r="ET337" s="66"/>
      <c r="EU337" s="66"/>
      <c r="EV337" s="66"/>
      <c r="EW337" s="66"/>
      <c r="EX337" s="66"/>
      <c r="EY337" s="66"/>
      <c r="EZ337" s="66"/>
      <c r="FA337" s="66"/>
      <c r="FB337" s="66"/>
      <c r="FC337" s="66"/>
      <c r="FD337" s="66"/>
      <c r="FE337" s="66"/>
      <c r="FF337" s="66"/>
      <c r="FG337" s="66"/>
      <c r="FH337" s="66"/>
      <c r="FI337" s="66"/>
      <c r="FJ337" s="66"/>
      <c r="FK337" s="66"/>
      <c r="FL337" s="66"/>
      <c r="FM337" s="66"/>
      <c r="FN337" s="66"/>
      <c r="FO337" s="66"/>
      <c r="FP337" s="66"/>
      <c r="FQ337" s="66"/>
      <c r="FR337" s="66"/>
      <c r="FS337" s="66"/>
      <c r="FT337" s="66"/>
      <c r="FU337" s="66"/>
      <c r="FV337" s="66"/>
      <c r="FW337" s="66"/>
      <c r="FX337" s="66"/>
      <c r="FY337" s="66"/>
      <c r="FZ337" s="66"/>
      <c r="GA337" s="66"/>
      <c r="GB337" s="66"/>
      <c r="GC337" s="66"/>
      <c r="GD337" s="66"/>
      <c r="GE337" s="66"/>
      <c r="GF337" s="66"/>
      <c r="GG337" s="66"/>
      <c r="GH337" s="66"/>
      <c r="GI337" s="66"/>
      <c r="GJ337" s="66"/>
      <c r="GK337" s="66"/>
      <c r="GL337" s="66"/>
      <c r="GM337" s="66"/>
      <c r="GN337" s="66"/>
      <c r="GO337" s="66"/>
      <c r="GP337" s="66"/>
      <c r="GQ337" s="66"/>
      <c r="GR337" s="66"/>
      <c r="GS337" s="66"/>
      <c r="GT337" s="66"/>
      <c r="GU337" s="66"/>
      <c r="GV337" s="66"/>
      <c r="GW337" s="66"/>
      <c r="GX337" s="66"/>
      <c r="GY337" s="66"/>
      <c r="GZ337" s="66"/>
      <c r="HA337" s="66"/>
      <c r="HB337" s="66"/>
      <c r="HC337" s="66"/>
      <c r="HD337" s="66"/>
      <c r="HE337" s="66"/>
      <c r="HF337" s="66"/>
      <c r="HG337" s="66"/>
      <c r="HH337" s="66"/>
      <c r="HI337" s="66"/>
      <c r="HJ337" s="66"/>
      <c r="HK337" s="66"/>
      <c r="HL337" s="66"/>
      <c r="HM337" s="66"/>
      <c r="HN337" s="66"/>
      <c r="HO337" s="66"/>
      <c r="HP337" s="66"/>
    </row>
    <row r="338" spans="1:239" s="61" customFormat="1" x14ac:dyDescent="0.2">
      <c r="A338" s="44">
        <f t="shared" si="7"/>
        <v>332</v>
      </c>
      <c r="B338" s="15" t="s">
        <v>1659</v>
      </c>
      <c r="C338" s="34" t="s">
        <v>17</v>
      </c>
      <c r="D338" s="34"/>
      <c r="E338" s="56">
        <v>2019.11</v>
      </c>
      <c r="F338" s="35" t="s">
        <v>618</v>
      </c>
      <c r="G338" s="17">
        <v>807</v>
      </c>
      <c r="H338" s="17">
        <v>1613</v>
      </c>
      <c r="I338" s="37" t="s">
        <v>41</v>
      </c>
      <c r="J338" s="37" t="s">
        <v>50</v>
      </c>
      <c r="K338" s="8" t="s">
        <v>2651</v>
      </c>
      <c r="L338" s="60"/>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c r="AT338" s="66"/>
      <c r="AU338" s="66"/>
      <c r="AV338" s="66"/>
      <c r="AW338" s="66"/>
      <c r="AX338" s="66"/>
      <c r="AY338" s="66"/>
      <c r="AZ338" s="66"/>
      <c r="BA338" s="66"/>
      <c r="BB338" s="66"/>
      <c r="BC338" s="66"/>
      <c r="BD338" s="66"/>
      <c r="BE338" s="66"/>
      <c r="BF338" s="66"/>
      <c r="BG338" s="66"/>
      <c r="BH338" s="66"/>
      <c r="BI338" s="66"/>
      <c r="BJ338" s="66"/>
      <c r="BK338" s="66"/>
      <c r="BL338" s="66"/>
      <c r="BM338" s="66"/>
      <c r="BN338" s="66"/>
      <c r="BO338" s="66"/>
      <c r="BP338" s="66"/>
      <c r="BQ338" s="66"/>
      <c r="BR338" s="66"/>
      <c r="BS338" s="66"/>
      <c r="BT338" s="66"/>
      <c r="BU338" s="66"/>
      <c r="BV338" s="66"/>
      <c r="BW338" s="66"/>
      <c r="BX338" s="66"/>
      <c r="BY338" s="66"/>
      <c r="BZ338" s="66"/>
      <c r="CA338" s="66"/>
      <c r="CB338" s="66"/>
      <c r="CC338" s="66"/>
      <c r="CD338" s="66"/>
      <c r="CE338" s="66"/>
      <c r="CF338" s="66"/>
      <c r="CG338" s="66"/>
      <c r="CH338" s="66"/>
      <c r="CI338" s="66"/>
      <c r="CJ338" s="66"/>
      <c r="CK338" s="66"/>
      <c r="CL338" s="66"/>
      <c r="CM338" s="66"/>
      <c r="CN338" s="66"/>
      <c r="CO338" s="66"/>
      <c r="CP338" s="66"/>
      <c r="CQ338" s="66"/>
      <c r="CR338" s="66"/>
      <c r="CS338" s="66"/>
      <c r="CT338" s="66"/>
      <c r="CU338" s="66"/>
      <c r="CV338" s="66"/>
      <c r="CW338" s="66"/>
      <c r="CX338" s="66"/>
      <c r="CY338" s="66"/>
      <c r="CZ338" s="66"/>
      <c r="DA338" s="66"/>
      <c r="DB338" s="66"/>
      <c r="DC338" s="66"/>
      <c r="DD338" s="66"/>
      <c r="DE338" s="66"/>
      <c r="DF338" s="66"/>
      <c r="DG338" s="66"/>
      <c r="DH338" s="66"/>
      <c r="DI338" s="66"/>
      <c r="DJ338" s="66"/>
      <c r="DK338" s="66"/>
      <c r="DL338" s="66"/>
      <c r="DM338" s="66"/>
      <c r="DN338" s="66"/>
      <c r="DO338" s="66"/>
      <c r="DP338" s="66"/>
      <c r="DQ338" s="66"/>
      <c r="DR338" s="66"/>
      <c r="DS338" s="66"/>
      <c r="DT338" s="66"/>
      <c r="DU338" s="66"/>
      <c r="DV338" s="66"/>
      <c r="DW338" s="66"/>
      <c r="DX338" s="66"/>
      <c r="DY338" s="66"/>
      <c r="DZ338" s="66"/>
      <c r="EA338" s="66"/>
      <c r="EB338" s="66"/>
      <c r="EC338" s="66"/>
      <c r="ED338" s="66"/>
      <c r="EE338" s="66"/>
      <c r="EF338" s="66"/>
      <c r="EG338" s="66"/>
      <c r="EH338" s="66"/>
      <c r="EI338" s="66"/>
      <c r="EJ338" s="66"/>
      <c r="EK338" s="66"/>
      <c r="EL338" s="66"/>
      <c r="EM338" s="66"/>
      <c r="EN338" s="66"/>
      <c r="EO338" s="66"/>
      <c r="EP338" s="66"/>
      <c r="EQ338" s="66"/>
      <c r="ER338" s="66"/>
      <c r="ES338" s="66"/>
      <c r="ET338" s="66"/>
      <c r="EU338" s="66"/>
      <c r="EV338" s="66"/>
      <c r="EW338" s="66"/>
      <c r="EX338" s="66"/>
      <c r="EY338" s="66"/>
      <c r="EZ338" s="66"/>
      <c r="FA338" s="66"/>
      <c r="FB338" s="66"/>
      <c r="FC338" s="66"/>
      <c r="FD338" s="66"/>
      <c r="FE338" s="66"/>
      <c r="FF338" s="66"/>
      <c r="FG338" s="66"/>
      <c r="FH338" s="66"/>
      <c r="FI338" s="66"/>
      <c r="FJ338" s="66"/>
      <c r="FK338" s="66"/>
      <c r="FL338" s="66"/>
      <c r="FM338" s="66"/>
      <c r="FN338" s="66"/>
      <c r="FO338" s="66"/>
      <c r="FP338" s="66"/>
      <c r="FQ338" s="66"/>
      <c r="FR338" s="66"/>
      <c r="FS338" s="66"/>
      <c r="FT338" s="66"/>
      <c r="FU338" s="66"/>
      <c r="FV338" s="66"/>
      <c r="FW338" s="66"/>
      <c r="FX338" s="66"/>
      <c r="FY338" s="66"/>
      <c r="FZ338" s="66"/>
      <c r="GA338" s="66"/>
      <c r="GB338" s="66"/>
      <c r="GC338" s="66"/>
      <c r="GD338" s="66"/>
      <c r="GE338" s="66"/>
      <c r="GF338" s="66"/>
      <c r="GG338" s="66"/>
      <c r="GH338" s="66"/>
      <c r="GI338" s="66"/>
      <c r="GJ338" s="66"/>
      <c r="GK338" s="66"/>
      <c r="GL338" s="66"/>
      <c r="GM338" s="66"/>
      <c r="GN338" s="66"/>
      <c r="GO338" s="66"/>
      <c r="GP338" s="66"/>
      <c r="GQ338" s="66"/>
      <c r="GR338" s="66"/>
      <c r="GS338" s="66"/>
      <c r="GT338" s="66"/>
      <c r="GU338" s="66"/>
      <c r="GV338" s="66"/>
      <c r="GW338" s="66"/>
      <c r="GX338" s="66"/>
      <c r="GY338" s="66"/>
      <c r="GZ338" s="66"/>
      <c r="HA338" s="66"/>
      <c r="HB338" s="66"/>
      <c r="HC338" s="66"/>
      <c r="HD338" s="66"/>
      <c r="HE338" s="66"/>
      <c r="HF338" s="66"/>
      <c r="HG338" s="66"/>
      <c r="HH338" s="66"/>
      <c r="HI338" s="66"/>
      <c r="HJ338" s="66"/>
      <c r="HK338" s="66"/>
      <c r="HL338" s="66"/>
      <c r="HM338" s="66"/>
      <c r="HN338" s="66"/>
      <c r="HO338" s="66"/>
      <c r="HP338" s="66"/>
    </row>
    <row r="339" spans="1:239" s="61" customFormat="1" x14ac:dyDescent="0.2">
      <c r="A339" s="44">
        <f t="shared" si="7"/>
        <v>333</v>
      </c>
      <c r="B339" s="15" t="s">
        <v>1660</v>
      </c>
      <c r="C339" s="11" t="s">
        <v>17</v>
      </c>
      <c r="D339" s="11"/>
      <c r="E339" s="56">
        <v>2019.11</v>
      </c>
      <c r="F339" s="35" t="s">
        <v>693</v>
      </c>
      <c r="G339" s="17">
        <v>1149</v>
      </c>
      <c r="H339" s="17">
        <v>2365</v>
      </c>
      <c r="I339" s="37" t="s">
        <v>41</v>
      </c>
      <c r="J339" s="37" t="s">
        <v>50</v>
      </c>
      <c r="K339" s="8"/>
      <c r="L339" s="60"/>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c r="BC339" s="66"/>
      <c r="BD339" s="66"/>
      <c r="BE339" s="66"/>
      <c r="BF339" s="66"/>
      <c r="BG339" s="66"/>
      <c r="BH339" s="66"/>
      <c r="BI339" s="66"/>
      <c r="BJ339" s="66"/>
      <c r="BK339" s="66"/>
      <c r="BL339" s="66"/>
      <c r="BM339" s="66"/>
      <c r="BN339" s="66"/>
      <c r="BO339" s="66"/>
      <c r="BP339" s="66"/>
      <c r="BQ339" s="66"/>
      <c r="BR339" s="66"/>
      <c r="BS339" s="66"/>
      <c r="BT339" s="66"/>
      <c r="BU339" s="66"/>
      <c r="BV339" s="66"/>
      <c r="BW339" s="66"/>
      <c r="BX339" s="66"/>
      <c r="BY339" s="66"/>
      <c r="BZ339" s="66"/>
      <c r="CA339" s="66"/>
      <c r="CB339" s="66"/>
      <c r="CC339" s="66"/>
      <c r="CD339" s="66"/>
      <c r="CE339" s="66"/>
      <c r="CF339" s="66"/>
      <c r="CG339" s="66"/>
      <c r="CH339" s="66"/>
      <c r="CI339" s="66"/>
      <c r="CJ339" s="66"/>
      <c r="CK339" s="66"/>
      <c r="CL339" s="66"/>
      <c r="CM339" s="66"/>
      <c r="CN339" s="66"/>
      <c r="CO339" s="66"/>
      <c r="CP339" s="66"/>
      <c r="CQ339" s="66"/>
      <c r="CR339" s="66"/>
      <c r="CS339" s="66"/>
      <c r="CT339" s="66"/>
      <c r="CU339" s="66"/>
      <c r="CV339" s="66"/>
      <c r="CW339" s="66"/>
      <c r="CX339" s="66"/>
      <c r="CY339" s="66"/>
      <c r="CZ339" s="66"/>
      <c r="DA339" s="66"/>
      <c r="DB339" s="66"/>
      <c r="DC339" s="66"/>
      <c r="DD339" s="66"/>
      <c r="DE339" s="66"/>
      <c r="DF339" s="66"/>
      <c r="DG339" s="66"/>
      <c r="DH339" s="66"/>
      <c r="DI339" s="66"/>
      <c r="DJ339" s="66"/>
      <c r="DK339" s="66"/>
      <c r="DL339" s="66"/>
      <c r="DM339" s="66"/>
      <c r="DN339" s="66"/>
      <c r="DO339" s="66"/>
      <c r="DP339" s="66"/>
      <c r="DQ339" s="66"/>
      <c r="DR339" s="66"/>
      <c r="DS339" s="66"/>
      <c r="DT339" s="66"/>
      <c r="DU339" s="66"/>
      <c r="DV339" s="66"/>
      <c r="DW339" s="66"/>
      <c r="DX339" s="66"/>
      <c r="DY339" s="66"/>
      <c r="DZ339" s="66"/>
      <c r="EA339" s="66"/>
      <c r="EB339" s="66"/>
      <c r="EC339" s="66"/>
      <c r="ED339" s="66"/>
      <c r="EE339" s="66"/>
      <c r="EF339" s="66"/>
      <c r="EG339" s="66"/>
      <c r="EH339" s="66"/>
      <c r="EI339" s="66"/>
      <c r="EJ339" s="66"/>
      <c r="EK339" s="66"/>
      <c r="EL339" s="66"/>
      <c r="EM339" s="66"/>
      <c r="EN339" s="66"/>
      <c r="EO339" s="66"/>
      <c r="EP339" s="66"/>
      <c r="EQ339" s="66"/>
      <c r="ER339" s="66"/>
      <c r="ES339" s="66"/>
      <c r="ET339" s="66"/>
      <c r="EU339" s="66"/>
      <c r="EV339" s="66"/>
      <c r="EW339" s="66"/>
      <c r="EX339" s="66"/>
      <c r="EY339" s="66"/>
      <c r="EZ339" s="66"/>
      <c r="FA339" s="66"/>
      <c r="FB339" s="66"/>
      <c r="FC339" s="66"/>
      <c r="FD339" s="66"/>
      <c r="FE339" s="66"/>
      <c r="FF339" s="66"/>
      <c r="FG339" s="66"/>
      <c r="FH339" s="66"/>
      <c r="FI339" s="66"/>
      <c r="FJ339" s="66"/>
      <c r="FK339" s="66"/>
      <c r="FL339" s="66"/>
      <c r="FM339" s="66"/>
      <c r="FN339" s="66"/>
      <c r="FO339" s="66"/>
      <c r="FP339" s="66"/>
      <c r="FQ339" s="66"/>
      <c r="FR339" s="66"/>
      <c r="FS339" s="66"/>
      <c r="FT339" s="66"/>
      <c r="FU339" s="66"/>
      <c r="FV339" s="66"/>
      <c r="FW339" s="66"/>
      <c r="FX339" s="66"/>
      <c r="FY339" s="66"/>
      <c r="FZ339" s="66"/>
      <c r="GA339" s="66"/>
      <c r="GB339" s="66"/>
      <c r="GC339" s="66"/>
      <c r="GD339" s="66"/>
      <c r="GE339" s="66"/>
      <c r="GF339" s="66"/>
      <c r="GG339" s="66"/>
      <c r="GH339" s="66"/>
      <c r="GI339" s="66"/>
      <c r="GJ339" s="66"/>
      <c r="GK339" s="66"/>
      <c r="GL339" s="66"/>
      <c r="GM339" s="66"/>
      <c r="GN339" s="66"/>
      <c r="GO339" s="66"/>
      <c r="GP339" s="66"/>
      <c r="GQ339" s="66"/>
      <c r="GR339" s="66"/>
      <c r="GS339" s="66"/>
      <c r="GT339" s="66"/>
      <c r="GU339" s="66"/>
      <c r="GV339" s="66"/>
      <c r="GW339" s="66"/>
      <c r="GX339" s="66"/>
      <c r="GY339" s="66"/>
      <c r="GZ339" s="66"/>
      <c r="HA339" s="66"/>
      <c r="HB339" s="66"/>
      <c r="HC339" s="66"/>
      <c r="HD339" s="66"/>
      <c r="HE339" s="66"/>
      <c r="HF339" s="66"/>
      <c r="HG339" s="66"/>
      <c r="HH339" s="66"/>
      <c r="HI339" s="66"/>
      <c r="HJ339" s="66"/>
      <c r="HK339" s="66"/>
      <c r="HL339" s="66"/>
      <c r="HM339" s="66"/>
      <c r="HN339" s="66"/>
      <c r="HO339" s="66"/>
      <c r="HP339" s="66"/>
    </row>
    <row r="340" spans="1:239" s="61" customFormat="1" x14ac:dyDescent="0.2">
      <c r="A340" s="44">
        <f t="shared" si="7"/>
        <v>334</v>
      </c>
      <c r="B340" s="15" t="s">
        <v>1661</v>
      </c>
      <c r="C340" s="15" t="s">
        <v>17</v>
      </c>
      <c r="D340" s="11"/>
      <c r="E340" s="56">
        <v>2019.12</v>
      </c>
      <c r="F340" s="35" t="s">
        <v>704</v>
      </c>
      <c r="G340" s="17">
        <v>693</v>
      </c>
      <c r="H340" s="17">
        <v>1568</v>
      </c>
      <c r="I340" s="37" t="s">
        <v>41</v>
      </c>
      <c r="J340" s="37" t="s">
        <v>50</v>
      </c>
      <c r="K340" s="8" t="s">
        <v>2633</v>
      </c>
      <c r="L340" s="60"/>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c r="BC340" s="66"/>
      <c r="BD340" s="66"/>
      <c r="BE340" s="66"/>
      <c r="BF340" s="66"/>
      <c r="BG340" s="66"/>
      <c r="BH340" s="66"/>
      <c r="BI340" s="66"/>
      <c r="BJ340" s="66"/>
      <c r="BK340" s="66"/>
      <c r="BL340" s="66"/>
      <c r="BM340" s="66"/>
      <c r="BN340" s="66"/>
      <c r="BO340" s="66"/>
      <c r="BP340" s="66"/>
      <c r="BQ340" s="66"/>
      <c r="BR340" s="66"/>
      <c r="BS340" s="66"/>
      <c r="BT340" s="66"/>
      <c r="BU340" s="66"/>
      <c r="BV340" s="66"/>
      <c r="BW340" s="66"/>
      <c r="BX340" s="66"/>
      <c r="BY340" s="66"/>
      <c r="BZ340" s="66"/>
      <c r="CA340" s="66"/>
      <c r="CB340" s="66"/>
      <c r="CC340" s="66"/>
      <c r="CD340" s="66"/>
      <c r="CE340" s="66"/>
      <c r="CF340" s="66"/>
      <c r="CG340" s="66"/>
      <c r="CH340" s="66"/>
      <c r="CI340" s="66"/>
      <c r="CJ340" s="66"/>
      <c r="CK340" s="66"/>
      <c r="CL340" s="66"/>
      <c r="CM340" s="66"/>
      <c r="CN340" s="66"/>
      <c r="CO340" s="66"/>
      <c r="CP340" s="66"/>
      <c r="CQ340" s="66"/>
      <c r="CR340" s="66"/>
      <c r="CS340" s="66"/>
      <c r="CT340" s="66"/>
      <c r="CU340" s="66"/>
      <c r="CV340" s="66"/>
      <c r="CW340" s="66"/>
      <c r="CX340" s="66"/>
      <c r="CY340" s="66"/>
      <c r="CZ340" s="66"/>
      <c r="DA340" s="66"/>
      <c r="DB340" s="66"/>
      <c r="DC340" s="66"/>
      <c r="DD340" s="66"/>
      <c r="DE340" s="66"/>
      <c r="DF340" s="66"/>
      <c r="DG340" s="66"/>
      <c r="DH340" s="66"/>
      <c r="DI340" s="66"/>
      <c r="DJ340" s="66"/>
      <c r="DK340" s="66"/>
      <c r="DL340" s="66"/>
      <c r="DM340" s="66"/>
      <c r="DN340" s="66"/>
      <c r="DO340" s="66"/>
      <c r="DP340" s="66"/>
      <c r="DQ340" s="66"/>
      <c r="DR340" s="66"/>
      <c r="DS340" s="66"/>
      <c r="DT340" s="66"/>
      <c r="DU340" s="66"/>
      <c r="DV340" s="66"/>
      <c r="DW340" s="66"/>
      <c r="DX340" s="66"/>
      <c r="DY340" s="66"/>
      <c r="DZ340" s="66"/>
      <c r="EA340" s="66"/>
      <c r="EB340" s="66"/>
      <c r="EC340" s="66"/>
      <c r="ED340" s="66"/>
      <c r="EE340" s="66"/>
      <c r="EF340" s="66"/>
      <c r="EG340" s="66"/>
      <c r="EH340" s="66"/>
      <c r="EI340" s="66"/>
      <c r="EJ340" s="66"/>
      <c r="EK340" s="66"/>
      <c r="EL340" s="66"/>
      <c r="EM340" s="66"/>
      <c r="EN340" s="66"/>
      <c r="EO340" s="66"/>
      <c r="EP340" s="66"/>
      <c r="EQ340" s="66"/>
      <c r="ER340" s="66"/>
      <c r="ES340" s="66"/>
      <c r="ET340" s="66"/>
      <c r="EU340" s="66"/>
      <c r="EV340" s="66"/>
      <c r="EW340" s="66"/>
      <c r="EX340" s="66"/>
      <c r="EY340" s="66"/>
      <c r="EZ340" s="66"/>
      <c r="FA340" s="66"/>
      <c r="FB340" s="66"/>
      <c r="FC340" s="66"/>
      <c r="FD340" s="66"/>
      <c r="FE340" s="66"/>
      <c r="FF340" s="66"/>
      <c r="FG340" s="66"/>
      <c r="FH340" s="66"/>
      <c r="FI340" s="66"/>
      <c r="FJ340" s="66"/>
      <c r="FK340" s="66"/>
      <c r="FL340" s="66"/>
      <c r="FM340" s="66"/>
      <c r="FN340" s="66"/>
      <c r="FO340" s="66"/>
      <c r="FP340" s="66"/>
      <c r="FQ340" s="66"/>
      <c r="FR340" s="66"/>
      <c r="FS340" s="66"/>
      <c r="FT340" s="66"/>
      <c r="FU340" s="66"/>
      <c r="FV340" s="66"/>
      <c r="FW340" s="66"/>
      <c r="FX340" s="66"/>
      <c r="FY340" s="66"/>
      <c r="FZ340" s="66"/>
      <c r="GA340" s="66"/>
      <c r="GB340" s="66"/>
      <c r="GC340" s="66"/>
      <c r="GD340" s="66"/>
      <c r="GE340" s="66"/>
      <c r="GF340" s="66"/>
      <c r="GG340" s="66"/>
      <c r="GH340" s="66"/>
      <c r="GI340" s="66"/>
      <c r="GJ340" s="66"/>
      <c r="GK340" s="66"/>
      <c r="GL340" s="66"/>
      <c r="GM340" s="66"/>
      <c r="GN340" s="66"/>
      <c r="GO340" s="66"/>
      <c r="GP340" s="66"/>
      <c r="GQ340" s="66"/>
      <c r="GR340" s="66"/>
      <c r="GS340" s="66"/>
      <c r="GT340" s="66"/>
      <c r="GU340" s="66"/>
      <c r="GV340" s="66"/>
      <c r="GW340" s="66"/>
      <c r="GX340" s="66"/>
      <c r="GY340" s="66"/>
      <c r="GZ340" s="66"/>
      <c r="HA340" s="66"/>
      <c r="HB340" s="66"/>
      <c r="HC340" s="66"/>
      <c r="HD340" s="66"/>
      <c r="HE340" s="66"/>
      <c r="HF340" s="66"/>
      <c r="HG340" s="66"/>
      <c r="HH340" s="66"/>
      <c r="HI340" s="66"/>
      <c r="HJ340" s="66"/>
      <c r="HK340" s="66"/>
      <c r="HL340" s="66"/>
      <c r="HM340" s="66"/>
      <c r="HN340" s="66"/>
      <c r="HO340" s="66"/>
      <c r="HP340" s="66"/>
    </row>
    <row r="341" spans="1:239" s="61" customFormat="1" x14ac:dyDescent="0.2">
      <c r="A341" s="44">
        <f t="shared" si="7"/>
        <v>335</v>
      </c>
      <c r="B341" s="15" t="s">
        <v>1182</v>
      </c>
      <c r="C341" s="15" t="s">
        <v>17</v>
      </c>
      <c r="D341" s="15"/>
      <c r="E341" s="56">
        <v>2020.03</v>
      </c>
      <c r="F341" s="35" t="s">
        <v>104</v>
      </c>
      <c r="G341" s="17">
        <v>15342</v>
      </c>
      <c r="H341" s="17">
        <v>32489</v>
      </c>
      <c r="I341" s="37" t="s">
        <v>41</v>
      </c>
      <c r="J341" s="37" t="s">
        <v>50</v>
      </c>
      <c r="K341" s="8" t="s">
        <v>2474</v>
      </c>
      <c r="L341" s="60"/>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c r="BC341" s="66"/>
      <c r="BD341" s="66"/>
      <c r="BE341" s="66"/>
      <c r="BF341" s="66"/>
      <c r="BG341" s="66"/>
      <c r="BH341" s="66"/>
      <c r="BI341" s="66"/>
      <c r="BJ341" s="66"/>
      <c r="BK341" s="66"/>
      <c r="BL341" s="66"/>
      <c r="BM341" s="66"/>
      <c r="BN341" s="66"/>
      <c r="BO341" s="66"/>
      <c r="BP341" s="66"/>
      <c r="BQ341" s="66"/>
      <c r="BR341" s="66"/>
      <c r="BS341" s="66"/>
      <c r="BT341" s="66"/>
      <c r="BU341" s="66"/>
      <c r="BV341" s="66"/>
      <c r="BW341" s="66"/>
      <c r="BX341" s="66"/>
      <c r="BY341" s="66"/>
      <c r="BZ341" s="66"/>
      <c r="CA341" s="66"/>
      <c r="CB341" s="66"/>
      <c r="CC341" s="66"/>
      <c r="CD341" s="66"/>
      <c r="CE341" s="66"/>
      <c r="CF341" s="66"/>
      <c r="CG341" s="66"/>
      <c r="CH341" s="66"/>
      <c r="CI341" s="66"/>
      <c r="CJ341" s="66"/>
      <c r="CK341" s="66"/>
      <c r="CL341" s="66"/>
      <c r="CM341" s="66"/>
      <c r="CN341" s="66"/>
      <c r="CO341" s="66"/>
      <c r="CP341" s="66"/>
      <c r="CQ341" s="66"/>
      <c r="CR341" s="66"/>
      <c r="CS341" s="66"/>
      <c r="CT341" s="66"/>
      <c r="CU341" s="66"/>
      <c r="CV341" s="66"/>
      <c r="CW341" s="66"/>
      <c r="CX341" s="66"/>
      <c r="CY341" s="66"/>
      <c r="CZ341" s="66"/>
      <c r="DA341" s="66"/>
      <c r="DB341" s="66"/>
      <c r="DC341" s="66"/>
      <c r="DD341" s="66"/>
      <c r="DE341" s="66"/>
      <c r="DF341" s="66"/>
      <c r="DG341" s="66"/>
      <c r="DH341" s="66"/>
      <c r="DI341" s="66"/>
      <c r="DJ341" s="66"/>
      <c r="DK341" s="66"/>
      <c r="DL341" s="66"/>
      <c r="DM341" s="66"/>
      <c r="DN341" s="66"/>
      <c r="DO341" s="66"/>
      <c r="DP341" s="66"/>
      <c r="DQ341" s="66"/>
      <c r="DR341" s="66"/>
      <c r="DS341" s="66"/>
      <c r="DT341" s="66"/>
      <c r="DU341" s="66"/>
      <c r="DV341" s="66"/>
      <c r="DW341" s="66"/>
      <c r="DX341" s="66"/>
      <c r="DY341" s="66"/>
      <c r="DZ341" s="66"/>
      <c r="EA341" s="66"/>
      <c r="EB341" s="66"/>
      <c r="EC341" s="66"/>
      <c r="ED341" s="66"/>
      <c r="EE341" s="66"/>
      <c r="EF341" s="66"/>
      <c r="EG341" s="66"/>
      <c r="EH341" s="66"/>
      <c r="EI341" s="66"/>
      <c r="EJ341" s="66"/>
      <c r="EK341" s="66"/>
      <c r="EL341" s="66"/>
      <c r="EM341" s="66"/>
      <c r="EN341" s="66"/>
      <c r="EO341" s="66"/>
      <c r="EP341" s="66"/>
      <c r="EQ341" s="66"/>
      <c r="ER341" s="66"/>
      <c r="ES341" s="66"/>
      <c r="ET341" s="66"/>
      <c r="EU341" s="66"/>
      <c r="EV341" s="66"/>
      <c r="EW341" s="66"/>
      <c r="EX341" s="66"/>
      <c r="EY341" s="66"/>
      <c r="EZ341" s="66"/>
      <c r="FA341" s="66"/>
      <c r="FB341" s="66"/>
      <c r="FC341" s="66"/>
      <c r="FD341" s="66"/>
      <c r="FE341" s="66"/>
      <c r="FF341" s="66"/>
      <c r="FG341" s="66"/>
      <c r="FH341" s="66"/>
      <c r="FI341" s="66"/>
      <c r="FJ341" s="66"/>
      <c r="FK341" s="66"/>
      <c r="FL341" s="66"/>
      <c r="FM341" s="66"/>
      <c r="FN341" s="66"/>
      <c r="FO341" s="66"/>
      <c r="FP341" s="66"/>
      <c r="FQ341" s="66"/>
      <c r="FR341" s="66"/>
      <c r="FS341" s="66"/>
      <c r="FT341" s="66"/>
      <c r="FU341" s="66"/>
      <c r="FV341" s="66"/>
      <c r="FW341" s="66"/>
      <c r="FX341" s="66"/>
      <c r="FY341" s="66"/>
      <c r="FZ341" s="66"/>
      <c r="GA341" s="66"/>
      <c r="GB341" s="66"/>
      <c r="GC341" s="66"/>
      <c r="GD341" s="66"/>
      <c r="GE341" s="66"/>
      <c r="GF341" s="66"/>
      <c r="GG341" s="66"/>
      <c r="GH341" s="66"/>
      <c r="GI341" s="66"/>
      <c r="GJ341" s="66"/>
      <c r="GK341" s="66"/>
      <c r="GL341" s="66"/>
      <c r="GM341" s="66"/>
      <c r="GN341" s="66"/>
      <c r="GO341" s="66"/>
      <c r="GP341" s="66"/>
      <c r="GQ341" s="66"/>
      <c r="GR341" s="66"/>
      <c r="GS341" s="66"/>
      <c r="GT341" s="66"/>
      <c r="GU341" s="66"/>
      <c r="GV341" s="66"/>
      <c r="GW341" s="66"/>
      <c r="GX341" s="66"/>
      <c r="GY341" s="66"/>
      <c r="GZ341" s="66"/>
      <c r="HA341" s="66"/>
      <c r="HB341" s="66"/>
      <c r="HC341" s="66"/>
      <c r="HD341" s="66"/>
      <c r="HE341" s="66"/>
      <c r="HF341" s="66"/>
      <c r="HG341" s="66"/>
      <c r="HH341" s="66"/>
      <c r="HI341" s="66"/>
      <c r="HJ341" s="66"/>
      <c r="HK341" s="66"/>
      <c r="HL341" s="66"/>
      <c r="HM341" s="66"/>
      <c r="HN341" s="66"/>
      <c r="HO341" s="66"/>
      <c r="HP341" s="66"/>
    </row>
    <row r="342" spans="1:239" s="61" customFormat="1" x14ac:dyDescent="0.2">
      <c r="A342" s="44">
        <f t="shared" si="7"/>
        <v>336</v>
      </c>
      <c r="B342" s="15" t="s">
        <v>1662</v>
      </c>
      <c r="C342" s="15" t="s">
        <v>17</v>
      </c>
      <c r="D342" s="11"/>
      <c r="E342" s="56">
        <v>2020.03</v>
      </c>
      <c r="F342" s="35" t="s">
        <v>615</v>
      </c>
      <c r="G342" s="17">
        <v>3411</v>
      </c>
      <c r="H342" s="17">
        <v>7848</v>
      </c>
      <c r="I342" s="37" t="s">
        <v>41</v>
      </c>
      <c r="J342" s="37" t="s">
        <v>50</v>
      </c>
      <c r="K342" s="8" t="s">
        <v>2474</v>
      </c>
      <c r="L342" s="71"/>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c r="AT342" s="66"/>
      <c r="AU342" s="66"/>
      <c r="AV342" s="66"/>
      <c r="AW342" s="66"/>
      <c r="AX342" s="66"/>
      <c r="AY342" s="66"/>
      <c r="AZ342" s="66"/>
      <c r="BA342" s="66"/>
      <c r="BB342" s="66"/>
      <c r="BC342" s="66"/>
      <c r="BD342" s="66"/>
      <c r="BE342" s="66"/>
      <c r="BF342" s="66"/>
      <c r="BG342" s="66"/>
      <c r="BH342" s="66"/>
      <c r="BI342" s="66"/>
      <c r="BJ342" s="66"/>
      <c r="BK342" s="66"/>
      <c r="BL342" s="66"/>
      <c r="BM342" s="66"/>
      <c r="BN342" s="66"/>
      <c r="BO342" s="66"/>
      <c r="BP342" s="66"/>
      <c r="BQ342" s="66"/>
      <c r="BR342" s="66"/>
      <c r="BS342" s="66"/>
      <c r="BT342" s="66"/>
      <c r="BU342" s="66"/>
      <c r="BV342" s="66"/>
      <c r="BW342" s="66"/>
      <c r="BX342" s="66"/>
      <c r="BY342" s="66"/>
      <c r="BZ342" s="66"/>
      <c r="CA342" s="66"/>
      <c r="CB342" s="66"/>
      <c r="CC342" s="66"/>
      <c r="CD342" s="66"/>
      <c r="CE342" s="66"/>
      <c r="CF342" s="66"/>
      <c r="CG342" s="66"/>
      <c r="CH342" s="66"/>
      <c r="CI342" s="66"/>
      <c r="CJ342" s="66"/>
      <c r="CK342" s="66"/>
      <c r="CL342" s="66"/>
      <c r="CM342" s="66"/>
      <c r="CN342" s="66"/>
      <c r="CO342" s="66"/>
      <c r="CP342" s="66"/>
      <c r="CQ342" s="66"/>
      <c r="CR342" s="66"/>
      <c r="CS342" s="66"/>
      <c r="CT342" s="66"/>
      <c r="CU342" s="66"/>
      <c r="CV342" s="66"/>
      <c r="CW342" s="66"/>
      <c r="CX342" s="66"/>
      <c r="CY342" s="66"/>
      <c r="CZ342" s="66"/>
      <c r="DA342" s="66"/>
      <c r="DB342" s="66"/>
      <c r="DC342" s="66"/>
      <c r="DD342" s="66"/>
      <c r="DE342" s="66"/>
      <c r="DF342" s="66"/>
      <c r="DG342" s="66"/>
      <c r="DH342" s="66"/>
      <c r="DI342" s="66"/>
      <c r="DJ342" s="66"/>
      <c r="DK342" s="66"/>
      <c r="DL342" s="66"/>
      <c r="DM342" s="66"/>
      <c r="DN342" s="66"/>
      <c r="DO342" s="66"/>
      <c r="DP342" s="66"/>
      <c r="DQ342" s="66"/>
      <c r="DR342" s="66"/>
      <c r="DS342" s="66"/>
      <c r="DT342" s="66"/>
      <c r="DU342" s="66"/>
      <c r="DV342" s="66"/>
      <c r="DW342" s="66"/>
      <c r="DX342" s="66"/>
      <c r="DY342" s="66"/>
      <c r="DZ342" s="66"/>
      <c r="EA342" s="66"/>
      <c r="EB342" s="66"/>
      <c r="EC342" s="66"/>
      <c r="ED342" s="66"/>
      <c r="EE342" s="66"/>
      <c r="EF342" s="66"/>
      <c r="EG342" s="66"/>
      <c r="EH342" s="66"/>
      <c r="EI342" s="66"/>
      <c r="EJ342" s="66"/>
      <c r="EK342" s="66"/>
      <c r="EL342" s="66"/>
      <c r="EM342" s="66"/>
      <c r="EN342" s="66"/>
      <c r="EO342" s="66"/>
      <c r="EP342" s="66"/>
      <c r="EQ342" s="66"/>
      <c r="ER342" s="66"/>
      <c r="ES342" s="66"/>
      <c r="ET342" s="66"/>
      <c r="EU342" s="66"/>
      <c r="EV342" s="66"/>
      <c r="EW342" s="66"/>
      <c r="EX342" s="66"/>
      <c r="EY342" s="66"/>
      <c r="EZ342" s="66"/>
      <c r="FA342" s="66"/>
      <c r="FB342" s="66"/>
      <c r="FC342" s="66"/>
      <c r="FD342" s="66"/>
      <c r="FE342" s="66"/>
      <c r="FF342" s="66"/>
      <c r="FG342" s="66"/>
      <c r="FH342" s="66"/>
      <c r="FI342" s="66"/>
      <c r="FJ342" s="66"/>
      <c r="FK342" s="66"/>
      <c r="FL342" s="66"/>
      <c r="FM342" s="66"/>
      <c r="FN342" s="66"/>
      <c r="FO342" s="66"/>
      <c r="FP342" s="66"/>
      <c r="FQ342" s="66"/>
      <c r="FR342" s="66"/>
      <c r="FS342" s="66"/>
      <c r="FT342" s="66"/>
      <c r="FU342" s="66"/>
      <c r="FV342" s="66"/>
      <c r="FW342" s="66"/>
      <c r="FX342" s="66"/>
      <c r="FY342" s="66"/>
      <c r="FZ342" s="66"/>
      <c r="GA342" s="66"/>
      <c r="GB342" s="66"/>
      <c r="GC342" s="66"/>
      <c r="GD342" s="66"/>
      <c r="GE342" s="66"/>
      <c r="GF342" s="66"/>
      <c r="GG342" s="66"/>
      <c r="GH342" s="66"/>
      <c r="GI342" s="66"/>
      <c r="GJ342" s="66"/>
      <c r="GK342" s="66"/>
      <c r="GL342" s="66"/>
      <c r="GM342" s="66"/>
      <c r="GN342" s="66"/>
      <c r="GO342" s="66"/>
      <c r="GP342" s="66"/>
      <c r="GQ342" s="66"/>
      <c r="GR342" s="66"/>
      <c r="GS342" s="66"/>
      <c r="GT342" s="66"/>
      <c r="GU342" s="66"/>
      <c r="GV342" s="66"/>
      <c r="GW342" s="66"/>
      <c r="GX342" s="66"/>
      <c r="GY342" s="66"/>
      <c r="GZ342" s="66"/>
      <c r="HA342" s="66"/>
      <c r="HB342" s="66"/>
      <c r="HC342" s="66"/>
      <c r="HD342" s="66"/>
      <c r="HE342" s="66"/>
      <c r="HF342" s="66"/>
      <c r="HG342" s="66"/>
      <c r="HH342" s="66"/>
      <c r="HI342" s="66"/>
      <c r="HJ342" s="66"/>
      <c r="HK342" s="66"/>
      <c r="HL342" s="66"/>
      <c r="HM342" s="66"/>
      <c r="HN342" s="66"/>
      <c r="HO342" s="66"/>
      <c r="HP342" s="66"/>
    </row>
    <row r="343" spans="1:239" s="61" customFormat="1" x14ac:dyDescent="0.2">
      <c r="A343" s="44">
        <f t="shared" si="7"/>
        <v>337</v>
      </c>
      <c r="B343" s="15" t="s">
        <v>1663</v>
      </c>
      <c r="C343" s="15" t="s">
        <v>17</v>
      </c>
      <c r="D343" s="11"/>
      <c r="E343" s="56">
        <v>2020.03</v>
      </c>
      <c r="F343" s="35" t="s">
        <v>725</v>
      </c>
      <c r="G343" s="17">
        <v>6097</v>
      </c>
      <c r="H343" s="17">
        <v>10460</v>
      </c>
      <c r="I343" s="37" t="s">
        <v>41</v>
      </c>
      <c r="J343" s="37" t="s">
        <v>50</v>
      </c>
      <c r="K343" s="8" t="s">
        <v>2474</v>
      </c>
      <c r="L343" s="71"/>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c r="AT343" s="66"/>
      <c r="AU343" s="66"/>
      <c r="AV343" s="66"/>
      <c r="AW343" s="66"/>
      <c r="AX343" s="66"/>
      <c r="AY343" s="66"/>
      <c r="AZ343" s="66"/>
      <c r="BA343" s="66"/>
      <c r="BB343" s="66"/>
      <c r="BC343" s="66"/>
      <c r="BD343" s="66"/>
      <c r="BE343" s="66"/>
      <c r="BF343" s="66"/>
      <c r="BG343" s="66"/>
      <c r="BH343" s="66"/>
      <c r="BI343" s="66"/>
      <c r="BJ343" s="66"/>
      <c r="BK343" s="66"/>
      <c r="BL343" s="66"/>
      <c r="BM343" s="66"/>
      <c r="BN343" s="66"/>
      <c r="BO343" s="66"/>
      <c r="BP343" s="66"/>
      <c r="BQ343" s="66"/>
      <c r="BR343" s="66"/>
      <c r="BS343" s="66"/>
      <c r="BT343" s="66"/>
      <c r="BU343" s="66"/>
      <c r="BV343" s="66"/>
      <c r="BW343" s="66"/>
      <c r="BX343" s="66"/>
      <c r="BY343" s="66"/>
      <c r="BZ343" s="66"/>
      <c r="CA343" s="66"/>
      <c r="CB343" s="66"/>
      <c r="CC343" s="66"/>
      <c r="CD343" s="66"/>
      <c r="CE343" s="66"/>
      <c r="CF343" s="66"/>
      <c r="CG343" s="66"/>
      <c r="CH343" s="66"/>
      <c r="CI343" s="66"/>
      <c r="CJ343" s="66"/>
      <c r="CK343" s="66"/>
      <c r="CL343" s="66"/>
      <c r="CM343" s="66"/>
      <c r="CN343" s="66"/>
      <c r="CO343" s="66"/>
      <c r="CP343" s="66"/>
      <c r="CQ343" s="66"/>
      <c r="CR343" s="66"/>
      <c r="CS343" s="66"/>
      <c r="CT343" s="66"/>
      <c r="CU343" s="66"/>
      <c r="CV343" s="66"/>
      <c r="CW343" s="66"/>
      <c r="CX343" s="66"/>
      <c r="CY343" s="66"/>
      <c r="CZ343" s="66"/>
      <c r="DA343" s="66"/>
      <c r="DB343" s="66"/>
      <c r="DC343" s="66"/>
      <c r="DD343" s="66"/>
      <c r="DE343" s="66"/>
      <c r="DF343" s="66"/>
      <c r="DG343" s="66"/>
      <c r="DH343" s="66"/>
      <c r="DI343" s="66"/>
      <c r="DJ343" s="66"/>
      <c r="DK343" s="66"/>
      <c r="DL343" s="66"/>
      <c r="DM343" s="66"/>
      <c r="DN343" s="66"/>
      <c r="DO343" s="66"/>
      <c r="DP343" s="66"/>
      <c r="DQ343" s="66"/>
      <c r="DR343" s="66"/>
      <c r="DS343" s="66"/>
      <c r="DT343" s="66"/>
      <c r="DU343" s="66"/>
      <c r="DV343" s="66"/>
      <c r="DW343" s="66"/>
      <c r="DX343" s="66"/>
      <c r="DY343" s="66"/>
      <c r="DZ343" s="66"/>
      <c r="EA343" s="66"/>
      <c r="EB343" s="66"/>
      <c r="EC343" s="66"/>
      <c r="ED343" s="66"/>
      <c r="EE343" s="66"/>
      <c r="EF343" s="66"/>
      <c r="EG343" s="66"/>
      <c r="EH343" s="66"/>
      <c r="EI343" s="66"/>
      <c r="EJ343" s="66"/>
      <c r="EK343" s="66"/>
      <c r="EL343" s="66"/>
      <c r="EM343" s="66"/>
      <c r="EN343" s="66"/>
      <c r="EO343" s="66"/>
      <c r="EP343" s="66"/>
      <c r="EQ343" s="66"/>
      <c r="ER343" s="66"/>
      <c r="ES343" s="66"/>
      <c r="ET343" s="66"/>
      <c r="EU343" s="66"/>
      <c r="EV343" s="66"/>
      <c r="EW343" s="66"/>
      <c r="EX343" s="66"/>
      <c r="EY343" s="66"/>
      <c r="EZ343" s="66"/>
      <c r="FA343" s="66"/>
      <c r="FB343" s="66"/>
      <c r="FC343" s="66"/>
      <c r="FD343" s="66"/>
      <c r="FE343" s="66"/>
      <c r="FF343" s="66"/>
      <c r="FG343" s="66"/>
      <c r="FH343" s="66"/>
      <c r="FI343" s="66"/>
      <c r="FJ343" s="66"/>
      <c r="FK343" s="66"/>
      <c r="FL343" s="66"/>
      <c r="FM343" s="66"/>
      <c r="FN343" s="66"/>
      <c r="FO343" s="66"/>
      <c r="FP343" s="66"/>
      <c r="FQ343" s="66"/>
      <c r="FR343" s="66"/>
      <c r="FS343" s="66"/>
      <c r="FT343" s="66"/>
      <c r="FU343" s="66"/>
      <c r="FV343" s="66"/>
      <c r="FW343" s="66"/>
      <c r="FX343" s="66"/>
      <c r="FY343" s="66"/>
      <c r="FZ343" s="66"/>
      <c r="GA343" s="66"/>
      <c r="GB343" s="66"/>
      <c r="GC343" s="66"/>
      <c r="GD343" s="66"/>
      <c r="GE343" s="66"/>
      <c r="GF343" s="66"/>
      <c r="GG343" s="66"/>
      <c r="GH343" s="66"/>
      <c r="GI343" s="66"/>
      <c r="GJ343" s="66"/>
      <c r="GK343" s="66"/>
      <c r="GL343" s="66"/>
      <c r="GM343" s="66"/>
      <c r="GN343" s="66"/>
      <c r="GO343" s="66"/>
      <c r="GP343" s="66"/>
      <c r="GQ343" s="66"/>
      <c r="GR343" s="66"/>
      <c r="GS343" s="66"/>
      <c r="GT343" s="66"/>
      <c r="GU343" s="66"/>
      <c r="GV343" s="66"/>
      <c r="GW343" s="66"/>
      <c r="GX343" s="66"/>
      <c r="GY343" s="66"/>
      <c r="GZ343" s="66"/>
      <c r="HA343" s="66"/>
      <c r="HB343" s="66"/>
      <c r="HC343" s="66"/>
      <c r="HD343" s="66"/>
      <c r="HE343" s="66"/>
      <c r="HF343" s="66"/>
      <c r="HG343" s="66"/>
      <c r="HH343" s="66"/>
      <c r="HI343" s="66"/>
      <c r="HJ343" s="66"/>
      <c r="HK343" s="66"/>
      <c r="HL343" s="66"/>
      <c r="HM343" s="66"/>
      <c r="HN343" s="66"/>
      <c r="HO343" s="66"/>
      <c r="HP343" s="66"/>
    </row>
    <row r="344" spans="1:239" s="61" customFormat="1" x14ac:dyDescent="0.2">
      <c r="A344" s="44">
        <f t="shared" si="7"/>
        <v>338</v>
      </c>
      <c r="B344" s="15" t="s">
        <v>1664</v>
      </c>
      <c r="C344" s="34" t="s">
        <v>727</v>
      </c>
      <c r="D344" s="34"/>
      <c r="E344" s="56">
        <v>2020.04</v>
      </c>
      <c r="F344" s="35" t="s">
        <v>709</v>
      </c>
      <c r="G344" s="17">
        <v>3524</v>
      </c>
      <c r="H344" s="17">
        <v>6172</v>
      </c>
      <c r="I344" s="37" t="s">
        <v>41</v>
      </c>
      <c r="J344" s="37" t="s">
        <v>50</v>
      </c>
      <c r="K344" s="8" t="s">
        <v>2650</v>
      </c>
      <c r="L344" s="71"/>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c r="AT344" s="66"/>
      <c r="AU344" s="66"/>
      <c r="AV344" s="66"/>
      <c r="AW344" s="66"/>
      <c r="AX344" s="66"/>
      <c r="AY344" s="66"/>
      <c r="AZ344" s="66"/>
      <c r="BA344" s="66"/>
      <c r="BB344" s="66"/>
      <c r="BC344" s="66"/>
      <c r="BD344" s="66"/>
      <c r="BE344" s="66"/>
      <c r="BF344" s="66"/>
      <c r="BG344" s="66"/>
      <c r="BH344" s="66"/>
      <c r="BI344" s="66"/>
      <c r="BJ344" s="66"/>
      <c r="BK344" s="66"/>
      <c r="BL344" s="66"/>
      <c r="BM344" s="66"/>
      <c r="BN344" s="66"/>
      <c r="BO344" s="66"/>
      <c r="BP344" s="66"/>
      <c r="BQ344" s="66"/>
      <c r="BR344" s="66"/>
      <c r="BS344" s="66"/>
      <c r="BT344" s="66"/>
      <c r="BU344" s="66"/>
      <c r="BV344" s="66"/>
      <c r="BW344" s="66"/>
      <c r="BX344" s="66"/>
      <c r="BY344" s="66"/>
      <c r="BZ344" s="66"/>
      <c r="CA344" s="66"/>
      <c r="CB344" s="66"/>
      <c r="CC344" s="66"/>
      <c r="CD344" s="66"/>
      <c r="CE344" s="66"/>
      <c r="CF344" s="66"/>
      <c r="CG344" s="66"/>
      <c r="CH344" s="66"/>
      <c r="CI344" s="66"/>
      <c r="CJ344" s="66"/>
      <c r="CK344" s="66"/>
      <c r="CL344" s="66"/>
      <c r="CM344" s="66"/>
      <c r="CN344" s="66"/>
      <c r="CO344" s="66"/>
      <c r="CP344" s="66"/>
      <c r="CQ344" s="66"/>
      <c r="CR344" s="66"/>
      <c r="CS344" s="66"/>
      <c r="CT344" s="66"/>
      <c r="CU344" s="66"/>
      <c r="CV344" s="66"/>
      <c r="CW344" s="66"/>
      <c r="CX344" s="66"/>
      <c r="CY344" s="66"/>
      <c r="CZ344" s="66"/>
      <c r="DA344" s="66"/>
      <c r="DB344" s="66"/>
      <c r="DC344" s="66"/>
      <c r="DD344" s="66"/>
      <c r="DE344" s="66"/>
      <c r="DF344" s="66"/>
      <c r="DG344" s="66"/>
      <c r="DH344" s="66"/>
      <c r="DI344" s="66"/>
      <c r="DJ344" s="66"/>
      <c r="DK344" s="66"/>
      <c r="DL344" s="66"/>
      <c r="DM344" s="66"/>
      <c r="DN344" s="66"/>
      <c r="DO344" s="66"/>
      <c r="DP344" s="66"/>
      <c r="DQ344" s="66"/>
      <c r="DR344" s="66"/>
      <c r="DS344" s="66"/>
      <c r="DT344" s="66"/>
      <c r="DU344" s="66"/>
      <c r="DV344" s="66"/>
      <c r="DW344" s="66"/>
      <c r="DX344" s="66"/>
      <c r="DY344" s="66"/>
      <c r="DZ344" s="66"/>
      <c r="EA344" s="66"/>
      <c r="EB344" s="66"/>
      <c r="EC344" s="66"/>
      <c r="ED344" s="66"/>
      <c r="EE344" s="66"/>
      <c r="EF344" s="66"/>
      <c r="EG344" s="66"/>
      <c r="EH344" s="66"/>
      <c r="EI344" s="66"/>
      <c r="EJ344" s="66"/>
      <c r="EK344" s="66"/>
      <c r="EL344" s="66"/>
      <c r="EM344" s="66"/>
      <c r="EN344" s="66"/>
      <c r="EO344" s="66"/>
      <c r="EP344" s="66"/>
      <c r="EQ344" s="66"/>
      <c r="ER344" s="66"/>
      <c r="ES344" s="66"/>
      <c r="ET344" s="66"/>
      <c r="EU344" s="66"/>
      <c r="EV344" s="66"/>
      <c r="EW344" s="66"/>
      <c r="EX344" s="66"/>
      <c r="EY344" s="66"/>
      <c r="EZ344" s="66"/>
      <c r="FA344" s="66"/>
      <c r="FB344" s="66"/>
      <c r="FC344" s="66"/>
      <c r="FD344" s="66"/>
      <c r="FE344" s="66"/>
      <c r="FF344" s="66"/>
      <c r="FG344" s="66"/>
      <c r="FH344" s="66"/>
      <c r="FI344" s="66"/>
      <c r="FJ344" s="66"/>
      <c r="FK344" s="66"/>
      <c r="FL344" s="66"/>
      <c r="FM344" s="66"/>
      <c r="FN344" s="66"/>
      <c r="FO344" s="66"/>
      <c r="FP344" s="66"/>
      <c r="FQ344" s="66"/>
      <c r="FR344" s="66"/>
      <c r="FS344" s="66"/>
      <c r="FT344" s="66"/>
      <c r="FU344" s="66"/>
      <c r="FV344" s="66"/>
      <c r="FW344" s="66"/>
      <c r="FX344" s="66"/>
      <c r="FY344" s="66"/>
      <c r="FZ344" s="66"/>
      <c r="GA344" s="66"/>
      <c r="GB344" s="66"/>
      <c r="GC344" s="66"/>
      <c r="GD344" s="66"/>
      <c r="GE344" s="66"/>
      <c r="GF344" s="66"/>
      <c r="GG344" s="66"/>
      <c r="GH344" s="66"/>
      <c r="GI344" s="66"/>
      <c r="GJ344" s="66"/>
      <c r="GK344" s="66"/>
      <c r="GL344" s="66"/>
      <c r="GM344" s="66"/>
      <c r="GN344" s="66"/>
      <c r="GO344" s="66"/>
      <c r="GP344" s="66"/>
      <c r="GQ344" s="66"/>
      <c r="GR344" s="66"/>
      <c r="GS344" s="66"/>
      <c r="GT344" s="66"/>
      <c r="GU344" s="66"/>
      <c r="GV344" s="66"/>
      <c r="GW344" s="66"/>
      <c r="GX344" s="66"/>
      <c r="GY344" s="66"/>
      <c r="GZ344" s="66"/>
      <c r="HA344" s="66"/>
      <c r="HB344" s="66"/>
      <c r="HC344" s="66"/>
      <c r="HD344" s="66"/>
      <c r="HE344" s="66"/>
      <c r="HF344" s="66"/>
      <c r="HG344" s="66"/>
      <c r="HH344" s="66"/>
      <c r="HI344" s="66"/>
      <c r="HJ344" s="66"/>
      <c r="HK344" s="66"/>
      <c r="HL344" s="66"/>
      <c r="HM344" s="66"/>
      <c r="HN344" s="66"/>
      <c r="HO344" s="66"/>
      <c r="HP344" s="66"/>
    </row>
    <row r="345" spans="1:239" s="61" customFormat="1" x14ac:dyDescent="0.2">
      <c r="A345" s="44">
        <f t="shared" si="7"/>
        <v>339</v>
      </c>
      <c r="B345" s="15" t="s">
        <v>1586</v>
      </c>
      <c r="C345" s="34" t="s">
        <v>727</v>
      </c>
      <c r="D345" s="34"/>
      <c r="E345" s="56">
        <v>2020.04</v>
      </c>
      <c r="F345" s="35" t="s">
        <v>730</v>
      </c>
      <c r="G345" s="17">
        <v>1888</v>
      </c>
      <c r="H345" s="17">
        <v>4253</v>
      </c>
      <c r="I345" s="37" t="s">
        <v>41</v>
      </c>
      <c r="J345" s="37" t="s">
        <v>50</v>
      </c>
      <c r="K345" s="8"/>
      <c r="L345" s="71"/>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c r="AT345" s="66"/>
      <c r="AU345" s="66"/>
      <c r="AV345" s="66"/>
      <c r="AW345" s="66"/>
      <c r="AX345" s="66"/>
      <c r="AY345" s="66"/>
      <c r="AZ345" s="66"/>
      <c r="BA345" s="66"/>
      <c r="BB345" s="66"/>
      <c r="BC345" s="66"/>
      <c r="BD345" s="66"/>
      <c r="BE345" s="66"/>
      <c r="BF345" s="66"/>
      <c r="BG345" s="66"/>
      <c r="BH345" s="66"/>
      <c r="BI345" s="66"/>
      <c r="BJ345" s="66"/>
      <c r="BK345" s="66"/>
      <c r="BL345" s="66"/>
      <c r="BM345" s="66"/>
      <c r="BN345" s="66"/>
      <c r="BO345" s="66"/>
      <c r="BP345" s="66"/>
      <c r="BQ345" s="66"/>
      <c r="BR345" s="66"/>
      <c r="BS345" s="66"/>
      <c r="BT345" s="66"/>
      <c r="BU345" s="66"/>
      <c r="BV345" s="66"/>
      <c r="BW345" s="66"/>
      <c r="BX345" s="66"/>
      <c r="BY345" s="66"/>
      <c r="BZ345" s="66"/>
      <c r="CA345" s="66"/>
      <c r="CB345" s="66"/>
      <c r="CC345" s="66"/>
      <c r="CD345" s="66"/>
      <c r="CE345" s="66"/>
      <c r="CF345" s="66"/>
      <c r="CG345" s="66"/>
      <c r="CH345" s="66"/>
      <c r="CI345" s="66"/>
      <c r="CJ345" s="66"/>
      <c r="CK345" s="66"/>
      <c r="CL345" s="66"/>
      <c r="CM345" s="66"/>
      <c r="CN345" s="66"/>
      <c r="CO345" s="66"/>
      <c r="CP345" s="66"/>
      <c r="CQ345" s="66"/>
      <c r="CR345" s="66"/>
      <c r="CS345" s="66"/>
      <c r="CT345" s="66"/>
      <c r="CU345" s="66"/>
      <c r="CV345" s="66"/>
      <c r="CW345" s="66"/>
      <c r="CX345" s="66"/>
      <c r="CY345" s="66"/>
      <c r="CZ345" s="66"/>
      <c r="DA345" s="66"/>
      <c r="DB345" s="66"/>
      <c r="DC345" s="66"/>
      <c r="DD345" s="66"/>
      <c r="DE345" s="66"/>
      <c r="DF345" s="66"/>
      <c r="DG345" s="66"/>
      <c r="DH345" s="66"/>
      <c r="DI345" s="66"/>
      <c r="DJ345" s="66"/>
      <c r="DK345" s="66"/>
      <c r="DL345" s="66"/>
      <c r="DM345" s="66"/>
      <c r="DN345" s="66"/>
      <c r="DO345" s="66"/>
      <c r="DP345" s="66"/>
      <c r="DQ345" s="66"/>
      <c r="DR345" s="66"/>
      <c r="DS345" s="66"/>
      <c r="DT345" s="66"/>
      <c r="DU345" s="66"/>
      <c r="DV345" s="66"/>
      <c r="DW345" s="66"/>
      <c r="DX345" s="66"/>
      <c r="DY345" s="66"/>
      <c r="DZ345" s="66"/>
      <c r="EA345" s="66"/>
      <c r="EB345" s="66"/>
      <c r="EC345" s="66"/>
      <c r="ED345" s="66"/>
      <c r="EE345" s="66"/>
      <c r="EF345" s="66"/>
      <c r="EG345" s="66"/>
      <c r="EH345" s="66"/>
      <c r="EI345" s="66"/>
      <c r="EJ345" s="66"/>
      <c r="EK345" s="66"/>
      <c r="EL345" s="66"/>
      <c r="EM345" s="66"/>
      <c r="EN345" s="66"/>
      <c r="EO345" s="66"/>
      <c r="EP345" s="66"/>
      <c r="EQ345" s="66"/>
      <c r="ER345" s="66"/>
      <c r="ES345" s="66"/>
      <c r="ET345" s="66"/>
      <c r="EU345" s="66"/>
      <c r="EV345" s="66"/>
      <c r="EW345" s="66"/>
      <c r="EX345" s="66"/>
      <c r="EY345" s="66"/>
      <c r="EZ345" s="66"/>
      <c r="FA345" s="66"/>
      <c r="FB345" s="66"/>
      <c r="FC345" s="66"/>
      <c r="FD345" s="66"/>
      <c r="FE345" s="66"/>
      <c r="FF345" s="66"/>
      <c r="FG345" s="66"/>
      <c r="FH345" s="66"/>
      <c r="FI345" s="66"/>
      <c r="FJ345" s="66"/>
      <c r="FK345" s="66"/>
      <c r="FL345" s="66"/>
      <c r="FM345" s="66"/>
      <c r="FN345" s="66"/>
      <c r="FO345" s="66"/>
      <c r="FP345" s="66"/>
      <c r="FQ345" s="66"/>
      <c r="FR345" s="66"/>
      <c r="FS345" s="66"/>
      <c r="FT345" s="66"/>
      <c r="FU345" s="66"/>
      <c r="FV345" s="66"/>
      <c r="FW345" s="66"/>
      <c r="FX345" s="66"/>
      <c r="FY345" s="66"/>
      <c r="FZ345" s="66"/>
      <c r="GA345" s="66"/>
      <c r="GB345" s="66"/>
      <c r="GC345" s="66"/>
      <c r="GD345" s="66"/>
      <c r="GE345" s="66"/>
      <c r="GF345" s="66"/>
      <c r="GG345" s="66"/>
      <c r="GH345" s="66"/>
      <c r="GI345" s="66"/>
      <c r="GJ345" s="66"/>
      <c r="GK345" s="66"/>
      <c r="GL345" s="66"/>
      <c r="GM345" s="66"/>
      <c r="GN345" s="66"/>
      <c r="GO345" s="66"/>
      <c r="GP345" s="66"/>
      <c r="GQ345" s="66"/>
      <c r="GR345" s="66"/>
      <c r="GS345" s="66"/>
      <c r="GT345" s="66"/>
      <c r="GU345" s="66"/>
      <c r="GV345" s="66"/>
      <c r="GW345" s="66"/>
      <c r="GX345" s="66"/>
      <c r="GY345" s="66"/>
      <c r="GZ345" s="66"/>
      <c r="HA345" s="66"/>
      <c r="HB345" s="66"/>
      <c r="HC345" s="66"/>
      <c r="HD345" s="66"/>
      <c r="HE345" s="66"/>
      <c r="HF345" s="66"/>
      <c r="HG345" s="66"/>
      <c r="HH345" s="66"/>
      <c r="HI345" s="66"/>
      <c r="HJ345" s="66"/>
      <c r="HK345" s="66"/>
      <c r="HL345" s="66"/>
      <c r="HM345" s="66"/>
      <c r="HN345" s="66"/>
      <c r="HO345" s="66"/>
      <c r="HP345" s="66"/>
    </row>
    <row r="346" spans="1:239" s="61" customFormat="1" x14ac:dyDescent="0.2">
      <c r="A346" s="44">
        <f t="shared" si="7"/>
        <v>340</v>
      </c>
      <c r="B346" s="15" t="s">
        <v>731</v>
      </c>
      <c r="C346" s="34" t="s">
        <v>727</v>
      </c>
      <c r="D346" s="34"/>
      <c r="E346" s="56">
        <v>2020.04</v>
      </c>
      <c r="F346" s="35" t="s">
        <v>615</v>
      </c>
      <c r="G346" s="17">
        <v>5561</v>
      </c>
      <c r="H346" s="17">
        <v>10503</v>
      </c>
      <c r="I346" s="37" t="s">
        <v>2205</v>
      </c>
      <c r="J346" s="37" t="s">
        <v>50</v>
      </c>
      <c r="K346" s="8"/>
      <c r="L346" s="71"/>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c r="AT346" s="66"/>
      <c r="AU346" s="66"/>
      <c r="AV346" s="66"/>
      <c r="AW346" s="66"/>
      <c r="AX346" s="66"/>
      <c r="AY346" s="66"/>
      <c r="AZ346" s="66"/>
      <c r="BA346" s="66"/>
      <c r="BB346" s="66"/>
      <c r="BC346" s="66"/>
      <c r="BD346" s="66"/>
      <c r="BE346" s="66"/>
      <c r="BF346" s="66"/>
      <c r="BG346" s="66"/>
      <c r="BH346" s="66"/>
      <c r="BI346" s="66"/>
      <c r="BJ346" s="66"/>
      <c r="BK346" s="66"/>
      <c r="BL346" s="66"/>
      <c r="BM346" s="66"/>
      <c r="BN346" s="66"/>
      <c r="BO346" s="66"/>
      <c r="BP346" s="66"/>
      <c r="BQ346" s="66"/>
      <c r="BR346" s="66"/>
      <c r="BS346" s="66"/>
      <c r="BT346" s="66"/>
      <c r="BU346" s="66"/>
      <c r="BV346" s="66"/>
      <c r="BW346" s="66"/>
      <c r="BX346" s="66"/>
      <c r="BY346" s="66"/>
      <c r="BZ346" s="66"/>
      <c r="CA346" s="66"/>
      <c r="CB346" s="66"/>
      <c r="CC346" s="66"/>
      <c r="CD346" s="66"/>
      <c r="CE346" s="66"/>
      <c r="CF346" s="66"/>
      <c r="CG346" s="66"/>
      <c r="CH346" s="66"/>
      <c r="CI346" s="66"/>
      <c r="CJ346" s="66"/>
      <c r="CK346" s="66"/>
      <c r="CL346" s="66"/>
      <c r="CM346" s="66"/>
      <c r="CN346" s="66"/>
      <c r="CO346" s="66"/>
      <c r="CP346" s="66"/>
      <c r="CQ346" s="66"/>
      <c r="CR346" s="66"/>
      <c r="CS346" s="66"/>
      <c r="CT346" s="66"/>
      <c r="CU346" s="66"/>
      <c r="CV346" s="66"/>
      <c r="CW346" s="66"/>
      <c r="CX346" s="66"/>
      <c r="CY346" s="66"/>
      <c r="CZ346" s="66"/>
      <c r="DA346" s="66"/>
      <c r="DB346" s="66"/>
      <c r="DC346" s="66"/>
      <c r="DD346" s="66"/>
      <c r="DE346" s="66"/>
      <c r="DF346" s="66"/>
      <c r="DG346" s="66"/>
      <c r="DH346" s="66"/>
      <c r="DI346" s="66"/>
      <c r="DJ346" s="66"/>
      <c r="DK346" s="66"/>
      <c r="DL346" s="66"/>
      <c r="DM346" s="66"/>
      <c r="DN346" s="66"/>
      <c r="DO346" s="66"/>
      <c r="DP346" s="66"/>
      <c r="DQ346" s="66"/>
      <c r="DR346" s="66"/>
      <c r="DS346" s="66"/>
      <c r="DT346" s="66"/>
      <c r="DU346" s="66"/>
      <c r="DV346" s="66"/>
      <c r="DW346" s="66"/>
      <c r="DX346" s="66"/>
      <c r="DY346" s="66"/>
      <c r="DZ346" s="66"/>
      <c r="EA346" s="66"/>
      <c r="EB346" s="66"/>
      <c r="EC346" s="66"/>
      <c r="ED346" s="66"/>
      <c r="EE346" s="66"/>
      <c r="EF346" s="66"/>
      <c r="EG346" s="66"/>
      <c r="EH346" s="66"/>
      <c r="EI346" s="66"/>
      <c r="EJ346" s="66"/>
      <c r="EK346" s="66"/>
      <c r="EL346" s="66"/>
      <c r="EM346" s="66"/>
      <c r="EN346" s="66"/>
      <c r="EO346" s="66"/>
      <c r="EP346" s="66"/>
      <c r="EQ346" s="66"/>
      <c r="ER346" s="66"/>
      <c r="ES346" s="66"/>
      <c r="ET346" s="66"/>
      <c r="EU346" s="66"/>
      <c r="EV346" s="66"/>
      <c r="EW346" s="66"/>
      <c r="EX346" s="66"/>
      <c r="EY346" s="66"/>
      <c r="EZ346" s="66"/>
      <c r="FA346" s="66"/>
      <c r="FB346" s="66"/>
      <c r="FC346" s="66"/>
      <c r="FD346" s="66"/>
      <c r="FE346" s="66"/>
      <c r="FF346" s="66"/>
      <c r="FG346" s="66"/>
      <c r="FH346" s="66"/>
      <c r="FI346" s="66"/>
      <c r="FJ346" s="66"/>
      <c r="FK346" s="66"/>
      <c r="FL346" s="66"/>
      <c r="FM346" s="66"/>
      <c r="FN346" s="66"/>
      <c r="FO346" s="66"/>
      <c r="FP346" s="66"/>
      <c r="FQ346" s="66"/>
      <c r="FR346" s="66"/>
      <c r="FS346" s="66"/>
      <c r="FT346" s="66"/>
      <c r="FU346" s="66"/>
      <c r="FV346" s="66"/>
      <c r="FW346" s="66"/>
      <c r="FX346" s="66"/>
      <c r="FY346" s="66"/>
      <c r="FZ346" s="66"/>
      <c r="GA346" s="66"/>
      <c r="GB346" s="66"/>
      <c r="GC346" s="66"/>
      <c r="GD346" s="66"/>
      <c r="GE346" s="66"/>
      <c r="GF346" s="66"/>
      <c r="GG346" s="66"/>
      <c r="GH346" s="66"/>
      <c r="GI346" s="66"/>
      <c r="GJ346" s="66"/>
      <c r="GK346" s="66"/>
      <c r="GL346" s="66"/>
      <c r="GM346" s="66"/>
      <c r="GN346" s="66"/>
      <c r="GO346" s="66"/>
      <c r="GP346" s="66"/>
      <c r="GQ346" s="66"/>
      <c r="GR346" s="66"/>
      <c r="GS346" s="66"/>
      <c r="GT346" s="66"/>
      <c r="GU346" s="66"/>
      <c r="GV346" s="66"/>
      <c r="GW346" s="66"/>
      <c r="GX346" s="66"/>
      <c r="GY346" s="66"/>
      <c r="GZ346" s="66"/>
      <c r="HA346" s="66"/>
      <c r="HB346" s="66"/>
      <c r="HC346" s="66"/>
      <c r="HD346" s="66"/>
      <c r="HE346" s="66"/>
      <c r="HF346" s="66"/>
      <c r="HG346" s="66"/>
      <c r="HH346" s="66"/>
      <c r="HI346" s="66"/>
      <c r="HJ346" s="66"/>
      <c r="HK346" s="66"/>
      <c r="HL346" s="66"/>
      <c r="HM346" s="66"/>
      <c r="HN346" s="66"/>
      <c r="HO346" s="66"/>
      <c r="HP346" s="66"/>
    </row>
    <row r="347" spans="1:239" s="61" customFormat="1" x14ac:dyDescent="0.2">
      <c r="A347" s="44">
        <f t="shared" si="7"/>
        <v>341</v>
      </c>
      <c r="B347" s="15" t="s">
        <v>1665</v>
      </c>
      <c r="C347" s="34" t="s">
        <v>727</v>
      </c>
      <c r="D347" s="34"/>
      <c r="E347" s="56">
        <v>2020.04</v>
      </c>
      <c r="F347" s="35" t="s">
        <v>615</v>
      </c>
      <c r="G347" s="17">
        <v>4352</v>
      </c>
      <c r="H347" s="17">
        <v>12899</v>
      </c>
      <c r="I347" s="37" t="s">
        <v>41</v>
      </c>
      <c r="J347" s="37" t="s">
        <v>50</v>
      </c>
      <c r="K347" s="8"/>
      <c r="L347" s="71"/>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c r="AT347" s="66"/>
      <c r="AU347" s="66"/>
      <c r="AV347" s="66"/>
      <c r="AW347" s="66"/>
      <c r="AX347" s="66"/>
      <c r="AY347" s="66"/>
      <c r="AZ347" s="66"/>
      <c r="BA347" s="66"/>
      <c r="BB347" s="66"/>
      <c r="BC347" s="66"/>
      <c r="BD347" s="66"/>
      <c r="BE347" s="66"/>
      <c r="BF347" s="66"/>
      <c r="BG347" s="66"/>
      <c r="BH347" s="66"/>
      <c r="BI347" s="66"/>
      <c r="BJ347" s="66"/>
      <c r="BK347" s="66"/>
      <c r="BL347" s="66"/>
      <c r="BM347" s="66"/>
      <c r="BN347" s="66"/>
      <c r="BO347" s="66"/>
      <c r="BP347" s="66"/>
      <c r="BQ347" s="66"/>
      <c r="BR347" s="66"/>
      <c r="BS347" s="66"/>
      <c r="BT347" s="66"/>
      <c r="BU347" s="66"/>
      <c r="BV347" s="66"/>
      <c r="BW347" s="66"/>
      <c r="BX347" s="66"/>
      <c r="BY347" s="66"/>
      <c r="BZ347" s="66"/>
      <c r="CA347" s="66"/>
      <c r="CB347" s="66"/>
      <c r="CC347" s="66"/>
      <c r="CD347" s="66"/>
      <c r="CE347" s="66"/>
      <c r="CF347" s="66"/>
      <c r="CG347" s="66"/>
      <c r="CH347" s="66"/>
      <c r="CI347" s="66"/>
      <c r="CJ347" s="66"/>
      <c r="CK347" s="66"/>
      <c r="CL347" s="66"/>
      <c r="CM347" s="66"/>
      <c r="CN347" s="66"/>
      <c r="CO347" s="66"/>
      <c r="CP347" s="66"/>
      <c r="CQ347" s="66"/>
      <c r="CR347" s="66"/>
      <c r="CS347" s="66"/>
      <c r="CT347" s="66"/>
      <c r="CU347" s="66"/>
      <c r="CV347" s="66"/>
      <c r="CW347" s="66"/>
      <c r="CX347" s="66"/>
      <c r="CY347" s="66"/>
      <c r="CZ347" s="66"/>
      <c r="DA347" s="66"/>
      <c r="DB347" s="66"/>
      <c r="DC347" s="66"/>
      <c r="DD347" s="66"/>
      <c r="DE347" s="66"/>
      <c r="DF347" s="66"/>
      <c r="DG347" s="66"/>
      <c r="DH347" s="66"/>
      <c r="DI347" s="66"/>
      <c r="DJ347" s="66"/>
      <c r="DK347" s="66"/>
      <c r="DL347" s="66"/>
      <c r="DM347" s="66"/>
      <c r="DN347" s="66"/>
      <c r="DO347" s="66"/>
      <c r="DP347" s="66"/>
      <c r="DQ347" s="66"/>
      <c r="DR347" s="66"/>
      <c r="DS347" s="66"/>
      <c r="DT347" s="66"/>
      <c r="DU347" s="66"/>
      <c r="DV347" s="66"/>
      <c r="DW347" s="66"/>
      <c r="DX347" s="66"/>
      <c r="DY347" s="66"/>
      <c r="DZ347" s="66"/>
      <c r="EA347" s="66"/>
      <c r="EB347" s="66"/>
      <c r="EC347" s="66"/>
      <c r="ED347" s="66"/>
      <c r="EE347" s="66"/>
      <c r="EF347" s="66"/>
      <c r="EG347" s="66"/>
      <c r="EH347" s="66"/>
      <c r="EI347" s="66"/>
      <c r="EJ347" s="66"/>
      <c r="EK347" s="66"/>
      <c r="EL347" s="66"/>
      <c r="EM347" s="66"/>
      <c r="EN347" s="66"/>
      <c r="EO347" s="66"/>
      <c r="EP347" s="66"/>
      <c r="EQ347" s="66"/>
      <c r="ER347" s="66"/>
      <c r="ES347" s="66"/>
      <c r="ET347" s="66"/>
      <c r="EU347" s="66"/>
      <c r="EV347" s="66"/>
      <c r="EW347" s="66"/>
      <c r="EX347" s="66"/>
      <c r="EY347" s="66"/>
      <c r="EZ347" s="66"/>
      <c r="FA347" s="66"/>
      <c r="FB347" s="66"/>
      <c r="FC347" s="66"/>
      <c r="FD347" s="66"/>
      <c r="FE347" s="66"/>
      <c r="FF347" s="66"/>
      <c r="FG347" s="66"/>
      <c r="FH347" s="66"/>
      <c r="FI347" s="66"/>
      <c r="FJ347" s="66"/>
      <c r="FK347" s="66"/>
      <c r="FL347" s="66"/>
      <c r="FM347" s="66"/>
      <c r="FN347" s="66"/>
      <c r="FO347" s="66"/>
      <c r="FP347" s="66"/>
      <c r="FQ347" s="66"/>
      <c r="FR347" s="66"/>
      <c r="FS347" s="66"/>
      <c r="FT347" s="66"/>
      <c r="FU347" s="66"/>
      <c r="FV347" s="66"/>
      <c r="FW347" s="66"/>
      <c r="FX347" s="66"/>
      <c r="FY347" s="66"/>
      <c r="FZ347" s="66"/>
      <c r="GA347" s="66"/>
      <c r="GB347" s="66"/>
      <c r="GC347" s="66"/>
      <c r="GD347" s="66"/>
      <c r="GE347" s="66"/>
      <c r="GF347" s="66"/>
      <c r="GG347" s="66"/>
      <c r="GH347" s="66"/>
      <c r="GI347" s="66"/>
      <c r="GJ347" s="66"/>
      <c r="GK347" s="66"/>
      <c r="GL347" s="66"/>
      <c r="GM347" s="66"/>
      <c r="GN347" s="66"/>
      <c r="GO347" s="66"/>
      <c r="GP347" s="66"/>
      <c r="GQ347" s="66"/>
      <c r="GR347" s="66"/>
      <c r="GS347" s="66"/>
      <c r="GT347" s="66"/>
      <c r="GU347" s="66"/>
      <c r="GV347" s="66"/>
      <c r="GW347" s="66"/>
      <c r="GX347" s="66"/>
      <c r="GY347" s="66"/>
      <c r="GZ347" s="66"/>
      <c r="HA347" s="66"/>
      <c r="HB347" s="66"/>
      <c r="HC347" s="66"/>
      <c r="HD347" s="66"/>
      <c r="HE347" s="66"/>
      <c r="HF347" s="66"/>
      <c r="HG347" s="66"/>
      <c r="HH347" s="66"/>
      <c r="HI347" s="66"/>
      <c r="HJ347" s="66"/>
      <c r="HK347" s="66"/>
      <c r="HL347" s="66"/>
      <c r="HM347" s="66"/>
      <c r="HN347" s="66"/>
      <c r="HO347" s="66"/>
      <c r="HP347" s="66"/>
    </row>
    <row r="348" spans="1:239" s="61" customFormat="1" x14ac:dyDescent="0.2">
      <c r="A348" s="44">
        <f t="shared" si="7"/>
        <v>342</v>
      </c>
      <c r="B348" s="15" t="s">
        <v>1666</v>
      </c>
      <c r="C348" s="34" t="s">
        <v>17</v>
      </c>
      <c r="D348" s="11"/>
      <c r="E348" s="56">
        <v>2020.05</v>
      </c>
      <c r="F348" s="35" t="s">
        <v>2663</v>
      </c>
      <c r="G348" s="17">
        <v>1303</v>
      </c>
      <c r="H348" s="17">
        <v>3326</v>
      </c>
      <c r="I348" s="37" t="s">
        <v>2211</v>
      </c>
      <c r="J348" s="37" t="s">
        <v>50</v>
      </c>
      <c r="K348" s="8" t="s">
        <v>2244</v>
      </c>
      <c r="L348" s="71"/>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c r="AT348" s="66"/>
      <c r="AU348" s="66"/>
      <c r="AV348" s="66"/>
      <c r="AW348" s="66"/>
      <c r="AX348" s="66"/>
      <c r="AY348" s="66"/>
      <c r="AZ348" s="66"/>
      <c r="BA348" s="66"/>
      <c r="BB348" s="66"/>
      <c r="BC348" s="66"/>
      <c r="BD348" s="66"/>
      <c r="BE348" s="66"/>
      <c r="BF348" s="66"/>
      <c r="BG348" s="66"/>
      <c r="BH348" s="66"/>
      <c r="BI348" s="66"/>
      <c r="BJ348" s="66"/>
      <c r="BK348" s="66"/>
      <c r="BL348" s="66"/>
      <c r="BM348" s="66"/>
      <c r="BN348" s="66"/>
      <c r="BO348" s="66"/>
      <c r="BP348" s="66"/>
      <c r="BQ348" s="66"/>
      <c r="BR348" s="66"/>
      <c r="BS348" s="66"/>
      <c r="BT348" s="66"/>
      <c r="BU348" s="66"/>
      <c r="BV348" s="66"/>
      <c r="BW348" s="66"/>
      <c r="BX348" s="66"/>
      <c r="BY348" s="66"/>
      <c r="BZ348" s="66"/>
      <c r="CA348" s="66"/>
      <c r="CB348" s="66"/>
      <c r="CC348" s="66"/>
      <c r="CD348" s="66"/>
      <c r="CE348" s="66"/>
      <c r="CF348" s="66"/>
      <c r="CG348" s="66"/>
      <c r="CH348" s="66"/>
      <c r="CI348" s="66"/>
      <c r="CJ348" s="66"/>
      <c r="CK348" s="66"/>
      <c r="CL348" s="66"/>
      <c r="CM348" s="66"/>
      <c r="CN348" s="66"/>
      <c r="CO348" s="66"/>
      <c r="CP348" s="66"/>
      <c r="CQ348" s="66"/>
      <c r="CR348" s="66"/>
      <c r="CS348" s="66"/>
      <c r="CT348" s="66"/>
      <c r="CU348" s="66"/>
      <c r="CV348" s="66"/>
      <c r="CW348" s="66"/>
      <c r="CX348" s="66"/>
      <c r="CY348" s="66"/>
      <c r="CZ348" s="66"/>
      <c r="DA348" s="66"/>
      <c r="DB348" s="66"/>
      <c r="DC348" s="66"/>
      <c r="DD348" s="66"/>
      <c r="DE348" s="66"/>
      <c r="DF348" s="66"/>
      <c r="DG348" s="66"/>
      <c r="DH348" s="66"/>
      <c r="DI348" s="66"/>
      <c r="DJ348" s="66"/>
      <c r="DK348" s="66"/>
      <c r="DL348" s="66"/>
      <c r="DM348" s="66"/>
      <c r="DN348" s="66"/>
      <c r="DO348" s="66"/>
      <c r="DP348" s="66"/>
      <c r="DQ348" s="66"/>
      <c r="DR348" s="66"/>
      <c r="DS348" s="66"/>
      <c r="DT348" s="66"/>
      <c r="DU348" s="66"/>
      <c r="DV348" s="66"/>
      <c r="DW348" s="66"/>
      <c r="DX348" s="66"/>
      <c r="DY348" s="66"/>
      <c r="DZ348" s="66"/>
      <c r="EA348" s="66"/>
      <c r="EB348" s="66"/>
      <c r="EC348" s="66"/>
      <c r="ED348" s="66"/>
      <c r="EE348" s="66"/>
      <c r="EF348" s="66"/>
      <c r="EG348" s="66"/>
      <c r="EH348" s="66"/>
      <c r="EI348" s="66"/>
      <c r="EJ348" s="66"/>
      <c r="EK348" s="66"/>
      <c r="EL348" s="66"/>
      <c r="EM348" s="66"/>
      <c r="EN348" s="66"/>
      <c r="EO348" s="66"/>
      <c r="EP348" s="66"/>
      <c r="EQ348" s="66"/>
      <c r="ER348" s="66"/>
      <c r="ES348" s="66"/>
      <c r="ET348" s="66"/>
      <c r="EU348" s="66"/>
      <c r="EV348" s="66"/>
      <c r="EW348" s="66"/>
      <c r="EX348" s="66"/>
      <c r="EY348" s="66"/>
      <c r="EZ348" s="66"/>
      <c r="FA348" s="66"/>
      <c r="FB348" s="66"/>
      <c r="FC348" s="66"/>
      <c r="FD348" s="66"/>
      <c r="FE348" s="66"/>
      <c r="FF348" s="66"/>
      <c r="FG348" s="66"/>
      <c r="FH348" s="66"/>
      <c r="FI348" s="66"/>
      <c r="FJ348" s="66"/>
      <c r="FK348" s="66"/>
      <c r="FL348" s="66"/>
      <c r="FM348" s="66"/>
      <c r="FN348" s="66"/>
      <c r="FO348" s="66"/>
      <c r="FP348" s="66"/>
      <c r="FQ348" s="66"/>
      <c r="FR348" s="66"/>
      <c r="FS348" s="66"/>
      <c r="FT348" s="66"/>
      <c r="FU348" s="66"/>
      <c r="FV348" s="66"/>
      <c r="FW348" s="66"/>
      <c r="FX348" s="66"/>
      <c r="FY348" s="66"/>
      <c r="FZ348" s="66"/>
      <c r="GA348" s="66"/>
      <c r="GB348" s="66"/>
      <c r="GC348" s="66"/>
      <c r="GD348" s="66"/>
      <c r="GE348" s="66"/>
      <c r="GF348" s="66"/>
      <c r="GG348" s="66"/>
      <c r="GH348" s="66"/>
      <c r="GI348" s="66"/>
      <c r="GJ348" s="66"/>
      <c r="GK348" s="66"/>
      <c r="GL348" s="66"/>
      <c r="GM348" s="66"/>
      <c r="GN348" s="66"/>
      <c r="GO348" s="66"/>
      <c r="GP348" s="66"/>
      <c r="GQ348" s="66"/>
      <c r="GR348" s="66"/>
      <c r="GS348" s="66"/>
      <c r="GT348" s="66"/>
      <c r="GU348" s="66"/>
      <c r="GV348" s="66"/>
      <c r="GW348" s="66"/>
      <c r="GX348" s="66"/>
      <c r="GY348" s="66"/>
      <c r="GZ348" s="66"/>
      <c r="HA348" s="66"/>
      <c r="HB348" s="66"/>
      <c r="HC348" s="66"/>
      <c r="HD348" s="66"/>
      <c r="HE348" s="66"/>
      <c r="HF348" s="66"/>
      <c r="HG348" s="66"/>
      <c r="HH348" s="66"/>
      <c r="HI348" s="66"/>
      <c r="HJ348" s="66"/>
      <c r="HK348" s="66"/>
      <c r="HL348" s="66"/>
      <c r="HM348" s="66"/>
      <c r="HN348" s="66"/>
      <c r="HO348" s="66"/>
      <c r="HP348" s="66"/>
    </row>
    <row r="349" spans="1:239" s="61" customFormat="1" x14ac:dyDescent="0.2">
      <c r="A349" s="44">
        <f t="shared" si="7"/>
        <v>343</v>
      </c>
      <c r="B349" s="15" t="s">
        <v>747</v>
      </c>
      <c r="C349" s="34" t="s">
        <v>17</v>
      </c>
      <c r="D349" s="11"/>
      <c r="E349" s="56">
        <v>2020.05</v>
      </c>
      <c r="F349" s="35" t="s">
        <v>748</v>
      </c>
      <c r="G349" s="17">
        <v>6631</v>
      </c>
      <c r="H349" s="17">
        <v>12993</v>
      </c>
      <c r="I349" s="37" t="s">
        <v>2211</v>
      </c>
      <c r="J349" s="37" t="s">
        <v>50</v>
      </c>
      <c r="K349" s="8" t="s">
        <v>2474</v>
      </c>
      <c r="L349" s="71"/>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c r="AT349" s="66"/>
      <c r="AU349" s="66"/>
      <c r="AV349" s="66"/>
      <c r="AW349" s="66"/>
      <c r="AX349" s="66"/>
      <c r="AY349" s="66"/>
      <c r="AZ349" s="66"/>
      <c r="BA349" s="66"/>
      <c r="BB349" s="66"/>
      <c r="BC349" s="66"/>
      <c r="BD349" s="66"/>
      <c r="BE349" s="66"/>
      <c r="BF349" s="66"/>
      <c r="BG349" s="66"/>
      <c r="BH349" s="66"/>
      <c r="BI349" s="66"/>
      <c r="BJ349" s="66"/>
      <c r="BK349" s="66"/>
      <c r="BL349" s="66"/>
      <c r="BM349" s="66"/>
      <c r="BN349" s="66"/>
      <c r="BO349" s="66"/>
      <c r="BP349" s="66"/>
      <c r="BQ349" s="66"/>
      <c r="BR349" s="66"/>
      <c r="BS349" s="66"/>
      <c r="BT349" s="66"/>
      <c r="BU349" s="66"/>
      <c r="BV349" s="66"/>
      <c r="BW349" s="66"/>
      <c r="BX349" s="66"/>
      <c r="BY349" s="66"/>
      <c r="BZ349" s="66"/>
      <c r="CA349" s="66"/>
      <c r="CB349" s="66"/>
      <c r="CC349" s="66"/>
      <c r="CD349" s="66"/>
      <c r="CE349" s="66"/>
      <c r="CF349" s="66"/>
      <c r="CG349" s="66"/>
      <c r="CH349" s="66"/>
      <c r="CI349" s="66"/>
      <c r="CJ349" s="66"/>
      <c r="CK349" s="66"/>
      <c r="CL349" s="66"/>
      <c r="CM349" s="66"/>
      <c r="CN349" s="66"/>
      <c r="CO349" s="66"/>
      <c r="CP349" s="66"/>
      <c r="CQ349" s="66"/>
      <c r="CR349" s="66"/>
      <c r="CS349" s="66"/>
      <c r="CT349" s="66"/>
      <c r="CU349" s="66"/>
      <c r="CV349" s="66"/>
      <c r="CW349" s="66"/>
      <c r="CX349" s="66"/>
      <c r="CY349" s="66"/>
      <c r="CZ349" s="66"/>
      <c r="DA349" s="66"/>
      <c r="DB349" s="66"/>
      <c r="DC349" s="66"/>
      <c r="DD349" s="66"/>
      <c r="DE349" s="66"/>
      <c r="DF349" s="66"/>
      <c r="DG349" s="66"/>
      <c r="DH349" s="66"/>
      <c r="DI349" s="66"/>
      <c r="DJ349" s="66"/>
      <c r="DK349" s="66"/>
      <c r="DL349" s="66"/>
      <c r="DM349" s="66"/>
      <c r="DN349" s="66"/>
      <c r="DO349" s="66"/>
      <c r="DP349" s="66"/>
      <c r="DQ349" s="66"/>
      <c r="DR349" s="66"/>
      <c r="DS349" s="66"/>
      <c r="DT349" s="66"/>
      <c r="DU349" s="66"/>
      <c r="DV349" s="66"/>
      <c r="DW349" s="66"/>
      <c r="DX349" s="66"/>
      <c r="DY349" s="66"/>
      <c r="DZ349" s="66"/>
      <c r="EA349" s="66"/>
      <c r="EB349" s="66"/>
      <c r="EC349" s="66"/>
      <c r="ED349" s="66"/>
      <c r="EE349" s="66"/>
      <c r="EF349" s="66"/>
      <c r="EG349" s="66"/>
      <c r="EH349" s="66"/>
      <c r="EI349" s="66"/>
      <c r="EJ349" s="66"/>
      <c r="EK349" s="66"/>
      <c r="EL349" s="66"/>
      <c r="EM349" s="66"/>
      <c r="EN349" s="66"/>
      <c r="EO349" s="66"/>
      <c r="EP349" s="66"/>
      <c r="EQ349" s="66"/>
      <c r="ER349" s="66"/>
      <c r="ES349" s="66"/>
      <c r="ET349" s="66"/>
      <c r="EU349" s="66"/>
      <c r="EV349" s="66"/>
      <c r="EW349" s="66"/>
      <c r="EX349" s="66"/>
      <c r="EY349" s="66"/>
      <c r="EZ349" s="66"/>
      <c r="FA349" s="66"/>
      <c r="FB349" s="66"/>
      <c r="FC349" s="66"/>
      <c r="FD349" s="66"/>
      <c r="FE349" s="66"/>
      <c r="FF349" s="66"/>
      <c r="FG349" s="66"/>
      <c r="FH349" s="66"/>
      <c r="FI349" s="66"/>
      <c r="FJ349" s="66"/>
      <c r="FK349" s="66"/>
      <c r="FL349" s="66"/>
      <c r="FM349" s="66"/>
      <c r="FN349" s="66"/>
      <c r="FO349" s="66"/>
      <c r="FP349" s="66"/>
      <c r="FQ349" s="66"/>
      <c r="FR349" s="66"/>
      <c r="FS349" s="66"/>
      <c r="FT349" s="66"/>
      <c r="FU349" s="66"/>
      <c r="FV349" s="66"/>
      <c r="FW349" s="66"/>
      <c r="FX349" s="66"/>
      <c r="FY349" s="66"/>
      <c r="FZ349" s="66"/>
      <c r="GA349" s="66"/>
      <c r="GB349" s="66"/>
      <c r="GC349" s="66"/>
      <c r="GD349" s="66"/>
      <c r="GE349" s="66"/>
      <c r="GF349" s="66"/>
      <c r="GG349" s="66"/>
      <c r="GH349" s="66"/>
      <c r="GI349" s="66"/>
      <c r="GJ349" s="66"/>
      <c r="GK349" s="66"/>
      <c r="GL349" s="66"/>
      <c r="GM349" s="66"/>
      <c r="GN349" s="66"/>
      <c r="GO349" s="66"/>
      <c r="GP349" s="66"/>
      <c r="GQ349" s="66"/>
      <c r="GR349" s="66"/>
      <c r="GS349" s="66"/>
      <c r="GT349" s="66"/>
      <c r="GU349" s="66"/>
      <c r="GV349" s="66"/>
      <c r="GW349" s="66"/>
      <c r="GX349" s="66"/>
      <c r="GY349" s="66"/>
      <c r="GZ349" s="66"/>
      <c r="HA349" s="66"/>
      <c r="HB349" s="66"/>
      <c r="HC349" s="66"/>
      <c r="HD349" s="66"/>
      <c r="HE349" s="66"/>
      <c r="HF349" s="66"/>
      <c r="HG349" s="66"/>
      <c r="HH349" s="66"/>
      <c r="HI349" s="66"/>
      <c r="HJ349" s="66"/>
      <c r="HK349" s="66"/>
      <c r="HL349" s="66"/>
      <c r="HM349" s="66"/>
      <c r="HN349" s="66"/>
      <c r="HO349" s="66"/>
      <c r="HP349" s="66"/>
    </row>
    <row r="350" spans="1:239" s="61" customFormat="1" x14ac:dyDescent="0.2">
      <c r="A350" s="44">
        <f t="shared" si="7"/>
        <v>344</v>
      </c>
      <c r="B350" s="15" t="s">
        <v>749</v>
      </c>
      <c r="C350" s="34" t="s">
        <v>727</v>
      </c>
      <c r="D350" s="11"/>
      <c r="E350" s="56">
        <v>2020.05</v>
      </c>
      <c r="F350" s="35" t="s">
        <v>2666</v>
      </c>
      <c r="G350" s="17">
        <v>2415</v>
      </c>
      <c r="H350" s="17">
        <v>4783</v>
      </c>
      <c r="I350" s="37" t="s">
        <v>41</v>
      </c>
      <c r="J350" s="37" t="s">
        <v>50</v>
      </c>
      <c r="K350" s="8"/>
      <c r="L350" s="71"/>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c r="AT350" s="66"/>
      <c r="AU350" s="66"/>
      <c r="AV350" s="66"/>
      <c r="AW350" s="66"/>
      <c r="AX350" s="66"/>
      <c r="AY350" s="66"/>
      <c r="AZ350" s="66"/>
      <c r="BA350" s="66"/>
      <c r="BB350" s="66"/>
      <c r="BC350" s="66"/>
      <c r="BD350" s="66"/>
      <c r="BE350" s="66"/>
      <c r="BF350" s="66"/>
      <c r="BG350" s="66"/>
      <c r="BH350" s="66"/>
      <c r="BI350" s="66"/>
      <c r="BJ350" s="66"/>
      <c r="BK350" s="66"/>
      <c r="BL350" s="66"/>
      <c r="BM350" s="66"/>
      <c r="BN350" s="66"/>
      <c r="BO350" s="66"/>
      <c r="BP350" s="66"/>
      <c r="BQ350" s="66"/>
      <c r="BR350" s="66"/>
      <c r="BS350" s="66"/>
      <c r="BT350" s="66"/>
      <c r="BU350" s="66"/>
      <c r="BV350" s="66"/>
      <c r="BW350" s="66"/>
      <c r="BX350" s="66"/>
      <c r="BY350" s="66"/>
      <c r="BZ350" s="66"/>
      <c r="CA350" s="66"/>
      <c r="CB350" s="66"/>
      <c r="CC350" s="66"/>
      <c r="CD350" s="66"/>
      <c r="CE350" s="66"/>
      <c r="CF350" s="66"/>
      <c r="CG350" s="66"/>
      <c r="CH350" s="66"/>
      <c r="CI350" s="66"/>
      <c r="CJ350" s="66"/>
      <c r="CK350" s="66"/>
      <c r="CL350" s="66"/>
      <c r="CM350" s="66"/>
      <c r="CN350" s="66"/>
      <c r="CO350" s="66"/>
      <c r="CP350" s="66"/>
      <c r="CQ350" s="66"/>
      <c r="CR350" s="66"/>
      <c r="CS350" s="66"/>
      <c r="CT350" s="66"/>
      <c r="CU350" s="66"/>
      <c r="CV350" s="66"/>
      <c r="CW350" s="66"/>
      <c r="CX350" s="66"/>
      <c r="CY350" s="66"/>
      <c r="CZ350" s="66"/>
      <c r="DA350" s="66"/>
      <c r="DB350" s="66"/>
      <c r="DC350" s="66"/>
      <c r="DD350" s="66"/>
      <c r="DE350" s="66"/>
      <c r="DF350" s="66"/>
      <c r="DG350" s="66"/>
      <c r="DH350" s="66"/>
      <c r="DI350" s="66"/>
      <c r="DJ350" s="66"/>
      <c r="DK350" s="66"/>
      <c r="DL350" s="66"/>
      <c r="DM350" s="66"/>
      <c r="DN350" s="66"/>
      <c r="DO350" s="66"/>
      <c r="DP350" s="66"/>
      <c r="DQ350" s="66"/>
      <c r="DR350" s="66"/>
      <c r="DS350" s="66"/>
      <c r="DT350" s="66"/>
      <c r="DU350" s="66"/>
      <c r="DV350" s="66"/>
      <c r="DW350" s="66"/>
      <c r="DX350" s="66"/>
      <c r="DY350" s="66"/>
      <c r="DZ350" s="66"/>
      <c r="EA350" s="66"/>
      <c r="EB350" s="66"/>
      <c r="EC350" s="66"/>
      <c r="ED350" s="66"/>
      <c r="EE350" s="66"/>
      <c r="EF350" s="66"/>
      <c r="EG350" s="66"/>
      <c r="EH350" s="66"/>
      <c r="EI350" s="66"/>
      <c r="EJ350" s="66"/>
      <c r="EK350" s="66"/>
      <c r="EL350" s="66"/>
      <c r="EM350" s="66"/>
      <c r="EN350" s="66"/>
      <c r="EO350" s="66"/>
      <c r="EP350" s="66"/>
      <c r="EQ350" s="66"/>
      <c r="ER350" s="66"/>
      <c r="ES350" s="66"/>
      <c r="ET350" s="66"/>
      <c r="EU350" s="66"/>
      <c r="EV350" s="66"/>
      <c r="EW350" s="66"/>
      <c r="EX350" s="66"/>
      <c r="EY350" s="66"/>
      <c r="EZ350" s="66"/>
      <c r="FA350" s="66"/>
      <c r="FB350" s="66"/>
      <c r="FC350" s="66"/>
      <c r="FD350" s="66"/>
      <c r="FE350" s="66"/>
      <c r="FF350" s="66"/>
      <c r="FG350" s="66"/>
      <c r="FH350" s="66"/>
      <c r="FI350" s="66"/>
      <c r="FJ350" s="66"/>
      <c r="FK350" s="66"/>
      <c r="FL350" s="66"/>
      <c r="FM350" s="66"/>
      <c r="FN350" s="66"/>
      <c r="FO350" s="66"/>
      <c r="FP350" s="66"/>
      <c r="FQ350" s="66"/>
      <c r="FR350" s="66"/>
      <c r="FS350" s="66"/>
      <c r="FT350" s="66"/>
      <c r="FU350" s="66"/>
      <c r="FV350" s="66"/>
      <c r="FW350" s="66"/>
      <c r="FX350" s="66"/>
      <c r="FY350" s="66"/>
      <c r="FZ350" s="66"/>
      <c r="GA350" s="66"/>
      <c r="GB350" s="66"/>
      <c r="GC350" s="66"/>
      <c r="GD350" s="66"/>
      <c r="GE350" s="66"/>
      <c r="GF350" s="66"/>
      <c r="GG350" s="66"/>
      <c r="GH350" s="66"/>
      <c r="GI350" s="66"/>
      <c r="GJ350" s="66"/>
      <c r="GK350" s="66"/>
      <c r="GL350" s="66"/>
      <c r="GM350" s="66"/>
      <c r="GN350" s="66"/>
      <c r="GO350" s="66"/>
      <c r="GP350" s="66"/>
      <c r="GQ350" s="66"/>
      <c r="GR350" s="66"/>
      <c r="GS350" s="66"/>
      <c r="GT350" s="66"/>
      <c r="GU350" s="66"/>
      <c r="GV350" s="66"/>
      <c r="GW350" s="66"/>
      <c r="GX350" s="66"/>
      <c r="GY350" s="66"/>
      <c r="GZ350" s="66"/>
      <c r="HA350" s="66"/>
      <c r="HB350" s="66"/>
      <c r="HC350" s="66"/>
      <c r="HD350" s="66"/>
      <c r="HE350" s="66"/>
      <c r="HF350" s="66"/>
      <c r="HG350" s="66"/>
      <c r="HH350" s="66"/>
      <c r="HI350" s="66"/>
      <c r="HJ350" s="66"/>
      <c r="HK350" s="66"/>
      <c r="HL350" s="66"/>
      <c r="HM350" s="66"/>
      <c r="HN350" s="66"/>
      <c r="HO350" s="66"/>
      <c r="HP350" s="66"/>
    </row>
    <row r="351" spans="1:239" x14ac:dyDescent="0.2">
      <c r="A351" s="44">
        <f t="shared" si="7"/>
        <v>345</v>
      </c>
      <c r="B351" s="11" t="s">
        <v>1667</v>
      </c>
      <c r="C351" s="11" t="s">
        <v>727</v>
      </c>
      <c r="D351" s="11"/>
      <c r="E351" s="55">
        <v>2020.06</v>
      </c>
      <c r="F351" s="12" t="s">
        <v>671</v>
      </c>
      <c r="G351" s="13">
        <v>1368</v>
      </c>
      <c r="H351" s="13">
        <v>1814</v>
      </c>
      <c r="I351" s="14" t="s">
        <v>41</v>
      </c>
      <c r="J351" s="46" t="s">
        <v>50</v>
      </c>
      <c r="L351" s="7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61"/>
      <c r="AY351" s="61"/>
      <c r="AZ351" s="61"/>
      <c r="BA351" s="61"/>
      <c r="BB351" s="61"/>
      <c r="BC351" s="61"/>
      <c r="BD351" s="61"/>
      <c r="BE351" s="61"/>
      <c r="BF351" s="61"/>
      <c r="BG351" s="61"/>
      <c r="BH351" s="61"/>
      <c r="BI351" s="61"/>
      <c r="BJ351" s="61"/>
      <c r="BK351" s="61"/>
      <c r="BL351" s="61"/>
      <c r="BM351" s="61"/>
      <c r="BN351" s="61"/>
      <c r="BO351" s="61"/>
      <c r="BP351" s="61"/>
      <c r="BQ351" s="61"/>
      <c r="BR351" s="61"/>
      <c r="BS351" s="61"/>
      <c r="BT351" s="61"/>
      <c r="BU351" s="61"/>
      <c r="BV351" s="61"/>
      <c r="BW351" s="61"/>
      <c r="BX351" s="61"/>
      <c r="BY351" s="61"/>
      <c r="BZ351" s="61"/>
      <c r="CA351" s="61"/>
      <c r="CB351" s="61"/>
      <c r="CC351" s="61"/>
      <c r="CD351" s="61"/>
      <c r="CE351" s="61"/>
      <c r="CF351" s="61"/>
      <c r="CG351" s="61"/>
      <c r="CH351" s="61"/>
      <c r="CI351" s="61"/>
      <c r="CJ351" s="61"/>
      <c r="CK351" s="61"/>
      <c r="CL351" s="61"/>
      <c r="CM351" s="61"/>
      <c r="CN351" s="61"/>
      <c r="CO351" s="61"/>
      <c r="CP351" s="61"/>
      <c r="CQ351" s="61"/>
      <c r="CR351" s="61"/>
      <c r="CS351" s="61"/>
      <c r="CT351" s="61"/>
      <c r="CU351" s="61"/>
      <c r="CV351" s="61"/>
      <c r="CW351" s="61"/>
      <c r="CX351" s="61"/>
      <c r="CY351" s="61"/>
      <c r="CZ351" s="61"/>
      <c r="DA351" s="61"/>
      <c r="DB351" s="61"/>
      <c r="DC351" s="61"/>
      <c r="DD351" s="61"/>
      <c r="DE351" s="61"/>
      <c r="DF351" s="61"/>
      <c r="DG351" s="61"/>
      <c r="DH351" s="61"/>
      <c r="DI351" s="61"/>
      <c r="DJ351" s="61"/>
      <c r="DK351" s="61"/>
      <c r="DL351" s="61"/>
      <c r="DM351" s="61"/>
      <c r="DN351" s="61"/>
      <c r="DO351" s="61"/>
      <c r="DP351" s="61"/>
      <c r="DQ351" s="61"/>
      <c r="DR351" s="61"/>
      <c r="DS351" s="61"/>
      <c r="DT351" s="61"/>
      <c r="DU351" s="61"/>
      <c r="DV351" s="61"/>
      <c r="DW351" s="61"/>
      <c r="DX351" s="61"/>
      <c r="DY351" s="61"/>
      <c r="DZ351" s="61"/>
      <c r="EA351" s="61"/>
      <c r="EB351" s="61"/>
      <c r="EC351" s="61"/>
      <c r="ED351" s="61"/>
      <c r="EE351" s="61"/>
      <c r="EF351" s="61"/>
      <c r="EG351" s="61"/>
      <c r="EH351" s="61"/>
      <c r="EI351" s="61"/>
      <c r="EJ351" s="61"/>
      <c r="EK351" s="61"/>
      <c r="EL351" s="61"/>
      <c r="EM351" s="61"/>
      <c r="EN351" s="61"/>
      <c r="EO351" s="61"/>
      <c r="EP351" s="61"/>
      <c r="EQ351" s="61"/>
      <c r="ER351" s="61"/>
      <c r="ES351" s="61"/>
      <c r="ET351" s="61"/>
      <c r="EU351" s="61"/>
      <c r="EV351" s="61"/>
      <c r="EW351" s="61"/>
      <c r="EX351" s="61"/>
      <c r="EY351" s="61"/>
      <c r="EZ351" s="61"/>
      <c r="FA351" s="61"/>
      <c r="FB351" s="61"/>
      <c r="FC351" s="61"/>
      <c r="FD351" s="61"/>
      <c r="FE351" s="61"/>
      <c r="FF351" s="61"/>
      <c r="FG351" s="61"/>
      <c r="FH351" s="61"/>
      <c r="FI351" s="61"/>
      <c r="FJ351" s="61"/>
      <c r="FK351" s="61"/>
      <c r="FL351" s="61"/>
      <c r="FM351" s="61"/>
      <c r="FN351" s="61"/>
      <c r="FO351" s="61"/>
      <c r="FP351" s="61"/>
      <c r="FQ351" s="61"/>
      <c r="FR351" s="61"/>
      <c r="FS351" s="61"/>
      <c r="FT351" s="61"/>
      <c r="FU351" s="61"/>
      <c r="FV351" s="61"/>
      <c r="FW351" s="61"/>
      <c r="FX351" s="61"/>
      <c r="FY351" s="61"/>
      <c r="FZ351" s="61"/>
      <c r="GA351" s="61"/>
      <c r="GB351" s="61"/>
      <c r="GC351" s="61"/>
      <c r="GD351" s="61"/>
      <c r="GE351" s="61"/>
      <c r="GF351" s="61"/>
      <c r="GG351" s="61"/>
      <c r="GH351" s="61"/>
      <c r="GI351" s="61"/>
      <c r="GJ351" s="61"/>
      <c r="GK351" s="61"/>
      <c r="GL351" s="61"/>
      <c r="GM351" s="61"/>
      <c r="GN351" s="61"/>
      <c r="GO351" s="61"/>
      <c r="GP351" s="61"/>
      <c r="GQ351" s="61"/>
      <c r="GR351" s="61"/>
      <c r="GS351" s="61"/>
      <c r="GT351" s="61"/>
      <c r="GU351" s="61"/>
      <c r="GV351" s="61"/>
      <c r="GW351" s="61"/>
      <c r="GX351" s="61"/>
      <c r="GY351" s="61"/>
      <c r="GZ351" s="61"/>
      <c r="HA351" s="61"/>
      <c r="HB351" s="61"/>
      <c r="HC351" s="61"/>
      <c r="HD351" s="61"/>
      <c r="HE351" s="61"/>
      <c r="HF351" s="61"/>
      <c r="HG351" s="61"/>
      <c r="HH351" s="61"/>
      <c r="HI351" s="61"/>
      <c r="HJ351" s="61"/>
      <c r="HK351" s="61"/>
      <c r="HL351" s="61"/>
      <c r="HM351" s="61"/>
      <c r="HN351" s="61"/>
      <c r="HO351" s="61"/>
      <c r="HP351" s="61"/>
      <c r="HQ351" s="61"/>
      <c r="HR351" s="61"/>
      <c r="HS351" s="61"/>
      <c r="HT351" s="61"/>
      <c r="HU351" s="61"/>
      <c r="HV351" s="61"/>
      <c r="HW351" s="61"/>
      <c r="HX351" s="61"/>
      <c r="HY351" s="61"/>
      <c r="HZ351" s="61"/>
      <c r="IA351" s="61"/>
      <c r="IB351" s="61"/>
      <c r="IC351" s="61"/>
      <c r="ID351" s="61"/>
      <c r="IE351" s="61"/>
    </row>
    <row r="352" spans="1:239" x14ac:dyDescent="0.2">
      <c r="A352" s="44">
        <f t="shared" si="7"/>
        <v>346</v>
      </c>
      <c r="B352" s="11" t="s">
        <v>752</v>
      </c>
      <c r="C352" s="11" t="s">
        <v>727</v>
      </c>
      <c r="D352" s="11"/>
      <c r="E352" s="55">
        <v>2020.06</v>
      </c>
      <c r="F352" s="12" t="s">
        <v>695</v>
      </c>
      <c r="G352" s="13">
        <v>1470</v>
      </c>
      <c r="H352" s="13">
        <v>3227</v>
      </c>
      <c r="I352" s="14" t="s">
        <v>41</v>
      </c>
      <c r="J352" s="46" t="s">
        <v>50</v>
      </c>
      <c r="K352" s="8" t="s">
        <v>2634</v>
      </c>
      <c r="L352" s="7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61"/>
      <c r="AY352" s="61"/>
      <c r="AZ352" s="61"/>
      <c r="BA352" s="61"/>
      <c r="BB352" s="61"/>
      <c r="BC352" s="61"/>
      <c r="BD352" s="61"/>
      <c r="BE352" s="61"/>
      <c r="BF352" s="61"/>
      <c r="BG352" s="61"/>
      <c r="BH352" s="61"/>
      <c r="BI352" s="61"/>
      <c r="BJ352" s="61"/>
      <c r="BK352" s="61"/>
      <c r="BL352" s="61"/>
      <c r="BM352" s="61"/>
      <c r="BN352" s="61"/>
      <c r="BO352" s="61"/>
      <c r="BP352" s="61"/>
      <c r="BQ352" s="61"/>
      <c r="BR352" s="61"/>
      <c r="BS352" s="61"/>
      <c r="BT352" s="61"/>
      <c r="BU352" s="61"/>
      <c r="BV352" s="61"/>
      <c r="BW352" s="61"/>
      <c r="BX352" s="61"/>
      <c r="BY352" s="61"/>
      <c r="BZ352" s="61"/>
      <c r="CA352" s="61"/>
      <c r="CB352" s="61"/>
      <c r="CC352" s="61"/>
      <c r="CD352" s="61"/>
      <c r="CE352" s="61"/>
      <c r="CF352" s="61"/>
      <c r="CG352" s="61"/>
      <c r="CH352" s="61"/>
      <c r="CI352" s="61"/>
      <c r="CJ352" s="61"/>
      <c r="CK352" s="61"/>
      <c r="CL352" s="61"/>
      <c r="CM352" s="61"/>
      <c r="CN352" s="61"/>
      <c r="CO352" s="61"/>
      <c r="CP352" s="61"/>
      <c r="CQ352" s="61"/>
      <c r="CR352" s="61"/>
      <c r="CS352" s="61"/>
      <c r="CT352" s="61"/>
      <c r="CU352" s="61"/>
      <c r="CV352" s="61"/>
      <c r="CW352" s="61"/>
      <c r="CX352" s="61"/>
      <c r="CY352" s="61"/>
      <c r="CZ352" s="61"/>
      <c r="DA352" s="61"/>
      <c r="DB352" s="61"/>
      <c r="DC352" s="61"/>
      <c r="DD352" s="61"/>
      <c r="DE352" s="61"/>
      <c r="DF352" s="61"/>
      <c r="DG352" s="61"/>
      <c r="DH352" s="61"/>
      <c r="DI352" s="61"/>
      <c r="DJ352" s="61"/>
      <c r="DK352" s="61"/>
      <c r="DL352" s="61"/>
      <c r="DM352" s="61"/>
      <c r="DN352" s="61"/>
      <c r="DO352" s="61"/>
      <c r="DP352" s="61"/>
      <c r="DQ352" s="61"/>
      <c r="DR352" s="61"/>
      <c r="DS352" s="61"/>
      <c r="DT352" s="61"/>
      <c r="DU352" s="61"/>
      <c r="DV352" s="61"/>
      <c r="DW352" s="61"/>
      <c r="DX352" s="61"/>
      <c r="DY352" s="61"/>
      <c r="DZ352" s="61"/>
      <c r="EA352" s="61"/>
      <c r="EB352" s="61"/>
      <c r="EC352" s="61"/>
      <c r="ED352" s="61"/>
      <c r="EE352" s="61"/>
      <c r="EF352" s="61"/>
      <c r="EG352" s="61"/>
      <c r="EH352" s="61"/>
      <c r="EI352" s="61"/>
      <c r="EJ352" s="61"/>
      <c r="EK352" s="61"/>
      <c r="EL352" s="61"/>
      <c r="EM352" s="61"/>
      <c r="EN352" s="61"/>
      <c r="EO352" s="61"/>
      <c r="EP352" s="61"/>
      <c r="EQ352" s="61"/>
      <c r="ER352" s="61"/>
      <c r="ES352" s="61"/>
      <c r="ET352" s="61"/>
      <c r="EU352" s="61"/>
      <c r="EV352" s="61"/>
      <c r="EW352" s="61"/>
      <c r="EX352" s="61"/>
      <c r="EY352" s="61"/>
      <c r="EZ352" s="61"/>
      <c r="FA352" s="61"/>
      <c r="FB352" s="61"/>
      <c r="FC352" s="61"/>
      <c r="FD352" s="61"/>
      <c r="FE352" s="61"/>
      <c r="FF352" s="61"/>
      <c r="FG352" s="61"/>
      <c r="FH352" s="61"/>
      <c r="FI352" s="61"/>
      <c r="FJ352" s="61"/>
      <c r="FK352" s="61"/>
      <c r="FL352" s="61"/>
      <c r="FM352" s="61"/>
      <c r="FN352" s="61"/>
      <c r="FO352" s="61"/>
      <c r="FP352" s="61"/>
      <c r="FQ352" s="61"/>
      <c r="FR352" s="61"/>
      <c r="FS352" s="61"/>
      <c r="FT352" s="61"/>
      <c r="FU352" s="61"/>
      <c r="FV352" s="61"/>
      <c r="FW352" s="61"/>
      <c r="FX352" s="61"/>
      <c r="FY352" s="61"/>
      <c r="FZ352" s="61"/>
      <c r="GA352" s="61"/>
      <c r="GB352" s="61"/>
      <c r="GC352" s="61"/>
      <c r="GD352" s="61"/>
      <c r="GE352" s="61"/>
      <c r="GF352" s="61"/>
      <c r="GG352" s="61"/>
      <c r="GH352" s="61"/>
      <c r="GI352" s="61"/>
      <c r="GJ352" s="61"/>
      <c r="GK352" s="61"/>
      <c r="GL352" s="61"/>
      <c r="GM352" s="61"/>
      <c r="GN352" s="61"/>
      <c r="GO352" s="61"/>
      <c r="GP352" s="61"/>
      <c r="GQ352" s="61"/>
      <c r="GR352" s="61"/>
      <c r="GS352" s="61"/>
      <c r="GT352" s="61"/>
      <c r="GU352" s="61"/>
      <c r="GV352" s="61"/>
      <c r="GW352" s="61"/>
      <c r="GX352" s="61"/>
      <c r="GY352" s="61"/>
      <c r="GZ352" s="61"/>
      <c r="HA352" s="61"/>
      <c r="HB352" s="61"/>
      <c r="HC352" s="61"/>
      <c r="HD352" s="61"/>
      <c r="HE352" s="61"/>
      <c r="HF352" s="61"/>
      <c r="HG352" s="61"/>
      <c r="HH352" s="61"/>
      <c r="HI352" s="61"/>
      <c r="HJ352" s="61"/>
      <c r="HK352" s="61"/>
      <c r="HL352" s="61"/>
      <c r="HM352" s="61"/>
      <c r="HN352" s="61"/>
      <c r="HO352" s="61"/>
      <c r="HP352" s="61"/>
      <c r="HQ352" s="61"/>
      <c r="HR352" s="61"/>
      <c r="HS352" s="61"/>
      <c r="HT352" s="61"/>
      <c r="HU352" s="61"/>
      <c r="HV352" s="61"/>
      <c r="HW352" s="61"/>
      <c r="HX352" s="61"/>
      <c r="HY352" s="61"/>
      <c r="HZ352" s="61"/>
      <c r="IA352" s="61"/>
      <c r="IB352" s="61"/>
      <c r="IC352" s="61"/>
      <c r="ID352" s="61"/>
      <c r="IE352" s="61"/>
    </row>
    <row r="353" spans="1:239" x14ac:dyDescent="0.2">
      <c r="A353" s="44">
        <f t="shared" ref="A353:A396" si="8">ROW()-6</f>
        <v>347</v>
      </c>
      <c r="B353" s="11" t="s">
        <v>1668</v>
      </c>
      <c r="C353" s="11" t="s">
        <v>727</v>
      </c>
      <c r="D353" s="11"/>
      <c r="E353" s="55">
        <v>2020.06</v>
      </c>
      <c r="F353" s="12" t="s">
        <v>753</v>
      </c>
      <c r="G353" s="13">
        <v>1636</v>
      </c>
      <c r="H353" s="13">
        <v>2613</v>
      </c>
      <c r="I353" s="14" t="s">
        <v>41</v>
      </c>
      <c r="J353" s="46" t="s">
        <v>50</v>
      </c>
      <c r="L353" s="7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61"/>
      <c r="AY353" s="61"/>
      <c r="AZ353" s="61"/>
      <c r="BA353" s="61"/>
      <c r="BB353" s="61"/>
      <c r="BC353" s="61"/>
      <c r="BD353" s="61"/>
      <c r="BE353" s="61"/>
      <c r="BF353" s="61"/>
      <c r="BG353" s="61"/>
      <c r="BH353" s="61"/>
      <c r="BI353" s="61"/>
      <c r="BJ353" s="61"/>
      <c r="BK353" s="61"/>
      <c r="BL353" s="61"/>
      <c r="BM353" s="61"/>
      <c r="BN353" s="61"/>
      <c r="BO353" s="61"/>
      <c r="BP353" s="61"/>
      <c r="BQ353" s="61"/>
      <c r="BR353" s="61"/>
      <c r="BS353" s="61"/>
      <c r="BT353" s="61"/>
      <c r="BU353" s="61"/>
      <c r="BV353" s="61"/>
      <c r="BW353" s="61"/>
      <c r="BX353" s="61"/>
      <c r="BY353" s="61"/>
      <c r="BZ353" s="61"/>
      <c r="CA353" s="61"/>
      <c r="CB353" s="61"/>
      <c r="CC353" s="61"/>
      <c r="CD353" s="61"/>
      <c r="CE353" s="61"/>
      <c r="CF353" s="61"/>
      <c r="CG353" s="61"/>
      <c r="CH353" s="61"/>
      <c r="CI353" s="61"/>
      <c r="CJ353" s="61"/>
      <c r="CK353" s="61"/>
      <c r="CL353" s="61"/>
      <c r="CM353" s="61"/>
      <c r="CN353" s="61"/>
      <c r="CO353" s="61"/>
      <c r="CP353" s="61"/>
      <c r="CQ353" s="61"/>
      <c r="CR353" s="61"/>
      <c r="CS353" s="61"/>
      <c r="CT353" s="61"/>
      <c r="CU353" s="61"/>
      <c r="CV353" s="61"/>
      <c r="CW353" s="61"/>
      <c r="CX353" s="61"/>
      <c r="CY353" s="61"/>
      <c r="CZ353" s="61"/>
      <c r="DA353" s="61"/>
      <c r="DB353" s="61"/>
      <c r="DC353" s="61"/>
      <c r="DD353" s="61"/>
      <c r="DE353" s="61"/>
      <c r="DF353" s="61"/>
      <c r="DG353" s="61"/>
      <c r="DH353" s="61"/>
      <c r="DI353" s="61"/>
      <c r="DJ353" s="61"/>
      <c r="DK353" s="61"/>
      <c r="DL353" s="61"/>
      <c r="DM353" s="61"/>
      <c r="DN353" s="61"/>
      <c r="DO353" s="61"/>
      <c r="DP353" s="61"/>
      <c r="DQ353" s="61"/>
      <c r="DR353" s="61"/>
      <c r="DS353" s="61"/>
      <c r="DT353" s="61"/>
      <c r="DU353" s="61"/>
      <c r="DV353" s="61"/>
      <c r="DW353" s="61"/>
      <c r="DX353" s="61"/>
      <c r="DY353" s="61"/>
      <c r="DZ353" s="61"/>
      <c r="EA353" s="61"/>
      <c r="EB353" s="61"/>
      <c r="EC353" s="61"/>
      <c r="ED353" s="61"/>
      <c r="EE353" s="61"/>
      <c r="EF353" s="61"/>
      <c r="EG353" s="61"/>
      <c r="EH353" s="61"/>
      <c r="EI353" s="61"/>
      <c r="EJ353" s="61"/>
      <c r="EK353" s="61"/>
      <c r="EL353" s="61"/>
      <c r="EM353" s="61"/>
      <c r="EN353" s="61"/>
      <c r="EO353" s="61"/>
      <c r="EP353" s="61"/>
      <c r="EQ353" s="61"/>
      <c r="ER353" s="61"/>
      <c r="ES353" s="61"/>
      <c r="ET353" s="61"/>
      <c r="EU353" s="61"/>
      <c r="EV353" s="61"/>
      <c r="EW353" s="61"/>
      <c r="EX353" s="61"/>
      <c r="EY353" s="61"/>
      <c r="EZ353" s="61"/>
      <c r="FA353" s="61"/>
      <c r="FB353" s="61"/>
      <c r="FC353" s="61"/>
      <c r="FD353" s="61"/>
      <c r="FE353" s="61"/>
      <c r="FF353" s="61"/>
      <c r="FG353" s="61"/>
      <c r="FH353" s="61"/>
      <c r="FI353" s="61"/>
      <c r="FJ353" s="61"/>
      <c r="FK353" s="61"/>
      <c r="FL353" s="61"/>
      <c r="FM353" s="61"/>
      <c r="FN353" s="61"/>
      <c r="FO353" s="61"/>
      <c r="FP353" s="61"/>
      <c r="FQ353" s="61"/>
      <c r="FR353" s="61"/>
      <c r="FS353" s="61"/>
      <c r="FT353" s="61"/>
      <c r="FU353" s="61"/>
      <c r="FV353" s="61"/>
      <c r="FW353" s="61"/>
      <c r="FX353" s="61"/>
      <c r="FY353" s="61"/>
      <c r="FZ353" s="61"/>
      <c r="GA353" s="61"/>
      <c r="GB353" s="61"/>
      <c r="GC353" s="61"/>
      <c r="GD353" s="61"/>
      <c r="GE353" s="61"/>
      <c r="GF353" s="61"/>
      <c r="GG353" s="61"/>
      <c r="GH353" s="61"/>
      <c r="GI353" s="61"/>
      <c r="GJ353" s="61"/>
      <c r="GK353" s="61"/>
      <c r="GL353" s="61"/>
      <c r="GM353" s="61"/>
      <c r="GN353" s="61"/>
      <c r="GO353" s="61"/>
      <c r="GP353" s="61"/>
      <c r="GQ353" s="61"/>
      <c r="GR353" s="61"/>
      <c r="GS353" s="61"/>
      <c r="GT353" s="61"/>
      <c r="GU353" s="61"/>
      <c r="GV353" s="61"/>
      <c r="GW353" s="61"/>
      <c r="GX353" s="61"/>
      <c r="GY353" s="61"/>
      <c r="GZ353" s="61"/>
      <c r="HA353" s="61"/>
      <c r="HB353" s="61"/>
      <c r="HC353" s="61"/>
      <c r="HD353" s="61"/>
      <c r="HE353" s="61"/>
      <c r="HF353" s="61"/>
      <c r="HG353" s="61"/>
      <c r="HH353" s="61"/>
      <c r="HI353" s="61"/>
      <c r="HJ353" s="61"/>
      <c r="HK353" s="61"/>
      <c r="HL353" s="61"/>
      <c r="HM353" s="61"/>
      <c r="HN353" s="61"/>
      <c r="HO353" s="61"/>
      <c r="HP353" s="61"/>
      <c r="HQ353" s="61"/>
      <c r="HR353" s="61"/>
      <c r="HS353" s="61"/>
      <c r="HT353" s="61"/>
      <c r="HU353" s="61"/>
      <c r="HV353" s="61"/>
      <c r="HW353" s="61"/>
      <c r="HX353" s="61"/>
      <c r="HY353" s="61"/>
      <c r="HZ353" s="61"/>
      <c r="IA353" s="61"/>
      <c r="IB353" s="61"/>
      <c r="IC353" s="61"/>
      <c r="ID353" s="61"/>
      <c r="IE353" s="61"/>
    </row>
    <row r="354" spans="1:239" x14ac:dyDescent="0.2">
      <c r="A354" s="44">
        <f t="shared" si="8"/>
        <v>348</v>
      </c>
      <c r="B354" s="11" t="s">
        <v>1669</v>
      </c>
      <c r="C354" s="11" t="s">
        <v>727</v>
      </c>
      <c r="D354" s="11"/>
      <c r="E354" s="55">
        <v>2020.06</v>
      </c>
      <c r="F354" s="12" t="s">
        <v>707</v>
      </c>
      <c r="G354" s="13">
        <v>976</v>
      </c>
      <c r="H354" s="13">
        <v>1528</v>
      </c>
      <c r="I354" s="14" t="s">
        <v>41</v>
      </c>
      <c r="J354" s="46" t="s">
        <v>50</v>
      </c>
      <c r="K354" s="8" t="s">
        <v>2482</v>
      </c>
      <c r="L354" s="7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61"/>
      <c r="AY354" s="61"/>
      <c r="AZ354" s="61"/>
      <c r="BA354" s="61"/>
      <c r="BB354" s="61"/>
      <c r="BC354" s="61"/>
      <c r="BD354" s="61"/>
      <c r="BE354" s="61"/>
      <c r="BF354" s="61"/>
      <c r="BG354" s="61"/>
      <c r="BH354" s="61"/>
      <c r="BI354" s="61"/>
      <c r="BJ354" s="61"/>
      <c r="BK354" s="61"/>
      <c r="BL354" s="61"/>
      <c r="BM354" s="61"/>
      <c r="BN354" s="61"/>
      <c r="BO354" s="61"/>
      <c r="BP354" s="61"/>
      <c r="BQ354" s="61"/>
      <c r="BR354" s="61"/>
      <c r="BS354" s="61"/>
      <c r="BT354" s="61"/>
      <c r="BU354" s="61"/>
      <c r="BV354" s="61"/>
      <c r="BW354" s="61"/>
      <c r="BX354" s="61"/>
      <c r="BY354" s="61"/>
      <c r="BZ354" s="61"/>
      <c r="CA354" s="61"/>
      <c r="CB354" s="61"/>
      <c r="CC354" s="61"/>
      <c r="CD354" s="61"/>
      <c r="CE354" s="61"/>
      <c r="CF354" s="61"/>
      <c r="CG354" s="61"/>
      <c r="CH354" s="61"/>
      <c r="CI354" s="61"/>
      <c r="CJ354" s="61"/>
      <c r="CK354" s="61"/>
      <c r="CL354" s="61"/>
      <c r="CM354" s="61"/>
      <c r="CN354" s="61"/>
      <c r="CO354" s="61"/>
      <c r="CP354" s="61"/>
      <c r="CQ354" s="61"/>
      <c r="CR354" s="61"/>
      <c r="CS354" s="61"/>
      <c r="CT354" s="61"/>
      <c r="CU354" s="61"/>
      <c r="CV354" s="61"/>
      <c r="CW354" s="61"/>
      <c r="CX354" s="61"/>
      <c r="CY354" s="61"/>
      <c r="CZ354" s="61"/>
      <c r="DA354" s="61"/>
      <c r="DB354" s="61"/>
      <c r="DC354" s="61"/>
      <c r="DD354" s="61"/>
      <c r="DE354" s="61"/>
      <c r="DF354" s="61"/>
      <c r="DG354" s="61"/>
      <c r="DH354" s="61"/>
      <c r="DI354" s="61"/>
      <c r="DJ354" s="61"/>
      <c r="DK354" s="61"/>
      <c r="DL354" s="61"/>
      <c r="DM354" s="61"/>
      <c r="DN354" s="61"/>
      <c r="DO354" s="61"/>
      <c r="DP354" s="61"/>
      <c r="DQ354" s="61"/>
      <c r="DR354" s="61"/>
      <c r="DS354" s="61"/>
      <c r="DT354" s="61"/>
      <c r="DU354" s="61"/>
      <c r="DV354" s="61"/>
      <c r="DW354" s="61"/>
      <c r="DX354" s="61"/>
      <c r="DY354" s="61"/>
      <c r="DZ354" s="61"/>
      <c r="EA354" s="61"/>
      <c r="EB354" s="61"/>
      <c r="EC354" s="61"/>
      <c r="ED354" s="61"/>
      <c r="EE354" s="61"/>
      <c r="EF354" s="61"/>
      <c r="EG354" s="61"/>
      <c r="EH354" s="61"/>
      <c r="EI354" s="61"/>
      <c r="EJ354" s="61"/>
      <c r="EK354" s="61"/>
      <c r="EL354" s="61"/>
      <c r="EM354" s="61"/>
      <c r="EN354" s="61"/>
      <c r="EO354" s="61"/>
      <c r="EP354" s="61"/>
      <c r="EQ354" s="61"/>
      <c r="ER354" s="61"/>
      <c r="ES354" s="61"/>
      <c r="ET354" s="61"/>
      <c r="EU354" s="61"/>
      <c r="EV354" s="61"/>
      <c r="EW354" s="61"/>
      <c r="EX354" s="61"/>
      <c r="EY354" s="61"/>
      <c r="EZ354" s="61"/>
      <c r="FA354" s="61"/>
      <c r="FB354" s="61"/>
      <c r="FC354" s="61"/>
      <c r="FD354" s="61"/>
      <c r="FE354" s="61"/>
      <c r="FF354" s="61"/>
      <c r="FG354" s="61"/>
      <c r="FH354" s="61"/>
      <c r="FI354" s="61"/>
      <c r="FJ354" s="61"/>
      <c r="FK354" s="61"/>
      <c r="FL354" s="61"/>
      <c r="FM354" s="61"/>
      <c r="FN354" s="61"/>
      <c r="FO354" s="61"/>
      <c r="FP354" s="61"/>
      <c r="FQ354" s="61"/>
      <c r="FR354" s="61"/>
      <c r="FS354" s="61"/>
      <c r="FT354" s="61"/>
      <c r="FU354" s="61"/>
      <c r="FV354" s="61"/>
      <c r="FW354" s="61"/>
      <c r="FX354" s="61"/>
      <c r="FY354" s="61"/>
      <c r="FZ354" s="61"/>
      <c r="GA354" s="61"/>
      <c r="GB354" s="61"/>
      <c r="GC354" s="61"/>
      <c r="GD354" s="61"/>
      <c r="GE354" s="61"/>
      <c r="GF354" s="61"/>
      <c r="GG354" s="61"/>
      <c r="GH354" s="61"/>
      <c r="GI354" s="61"/>
      <c r="GJ354" s="61"/>
      <c r="GK354" s="61"/>
      <c r="GL354" s="61"/>
      <c r="GM354" s="61"/>
      <c r="GN354" s="61"/>
      <c r="GO354" s="61"/>
      <c r="GP354" s="61"/>
      <c r="GQ354" s="61"/>
      <c r="GR354" s="61"/>
      <c r="GS354" s="61"/>
      <c r="GT354" s="61"/>
      <c r="GU354" s="61"/>
      <c r="GV354" s="61"/>
      <c r="GW354" s="61"/>
      <c r="GX354" s="61"/>
      <c r="GY354" s="61"/>
      <c r="GZ354" s="61"/>
      <c r="HA354" s="61"/>
      <c r="HB354" s="61"/>
      <c r="HC354" s="61"/>
      <c r="HD354" s="61"/>
      <c r="HE354" s="61"/>
      <c r="HF354" s="61"/>
      <c r="HG354" s="61"/>
      <c r="HH354" s="61"/>
      <c r="HI354" s="61"/>
      <c r="HJ354" s="61"/>
      <c r="HK354" s="61"/>
      <c r="HL354" s="61"/>
      <c r="HM354" s="61"/>
      <c r="HN354" s="61"/>
      <c r="HO354" s="61"/>
      <c r="HP354" s="61"/>
      <c r="HQ354" s="61"/>
      <c r="HR354" s="61"/>
      <c r="HS354" s="61"/>
      <c r="HT354" s="61"/>
      <c r="HU354" s="61"/>
      <c r="HV354" s="61"/>
      <c r="HW354" s="61"/>
      <c r="HX354" s="61"/>
      <c r="HY354" s="61"/>
      <c r="HZ354" s="61"/>
      <c r="IA354" s="61"/>
      <c r="IB354" s="61"/>
      <c r="IC354" s="61"/>
      <c r="ID354" s="61"/>
      <c r="IE354" s="61"/>
    </row>
    <row r="355" spans="1:239" x14ac:dyDescent="0.2">
      <c r="A355" s="44">
        <f t="shared" si="8"/>
        <v>349</v>
      </c>
      <c r="B355" s="11" t="s">
        <v>1670</v>
      </c>
      <c r="C355" s="11" t="s">
        <v>727</v>
      </c>
      <c r="D355" s="11"/>
      <c r="E355" s="55">
        <v>2020.06</v>
      </c>
      <c r="F355" s="12" t="s">
        <v>754</v>
      </c>
      <c r="G355" s="13">
        <v>1211</v>
      </c>
      <c r="H355" s="13">
        <v>2617</v>
      </c>
      <c r="I355" s="14" t="s">
        <v>41</v>
      </c>
      <c r="J355" s="46" t="s">
        <v>50</v>
      </c>
      <c r="L355" s="7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61"/>
      <c r="AY355" s="61"/>
      <c r="AZ355" s="61"/>
      <c r="BA355" s="61"/>
      <c r="BB355" s="61"/>
      <c r="BC355" s="61"/>
      <c r="BD355" s="61"/>
      <c r="BE355" s="61"/>
      <c r="BF355" s="61"/>
      <c r="BG355" s="61"/>
      <c r="BH355" s="61"/>
      <c r="BI355" s="61"/>
      <c r="BJ355" s="61"/>
      <c r="BK355" s="61"/>
      <c r="BL355" s="61"/>
      <c r="BM355" s="61"/>
      <c r="BN355" s="61"/>
      <c r="BO355" s="61"/>
      <c r="BP355" s="61"/>
      <c r="BQ355" s="61"/>
      <c r="BR355" s="61"/>
      <c r="BS355" s="61"/>
      <c r="BT355" s="61"/>
      <c r="BU355" s="61"/>
      <c r="BV355" s="61"/>
      <c r="BW355" s="61"/>
      <c r="BX355" s="61"/>
      <c r="BY355" s="61"/>
      <c r="BZ355" s="61"/>
      <c r="CA355" s="61"/>
      <c r="CB355" s="61"/>
      <c r="CC355" s="61"/>
      <c r="CD355" s="61"/>
      <c r="CE355" s="61"/>
      <c r="CF355" s="61"/>
      <c r="CG355" s="61"/>
      <c r="CH355" s="61"/>
      <c r="CI355" s="61"/>
      <c r="CJ355" s="61"/>
      <c r="CK355" s="61"/>
      <c r="CL355" s="61"/>
      <c r="CM355" s="61"/>
      <c r="CN355" s="61"/>
      <c r="CO355" s="61"/>
      <c r="CP355" s="61"/>
      <c r="CQ355" s="61"/>
      <c r="CR355" s="61"/>
      <c r="CS355" s="61"/>
      <c r="CT355" s="61"/>
      <c r="CU355" s="61"/>
      <c r="CV355" s="61"/>
      <c r="CW355" s="61"/>
      <c r="CX355" s="61"/>
      <c r="CY355" s="61"/>
      <c r="CZ355" s="61"/>
      <c r="DA355" s="61"/>
      <c r="DB355" s="61"/>
      <c r="DC355" s="61"/>
      <c r="DD355" s="61"/>
      <c r="DE355" s="61"/>
      <c r="DF355" s="61"/>
      <c r="DG355" s="61"/>
      <c r="DH355" s="61"/>
      <c r="DI355" s="61"/>
      <c r="DJ355" s="61"/>
      <c r="DK355" s="61"/>
      <c r="DL355" s="61"/>
      <c r="DM355" s="61"/>
      <c r="DN355" s="61"/>
      <c r="DO355" s="61"/>
      <c r="DP355" s="61"/>
      <c r="DQ355" s="61"/>
      <c r="DR355" s="61"/>
      <c r="DS355" s="61"/>
      <c r="DT355" s="61"/>
      <c r="DU355" s="61"/>
      <c r="DV355" s="61"/>
      <c r="DW355" s="61"/>
      <c r="DX355" s="61"/>
      <c r="DY355" s="61"/>
      <c r="DZ355" s="61"/>
      <c r="EA355" s="61"/>
      <c r="EB355" s="61"/>
      <c r="EC355" s="61"/>
      <c r="ED355" s="61"/>
      <c r="EE355" s="61"/>
      <c r="EF355" s="61"/>
      <c r="EG355" s="61"/>
      <c r="EH355" s="61"/>
      <c r="EI355" s="61"/>
      <c r="EJ355" s="61"/>
      <c r="EK355" s="61"/>
      <c r="EL355" s="61"/>
      <c r="EM355" s="61"/>
      <c r="EN355" s="61"/>
      <c r="EO355" s="61"/>
      <c r="EP355" s="61"/>
      <c r="EQ355" s="61"/>
      <c r="ER355" s="61"/>
      <c r="ES355" s="61"/>
      <c r="ET355" s="61"/>
      <c r="EU355" s="61"/>
      <c r="EV355" s="61"/>
      <c r="EW355" s="61"/>
      <c r="EX355" s="61"/>
      <c r="EY355" s="61"/>
      <c r="EZ355" s="61"/>
      <c r="FA355" s="61"/>
      <c r="FB355" s="61"/>
      <c r="FC355" s="61"/>
      <c r="FD355" s="61"/>
      <c r="FE355" s="61"/>
      <c r="FF355" s="61"/>
      <c r="FG355" s="61"/>
      <c r="FH355" s="61"/>
      <c r="FI355" s="61"/>
      <c r="FJ355" s="61"/>
      <c r="FK355" s="61"/>
      <c r="FL355" s="61"/>
      <c r="FM355" s="61"/>
      <c r="FN355" s="61"/>
      <c r="FO355" s="61"/>
      <c r="FP355" s="61"/>
      <c r="FQ355" s="61"/>
      <c r="FR355" s="61"/>
      <c r="FS355" s="61"/>
      <c r="FT355" s="61"/>
      <c r="FU355" s="61"/>
      <c r="FV355" s="61"/>
      <c r="FW355" s="61"/>
      <c r="FX355" s="61"/>
      <c r="FY355" s="61"/>
      <c r="FZ355" s="61"/>
      <c r="GA355" s="61"/>
      <c r="GB355" s="61"/>
      <c r="GC355" s="61"/>
      <c r="GD355" s="61"/>
      <c r="GE355" s="61"/>
      <c r="GF355" s="61"/>
      <c r="GG355" s="61"/>
      <c r="GH355" s="61"/>
      <c r="GI355" s="61"/>
      <c r="GJ355" s="61"/>
      <c r="GK355" s="61"/>
      <c r="GL355" s="61"/>
      <c r="GM355" s="61"/>
      <c r="GN355" s="61"/>
      <c r="GO355" s="61"/>
      <c r="GP355" s="61"/>
      <c r="GQ355" s="61"/>
      <c r="GR355" s="61"/>
      <c r="GS355" s="61"/>
      <c r="GT355" s="61"/>
      <c r="GU355" s="61"/>
      <c r="GV355" s="61"/>
      <c r="GW355" s="61"/>
      <c r="GX355" s="61"/>
      <c r="GY355" s="61"/>
      <c r="GZ355" s="61"/>
      <c r="HA355" s="61"/>
      <c r="HB355" s="61"/>
      <c r="HC355" s="61"/>
      <c r="HD355" s="61"/>
      <c r="HE355" s="61"/>
      <c r="HF355" s="61"/>
      <c r="HG355" s="61"/>
      <c r="HH355" s="61"/>
      <c r="HI355" s="61"/>
      <c r="HJ355" s="61"/>
      <c r="HK355" s="61"/>
      <c r="HL355" s="61"/>
      <c r="HM355" s="61"/>
      <c r="HN355" s="61"/>
      <c r="HO355" s="61"/>
      <c r="HP355" s="61"/>
      <c r="HQ355" s="61"/>
      <c r="HR355" s="61"/>
      <c r="HS355" s="61"/>
      <c r="HT355" s="61"/>
      <c r="HU355" s="61"/>
      <c r="HV355" s="61"/>
      <c r="HW355" s="61"/>
      <c r="HX355" s="61"/>
      <c r="HY355" s="61"/>
      <c r="HZ355" s="61"/>
      <c r="IA355" s="61"/>
      <c r="IB355" s="61"/>
      <c r="IC355" s="61"/>
      <c r="ID355" s="61"/>
      <c r="IE355" s="61"/>
    </row>
    <row r="356" spans="1:239" x14ac:dyDescent="0.2">
      <c r="A356" s="44">
        <f t="shared" si="8"/>
        <v>350</v>
      </c>
      <c r="B356" s="11" t="s">
        <v>1671</v>
      </c>
      <c r="C356" s="11" t="s">
        <v>17</v>
      </c>
      <c r="D356" s="11"/>
      <c r="E356" s="55">
        <v>2020.07</v>
      </c>
      <c r="F356" s="12" t="s">
        <v>764</v>
      </c>
      <c r="G356" s="13">
        <v>6298</v>
      </c>
      <c r="H356" s="13">
        <v>3060</v>
      </c>
      <c r="I356" s="14" t="s">
        <v>41</v>
      </c>
      <c r="J356" s="46" t="s">
        <v>50</v>
      </c>
      <c r="L356" s="7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61"/>
      <c r="AY356" s="61"/>
      <c r="AZ356" s="61"/>
      <c r="BA356" s="61"/>
      <c r="BB356" s="61"/>
      <c r="BC356" s="61"/>
      <c r="BD356" s="61"/>
      <c r="BE356" s="61"/>
      <c r="BF356" s="61"/>
      <c r="BG356" s="61"/>
      <c r="BH356" s="61"/>
      <c r="BI356" s="61"/>
      <c r="BJ356" s="61"/>
      <c r="BK356" s="61"/>
      <c r="BL356" s="61"/>
      <c r="BM356" s="61"/>
      <c r="BN356" s="61"/>
      <c r="BO356" s="61"/>
      <c r="BP356" s="61"/>
      <c r="BQ356" s="61"/>
      <c r="BR356" s="61"/>
      <c r="BS356" s="61"/>
      <c r="BT356" s="61"/>
      <c r="BU356" s="61"/>
      <c r="BV356" s="61"/>
      <c r="BW356" s="61"/>
      <c r="BX356" s="61"/>
      <c r="BY356" s="61"/>
      <c r="BZ356" s="61"/>
      <c r="CA356" s="61"/>
      <c r="CB356" s="61"/>
      <c r="CC356" s="61"/>
      <c r="CD356" s="61"/>
      <c r="CE356" s="61"/>
      <c r="CF356" s="61"/>
      <c r="CG356" s="61"/>
      <c r="CH356" s="61"/>
      <c r="CI356" s="61"/>
      <c r="CJ356" s="61"/>
      <c r="CK356" s="61"/>
      <c r="CL356" s="61"/>
      <c r="CM356" s="61"/>
      <c r="CN356" s="61"/>
      <c r="CO356" s="61"/>
      <c r="CP356" s="61"/>
      <c r="CQ356" s="61"/>
      <c r="CR356" s="61"/>
      <c r="CS356" s="61"/>
      <c r="CT356" s="61"/>
      <c r="CU356" s="61"/>
      <c r="CV356" s="61"/>
      <c r="CW356" s="61"/>
      <c r="CX356" s="61"/>
      <c r="CY356" s="61"/>
      <c r="CZ356" s="61"/>
      <c r="DA356" s="61"/>
      <c r="DB356" s="61"/>
      <c r="DC356" s="61"/>
      <c r="DD356" s="61"/>
      <c r="DE356" s="61"/>
      <c r="DF356" s="61"/>
      <c r="DG356" s="61"/>
      <c r="DH356" s="61"/>
      <c r="DI356" s="61"/>
      <c r="DJ356" s="61"/>
      <c r="DK356" s="61"/>
      <c r="DL356" s="61"/>
      <c r="DM356" s="61"/>
      <c r="DN356" s="61"/>
      <c r="DO356" s="61"/>
      <c r="DP356" s="61"/>
      <c r="DQ356" s="61"/>
      <c r="DR356" s="61"/>
      <c r="DS356" s="61"/>
      <c r="DT356" s="61"/>
      <c r="DU356" s="61"/>
      <c r="DV356" s="61"/>
      <c r="DW356" s="61"/>
      <c r="DX356" s="61"/>
      <c r="DY356" s="61"/>
      <c r="DZ356" s="61"/>
      <c r="EA356" s="61"/>
      <c r="EB356" s="61"/>
      <c r="EC356" s="61"/>
      <c r="ED356" s="61"/>
      <c r="EE356" s="61"/>
      <c r="EF356" s="61"/>
      <c r="EG356" s="61"/>
      <c r="EH356" s="61"/>
      <c r="EI356" s="61"/>
      <c r="EJ356" s="61"/>
      <c r="EK356" s="61"/>
      <c r="EL356" s="61"/>
      <c r="EM356" s="61"/>
      <c r="EN356" s="61"/>
      <c r="EO356" s="61"/>
      <c r="EP356" s="61"/>
      <c r="EQ356" s="61"/>
      <c r="ER356" s="61"/>
      <c r="ES356" s="61"/>
      <c r="ET356" s="61"/>
      <c r="EU356" s="61"/>
      <c r="EV356" s="61"/>
      <c r="EW356" s="61"/>
      <c r="EX356" s="61"/>
      <c r="EY356" s="61"/>
      <c r="EZ356" s="61"/>
      <c r="FA356" s="61"/>
      <c r="FB356" s="61"/>
      <c r="FC356" s="61"/>
      <c r="FD356" s="61"/>
      <c r="FE356" s="61"/>
      <c r="FF356" s="61"/>
      <c r="FG356" s="61"/>
      <c r="FH356" s="61"/>
      <c r="FI356" s="61"/>
      <c r="FJ356" s="61"/>
      <c r="FK356" s="61"/>
      <c r="FL356" s="61"/>
      <c r="FM356" s="61"/>
      <c r="FN356" s="61"/>
      <c r="FO356" s="61"/>
      <c r="FP356" s="61"/>
      <c r="FQ356" s="61"/>
      <c r="FR356" s="61"/>
      <c r="FS356" s="61"/>
      <c r="FT356" s="61"/>
      <c r="FU356" s="61"/>
      <c r="FV356" s="61"/>
      <c r="FW356" s="61"/>
      <c r="FX356" s="61"/>
      <c r="FY356" s="61"/>
      <c r="FZ356" s="61"/>
      <c r="GA356" s="61"/>
      <c r="GB356" s="61"/>
      <c r="GC356" s="61"/>
      <c r="GD356" s="61"/>
      <c r="GE356" s="61"/>
      <c r="GF356" s="61"/>
      <c r="GG356" s="61"/>
      <c r="GH356" s="61"/>
      <c r="GI356" s="61"/>
      <c r="GJ356" s="61"/>
      <c r="GK356" s="61"/>
      <c r="GL356" s="61"/>
      <c r="GM356" s="61"/>
      <c r="GN356" s="61"/>
      <c r="GO356" s="61"/>
      <c r="GP356" s="61"/>
      <c r="GQ356" s="61"/>
      <c r="GR356" s="61"/>
      <c r="GS356" s="61"/>
      <c r="GT356" s="61"/>
      <c r="GU356" s="61"/>
      <c r="GV356" s="61"/>
      <c r="GW356" s="61"/>
      <c r="GX356" s="61"/>
      <c r="GY356" s="61"/>
      <c r="GZ356" s="61"/>
      <c r="HA356" s="61"/>
      <c r="HB356" s="61"/>
      <c r="HC356" s="61"/>
      <c r="HD356" s="61"/>
      <c r="HE356" s="61"/>
      <c r="HF356" s="61"/>
      <c r="HG356" s="61"/>
      <c r="HH356" s="61"/>
      <c r="HI356" s="61"/>
      <c r="HJ356" s="61"/>
      <c r="HK356" s="61"/>
      <c r="HL356" s="61"/>
      <c r="HM356" s="61"/>
      <c r="HN356" s="61"/>
      <c r="HO356" s="61"/>
      <c r="HP356" s="61"/>
      <c r="HQ356" s="61"/>
      <c r="HR356" s="61"/>
      <c r="HS356" s="61"/>
      <c r="HT356" s="61"/>
      <c r="HU356" s="61"/>
      <c r="HV356" s="61"/>
      <c r="HW356" s="61"/>
      <c r="HX356" s="61"/>
      <c r="HY356" s="61"/>
      <c r="HZ356" s="61"/>
      <c r="IA356" s="61"/>
      <c r="IB356" s="61"/>
      <c r="IC356" s="61"/>
      <c r="ID356" s="61"/>
      <c r="IE356" s="61"/>
    </row>
    <row r="357" spans="1:239" x14ac:dyDescent="0.2">
      <c r="A357" s="44">
        <f t="shared" si="8"/>
        <v>351</v>
      </c>
      <c r="B357" s="11" t="s">
        <v>1672</v>
      </c>
      <c r="C357" s="11" t="s">
        <v>727</v>
      </c>
      <c r="D357" s="11"/>
      <c r="E357" s="55">
        <v>2020.07</v>
      </c>
      <c r="F357" s="12" t="s">
        <v>763</v>
      </c>
      <c r="G357" s="13">
        <v>552</v>
      </c>
      <c r="H357" s="13">
        <v>1092</v>
      </c>
      <c r="I357" s="37" t="s">
        <v>2218</v>
      </c>
      <c r="J357" s="46" t="s">
        <v>50</v>
      </c>
      <c r="L357" s="7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61"/>
      <c r="AY357" s="61"/>
      <c r="AZ357" s="61"/>
      <c r="BA357" s="61"/>
      <c r="BB357" s="61"/>
      <c r="BC357" s="61"/>
      <c r="BD357" s="61"/>
      <c r="BE357" s="61"/>
      <c r="BF357" s="61"/>
      <c r="BG357" s="61"/>
      <c r="BH357" s="61"/>
      <c r="BI357" s="61"/>
      <c r="BJ357" s="61"/>
      <c r="BK357" s="61"/>
      <c r="BL357" s="61"/>
      <c r="BM357" s="61"/>
      <c r="BN357" s="61"/>
      <c r="BO357" s="61"/>
      <c r="BP357" s="61"/>
      <c r="BQ357" s="61"/>
      <c r="BR357" s="61"/>
      <c r="BS357" s="61"/>
      <c r="BT357" s="61"/>
      <c r="BU357" s="61"/>
      <c r="BV357" s="61"/>
      <c r="BW357" s="61"/>
      <c r="BX357" s="61"/>
      <c r="BY357" s="61"/>
      <c r="BZ357" s="61"/>
      <c r="CA357" s="61"/>
      <c r="CB357" s="61"/>
      <c r="CC357" s="61"/>
      <c r="CD357" s="61"/>
      <c r="CE357" s="61"/>
      <c r="CF357" s="61"/>
      <c r="CG357" s="61"/>
      <c r="CH357" s="61"/>
      <c r="CI357" s="61"/>
      <c r="CJ357" s="61"/>
      <c r="CK357" s="61"/>
      <c r="CL357" s="61"/>
      <c r="CM357" s="61"/>
      <c r="CN357" s="61"/>
      <c r="CO357" s="61"/>
      <c r="CP357" s="61"/>
      <c r="CQ357" s="61"/>
      <c r="CR357" s="61"/>
      <c r="CS357" s="61"/>
      <c r="CT357" s="61"/>
      <c r="CU357" s="61"/>
      <c r="CV357" s="61"/>
      <c r="CW357" s="61"/>
      <c r="CX357" s="61"/>
      <c r="CY357" s="61"/>
      <c r="CZ357" s="61"/>
      <c r="DA357" s="61"/>
      <c r="DB357" s="61"/>
      <c r="DC357" s="61"/>
      <c r="DD357" s="61"/>
      <c r="DE357" s="61"/>
      <c r="DF357" s="61"/>
      <c r="DG357" s="61"/>
      <c r="DH357" s="61"/>
      <c r="DI357" s="61"/>
      <c r="DJ357" s="61"/>
      <c r="DK357" s="61"/>
      <c r="DL357" s="61"/>
      <c r="DM357" s="61"/>
      <c r="DN357" s="61"/>
      <c r="DO357" s="61"/>
      <c r="DP357" s="61"/>
      <c r="DQ357" s="61"/>
      <c r="DR357" s="61"/>
      <c r="DS357" s="61"/>
      <c r="DT357" s="61"/>
      <c r="DU357" s="61"/>
      <c r="DV357" s="61"/>
      <c r="DW357" s="61"/>
      <c r="DX357" s="61"/>
      <c r="DY357" s="61"/>
      <c r="DZ357" s="61"/>
      <c r="EA357" s="61"/>
      <c r="EB357" s="61"/>
      <c r="EC357" s="61"/>
      <c r="ED357" s="61"/>
      <c r="EE357" s="61"/>
      <c r="EF357" s="61"/>
      <c r="EG357" s="61"/>
      <c r="EH357" s="61"/>
      <c r="EI357" s="61"/>
      <c r="EJ357" s="61"/>
      <c r="EK357" s="61"/>
      <c r="EL357" s="61"/>
      <c r="EM357" s="61"/>
      <c r="EN357" s="61"/>
      <c r="EO357" s="61"/>
      <c r="EP357" s="61"/>
      <c r="EQ357" s="61"/>
      <c r="ER357" s="61"/>
      <c r="ES357" s="61"/>
      <c r="ET357" s="61"/>
      <c r="EU357" s="61"/>
      <c r="EV357" s="61"/>
      <c r="EW357" s="61"/>
      <c r="EX357" s="61"/>
      <c r="EY357" s="61"/>
      <c r="EZ357" s="61"/>
      <c r="FA357" s="61"/>
      <c r="FB357" s="61"/>
      <c r="FC357" s="61"/>
      <c r="FD357" s="61"/>
      <c r="FE357" s="61"/>
      <c r="FF357" s="61"/>
      <c r="FG357" s="61"/>
      <c r="FH357" s="61"/>
      <c r="FI357" s="61"/>
      <c r="FJ357" s="61"/>
      <c r="FK357" s="61"/>
      <c r="FL357" s="61"/>
      <c r="FM357" s="61"/>
      <c r="FN357" s="61"/>
      <c r="FO357" s="61"/>
      <c r="FP357" s="61"/>
      <c r="FQ357" s="61"/>
      <c r="FR357" s="61"/>
      <c r="FS357" s="61"/>
      <c r="FT357" s="61"/>
      <c r="FU357" s="61"/>
      <c r="FV357" s="61"/>
      <c r="FW357" s="61"/>
      <c r="FX357" s="61"/>
      <c r="FY357" s="61"/>
      <c r="FZ357" s="61"/>
      <c r="GA357" s="61"/>
      <c r="GB357" s="61"/>
      <c r="GC357" s="61"/>
      <c r="GD357" s="61"/>
      <c r="GE357" s="61"/>
      <c r="GF357" s="61"/>
      <c r="GG357" s="61"/>
      <c r="GH357" s="61"/>
      <c r="GI357" s="61"/>
      <c r="GJ357" s="61"/>
      <c r="GK357" s="61"/>
      <c r="GL357" s="61"/>
      <c r="GM357" s="61"/>
      <c r="GN357" s="61"/>
      <c r="GO357" s="61"/>
      <c r="GP357" s="61"/>
      <c r="GQ357" s="61"/>
      <c r="GR357" s="61"/>
      <c r="GS357" s="61"/>
      <c r="GT357" s="61"/>
      <c r="GU357" s="61"/>
      <c r="GV357" s="61"/>
      <c r="GW357" s="61"/>
      <c r="GX357" s="61"/>
      <c r="GY357" s="61"/>
      <c r="GZ357" s="61"/>
      <c r="HA357" s="61"/>
      <c r="HB357" s="61"/>
      <c r="HC357" s="61"/>
      <c r="HD357" s="61"/>
      <c r="HE357" s="61"/>
      <c r="HF357" s="61"/>
      <c r="HG357" s="61"/>
      <c r="HH357" s="61"/>
      <c r="HI357" s="61"/>
      <c r="HJ357" s="61"/>
      <c r="HK357" s="61"/>
      <c r="HL357" s="61"/>
      <c r="HM357" s="61"/>
      <c r="HN357" s="61"/>
      <c r="HO357" s="61"/>
      <c r="HP357" s="61"/>
      <c r="HQ357" s="61"/>
      <c r="HR357" s="61"/>
      <c r="HS357" s="61"/>
      <c r="HT357" s="61"/>
      <c r="HU357" s="61"/>
      <c r="HV357" s="61"/>
      <c r="HW357" s="61"/>
      <c r="HX357" s="61"/>
      <c r="HY357" s="61"/>
      <c r="HZ357" s="61"/>
      <c r="IA357" s="61"/>
      <c r="IB357" s="61"/>
      <c r="IC357" s="61"/>
      <c r="ID357" s="61"/>
      <c r="IE357" s="61"/>
    </row>
    <row r="358" spans="1:239" x14ac:dyDescent="0.2">
      <c r="A358" s="44">
        <f t="shared" si="8"/>
        <v>352</v>
      </c>
      <c r="B358" s="15" t="s">
        <v>1673</v>
      </c>
      <c r="C358" s="15" t="s">
        <v>727</v>
      </c>
      <c r="D358" s="11"/>
      <c r="E358" s="56">
        <v>2020.08</v>
      </c>
      <c r="F358" s="16" t="s">
        <v>776</v>
      </c>
      <c r="G358" s="17">
        <v>1688</v>
      </c>
      <c r="H358" s="17">
        <v>2677</v>
      </c>
      <c r="I358" s="18" t="s">
        <v>41</v>
      </c>
      <c r="J358" s="52" t="s">
        <v>50</v>
      </c>
      <c r="K358" s="10" t="s">
        <v>2482</v>
      </c>
      <c r="L358" s="7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61"/>
      <c r="AY358" s="61"/>
      <c r="AZ358" s="61"/>
      <c r="BA358" s="61"/>
      <c r="BB358" s="61"/>
      <c r="BC358" s="61"/>
      <c r="BD358" s="61"/>
      <c r="BE358" s="61"/>
      <c r="BF358" s="61"/>
      <c r="BG358" s="61"/>
      <c r="BH358" s="61"/>
      <c r="BI358" s="61"/>
      <c r="BJ358" s="61"/>
      <c r="BK358" s="61"/>
      <c r="BL358" s="61"/>
      <c r="BM358" s="61"/>
      <c r="BN358" s="61"/>
      <c r="BO358" s="61"/>
      <c r="BP358" s="61"/>
      <c r="BQ358" s="61"/>
      <c r="BR358" s="61"/>
      <c r="BS358" s="61"/>
      <c r="BT358" s="61"/>
      <c r="BU358" s="61"/>
      <c r="BV358" s="61"/>
      <c r="BW358" s="61"/>
      <c r="BX358" s="61"/>
      <c r="BY358" s="61"/>
      <c r="BZ358" s="61"/>
      <c r="CA358" s="61"/>
      <c r="CB358" s="61"/>
      <c r="CC358" s="61"/>
      <c r="CD358" s="61"/>
      <c r="CE358" s="61"/>
      <c r="CF358" s="61"/>
      <c r="CG358" s="61"/>
      <c r="CH358" s="61"/>
      <c r="CI358" s="61"/>
      <c r="CJ358" s="61"/>
      <c r="CK358" s="61"/>
      <c r="CL358" s="61"/>
      <c r="CM358" s="61"/>
      <c r="CN358" s="61"/>
      <c r="CO358" s="61"/>
      <c r="CP358" s="61"/>
      <c r="CQ358" s="61"/>
      <c r="CR358" s="61"/>
      <c r="CS358" s="61"/>
      <c r="CT358" s="61"/>
      <c r="CU358" s="61"/>
      <c r="CV358" s="61"/>
      <c r="CW358" s="61"/>
      <c r="CX358" s="61"/>
      <c r="CY358" s="61"/>
      <c r="CZ358" s="61"/>
      <c r="DA358" s="61"/>
      <c r="DB358" s="61"/>
      <c r="DC358" s="61"/>
      <c r="DD358" s="61"/>
      <c r="DE358" s="61"/>
      <c r="DF358" s="61"/>
      <c r="DG358" s="61"/>
      <c r="DH358" s="61"/>
      <c r="DI358" s="61"/>
      <c r="DJ358" s="61"/>
      <c r="DK358" s="61"/>
      <c r="DL358" s="61"/>
      <c r="DM358" s="61"/>
      <c r="DN358" s="61"/>
      <c r="DO358" s="61"/>
      <c r="DP358" s="61"/>
      <c r="DQ358" s="61"/>
      <c r="DR358" s="61"/>
      <c r="DS358" s="61"/>
      <c r="DT358" s="61"/>
      <c r="DU358" s="61"/>
      <c r="DV358" s="61"/>
      <c r="DW358" s="61"/>
      <c r="DX358" s="61"/>
      <c r="DY358" s="61"/>
      <c r="DZ358" s="61"/>
      <c r="EA358" s="61"/>
      <c r="EB358" s="61"/>
      <c r="EC358" s="61"/>
      <c r="ED358" s="61"/>
      <c r="EE358" s="61"/>
      <c r="EF358" s="61"/>
      <c r="EG358" s="61"/>
      <c r="EH358" s="61"/>
      <c r="EI358" s="61"/>
      <c r="EJ358" s="61"/>
      <c r="EK358" s="61"/>
      <c r="EL358" s="61"/>
      <c r="EM358" s="61"/>
      <c r="EN358" s="61"/>
      <c r="EO358" s="61"/>
      <c r="EP358" s="61"/>
      <c r="EQ358" s="61"/>
      <c r="ER358" s="61"/>
      <c r="ES358" s="61"/>
      <c r="ET358" s="61"/>
      <c r="EU358" s="61"/>
      <c r="EV358" s="61"/>
      <c r="EW358" s="61"/>
      <c r="EX358" s="61"/>
      <c r="EY358" s="61"/>
      <c r="EZ358" s="61"/>
      <c r="FA358" s="61"/>
      <c r="FB358" s="61"/>
      <c r="FC358" s="61"/>
      <c r="FD358" s="61"/>
      <c r="FE358" s="61"/>
      <c r="FF358" s="61"/>
      <c r="FG358" s="61"/>
      <c r="FH358" s="61"/>
      <c r="FI358" s="61"/>
      <c r="FJ358" s="61"/>
      <c r="FK358" s="61"/>
      <c r="FL358" s="61"/>
      <c r="FM358" s="61"/>
      <c r="FN358" s="61"/>
      <c r="FO358" s="61"/>
      <c r="FP358" s="61"/>
      <c r="FQ358" s="61"/>
      <c r="FR358" s="61"/>
      <c r="FS358" s="61"/>
      <c r="FT358" s="61"/>
      <c r="FU358" s="61"/>
      <c r="FV358" s="61"/>
      <c r="FW358" s="61"/>
      <c r="FX358" s="61"/>
      <c r="FY358" s="61"/>
      <c r="FZ358" s="61"/>
      <c r="GA358" s="61"/>
      <c r="GB358" s="61"/>
      <c r="GC358" s="61"/>
      <c r="GD358" s="61"/>
      <c r="GE358" s="61"/>
      <c r="GF358" s="61"/>
      <c r="GG358" s="61"/>
      <c r="GH358" s="61"/>
      <c r="GI358" s="61"/>
      <c r="GJ358" s="61"/>
      <c r="GK358" s="61"/>
      <c r="GL358" s="61"/>
      <c r="GM358" s="61"/>
      <c r="GN358" s="61"/>
      <c r="GO358" s="61"/>
      <c r="GP358" s="61"/>
      <c r="GQ358" s="61"/>
      <c r="GR358" s="61"/>
      <c r="GS358" s="61"/>
      <c r="GT358" s="61"/>
      <c r="GU358" s="61"/>
      <c r="GV358" s="61"/>
      <c r="GW358" s="61"/>
      <c r="GX358" s="61"/>
      <c r="GY358" s="61"/>
      <c r="GZ358" s="61"/>
      <c r="HA358" s="61"/>
      <c r="HB358" s="61"/>
      <c r="HC358" s="61"/>
      <c r="HD358" s="61"/>
      <c r="HE358" s="61"/>
      <c r="HF358" s="61"/>
      <c r="HG358" s="61"/>
      <c r="HH358" s="61"/>
      <c r="HI358" s="61"/>
      <c r="HJ358" s="61"/>
      <c r="HK358" s="61"/>
      <c r="HL358" s="61"/>
      <c r="HM358" s="61"/>
      <c r="HN358" s="61"/>
      <c r="HO358" s="61"/>
      <c r="HP358" s="61"/>
      <c r="HQ358" s="61"/>
      <c r="HR358" s="61"/>
      <c r="HS358" s="61"/>
      <c r="HT358" s="61"/>
      <c r="HU358" s="61"/>
      <c r="HV358" s="61"/>
      <c r="HW358" s="61"/>
      <c r="HX358" s="61"/>
      <c r="HY358" s="61"/>
      <c r="HZ358" s="61"/>
      <c r="IA358" s="61"/>
      <c r="IB358" s="61"/>
      <c r="IC358" s="61"/>
      <c r="ID358" s="61"/>
      <c r="IE358" s="61"/>
    </row>
    <row r="359" spans="1:239" x14ac:dyDescent="0.2">
      <c r="A359" s="44">
        <f t="shared" si="8"/>
        <v>353</v>
      </c>
      <c r="B359" s="15" t="s">
        <v>1674</v>
      </c>
      <c r="C359" s="15" t="s">
        <v>727</v>
      </c>
      <c r="D359" s="11"/>
      <c r="E359" s="56">
        <v>2020.08</v>
      </c>
      <c r="F359" s="16" t="s">
        <v>777</v>
      </c>
      <c r="G359" s="17">
        <v>5481</v>
      </c>
      <c r="H359" s="17">
        <v>13317</v>
      </c>
      <c r="I359" s="37" t="s">
        <v>2205</v>
      </c>
      <c r="J359" s="52" t="s">
        <v>50</v>
      </c>
      <c r="K359" s="10"/>
      <c r="L359" s="7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61"/>
      <c r="AY359" s="61"/>
      <c r="AZ359" s="61"/>
      <c r="BA359" s="61"/>
      <c r="BB359" s="61"/>
      <c r="BC359" s="61"/>
      <c r="BD359" s="61"/>
      <c r="BE359" s="61"/>
      <c r="BF359" s="61"/>
      <c r="BG359" s="61"/>
      <c r="BH359" s="61"/>
      <c r="BI359" s="61"/>
      <c r="BJ359" s="61"/>
      <c r="BK359" s="61"/>
      <c r="BL359" s="61"/>
      <c r="BM359" s="61"/>
      <c r="BN359" s="61"/>
      <c r="BO359" s="61"/>
      <c r="BP359" s="61"/>
      <c r="BQ359" s="61"/>
      <c r="BR359" s="61"/>
      <c r="BS359" s="61"/>
      <c r="BT359" s="61"/>
      <c r="BU359" s="61"/>
      <c r="BV359" s="61"/>
      <c r="BW359" s="61"/>
      <c r="BX359" s="61"/>
      <c r="BY359" s="61"/>
      <c r="BZ359" s="61"/>
      <c r="CA359" s="61"/>
      <c r="CB359" s="61"/>
      <c r="CC359" s="61"/>
      <c r="CD359" s="61"/>
      <c r="CE359" s="61"/>
      <c r="CF359" s="61"/>
      <c r="CG359" s="61"/>
      <c r="CH359" s="61"/>
      <c r="CI359" s="61"/>
      <c r="CJ359" s="61"/>
      <c r="CK359" s="61"/>
      <c r="CL359" s="61"/>
      <c r="CM359" s="61"/>
      <c r="CN359" s="61"/>
      <c r="CO359" s="61"/>
      <c r="CP359" s="61"/>
      <c r="CQ359" s="61"/>
      <c r="CR359" s="61"/>
      <c r="CS359" s="61"/>
      <c r="CT359" s="61"/>
      <c r="CU359" s="61"/>
      <c r="CV359" s="61"/>
      <c r="CW359" s="61"/>
      <c r="CX359" s="61"/>
      <c r="CY359" s="61"/>
      <c r="CZ359" s="61"/>
      <c r="DA359" s="61"/>
      <c r="DB359" s="61"/>
      <c r="DC359" s="61"/>
      <c r="DD359" s="61"/>
      <c r="DE359" s="61"/>
      <c r="DF359" s="61"/>
      <c r="DG359" s="61"/>
      <c r="DH359" s="61"/>
      <c r="DI359" s="61"/>
      <c r="DJ359" s="61"/>
      <c r="DK359" s="61"/>
      <c r="DL359" s="61"/>
      <c r="DM359" s="61"/>
      <c r="DN359" s="61"/>
      <c r="DO359" s="61"/>
      <c r="DP359" s="61"/>
      <c r="DQ359" s="61"/>
      <c r="DR359" s="61"/>
      <c r="DS359" s="61"/>
      <c r="DT359" s="61"/>
      <c r="DU359" s="61"/>
      <c r="DV359" s="61"/>
      <c r="DW359" s="61"/>
      <c r="DX359" s="61"/>
      <c r="DY359" s="61"/>
      <c r="DZ359" s="61"/>
      <c r="EA359" s="61"/>
      <c r="EB359" s="61"/>
      <c r="EC359" s="61"/>
      <c r="ED359" s="61"/>
      <c r="EE359" s="61"/>
      <c r="EF359" s="61"/>
      <c r="EG359" s="61"/>
      <c r="EH359" s="61"/>
      <c r="EI359" s="61"/>
      <c r="EJ359" s="61"/>
      <c r="EK359" s="61"/>
      <c r="EL359" s="61"/>
      <c r="EM359" s="61"/>
      <c r="EN359" s="61"/>
      <c r="EO359" s="61"/>
      <c r="EP359" s="61"/>
      <c r="EQ359" s="61"/>
      <c r="ER359" s="61"/>
      <c r="ES359" s="61"/>
      <c r="ET359" s="61"/>
      <c r="EU359" s="61"/>
      <c r="EV359" s="61"/>
      <c r="EW359" s="61"/>
      <c r="EX359" s="61"/>
      <c r="EY359" s="61"/>
      <c r="EZ359" s="61"/>
      <c r="FA359" s="61"/>
      <c r="FB359" s="61"/>
      <c r="FC359" s="61"/>
      <c r="FD359" s="61"/>
      <c r="FE359" s="61"/>
      <c r="FF359" s="61"/>
      <c r="FG359" s="61"/>
      <c r="FH359" s="61"/>
      <c r="FI359" s="61"/>
      <c r="FJ359" s="61"/>
      <c r="FK359" s="61"/>
      <c r="FL359" s="61"/>
      <c r="FM359" s="61"/>
      <c r="FN359" s="61"/>
      <c r="FO359" s="61"/>
      <c r="FP359" s="61"/>
      <c r="FQ359" s="61"/>
      <c r="FR359" s="61"/>
      <c r="FS359" s="61"/>
      <c r="FT359" s="61"/>
      <c r="FU359" s="61"/>
      <c r="FV359" s="61"/>
      <c r="FW359" s="61"/>
      <c r="FX359" s="61"/>
      <c r="FY359" s="61"/>
      <c r="FZ359" s="61"/>
      <c r="GA359" s="61"/>
      <c r="GB359" s="61"/>
      <c r="GC359" s="61"/>
      <c r="GD359" s="61"/>
      <c r="GE359" s="61"/>
      <c r="GF359" s="61"/>
      <c r="GG359" s="61"/>
      <c r="GH359" s="61"/>
      <c r="GI359" s="61"/>
      <c r="GJ359" s="61"/>
      <c r="GK359" s="61"/>
      <c r="GL359" s="61"/>
      <c r="GM359" s="61"/>
      <c r="GN359" s="61"/>
      <c r="GO359" s="61"/>
      <c r="GP359" s="61"/>
      <c r="GQ359" s="61"/>
      <c r="GR359" s="61"/>
      <c r="GS359" s="61"/>
      <c r="GT359" s="61"/>
      <c r="GU359" s="61"/>
      <c r="GV359" s="61"/>
      <c r="GW359" s="61"/>
      <c r="GX359" s="61"/>
      <c r="GY359" s="61"/>
      <c r="GZ359" s="61"/>
      <c r="HA359" s="61"/>
      <c r="HB359" s="61"/>
      <c r="HC359" s="61"/>
      <c r="HD359" s="61"/>
      <c r="HE359" s="61"/>
      <c r="HF359" s="61"/>
      <c r="HG359" s="61"/>
      <c r="HH359" s="61"/>
      <c r="HI359" s="61"/>
      <c r="HJ359" s="61"/>
      <c r="HK359" s="61"/>
      <c r="HL359" s="61"/>
      <c r="HM359" s="61"/>
      <c r="HN359" s="61"/>
      <c r="HO359" s="61"/>
      <c r="HP359" s="61"/>
      <c r="HQ359" s="61"/>
      <c r="HR359" s="61"/>
      <c r="HS359" s="61"/>
      <c r="HT359" s="61"/>
      <c r="HU359" s="61"/>
      <c r="HV359" s="61"/>
      <c r="HW359" s="61"/>
      <c r="HX359" s="61"/>
      <c r="HY359" s="61"/>
      <c r="HZ359" s="61"/>
      <c r="IA359" s="61"/>
      <c r="IB359" s="61"/>
      <c r="IC359" s="61"/>
      <c r="ID359" s="61"/>
      <c r="IE359" s="61"/>
    </row>
    <row r="360" spans="1:239" x14ac:dyDescent="0.2">
      <c r="A360" s="44">
        <f t="shared" si="8"/>
        <v>354</v>
      </c>
      <c r="B360" s="15" t="s">
        <v>1675</v>
      </c>
      <c r="C360" s="15" t="s">
        <v>727</v>
      </c>
      <c r="D360" s="11"/>
      <c r="E360" s="56">
        <v>2020.08</v>
      </c>
      <c r="F360" s="16" t="s">
        <v>778</v>
      </c>
      <c r="G360" s="17">
        <v>782</v>
      </c>
      <c r="H360" s="17">
        <v>1467</v>
      </c>
      <c r="I360" s="37" t="s">
        <v>2205</v>
      </c>
      <c r="J360" s="52" t="s">
        <v>50</v>
      </c>
      <c r="K360" s="10"/>
      <c r="L360" s="7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61"/>
      <c r="AY360" s="61"/>
      <c r="AZ360" s="61"/>
      <c r="BA360" s="61"/>
      <c r="BB360" s="61"/>
      <c r="BC360" s="61"/>
      <c r="BD360" s="61"/>
      <c r="BE360" s="61"/>
      <c r="BF360" s="61"/>
      <c r="BG360" s="61"/>
      <c r="BH360" s="61"/>
      <c r="BI360" s="61"/>
      <c r="BJ360" s="61"/>
      <c r="BK360" s="61"/>
      <c r="BL360" s="61"/>
      <c r="BM360" s="61"/>
      <c r="BN360" s="61"/>
      <c r="BO360" s="61"/>
      <c r="BP360" s="61"/>
      <c r="BQ360" s="61"/>
      <c r="BR360" s="61"/>
      <c r="BS360" s="61"/>
      <c r="BT360" s="61"/>
      <c r="BU360" s="61"/>
      <c r="BV360" s="61"/>
      <c r="BW360" s="61"/>
      <c r="BX360" s="61"/>
      <c r="BY360" s="61"/>
      <c r="BZ360" s="61"/>
      <c r="CA360" s="61"/>
      <c r="CB360" s="61"/>
      <c r="CC360" s="61"/>
      <c r="CD360" s="61"/>
      <c r="CE360" s="61"/>
      <c r="CF360" s="61"/>
      <c r="CG360" s="61"/>
      <c r="CH360" s="61"/>
      <c r="CI360" s="61"/>
      <c r="CJ360" s="61"/>
      <c r="CK360" s="61"/>
      <c r="CL360" s="61"/>
      <c r="CM360" s="61"/>
      <c r="CN360" s="61"/>
      <c r="CO360" s="61"/>
      <c r="CP360" s="61"/>
      <c r="CQ360" s="61"/>
      <c r="CR360" s="61"/>
      <c r="CS360" s="61"/>
      <c r="CT360" s="61"/>
      <c r="CU360" s="61"/>
      <c r="CV360" s="61"/>
      <c r="CW360" s="61"/>
      <c r="CX360" s="61"/>
      <c r="CY360" s="61"/>
      <c r="CZ360" s="61"/>
      <c r="DA360" s="61"/>
      <c r="DB360" s="61"/>
      <c r="DC360" s="61"/>
      <c r="DD360" s="61"/>
      <c r="DE360" s="61"/>
      <c r="DF360" s="61"/>
      <c r="DG360" s="61"/>
      <c r="DH360" s="61"/>
      <c r="DI360" s="61"/>
      <c r="DJ360" s="61"/>
      <c r="DK360" s="61"/>
      <c r="DL360" s="61"/>
      <c r="DM360" s="61"/>
      <c r="DN360" s="61"/>
      <c r="DO360" s="61"/>
      <c r="DP360" s="61"/>
      <c r="DQ360" s="61"/>
      <c r="DR360" s="61"/>
      <c r="DS360" s="61"/>
      <c r="DT360" s="61"/>
      <c r="DU360" s="61"/>
      <c r="DV360" s="61"/>
      <c r="DW360" s="61"/>
      <c r="DX360" s="61"/>
      <c r="DY360" s="61"/>
      <c r="DZ360" s="61"/>
      <c r="EA360" s="61"/>
      <c r="EB360" s="61"/>
      <c r="EC360" s="61"/>
      <c r="ED360" s="61"/>
      <c r="EE360" s="61"/>
      <c r="EF360" s="61"/>
      <c r="EG360" s="61"/>
      <c r="EH360" s="61"/>
      <c r="EI360" s="61"/>
      <c r="EJ360" s="61"/>
      <c r="EK360" s="61"/>
      <c r="EL360" s="61"/>
      <c r="EM360" s="61"/>
      <c r="EN360" s="61"/>
      <c r="EO360" s="61"/>
      <c r="EP360" s="61"/>
      <c r="EQ360" s="61"/>
      <c r="ER360" s="61"/>
      <c r="ES360" s="61"/>
      <c r="ET360" s="61"/>
      <c r="EU360" s="61"/>
      <c r="EV360" s="61"/>
      <c r="EW360" s="61"/>
      <c r="EX360" s="61"/>
      <c r="EY360" s="61"/>
      <c r="EZ360" s="61"/>
      <c r="FA360" s="61"/>
      <c r="FB360" s="61"/>
      <c r="FC360" s="61"/>
      <c r="FD360" s="61"/>
      <c r="FE360" s="61"/>
      <c r="FF360" s="61"/>
      <c r="FG360" s="61"/>
      <c r="FH360" s="61"/>
      <c r="FI360" s="61"/>
      <c r="FJ360" s="61"/>
      <c r="FK360" s="61"/>
      <c r="FL360" s="61"/>
      <c r="FM360" s="61"/>
      <c r="FN360" s="61"/>
      <c r="FO360" s="61"/>
      <c r="FP360" s="61"/>
      <c r="FQ360" s="61"/>
      <c r="FR360" s="61"/>
      <c r="FS360" s="61"/>
      <c r="FT360" s="61"/>
      <c r="FU360" s="61"/>
      <c r="FV360" s="61"/>
      <c r="FW360" s="61"/>
      <c r="FX360" s="61"/>
      <c r="FY360" s="61"/>
      <c r="FZ360" s="61"/>
      <c r="GA360" s="61"/>
      <c r="GB360" s="61"/>
      <c r="GC360" s="61"/>
      <c r="GD360" s="61"/>
      <c r="GE360" s="61"/>
      <c r="GF360" s="61"/>
      <c r="GG360" s="61"/>
      <c r="GH360" s="61"/>
      <c r="GI360" s="61"/>
      <c r="GJ360" s="61"/>
      <c r="GK360" s="61"/>
      <c r="GL360" s="61"/>
      <c r="GM360" s="61"/>
      <c r="GN360" s="61"/>
      <c r="GO360" s="61"/>
      <c r="GP360" s="61"/>
      <c r="GQ360" s="61"/>
      <c r="GR360" s="61"/>
      <c r="GS360" s="61"/>
      <c r="GT360" s="61"/>
      <c r="GU360" s="61"/>
      <c r="GV360" s="61"/>
      <c r="GW360" s="61"/>
      <c r="GX360" s="61"/>
      <c r="GY360" s="61"/>
      <c r="GZ360" s="61"/>
      <c r="HA360" s="61"/>
      <c r="HB360" s="61"/>
      <c r="HC360" s="61"/>
      <c r="HD360" s="61"/>
      <c r="HE360" s="61"/>
      <c r="HF360" s="61"/>
      <c r="HG360" s="61"/>
      <c r="HH360" s="61"/>
      <c r="HI360" s="61"/>
      <c r="HJ360" s="61"/>
      <c r="HK360" s="61"/>
      <c r="HL360" s="61"/>
      <c r="HM360" s="61"/>
      <c r="HN360" s="61"/>
      <c r="HO360" s="61"/>
      <c r="HP360" s="61"/>
      <c r="HQ360" s="61"/>
      <c r="HR360" s="61"/>
      <c r="HS360" s="61"/>
      <c r="HT360" s="61"/>
      <c r="HU360" s="61"/>
      <c r="HV360" s="61"/>
      <c r="HW360" s="61"/>
      <c r="HX360" s="61"/>
      <c r="HY360" s="61"/>
      <c r="HZ360" s="61"/>
      <c r="IA360" s="61"/>
      <c r="IB360" s="61"/>
      <c r="IC360" s="61"/>
      <c r="ID360" s="61"/>
      <c r="IE360" s="61"/>
    </row>
    <row r="361" spans="1:239" x14ac:dyDescent="0.2">
      <c r="A361" s="44">
        <f t="shared" si="8"/>
        <v>355</v>
      </c>
      <c r="B361" s="11" t="s">
        <v>786</v>
      </c>
      <c r="C361" s="11" t="s">
        <v>727</v>
      </c>
      <c r="D361" s="11"/>
      <c r="E361" s="55">
        <v>2020.09</v>
      </c>
      <c r="F361" s="12" t="s">
        <v>223</v>
      </c>
      <c r="G361" s="13">
        <v>816</v>
      </c>
      <c r="H361" s="13">
        <v>1846</v>
      </c>
      <c r="I361" s="37" t="s">
        <v>51</v>
      </c>
      <c r="J361" s="46" t="s">
        <v>50</v>
      </c>
      <c r="K361" s="8" t="s">
        <v>784</v>
      </c>
      <c r="L361" s="7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61"/>
      <c r="AY361" s="61"/>
      <c r="AZ361" s="61"/>
      <c r="BA361" s="61"/>
      <c r="BB361" s="61"/>
      <c r="BC361" s="61"/>
      <c r="BD361" s="61"/>
      <c r="BE361" s="61"/>
      <c r="BF361" s="61"/>
      <c r="BG361" s="61"/>
      <c r="BH361" s="61"/>
      <c r="BI361" s="61"/>
      <c r="BJ361" s="61"/>
      <c r="BK361" s="61"/>
      <c r="BL361" s="61"/>
      <c r="BM361" s="61"/>
      <c r="BN361" s="61"/>
      <c r="BO361" s="61"/>
      <c r="BP361" s="61"/>
      <c r="BQ361" s="61"/>
      <c r="BR361" s="61"/>
      <c r="BS361" s="61"/>
      <c r="BT361" s="61"/>
      <c r="BU361" s="61"/>
      <c r="BV361" s="61"/>
      <c r="BW361" s="61"/>
      <c r="BX361" s="61"/>
      <c r="BY361" s="61"/>
      <c r="BZ361" s="61"/>
      <c r="CA361" s="61"/>
      <c r="CB361" s="61"/>
      <c r="CC361" s="61"/>
      <c r="CD361" s="61"/>
      <c r="CE361" s="61"/>
      <c r="CF361" s="61"/>
      <c r="CG361" s="61"/>
      <c r="CH361" s="61"/>
      <c r="CI361" s="61"/>
      <c r="CJ361" s="61"/>
      <c r="CK361" s="61"/>
      <c r="CL361" s="61"/>
      <c r="CM361" s="61"/>
      <c r="CN361" s="61"/>
      <c r="CO361" s="61"/>
      <c r="CP361" s="61"/>
      <c r="CQ361" s="61"/>
      <c r="CR361" s="61"/>
      <c r="CS361" s="61"/>
      <c r="CT361" s="61"/>
      <c r="CU361" s="61"/>
      <c r="CV361" s="61"/>
      <c r="CW361" s="61"/>
      <c r="CX361" s="61"/>
      <c r="CY361" s="61"/>
      <c r="CZ361" s="61"/>
      <c r="DA361" s="61"/>
      <c r="DB361" s="61"/>
      <c r="DC361" s="61"/>
      <c r="DD361" s="61"/>
      <c r="DE361" s="61"/>
      <c r="DF361" s="61"/>
      <c r="DG361" s="61"/>
      <c r="DH361" s="61"/>
      <c r="DI361" s="61"/>
      <c r="DJ361" s="61"/>
      <c r="DK361" s="61"/>
      <c r="DL361" s="61"/>
      <c r="DM361" s="61"/>
      <c r="DN361" s="61"/>
      <c r="DO361" s="61"/>
      <c r="DP361" s="61"/>
      <c r="DQ361" s="61"/>
      <c r="DR361" s="61"/>
      <c r="DS361" s="61"/>
      <c r="DT361" s="61"/>
      <c r="DU361" s="61"/>
      <c r="DV361" s="61"/>
      <c r="DW361" s="61"/>
      <c r="DX361" s="61"/>
      <c r="DY361" s="61"/>
      <c r="DZ361" s="61"/>
      <c r="EA361" s="61"/>
      <c r="EB361" s="61"/>
      <c r="EC361" s="61"/>
      <c r="ED361" s="61"/>
      <c r="EE361" s="61"/>
      <c r="EF361" s="61"/>
      <c r="EG361" s="61"/>
      <c r="EH361" s="61"/>
      <c r="EI361" s="61"/>
      <c r="EJ361" s="61"/>
      <c r="EK361" s="61"/>
      <c r="EL361" s="61"/>
      <c r="EM361" s="61"/>
      <c r="EN361" s="61"/>
      <c r="EO361" s="61"/>
      <c r="EP361" s="61"/>
      <c r="EQ361" s="61"/>
      <c r="ER361" s="61"/>
      <c r="ES361" s="61"/>
      <c r="ET361" s="61"/>
      <c r="EU361" s="61"/>
      <c r="EV361" s="61"/>
      <c r="EW361" s="61"/>
      <c r="EX361" s="61"/>
      <c r="EY361" s="61"/>
      <c r="EZ361" s="61"/>
      <c r="FA361" s="61"/>
      <c r="FB361" s="61"/>
      <c r="FC361" s="61"/>
      <c r="FD361" s="61"/>
      <c r="FE361" s="61"/>
      <c r="FF361" s="61"/>
      <c r="FG361" s="61"/>
      <c r="FH361" s="61"/>
      <c r="FI361" s="61"/>
      <c r="FJ361" s="61"/>
      <c r="FK361" s="61"/>
      <c r="FL361" s="61"/>
      <c r="FM361" s="61"/>
      <c r="FN361" s="61"/>
      <c r="FO361" s="61"/>
      <c r="FP361" s="61"/>
      <c r="FQ361" s="61"/>
      <c r="FR361" s="61"/>
      <c r="FS361" s="61"/>
      <c r="FT361" s="61"/>
      <c r="FU361" s="61"/>
      <c r="FV361" s="61"/>
      <c r="FW361" s="61"/>
      <c r="FX361" s="61"/>
      <c r="FY361" s="61"/>
      <c r="FZ361" s="61"/>
      <c r="GA361" s="61"/>
      <c r="GB361" s="61"/>
      <c r="GC361" s="61"/>
      <c r="GD361" s="61"/>
      <c r="GE361" s="61"/>
      <c r="GF361" s="61"/>
      <c r="GG361" s="61"/>
      <c r="GH361" s="61"/>
      <c r="GI361" s="61"/>
      <c r="GJ361" s="61"/>
      <c r="GK361" s="61"/>
      <c r="GL361" s="61"/>
      <c r="GM361" s="61"/>
      <c r="GN361" s="61"/>
      <c r="GO361" s="61"/>
      <c r="GP361" s="61"/>
      <c r="GQ361" s="61"/>
      <c r="GR361" s="61"/>
      <c r="GS361" s="61"/>
      <c r="GT361" s="61"/>
      <c r="GU361" s="61"/>
      <c r="GV361" s="61"/>
      <c r="GW361" s="61"/>
      <c r="GX361" s="61"/>
      <c r="GY361" s="61"/>
      <c r="GZ361" s="61"/>
      <c r="HA361" s="61"/>
      <c r="HB361" s="61"/>
      <c r="HC361" s="61"/>
      <c r="HD361" s="61"/>
      <c r="HE361" s="61"/>
      <c r="HF361" s="61"/>
      <c r="HG361" s="61"/>
      <c r="HH361" s="61"/>
      <c r="HI361" s="61"/>
      <c r="HJ361" s="61"/>
      <c r="HK361" s="61"/>
      <c r="HL361" s="61"/>
      <c r="HM361" s="61"/>
      <c r="HN361" s="61"/>
      <c r="HO361" s="61"/>
      <c r="HP361" s="61"/>
      <c r="HQ361" s="61"/>
      <c r="HR361" s="61"/>
      <c r="HS361" s="61"/>
      <c r="HT361" s="61"/>
      <c r="HU361" s="61"/>
      <c r="HV361" s="61"/>
      <c r="HW361" s="61"/>
      <c r="HX361" s="61"/>
      <c r="HY361" s="61"/>
      <c r="HZ361" s="61"/>
      <c r="IA361" s="61"/>
      <c r="IB361" s="61"/>
      <c r="IC361" s="61"/>
      <c r="ID361" s="61"/>
      <c r="IE361" s="61"/>
    </row>
    <row r="362" spans="1:239" x14ac:dyDescent="0.2">
      <c r="A362" s="44">
        <f t="shared" si="8"/>
        <v>356</v>
      </c>
      <c r="B362" s="11" t="s">
        <v>1676</v>
      </c>
      <c r="C362" s="11" t="s">
        <v>727</v>
      </c>
      <c r="D362" s="11"/>
      <c r="E362" s="55" t="s">
        <v>803</v>
      </c>
      <c r="F362" s="12" t="s">
        <v>1677</v>
      </c>
      <c r="G362" s="13">
        <v>5347</v>
      </c>
      <c r="H362" s="13">
        <v>10858</v>
      </c>
      <c r="I362" s="14" t="s">
        <v>41</v>
      </c>
      <c r="J362" s="46" t="s">
        <v>50</v>
      </c>
      <c r="K362" s="8" t="s">
        <v>784</v>
      </c>
      <c r="L362" s="7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61"/>
      <c r="AY362" s="61"/>
      <c r="AZ362" s="61"/>
      <c r="BA362" s="61"/>
      <c r="BB362" s="61"/>
      <c r="BC362" s="61"/>
      <c r="BD362" s="61"/>
      <c r="BE362" s="61"/>
      <c r="BF362" s="61"/>
      <c r="BG362" s="61"/>
      <c r="BH362" s="61"/>
      <c r="BI362" s="61"/>
      <c r="BJ362" s="61"/>
      <c r="BK362" s="61"/>
      <c r="BL362" s="61"/>
      <c r="BM362" s="61"/>
      <c r="BN362" s="61"/>
      <c r="BO362" s="61"/>
      <c r="BP362" s="61"/>
      <c r="BQ362" s="61"/>
      <c r="BR362" s="61"/>
      <c r="BS362" s="61"/>
      <c r="BT362" s="61"/>
      <c r="BU362" s="61"/>
      <c r="BV362" s="61"/>
      <c r="BW362" s="61"/>
      <c r="BX362" s="61"/>
      <c r="BY362" s="61"/>
      <c r="BZ362" s="61"/>
      <c r="CA362" s="61"/>
      <c r="CB362" s="61"/>
      <c r="CC362" s="61"/>
      <c r="CD362" s="61"/>
      <c r="CE362" s="61"/>
      <c r="CF362" s="61"/>
      <c r="CG362" s="61"/>
      <c r="CH362" s="61"/>
      <c r="CI362" s="61"/>
      <c r="CJ362" s="61"/>
      <c r="CK362" s="61"/>
      <c r="CL362" s="61"/>
      <c r="CM362" s="61"/>
      <c r="CN362" s="61"/>
      <c r="CO362" s="61"/>
      <c r="CP362" s="61"/>
      <c r="CQ362" s="61"/>
      <c r="CR362" s="61"/>
      <c r="CS362" s="61"/>
      <c r="CT362" s="61"/>
      <c r="CU362" s="61"/>
      <c r="CV362" s="61"/>
      <c r="CW362" s="61"/>
      <c r="CX362" s="61"/>
      <c r="CY362" s="61"/>
      <c r="CZ362" s="61"/>
      <c r="DA362" s="61"/>
      <c r="DB362" s="61"/>
      <c r="DC362" s="61"/>
      <c r="DD362" s="61"/>
      <c r="DE362" s="61"/>
      <c r="DF362" s="61"/>
      <c r="DG362" s="61"/>
      <c r="DH362" s="61"/>
      <c r="DI362" s="61"/>
      <c r="DJ362" s="61"/>
      <c r="DK362" s="61"/>
      <c r="DL362" s="61"/>
      <c r="DM362" s="61"/>
      <c r="DN362" s="61"/>
      <c r="DO362" s="61"/>
      <c r="DP362" s="61"/>
      <c r="DQ362" s="61"/>
      <c r="DR362" s="61"/>
      <c r="DS362" s="61"/>
      <c r="DT362" s="61"/>
      <c r="DU362" s="61"/>
      <c r="DV362" s="61"/>
      <c r="DW362" s="61"/>
      <c r="DX362" s="61"/>
      <c r="DY362" s="61"/>
      <c r="DZ362" s="61"/>
      <c r="EA362" s="61"/>
      <c r="EB362" s="61"/>
      <c r="EC362" s="61"/>
      <c r="ED362" s="61"/>
      <c r="EE362" s="61"/>
      <c r="EF362" s="61"/>
      <c r="EG362" s="61"/>
      <c r="EH362" s="61"/>
      <c r="EI362" s="61"/>
      <c r="EJ362" s="61"/>
      <c r="EK362" s="61"/>
      <c r="EL362" s="61"/>
      <c r="EM362" s="61"/>
      <c r="EN362" s="61"/>
      <c r="EO362" s="61"/>
      <c r="EP362" s="61"/>
      <c r="EQ362" s="61"/>
      <c r="ER362" s="61"/>
      <c r="ES362" s="61"/>
      <c r="ET362" s="61"/>
      <c r="EU362" s="61"/>
      <c r="EV362" s="61"/>
      <c r="EW362" s="61"/>
      <c r="EX362" s="61"/>
      <c r="EY362" s="61"/>
      <c r="EZ362" s="61"/>
      <c r="FA362" s="61"/>
      <c r="FB362" s="61"/>
      <c r="FC362" s="61"/>
      <c r="FD362" s="61"/>
      <c r="FE362" s="61"/>
      <c r="FF362" s="61"/>
      <c r="FG362" s="61"/>
      <c r="FH362" s="61"/>
      <c r="FI362" s="61"/>
      <c r="FJ362" s="61"/>
      <c r="FK362" s="61"/>
      <c r="FL362" s="61"/>
      <c r="FM362" s="61"/>
      <c r="FN362" s="61"/>
      <c r="FO362" s="61"/>
      <c r="FP362" s="61"/>
      <c r="FQ362" s="61"/>
      <c r="FR362" s="61"/>
      <c r="FS362" s="61"/>
      <c r="FT362" s="61"/>
      <c r="FU362" s="61"/>
      <c r="FV362" s="61"/>
      <c r="FW362" s="61"/>
      <c r="FX362" s="61"/>
      <c r="FY362" s="61"/>
      <c r="FZ362" s="61"/>
      <c r="GA362" s="61"/>
      <c r="GB362" s="61"/>
      <c r="GC362" s="61"/>
      <c r="GD362" s="61"/>
      <c r="GE362" s="61"/>
      <c r="GF362" s="61"/>
      <c r="GG362" s="61"/>
      <c r="GH362" s="61"/>
      <c r="GI362" s="61"/>
      <c r="GJ362" s="61"/>
      <c r="GK362" s="61"/>
      <c r="GL362" s="61"/>
      <c r="GM362" s="61"/>
      <c r="GN362" s="61"/>
      <c r="GO362" s="61"/>
      <c r="GP362" s="61"/>
      <c r="GQ362" s="61"/>
      <c r="GR362" s="61"/>
      <c r="GS362" s="61"/>
      <c r="GT362" s="61"/>
      <c r="GU362" s="61"/>
      <c r="GV362" s="61"/>
      <c r="GW362" s="61"/>
      <c r="GX362" s="61"/>
      <c r="GY362" s="61"/>
      <c r="GZ362" s="61"/>
      <c r="HA362" s="61"/>
      <c r="HB362" s="61"/>
      <c r="HC362" s="61"/>
      <c r="HD362" s="61"/>
      <c r="HE362" s="61"/>
      <c r="HF362" s="61"/>
      <c r="HG362" s="61"/>
      <c r="HH362" s="61"/>
      <c r="HI362" s="61"/>
      <c r="HJ362" s="61"/>
      <c r="HK362" s="61"/>
      <c r="HL362" s="61"/>
      <c r="HM362" s="61"/>
      <c r="HN362" s="61"/>
      <c r="HO362" s="61"/>
      <c r="HP362" s="61"/>
      <c r="HQ362" s="61"/>
      <c r="HR362" s="61"/>
      <c r="HS362" s="61"/>
      <c r="HT362" s="61"/>
      <c r="HU362" s="61"/>
      <c r="HV362" s="61"/>
      <c r="HW362" s="61"/>
      <c r="HX362" s="61"/>
      <c r="HY362" s="61"/>
      <c r="HZ362" s="61"/>
      <c r="IA362" s="61"/>
      <c r="IB362" s="61"/>
      <c r="IC362" s="61"/>
      <c r="ID362" s="61"/>
      <c r="IE362" s="61"/>
    </row>
    <row r="363" spans="1:239" x14ac:dyDescent="0.2">
      <c r="A363" s="44">
        <f t="shared" si="8"/>
        <v>357</v>
      </c>
      <c r="B363" s="11" t="s">
        <v>1678</v>
      </c>
      <c r="C363" s="11" t="s">
        <v>17</v>
      </c>
      <c r="D363" s="11"/>
      <c r="E363" s="55">
        <v>2020.11</v>
      </c>
      <c r="F363" s="12" t="s">
        <v>1679</v>
      </c>
      <c r="G363" s="13">
        <v>2814</v>
      </c>
      <c r="H363" s="13">
        <v>5468</v>
      </c>
      <c r="I363" s="14" t="s">
        <v>711</v>
      </c>
      <c r="J363" s="46" t="s">
        <v>50</v>
      </c>
      <c r="K363" s="8" t="s">
        <v>784</v>
      </c>
      <c r="L363" s="7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61"/>
      <c r="AY363" s="61"/>
      <c r="AZ363" s="61"/>
      <c r="BA363" s="61"/>
      <c r="BB363" s="61"/>
      <c r="BC363" s="61"/>
      <c r="BD363" s="61"/>
      <c r="BE363" s="61"/>
      <c r="BF363" s="61"/>
      <c r="BG363" s="61"/>
      <c r="BH363" s="61"/>
      <c r="BI363" s="61"/>
      <c r="BJ363" s="61"/>
      <c r="BK363" s="61"/>
      <c r="BL363" s="61"/>
      <c r="BM363" s="61"/>
      <c r="BN363" s="61"/>
      <c r="BO363" s="61"/>
      <c r="BP363" s="61"/>
      <c r="BQ363" s="61"/>
      <c r="BR363" s="61"/>
      <c r="BS363" s="61"/>
      <c r="BT363" s="61"/>
      <c r="BU363" s="61"/>
      <c r="BV363" s="61"/>
      <c r="BW363" s="61"/>
      <c r="BX363" s="61"/>
      <c r="BY363" s="61"/>
      <c r="BZ363" s="61"/>
      <c r="CA363" s="61"/>
      <c r="CB363" s="61"/>
      <c r="CC363" s="61"/>
      <c r="CD363" s="61"/>
      <c r="CE363" s="61"/>
      <c r="CF363" s="61"/>
      <c r="CG363" s="61"/>
      <c r="CH363" s="61"/>
      <c r="CI363" s="61"/>
      <c r="CJ363" s="61"/>
      <c r="CK363" s="61"/>
      <c r="CL363" s="61"/>
      <c r="CM363" s="61"/>
      <c r="CN363" s="61"/>
      <c r="CO363" s="61"/>
      <c r="CP363" s="61"/>
      <c r="CQ363" s="61"/>
      <c r="CR363" s="61"/>
      <c r="CS363" s="61"/>
      <c r="CT363" s="61"/>
      <c r="CU363" s="61"/>
      <c r="CV363" s="61"/>
      <c r="CW363" s="61"/>
      <c r="CX363" s="61"/>
      <c r="CY363" s="61"/>
      <c r="CZ363" s="61"/>
      <c r="DA363" s="61"/>
      <c r="DB363" s="61"/>
      <c r="DC363" s="61"/>
      <c r="DD363" s="61"/>
      <c r="DE363" s="61"/>
      <c r="DF363" s="61"/>
      <c r="DG363" s="61"/>
      <c r="DH363" s="61"/>
      <c r="DI363" s="61"/>
      <c r="DJ363" s="61"/>
      <c r="DK363" s="61"/>
      <c r="DL363" s="61"/>
      <c r="DM363" s="61"/>
      <c r="DN363" s="61"/>
      <c r="DO363" s="61"/>
      <c r="DP363" s="61"/>
      <c r="DQ363" s="61"/>
      <c r="DR363" s="61"/>
      <c r="DS363" s="61"/>
      <c r="DT363" s="61"/>
      <c r="DU363" s="61"/>
      <c r="DV363" s="61"/>
      <c r="DW363" s="61"/>
      <c r="DX363" s="61"/>
      <c r="DY363" s="61"/>
      <c r="DZ363" s="61"/>
      <c r="EA363" s="61"/>
      <c r="EB363" s="61"/>
      <c r="EC363" s="61"/>
      <c r="ED363" s="61"/>
      <c r="EE363" s="61"/>
      <c r="EF363" s="61"/>
      <c r="EG363" s="61"/>
      <c r="EH363" s="61"/>
      <c r="EI363" s="61"/>
      <c r="EJ363" s="61"/>
      <c r="EK363" s="61"/>
      <c r="EL363" s="61"/>
      <c r="EM363" s="61"/>
      <c r="EN363" s="61"/>
      <c r="EO363" s="61"/>
      <c r="EP363" s="61"/>
      <c r="EQ363" s="61"/>
      <c r="ER363" s="61"/>
      <c r="ES363" s="61"/>
      <c r="ET363" s="61"/>
      <c r="EU363" s="61"/>
      <c r="EV363" s="61"/>
      <c r="EW363" s="61"/>
      <c r="EX363" s="61"/>
      <c r="EY363" s="61"/>
      <c r="EZ363" s="61"/>
      <c r="FA363" s="61"/>
      <c r="FB363" s="61"/>
      <c r="FC363" s="61"/>
      <c r="FD363" s="61"/>
      <c r="FE363" s="61"/>
      <c r="FF363" s="61"/>
      <c r="FG363" s="61"/>
      <c r="FH363" s="61"/>
      <c r="FI363" s="61"/>
      <c r="FJ363" s="61"/>
      <c r="FK363" s="61"/>
      <c r="FL363" s="61"/>
      <c r="FM363" s="61"/>
      <c r="FN363" s="61"/>
      <c r="FO363" s="61"/>
      <c r="FP363" s="61"/>
      <c r="FQ363" s="61"/>
      <c r="FR363" s="61"/>
      <c r="FS363" s="61"/>
      <c r="FT363" s="61"/>
      <c r="FU363" s="61"/>
      <c r="FV363" s="61"/>
      <c r="FW363" s="61"/>
      <c r="FX363" s="61"/>
      <c r="FY363" s="61"/>
      <c r="FZ363" s="61"/>
      <c r="GA363" s="61"/>
      <c r="GB363" s="61"/>
      <c r="GC363" s="61"/>
      <c r="GD363" s="61"/>
      <c r="GE363" s="61"/>
      <c r="GF363" s="61"/>
      <c r="GG363" s="61"/>
      <c r="GH363" s="61"/>
      <c r="GI363" s="61"/>
      <c r="GJ363" s="61"/>
      <c r="GK363" s="61"/>
      <c r="GL363" s="61"/>
      <c r="GM363" s="61"/>
      <c r="GN363" s="61"/>
      <c r="GO363" s="61"/>
      <c r="GP363" s="61"/>
      <c r="GQ363" s="61"/>
      <c r="GR363" s="61"/>
      <c r="GS363" s="61"/>
      <c r="GT363" s="61"/>
      <c r="GU363" s="61"/>
      <c r="GV363" s="61"/>
      <c r="GW363" s="61"/>
      <c r="GX363" s="61"/>
      <c r="GY363" s="61"/>
      <c r="GZ363" s="61"/>
      <c r="HA363" s="61"/>
      <c r="HB363" s="61"/>
      <c r="HC363" s="61"/>
      <c r="HD363" s="61"/>
      <c r="HE363" s="61"/>
      <c r="HF363" s="61"/>
      <c r="HG363" s="61"/>
      <c r="HH363" s="61"/>
      <c r="HI363" s="61"/>
      <c r="HJ363" s="61"/>
      <c r="HK363" s="61"/>
      <c r="HL363" s="61"/>
      <c r="HM363" s="61"/>
      <c r="HN363" s="61"/>
      <c r="HO363" s="61"/>
      <c r="HP363" s="61"/>
      <c r="HQ363" s="61"/>
      <c r="HR363" s="61"/>
      <c r="HS363" s="61"/>
      <c r="HT363" s="61"/>
      <c r="HU363" s="61"/>
      <c r="HV363" s="61"/>
      <c r="HW363" s="61"/>
      <c r="HX363" s="61"/>
      <c r="HY363" s="61"/>
      <c r="HZ363" s="61"/>
      <c r="IA363" s="61"/>
      <c r="IB363" s="61"/>
      <c r="IC363" s="61"/>
      <c r="ID363" s="61"/>
      <c r="IE363" s="61"/>
    </row>
    <row r="364" spans="1:239" x14ac:dyDescent="0.2">
      <c r="A364" s="44">
        <f t="shared" si="8"/>
        <v>358</v>
      </c>
      <c r="B364" s="11" t="s">
        <v>1680</v>
      </c>
      <c r="C364" s="11" t="s">
        <v>727</v>
      </c>
      <c r="D364" s="11"/>
      <c r="E364" s="55">
        <v>2020.11</v>
      </c>
      <c r="F364" s="12" t="s">
        <v>1681</v>
      </c>
      <c r="G364" s="13">
        <v>256</v>
      </c>
      <c r="H364" s="13">
        <v>572</v>
      </c>
      <c r="I364" s="14" t="s">
        <v>41</v>
      </c>
      <c r="J364" s="46" t="s">
        <v>50</v>
      </c>
      <c r="L364" s="7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1"/>
      <c r="BH364" s="61"/>
      <c r="BI364" s="61"/>
      <c r="BJ364" s="61"/>
      <c r="BK364" s="61"/>
      <c r="BL364" s="61"/>
      <c r="BM364" s="61"/>
      <c r="BN364" s="61"/>
      <c r="BO364" s="61"/>
      <c r="BP364" s="61"/>
      <c r="BQ364" s="61"/>
      <c r="BR364" s="61"/>
      <c r="BS364" s="61"/>
      <c r="BT364" s="61"/>
      <c r="BU364" s="61"/>
      <c r="BV364" s="61"/>
      <c r="BW364" s="61"/>
      <c r="BX364" s="61"/>
      <c r="BY364" s="61"/>
      <c r="BZ364" s="61"/>
      <c r="CA364" s="61"/>
      <c r="CB364" s="61"/>
      <c r="CC364" s="61"/>
      <c r="CD364" s="61"/>
      <c r="CE364" s="61"/>
      <c r="CF364" s="61"/>
      <c r="CG364" s="61"/>
      <c r="CH364" s="61"/>
      <c r="CI364" s="61"/>
      <c r="CJ364" s="61"/>
      <c r="CK364" s="61"/>
      <c r="CL364" s="61"/>
      <c r="CM364" s="61"/>
      <c r="CN364" s="61"/>
      <c r="CO364" s="61"/>
      <c r="CP364" s="61"/>
      <c r="CQ364" s="61"/>
      <c r="CR364" s="61"/>
      <c r="CS364" s="61"/>
      <c r="CT364" s="61"/>
      <c r="CU364" s="61"/>
      <c r="CV364" s="61"/>
      <c r="CW364" s="61"/>
      <c r="CX364" s="61"/>
      <c r="CY364" s="61"/>
      <c r="CZ364" s="61"/>
      <c r="DA364" s="61"/>
      <c r="DB364" s="61"/>
      <c r="DC364" s="61"/>
      <c r="DD364" s="61"/>
      <c r="DE364" s="61"/>
      <c r="DF364" s="61"/>
      <c r="DG364" s="61"/>
      <c r="DH364" s="61"/>
      <c r="DI364" s="61"/>
      <c r="DJ364" s="61"/>
      <c r="DK364" s="61"/>
      <c r="DL364" s="61"/>
      <c r="DM364" s="61"/>
      <c r="DN364" s="61"/>
      <c r="DO364" s="61"/>
      <c r="DP364" s="61"/>
      <c r="DQ364" s="61"/>
      <c r="DR364" s="61"/>
      <c r="DS364" s="61"/>
      <c r="DT364" s="61"/>
      <c r="DU364" s="61"/>
      <c r="DV364" s="61"/>
      <c r="DW364" s="61"/>
      <c r="DX364" s="61"/>
      <c r="DY364" s="61"/>
      <c r="DZ364" s="61"/>
      <c r="EA364" s="61"/>
      <c r="EB364" s="61"/>
      <c r="EC364" s="61"/>
      <c r="ED364" s="61"/>
      <c r="EE364" s="61"/>
      <c r="EF364" s="61"/>
      <c r="EG364" s="61"/>
      <c r="EH364" s="61"/>
      <c r="EI364" s="61"/>
      <c r="EJ364" s="61"/>
      <c r="EK364" s="61"/>
      <c r="EL364" s="61"/>
      <c r="EM364" s="61"/>
      <c r="EN364" s="61"/>
      <c r="EO364" s="61"/>
      <c r="EP364" s="61"/>
      <c r="EQ364" s="61"/>
      <c r="ER364" s="61"/>
      <c r="ES364" s="61"/>
      <c r="ET364" s="61"/>
      <c r="EU364" s="61"/>
      <c r="EV364" s="61"/>
      <c r="EW364" s="61"/>
      <c r="EX364" s="61"/>
      <c r="EY364" s="61"/>
      <c r="EZ364" s="61"/>
      <c r="FA364" s="61"/>
      <c r="FB364" s="61"/>
      <c r="FC364" s="61"/>
      <c r="FD364" s="61"/>
      <c r="FE364" s="61"/>
      <c r="FF364" s="61"/>
      <c r="FG364" s="61"/>
      <c r="FH364" s="61"/>
      <c r="FI364" s="61"/>
      <c r="FJ364" s="61"/>
      <c r="FK364" s="61"/>
      <c r="FL364" s="61"/>
      <c r="FM364" s="61"/>
      <c r="FN364" s="61"/>
      <c r="FO364" s="61"/>
      <c r="FP364" s="61"/>
      <c r="FQ364" s="61"/>
      <c r="FR364" s="61"/>
      <c r="FS364" s="61"/>
      <c r="FT364" s="61"/>
      <c r="FU364" s="61"/>
      <c r="FV364" s="61"/>
      <c r="FW364" s="61"/>
      <c r="FX364" s="61"/>
      <c r="FY364" s="61"/>
      <c r="FZ364" s="61"/>
      <c r="GA364" s="61"/>
      <c r="GB364" s="61"/>
      <c r="GC364" s="61"/>
      <c r="GD364" s="61"/>
      <c r="GE364" s="61"/>
      <c r="GF364" s="61"/>
      <c r="GG364" s="61"/>
      <c r="GH364" s="61"/>
      <c r="GI364" s="61"/>
      <c r="GJ364" s="61"/>
      <c r="GK364" s="61"/>
      <c r="GL364" s="61"/>
      <c r="GM364" s="61"/>
      <c r="GN364" s="61"/>
      <c r="GO364" s="61"/>
      <c r="GP364" s="61"/>
      <c r="GQ364" s="61"/>
      <c r="GR364" s="61"/>
      <c r="GS364" s="61"/>
      <c r="GT364" s="61"/>
      <c r="GU364" s="61"/>
      <c r="GV364" s="61"/>
      <c r="GW364" s="61"/>
      <c r="GX364" s="61"/>
      <c r="GY364" s="61"/>
      <c r="GZ364" s="61"/>
      <c r="HA364" s="61"/>
      <c r="HB364" s="61"/>
      <c r="HC364" s="61"/>
      <c r="HD364" s="61"/>
      <c r="HE364" s="61"/>
      <c r="HF364" s="61"/>
      <c r="HG364" s="61"/>
      <c r="HH364" s="61"/>
      <c r="HI364" s="61"/>
      <c r="HJ364" s="61"/>
      <c r="HK364" s="61"/>
      <c r="HL364" s="61"/>
      <c r="HM364" s="61"/>
      <c r="HN364" s="61"/>
      <c r="HO364" s="61"/>
      <c r="HP364" s="61"/>
      <c r="HQ364" s="61"/>
      <c r="HR364" s="61"/>
      <c r="HS364" s="61"/>
      <c r="HT364" s="61"/>
      <c r="HU364" s="61"/>
      <c r="HV364" s="61"/>
      <c r="HW364" s="61"/>
      <c r="HX364" s="61"/>
      <c r="HY364" s="61"/>
      <c r="HZ364" s="61"/>
      <c r="IA364" s="61"/>
      <c r="IB364" s="61"/>
      <c r="IC364" s="61"/>
      <c r="ID364" s="61"/>
      <c r="IE364" s="61"/>
    </row>
    <row r="365" spans="1:239" x14ac:dyDescent="0.2">
      <c r="A365" s="44">
        <f t="shared" si="8"/>
        <v>359</v>
      </c>
      <c r="B365" s="11" t="s">
        <v>2672</v>
      </c>
      <c r="C365" s="11" t="s">
        <v>727</v>
      </c>
      <c r="D365" s="11"/>
      <c r="E365" s="55">
        <v>2020.11</v>
      </c>
      <c r="F365" s="12" t="s">
        <v>1682</v>
      </c>
      <c r="G365" s="13">
        <v>2066</v>
      </c>
      <c r="H365" s="13">
        <v>4394</v>
      </c>
      <c r="I365" s="14" t="s">
        <v>711</v>
      </c>
      <c r="J365" s="46" t="s">
        <v>50</v>
      </c>
      <c r="K365" s="8" t="s">
        <v>785</v>
      </c>
      <c r="L365" s="7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61"/>
      <c r="AY365" s="61"/>
      <c r="AZ365" s="61"/>
      <c r="BA365" s="61"/>
      <c r="BB365" s="61"/>
      <c r="BC365" s="61"/>
      <c r="BD365" s="61"/>
      <c r="BE365" s="61"/>
      <c r="BF365" s="61"/>
      <c r="BG365" s="61"/>
      <c r="BH365" s="61"/>
      <c r="BI365" s="61"/>
      <c r="BJ365" s="61"/>
      <c r="BK365" s="61"/>
      <c r="BL365" s="61"/>
      <c r="BM365" s="61"/>
      <c r="BN365" s="61"/>
      <c r="BO365" s="61"/>
      <c r="BP365" s="61"/>
      <c r="BQ365" s="61"/>
      <c r="BR365" s="61"/>
      <c r="BS365" s="61"/>
      <c r="BT365" s="61"/>
      <c r="BU365" s="61"/>
      <c r="BV365" s="61"/>
      <c r="BW365" s="61"/>
      <c r="BX365" s="61"/>
      <c r="BY365" s="61"/>
      <c r="BZ365" s="61"/>
      <c r="CA365" s="61"/>
      <c r="CB365" s="61"/>
      <c r="CC365" s="61"/>
      <c r="CD365" s="61"/>
      <c r="CE365" s="61"/>
      <c r="CF365" s="61"/>
      <c r="CG365" s="61"/>
      <c r="CH365" s="61"/>
      <c r="CI365" s="61"/>
      <c r="CJ365" s="61"/>
      <c r="CK365" s="61"/>
      <c r="CL365" s="61"/>
      <c r="CM365" s="61"/>
      <c r="CN365" s="61"/>
      <c r="CO365" s="61"/>
      <c r="CP365" s="61"/>
      <c r="CQ365" s="61"/>
      <c r="CR365" s="61"/>
      <c r="CS365" s="61"/>
      <c r="CT365" s="61"/>
      <c r="CU365" s="61"/>
      <c r="CV365" s="61"/>
      <c r="CW365" s="61"/>
      <c r="CX365" s="61"/>
      <c r="CY365" s="61"/>
      <c r="CZ365" s="61"/>
      <c r="DA365" s="61"/>
      <c r="DB365" s="61"/>
      <c r="DC365" s="61"/>
      <c r="DD365" s="61"/>
      <c r="DE365" s="61"/>
      <c r="DF365" s="61"/>
      <c r="DG365" s="61"/>
      <c r="DH365" s="61"/>
      <c r="DI365" s="61"/>
      <c r="DJ365" s="61"/>
      <c r="DK365" s="61"/>
      <c r="DL365" s="61"/>
      <c r="DM365" s="61"/>
      <c r="DN365" s="61"/>
      <c r="DO365" s="61"/>
      <c r="DP365" s="61"/>
      <c r="DQ365" s="61"/>
      <c r="DR365" s="61"/>
      <c r="DS365" s="61"/>
      <c r="DT365" s="61"/>
      <c r="DU365" s="61"/>
      <c r="DV365" s="61"/>
      <c r="DW365" s="61"/>
      <c r="DX365" s="61"/>
      <c r="DY365" s="61"/>
      <c r="DZ365" s="61"/>
      <c r="EA365" s="61"/>
      <c r="EB365" s="61"/>
      <c r="EC365" s="61"/>
      <c r="ED365" s="61"/>
      <c r="EE365" s="61"/>
      <c r="EF365" s="61"/>
      <c r="EG365" s="61"/>
      <c r="EH365" s="61"/>
      <c r="EI365" s="61"/>
      <c r="EJ365" s="61"/>
      <c r="EK365" s="61"/>
      <c r="EL365" s="61"/>
      <c r="EM365" s="61"/>
      <c r="EN365" s="61"/>
      <c r="EO365" s="61"/>
      <c r="EP365" s="61"/>
      <c r="EQ365" s="61"/>
      <c r="ER365" s="61"/>
      <c r="ES365" s="61"/>
      <c r="ET365" s="61"/>
      <c r="EU365" s="61"/>
      <c r="EV365" s="61"/>
      <c r="EW365" s="61"/>
      <c r="EX365" s="61"/>
      <c r="EY365" s="61"/>
      <c r="EZ365" s="61"/>
      <c r="FA365" s="61"/>
      <c r="FB365" s="61"/>
      <c r="FC365" s="61"/>
      <c r="FD365" s="61"/>
      <c r="FE365" s="61"/>
      <c r="FF365" s="61"/>
      <c r="FG365" s="61"/>
      <c r="FH365" s="61"/>
      <c r="FI365" s="61"/>
      <c r="FJ365" s="61"/>
      <c r="FK365" s="61"/>
      <c r="FL365" s="61"/>
      <c r="FM365" s="61"/>
      <c r="FN365" s="61"/>
      <c r="FO365" s="61"/>
      <c r="FP365" s="61"/>
      <c r="FQ365" s="61"/>
      <c r="FR365" s="61"/>
      <c r="FS365" s="61"/>
      <c r="FT365" s="61"/>
      <c r="FU365" s="61"/>
      <c r="FV365" s="61"/>
      <c r="FW365" s="61"/>
      <c r="FX365" s="61"/>
      <c r="FY365" s="61"/>
      <c r="FZ365" s="61"/>
      <c r="GA365" s="61"/>
      <c r="GB365" s="61"/>
      <c r="GC365" s="61"/>
      <c r="GD365" s="61"/>
      <c r="GE365" s="61"/>
      <c r="GF365" s="61"/>
      <c r="GG365" s="61"/>
      <c r="GH365" s="61"/>
      <c r="GI365" s="61"/>
      <c r="GJ365" s="61"/>
      <c r="GK365" s="61"/>
      <c r="GL365" s="61"/>
      <c r="GM365" s="61"/>
      <c r="GN365" s="61"/>
      <c r="GO365" s="61"/>
      <c r="GP365" s="61"/>
      <c r="GQ365" s="61"/>
      <c r="GR365" s="61"/>
      <c r="GS365" s="61"/>
      <c r="GT365" s="61"/>
      <c r="GU365" s="61"/>
      <c r="GV365" s="61"/>
      <c r="GW365" s="61"/>
      <c r="GX365" s="61"/>
      <c r="GY365" s="61"/>
      <c r="GZ365" s="61"/>
      <c r="HA365" s="61"/>
      <c r="HB365" s="61"/>
      <c r="HC365" s="61"/>
      <c r="HD365" s="61"/>
      <c r="HE365" s="61"/>
      <c r="HF365" s="61"/>
      <c r="HG365" s="61"/>
      <c r="HH365" s="61"/>
      <c r="HI365" s="61"/>
      <c r="HJ365" s="61"/>
      <c r="HK365" s="61"/>
      <c r="HL365" s="61"/>
      <c r="HM365" s="61"/>
      <c r="HN365" s="61"/>
      <c r="HO365" s="61"/>
      <c r="HP365" s="61"/>
      <c r="HQ365" s="61"/>
      <c r="HR365" s="61"/>
      <c r="HS365" s="61"/>
      <c r="HT365" s="61"/>
      <c r="HU365" s="61"/>
      <c r="HV365" s="61"/>
      <c r="HW365" s="61"/>
      <c r="HX365" s="61"/>
      <c r="HY365" s="61"/>
      <c r="HZ365" s="61"/>
      <c r="IA365" s="61"/>
      <c r="IB365" s="61"/>
      <c r="IC365" s="61"/>
      <c r="ID365" s="61"/>
      <c r="IE365" s="61"/>
    </row>
    <row r="366" spans="1:239" x14ac:dyDescent="0.2">
      <c r="A366" s="44">
        <f t="shared" si="8"/>
        <v>360</v>
      </c>
      <c r="B366" s="11" t="s">
        <v>1683</v>
      </c>
      <c r="C366" s="11" t="s">
        <v>727</v>
      </c>
      <c r="D366" s="11"/>
      <c r="E366" s="55">
        <v>2020.11</v>
      </c>
      <c r="F366" s="12" t="s">
        <v>1684</v>
      </c>
      <c r="G366" s="13">
        <v>2061</v>
      </c>
      <c r="H366" s="13">
        <v>5051</v>
      </c>
      <c r="I366" s="14" t="s">
        <v>711</v>
      </c>
      <c r="J366" s="46" t="s">
        <v>50</v>
      </c>
      <c r="K366" s="8" t="s">
        <v>783</v>
      </c>
      <c r="L366" s="7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61"/>
      <c r="AY366" s="61"/>
      <c r="AZ366" s="61"/>
      <c r="BA366" s="61"/>
      <c r="BB366" s="61"/>
      <c r="BC366" s="61"/>
      <c r="BD366" s="61"/>
      <c r="BE366" s="61"/>
      <c r="BF366" s="61"/>
      <c r="BG366" s="61"/>
      <c r="BH366" s="61"/>
      <c r="BI366" s="61"/>
      <c r="BJ366" s="61"/>
      <c r="BK366" s="61"/>
      <c r="BL366" s="61"/>
      <c r="BM366" s="61"/>
      <c r="BN366" s="61"/>
      <c r="BO366" s="61"/>
      <c r="BP366" s="61"/>
      <c r="BQ366" s="61"/>
      <c r="BR366" s="61"/>
      <c r="BS366" s="61"/>
      <c r="BT366" s="61"/>
      <c r="BU366" s="61"/>
      <c r="BV366" s="61"/>
      <c r="BW366" s="61"/>
      <c r="BX366" s="61"/>
      <c r="BY366" s="61"/>
      <c r="BZ366" s="61"/>
      <c r="CA366" s="61"/>
      <c r="CB366" s="61"/>
      <c r="CC366" s="61"/>
      <c r="CD366" s="61"/>
      <c r="CE366" s="61"/>
      <c r="CF366" s="61"/>
      <c r="CG366" s="61"/>
      <c r="CH366" s="61"/>
      <c r="CI366" s="61"/>
      <c r="CJ366" s="61"/>
      <c r="CK366" s="61"/>
      <c r="CL366" s="61"/>
      <c r="CM366" s="61"/>
      <c r="CN366" s="61"/>
      <c r="CO366" s="61"/>
      <c r="CP366" s="61"/>
      <c r="CQ366" s="61"/>
      <c r="CR366" s="61"/>
      <c r="CS366" s="61"/>
      <c r="CT366" s="61"/>
      <c r="CU366" s="61"/>
      <c r="CV366" s="61"/>
      <c r="CW366" s="61"/>
      <c r="CX366" s="61"/>
      <c r="CY366" s="61"/>
      <c r="CZ366" s="61"/>
      <c r="DA366" s="61"/>
      <c r="DB366" s="61"/>
      <c r="DC366" s="61"/>
      <c r="DD366" s="61"/>
      <c r="DE366" s="61"/>
      <c r="DF366" s="61"/>
      <c r="DG366" s="61"/>
      <c r="DH366" s="61"/>
      <c r="DI366" s="61"/>
      <c r="DJ366" s="61"/>
      <c r="DK366" s="61"/>
      <c r="DL366" s="61"/>
      <c r="DM366" s="61"/>
      <c r="DN366" s="61"/>
      <c r="DO366" s="61"/>
      <c r="DP366" s="61"/>
      <c r="DQ366" s="61"/>
      <c r="DR366" s="61"/>
      <c r="DS366" s="61"/>
      <c r="DT366" s="61"/>
      <c r="DU366" s="61"/>
      <c r="DV366" s="61"/>
      <c r="DW366" s="61"/>
      <c r="DX366" s="61"/>
      <c r="DY366" s="61"/>
      <c r="DZ366" s="61"/>
      <c r="EA366" s="61"/>
      <c r="EB366" s="61"/>
      <c r="EC366" s="61"/>
      <c r="ED366" s="61"/>
      <c r="EE366" s="61"/>
      <c r="EF366" s="61"/>
      <c r="EG366" s="61"/>
      <c r="EH366" s="61"/>
      <c r="EI366" s="61"/>
      <c r="EJ366" s="61"/>
      <c r="EK366" s="61"/>
      <c r="EL366" s="61"/>
      <c r="EM366" s="61"/>
      <c r="EN366" s="61"/>
      <c r="EO366" s="61"/>
      <c r="EP366" s="61"/>
      <c r="EQ366" s="61"/>
      <c r="ER366" s="61"/>
      <c r="ES366" s="61"/>
      <c r="ET366" s="61"/>
      <c r="EU366" s="61"/>
      <c r="EV366" s="61"/>
      <c r="EW366" s="61"/>
      <c r="EX366" s="61"/>
      <c r="EY366" s="61"/>
      <c r="EZ366" s="61"/>
      <c r="FA366" s="61"/>
      <c r="FB366" s="61"/>
      <c r="FC366" s="61"/>
      <c r="FD366" s="61"/>
      <c r="FE366" s="61"/>
      <c r="FF366" s="61"/>
      <c r="FG366" s="61"/>
      <c r="FH366" s="61"/>
      <c r="FI366" s="61"/>
      <c r="FJ366" s="61"/>
      <c r="FK366" s="61"/>
      <c r="FL366" s="61"/>
      <c r="FM366" s="61"/>
      <c r="FN366" s="61"/>
      <c r="FO366" s="61"/>
      <c r="FP366" s="61"/>
      <c r="FQ366" s="61"/>
      <c r="FR366" s="61"/>
      <c r="FS366" s="61"/>
      <c r="FT366" s="61"/>
      <c r="FU366" s="61"/>
      <c r="FV366" s="61"/>
      <c r="FW366" s="61"/>
      <c r="FX366" s="61"/>
      <c r="FY366" s="61"/>
      <c r="FZ366" s="61"/>
      <c r="GA366" s="61"/>
      <c r="GB366" s="61"/>
      <c r="GC366" s="61"/>
      <c r="GD366" s="61"/>
      <c r="GE366" s="61"/>
      <c r="GF366" s="61"/>
      <c r="GG366" s="61"/>
      <c r="GH366" s="61"/>
      <c r="GI366" s="61"/>
      <c r="GJ366" s="61"/>
      <c r="GK366" s="61"/>
      <c r="GL366" s="61"/>
      <c r="GM366" s="61"/>
      <c r="GN366" s="61"/>
      <c r="GO366" s="61"/>
      <c r="GP366" s="61"/>
      <c r="GQ366" s="61"/>
      <c r="GR366" s="61"/>
      <c r="GS366" s="61"/>
      <c r="GT366" s="61"/>
      <c r="GU366" s="61"/>
      <c r="GV366" s="61"/>
      <c r="GW366" s="61"/>
      <c r="GX366" s="61"/>
      <c r="GY366" s="61"/>
      <c r="GZ366" s="61"/>
      <c r="HA366" s="61"/>
      <c r="HB366" s="61"/>
      <c r="HC366" s="61"/>
      <c r="HD366" s="61"/>
      <c r="HE366" s="61"/>
      <c r="HF366" s="61"/>
      <c r="HG366" s="61"/>
      <c r="HH366" s="61"/>
      <c r="HI366" s="61"/>
      <c r="HJ366" s="61"/>
      <c r="HK366" s="61"/>
      <c r="HL366" s="61"/>
      <c r="HM366" s="61"/>
      <c r="HN366" s="61"/>
      <c r="HO366" s="61"/>
      <c r="HP366" s="61"/>
      <c r="HQ366" s="61"/>
      <c r="HR366" s="61"/>
      <c r="HS366" s="61"/>
      <c r="HT366" s="61"/>
      <c r="HU366" s="61"/>
      <c r="HV366" s="61"/>
      <c r="HW366" s="61"/>
      <c r="HX366" s="61"/>
      <c r="HY366" s="61"/>
      <c r="HZ366" s="61"/>
      <c r="IA366" s="61"/>
      <c r="IB366" s="61"/>
      <c r="IC366" s="61"/>
      <c r="ID366" s="61"/>
      <c r="IE366" s="61"/>
    </row>
    <row r="367" spans="1:239" x14ac:dyDescent="0.2">
      <c r="A367" s="44">
        <f t="shared" si="8"/>
        <v>361</v>
      </c>
      <c r="B367" s="11" t="s">
        <v>1685</v>
      </c>
      <c r="C367" s="11" t="s">
        <v>727</v>
      </c>
      <c r="D367" s="11"/>
      <c r="E367" s="55">
        <v>2020.11</v>
      </c>
      <c r="F367" s="12" t="s">
        <v>175</v>
      </c>
      <c r="G367" s="13">
        <v>1412</v>
      </c>
      <c r="H367" s="13">
        <v>2642</v>
      </c>
      <c r="I367" s="14" t="s">
        <v>41</v>
      </c>
      <c r="J367" s="46" t="s">
        <v>50</v>
      </c>
      <c r="L367" s="7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61"/>
      <c r="AY367" s="61"/>
      <c r="AZ367" s="61"/>
      <c r="BA367" s="61"/>
      <c r="BB367" s="61"/>
      <c r="BC367" s="61"/>
      <c r="BD367" s="61"/>
      <c r="BE367" s="61"/>
      <c r="BF367" s="61"/>
      <c r="BG367" s="61"/>
      <c r="BH367" s="61"/>
      <c r="BI367" s="61"/>
      <c r="BJ367" s="61"/>
      <c r="BK367" s="61"/>
      <c r="BL367" s="61"/>
      <c r="BM367" s="61"/>
      <c r="BN367" s="61"/>
      <c r="BO367" s="61"/>
      <c r="BP367" s="61"/>
      <c r="BQ367" s="61"/>
      <c r="BR367" s="61"/>
      <c r="BS367" s="61"/>
      <c r="BT367" s="61"/>
      <c r="BU367" s="61"/>
      <c r="BV367" s="61"/>
      <c r="BW367" s="61"/>
      <c r="BX367" s="61"/>
      <c r="BY367" s="61"/>
      <c r="BZ367" s="61"/>
      <c r="CA367" s="61"/>
      <c r="CB367" s="61"/>
      <c r="CC367" s="61"/>
      <c r="CD367" s="61"/>
      <c r="CE367" s="61"/>
      <c r="CF367" s="61"/>
      <c r="CG367" s="61"/>
      <c r="CH367" s="61"/>
      <c r="CI367" s="61"/>
      <c r="CJ367" s="61"/>
      <c r="CK367" s="61"/>
      <c r="CL367" s="61"/>
      <c r="CM367" s="61"/>
      <c r="CN367" s="61"/>
      <c r="CO367" s="61"/>
      <c r="CP367" s="61"/>
      <c r="CQ367" s="61"/>
      <c r="CR367" s="61"/>
      <c r="CS367" s="61"/>
      <c r="CT367" s="61"/>
      <c r="CU367" s="61"/>
      <c r="CV367" s="61"/>
      <c r="CW367" s="61"/>
      <c r="CX367" s="61"/>
      <c r="CY367" s="61"/>
      <c r="CZ367" s="61"/>
      <c r="DA367" s="61"/>
      <c r="DB367" s="61"/>
      <c r="DC367" s="61"/>
      <c r="DD367" s="61"/>
      <c r="DE367" s="61"/>
      <c r="DF367" s="61"/>
      <c r="DG367" s="61"/>
      <c r="DH367" s="61"/>
      <c r="DI367" s="61"/>
      <c r="DJ367" s="61"/>
      <c r="DK367" s="61"/>
      <c r="DL367" s="61"/>
      <c r="DM367" s="61"/>
      <c r="DN367" s="61"/>
      <c r="DO367" s="61"/>
      <c r="DP367" s="61"/>
      <c r="DQ367" s="61"/>
      <c r="DR367" s="61"/>
      <c r="DS367" s="61"/>
      <c r="DT367" s="61"/>
      <c r="DU367" s="61"/>
      <c r="DV367" s="61"/>
      <c r="DW367" s="61"/>
      <c r="DX367" s="61"/>
      <c r="DY367" s="61"/>
      <c r="DZ367" s="61"/>
      <c r="EA367" s="61"/>
      <c r="EB367" s="61"/>
      <c r="EC367" s="61"/>
      <c r="ED367" s="61"/>
      <c r="EE367" s="61"/>
      <c r="EF367" s="61"/>
      <c r="EG367" s="61"/>
      <c r="EH367" s="61"/>
      <c r="EI367" s="61"/>
      <c r="EJ367" s="61"/>
      <c r="EK367" s="61"/>
      <c r="EL367" s="61"/>
      <c r="EM367" s="61"/>
      <c r="EN367" s="61"/>
      <c r="EO367" s="61"/>
      <c r="EP367" s="61"/>
      <c r="EQ367" s="61"/>
      <c r="ER367" s="61"/>
      <c r="ES367" s="61"/>
      <c r="ET367" s="61"/>
      <c r="EU367" s="61"/>
      <c r="EV367" s="61"/>
      <c r="EW367" s="61"/>
      <c r="EX367" s="61"/>
      <c r="EY367" s="61"/>
      <c r="EZ367" s="61"/>
      <c r="FA367" s="61"/>
      <c r="FB367" s="61"/>
      <c r="FC367" s="61"/>
      <c r="FD367" s="61"/>
      <c r="FE367" s="61"/>
      <c r="FF367" s="61"/>
      <c r="FG367" s="61"/>
      <c r="FH367" s="61"/>
      <c r="FI367" s="61"/>
      <c r="FJ367" s="61"/>
      <c r="FK367" s="61"/>
      <c r="FL367" s="61"/>
      <c r="FM367" s="61"/>
      <c r="FN367" s="61"/>
      <c r="FO367" s="61"/>
      <c r="FP367" s="61"/>
      <c r="FQ367" s="61"/>
      <c r="FR367" s="61"/>
      <c r="FS367" s="61"/>
      <c r="FT367" s="61"/>
      <c r="FU367" s="61"/>
      <c r="FV367" s="61"/>
      <c r="FW367" s="61"/>
      <c r="FX367" s="61"/>
      <c r="FY367" s="61"/>
      <c r="FZ367" s="61"/>
      <c r="GA367" s="61"/>
      <c r="GB367" s="61"/>
      <c r="GC367" s="61"/>
      <c r="GD367" s="61"/>
      <c r="GE367" s="61"/>
      <c r="GF367" s="61"/>
      <c r="GG367" s="61"/>
      <c r="GH367" s="61"/>
      <c r="GI367" s="61"/>
      <c r="GJ367" s="61"/>
      <c r="GK367" s="61"/>
      <c r="GL367" s="61"/>
      <c r="GM367" s="61"/>
      <c r="GN367" s="61"/>
      <c r="GO367" s="61"/>
      <c r="GP367" s="61"/>
      <c r="GQ367" s="61"/>
      <c r="GR367" s="61"/>
      <c r="GS367" s="61"/>
      <c r="GT367" s="61"/>
      <c r="GU367" s="61"/>
      <c r="GV367" s="61"/>
      <c r="GW367" s="61"/>
      <c r="GX367" s="61"/>
      <c r="GY367" s="61"/>
      <c r="GZ367" s="61"/>
      <c r="HA367" s="61"/>
      <c r="HB367" s="61"/>
      <c r="HC367" s="61"/>
      <c r="HD367" s="61"/>
      <c r="HE367" s="61"/>
      <c r="HF367" s="61"/>
      <c r="HG367" s="61"/>
      <c r="HH367" s="61"/>
      <c r="HI367" s="61"/>
      <c r="HJ367" s="61"/>
      <c r="HK367" s="61"/>
      <c r="HL367" s="61"/>
      <c r="HM367" s="61"/>
      <c r="HN367" s="61"/>
      <c r="HO367" s="61"/>
      <c r="HP367" s="61"/>
    </row>
    <row r="368" spans="1:239" x14ac:dyDescent="0.2">
      <c r="A368" s="44">
        <f t="shared" si="8"/>
        <v>362</v>
      </c>
      <c r="B368" s="11" t="s">
        <v>2048</v>
      </c>
      <c r="C368" s="11" t="s">
        <v>727</v>
      </c>
      <c r="D368" s="11"/>
      <c r="E368" s="55">
        <v>2020.12</v>
      </c>
      <c r="F368" s="12" t="s">
        <v>2049</v>
      </c>
      <c r="G368" s="13">
        <v>1052</v>
      </c>
      <c r="H368" s="13">
        <v>2168</v>
      </c>
      <c r="I368" s="14" t="s">
        <v>711</v>
      </c>
      <c r="J368" s="46" t="s">
        <v>50</v>
      </c>
      <c r="L368" s="7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c r="AZ368" s="61"/>
      <c r="BA368" s="61"/>
      <c r="BB368" s="61"/>
      <c r="BC368" s="61"/>
      <c r="BD368" s="61"/>
      <c r="BE368" s="61"/>
      <c r="BF368" s="61"/>
      <c r="BG368" s="61"/>
      <c r="BH368" s="61"/>
      <c r="BI368" s="61"/>
      <c r="BJ368" s="61"/>
      <c r="BK368" s="61"/>
      <c r="BL368" s="61"/>
      <c r="BM368" s="61"/>
      <c r="BN368" s="61"/>
      <c r="BO368" s="61"/>
      <c r="BP368" s="61"/>
      <c r="BQ368" s="61"/>
      <c r="BR368" s="61"/>
      <c r="BS368" s="61"/>
      <c r="BT368" s="61"/>
      <c r="BU368" s="61"/>
      <c r="BV368" s="61"/>
      <c r="BW368" s="61"/>
      <c r="BX368" s="61"/>
      <c r="BY368" s="61"/>
      <c r="BZ368" s="61"/>
      <c r="CA368" s="61"/>
      <c r="CB368" s="61"/>
      <c r="CC368" s="61"/>
      <c r="CD368" s="61"/>
      <c r="CE368" s="61"/>
      <c r="CF368" s="61"/>
      <c r="CG368" s="61"/>
      <c r="CH368" s="61"/>
      <c r="CI368" s="61"/>
      <c r="CJ368" s="61"/>
      <c r="CK368" s="61"/>
      <c r="CL368" s="61"/>
      <c r="CM368" s="61"/>
      <c r="CN368" s="61"/>
      <c r="CO368" s="61"/>
      <c r="CP368" s="61"/>
      <c r="CQ368" s="61"/>
      <c r="CR368" s="61"/>
      <c r="CS368" s="61"/>
      <c r="CT368" s="61"/>
      <c r="CU368" s="61"/>
      <c r="CV368" s="61"/>
      <c r="CW368" s="61"/>
      <c r="CX368" s="61"/>
      <c r="CY368" s="61"/>
      <c r="CZ368" s="61"/>
      <c r="DA368" s="61"/>
      <c r="DB368" s="61"/>
      <c r="DC368" s="61"/>
      <c r="DD368" s="61"/>
      <c r="DE368" s="61"/>
      <c r="DF368" s="61"/>
      <c r="DG368" s="61"/>
      <c r="DH368" s="61"/>
      <c r="DI368" s="61"/>
      <c r="DJ368" s="61"/>
      <c r="DK368" s="61"/>
      <c r="DL368" s="61"/>
      <c r="DM368" s="61"/>
      <c r="DN368" s="61"/>
      <c r="DO368" s="61"/>
      <c r="DP368" s="61"/>
      <c r="DQ368" s="61"/>
      <c r="DR368" s="61"/>
      <c r="DS368" s="61"/>
      <c r="DT368" s="61"/>
      <c r="DU368" s="61"/>
      <c r="DV368" s="61"/>
      <c r="DW368" s="61"/>
      <c r="DX368" s="61"/>
      <c r="DY368" s="61"/>
      <c r="DZ368" s="61"/>
      <c r="EA368" s="61"/>
      <c r="EB368" s="61"/>
      <c r="EC368" s="61"/>
      <c r="ED368" s="61"/>
      <c r="EE368" s="61"/>
      <c r="EF368" s="61"/>
      <c r="EG368" s="61"/>
      <c r="EH368" s="61"/>
      <c r="EI368" s="61"/>
      <c r="EJ368" s="61"/>
      <c r="EK368" s="61"/>
      <c r="EL368" s="61"/>
      <c r="EM368" s="61"/>
      <c r="EN368" s="61"/>
      <c r="EO368" s="61"/>
      <c r="EP368" s="61"/>
      <c r="EQ368" s="61"/>
      <c r="ER368" s="61"/>
      <c r="ES368" s="61"/>
      <c r="ET368" s="61"/>
      <c r="EU368" s="61"/>
      <c r="EV368" s="61"/>
      <c r="EW368" s="61"/>
      <c r="EX368" s="61"/>
      <c r="EY368" s="61"/>
      <c r="EZ368" s="61"/>
      <c r="FA368" s="61"/>
      <c r="FB368" s="61"/>
      <c r="FC368" s="61"/>
      <c r="FD368" s="61"/>
      <c r="FE368" s="61"/>
      <c r="FF368" s="61"/>
      <c r="FG368" s="61"/>
      <c r="FH368" s="61"/>
      <c r="FI368" s="61"/>
      <c r="FJ368" s="61"/>
      <c r="FK368" s="61"/>
      <c r="FL368" s="61"/>
      <c r="FM368" s="61"/>
      <c r="FN368" s="61"/>
      <c r="FO368" s="61"/>
      <c r="FP368" s="61"/>
      <c r="FQ368" s="61"/>
      <c r="FR368" s="61"/>
      <c r="FS368" s="61"/>
      <c r="FT368" s="61"/>
      <c r="FU368" s="61"/>
      <c r="FV368" s="61"/>
      <c r="FW368" s="61"/>
      <c r="FX368" s="61"/>
      <c r="FY368" s="61"/>
      <c r="FZ368" s="61"/>
      <c r="GA368" s="61"/>
      <c r="GB368" s="61"/>
      <c r="GC368" s="61"/>
      <c r="GD368" s="61"/>
      <c r="GE368" s="61"/>
      <c r="GF368" s="61"/>
      <c r="GG368" s="61"/>
      <c r="GH368" s="61"/>
      <c r="GI368" s="61"/>
      <c r="GJ368" s="61"/>
      <c r="GK368" s="61"/>
      <c r="GL368" s="61"/>
      <c r="GM368" s="61"/>
      <c r="GN368" s="61"/>
      <c r="GO368" s="61"/>
      <c r="GP368" s="61"/>
      <c r="GQ368" s="61"/>
      <c r="GR368" s="61"/>
      <c r="GS368" s="61"/>
      <c r="GT368" s="61"/>
      <c r="GU368" s="61"/>
      <c r="GV368" s="61"/>
      <c r="GW368" s="61"/>
      <c r="GX368" s="61"/>
      <c r="GY368" s="61"/>
      <c r="GZ368" s="61"/>
      <c r="HA368" s="61"/>
      <c r="HB368" s="61"/>
      <c r="HC368" s="61"/>
      <c r="HD368" s="61"/>
      <c r="HE368" s="61"/>
      <c r="HF368" s="61"/>
      <c r="HG368" s="61"/>
      <c r="HH368" s="61"/>
      <c r="HI368" s="61"/>
      <c r="HJ368" s="61"/>
      <c r="HK368" s="61"/>
      <c r="HL368" s="61"/>
      <c r="HM368" s="61"/>
      <c r="HN368" s="61"/>
      <c r="HO368" s="61"/>
      <c r="HP368" s="61"/>
    </row>
    <row r="369" spans="1:224" x14ac:dyDescent="0.2">
      <c r="A369" s="44">
        <f t="shared" si="8"/>
        <v>363</v>
      </c>
      <c r="B369" s="11" t="s">
        <v>2050</v>
      </c>
      <c r="C369" s="11" t="s">
        <v>727</v>
      </c>
      <c r="D369" s="11"/>
      <c r="E369" s="55">
        <v>2020.12</v>
      </c>
      <c r="F369" s="12" t="s">
        <v>338</v>
      </c>
      <c r="G369" s="13">
        <v>7633</v>
      </c>
      <c r="H369" s="13">
        <v>15823</v>
      </c>
      <c r="I369" s="14" t="s">
        <v>711</v>
      </c>
      <c r="J369" s="46" t="s">
        <v>50</v>
      </c>
      <c r="L369" s="7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61"/>
      <c r="AY369" s="61"/>
      <c r="AZ369" s="61"/>
      <c r="BA369" s="61"/>
      <c r="BB369" s="61"/>
      <c r="BC369" s="61"/>
      <c r="BD369" s="61"/>
      <c r="BE369" s="61"/>
      <c r="BF369" s="61"/>
      <c r="BG369" s="61"/>
      <c r="BH369" s="61"/>
      <c r="BI369" s="61"/>
      <c r="BJ369" s="61"/>
      <c r="BK369" s="61"/>
      <c r="BL369" s="61"/>
      <c r="BM369" s="61"/>
      <c r="BN369" s="61"/>
      <c r="BO369" s="61"/>
      <c r="BP369" s="61"/>
      <c r="BQ369" s="61"/>
      <c r="BR369" s="61"/>
      <c r="BS369" s="61"/>
      <c r="BT369" s="61"/>
      <c r="BU369" s="61"/>
      <c r="BV369" s="61"/>
      <c r="BW369" s="61"/>
      <c r="BX369" s="61"/>
      <c r="BY369" s="61"/>
      <c r="BZ369" s="61"/>
      <c r="CA369" s="61"/>
      <c r="CB369" s="61"/>
      <c r="CC369" s="61"/>
      <c r="CD369" s="61"/>
      <c r="CE369" s="61"/>
      <c r="CF369" s="61"/>
      <c r="CG369" s="61"/>
      <c r="CH369" s="61"/>
      <c r="CI369" s="61"/>
      <c r="CJ369" s="61"/>
      <c r="CK369" s="61"/>
      <c r="CL369" s="61"/>
      <c r="CM369" s="61"/>
      <c r="CN369" s="61"/>
      <c r="CO369" s="61"/>
      <c r="CP369" s="61"/>
      <c r="CQ369" s="61"/>
      <c r="CR369" s="61"/>
      <c r="CS369" s="61"/>
      <c r="CT369" s="61"/>
      <c r="CU369" s="61"/>
      <c r="CV369" s="61"/>
      <c r="CW369" s="61"/>
      <c r="CX369" s="61"/>
      <c r="CY369" s="61"/>
      <c r="CZ369" s="61"/>
      <c r="DA369" s="61"/>
      <c r="DB369" s="61"/>
      <c r="DC369" s="61"/>
      <c r="DD369" s="61"/>
      <c r="DE369" s="61"/>
      <c r="DF369" s="61"/>
      <c r="DG369" s="61"/>
      <c r="DH369" s="61"/>
      <c r="DI369" s="61"/>
      <c r="DJ369" s="61"/>
      <c r="DK369" s="61"/>
      <c r="DL369" s="61"/>
      <c r="DM369" s="61"/>
      <c r="DN369" s="61"/>
      <c r="DO369" s="61"/>
      <c r="DP369" s="61"/>
      <c r="DQ369" s="61"/>
      <c r="DR369" s="61"/>
      <c r="DS369" s="61"/>
      <c r="DT369" s="61"/>
      <c r="DU369" s="61"/>
      <c r="DV369" s="61"/>
      <c r="DW369" s="61"/>
      <c r="DX369" s="61"/>
      <c r="DY369" s="61"/>
      <c r="DZ369" s="61"/>
      <c r="EA369" s="61"/>
      <c r="EB369" s="61"/>
      <c r="EC369" s="61"/>
      <c r="ED369" s="61"/>
      <c r="EE369" s="61"/>
      <c r="EF369" s="61"/>
      <c r="EG369" s="61"/>
      <c r="EH369" s="61"/>
      <c r="EI369" s="61"/>
      <c r="EJ369" s="61"/>
      <c r="EK369" s="61"/>
      <c r="EL369" s="61"/>
      <c r="EM369" s="61"/>
      <c r="EN369" s="61"/>
      <c r="EO369" s="61"/>
      <c r="EP369" s="61"/>
      <c r="EQ369" s="61"/>
      <c r="ER369" s="61"/>
      <c r="ES369" s="61"/>
      <c r="ET369" s="61"/>
      <c r="EU369" s="61"/>
      <c r="EV369" s="61"/>
      <c r="EW369" s="61"/>
      <c r="EX369" s="61"/>
      <c r="EY369" s="61"/>
      <c r="EZ369" s="61"/>
      <c r="FA369" s="61"/>
      <c r="FB369" s="61"/>
      <c r="FC369" s="61"/>
      <c r="FD369" s="61"/>
      <c r="FE369" s="61"/>
      <c r="FF369" s="61"/>
      <c r="FG369" s="61"/>
      <c r="FH369" s="61"/>
      <c r="FI369" s="61"/>
      <c r="FJ369" s="61"/>
      <c r="FK369" s="61"/>
      <c r="FL369" s="61"/>
      <c r="FM369" s="61"/>
      <c r="FN369" s="61"/>
      <c r="FO369" s="61"/>
      <c r="FP369" s="61"/>
      <c r="FQ369" s="61"/>
      <c r="FR369" s="61"/>
      <c r="FS369" s="61"/>
      <c r="FT369" s="61"/>
      <c r="FU369" s="61"/>
      <c r="FV369" s="61"/>
      <c r="FW369" s="61"/>
      <c r="FX369" s="61"/>
      <c r="FY369" s="61"/>
      <c r="FZ369" s="61"/>
      <c r="GA369" s="61"/>
      <c r="GB369" s="61"/>
      <c r="GC369" s="61"/>
      <c r="GD369" s="61"/>
      <c r="GE369" s="61"/>
      <c r="GF369" s="61"/>
      <c r="GG369" s="61"/>
      <c r="GH369" s="61"/>
      <c r="GI369" s="61"/>
      <c r="GJ369" s="61"/>
      <c r="GK369" s="61"/>
      <c r="GL369" s="61"/>
      <c r="GM369" s="61"/>
      <c r="GN369" s="61"/>
      <c r="GO369" s="61"/>
      <c r="GP369" s="61"/>
      <c r="GQ369" s="61"/>
      <c r="GR369" s="61"/>
      <c r="GS369" s="61"/>
      <c r="GT369" s="61"/>
      <c r="GU369" s="61"/>
      <c r="GV369" s="61"/>
      <c r="GW369" s="61"/>
      <c r="GX369" s="61"/>
      <c r="GY369" s="61"/>
      <c r="GZ369" s="61"/>
      <c r="HA369" s="61"/>
      <c r="HB369" s="61"/>
      <c r="HC369" s="61"/>
      <c r="HD369" s="61"/>
      <c r="HE369" s="61"/>
      <c r="HF369" s="61"/>
      <c r="HG369" s="61"/>
      <c r="HH369" s="61"/>
      <c r="HI369" s="61"/>
      <c r="HJ369" s="61"/>
      <c r="HK369" s="61"/>
      <c r="HL369" s="61"/>
      <c r="HM369" s="61"/>
      <c r="HN369" s="61"/>
      <c r="HO369" s="61"/>
      <c r="HP369" s="61"/>
    </row>
    <row r="370" spans="1:224" x14ac:dyDescent="0.2">
      <c r="A370" s="44">
        <f t="shared" si="8"/>
        <v>364</v>
      </c>
      <c r="B370" s="11" t="s">
        <v>2051</v>
      </c>
      <c r="C370" s="11" t="s">
        <v>727</v>
      </c>
      <c r="D370" s="11"/>
      <c r="E370" s="55">
        <v>2020.12</v>
      </c>
      <c r="F370" s="12" t="s">
        <v>2052</v>
      </c>
      <c r="G370" s="13">
        <v>2368</v>
      </c>
      <c r="H370" s="13">
        <v>5513</v>
      </c>
      <c r="I370" s="14" t="s">
        <v>41</v>
      </c>
      <c r="J370" s="46" t="s">
        <v>50</v>
      </c>
      <c r="K370" s="8" t="s">
        <v>783</v>
      </c>
      <c r="L370" s="7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c r="AZ370" s="61"/>
      <c r="BA370" s="61"/>
      <c r="BB370" s="61"/>
      <c r="BC370" s="61"/>
      <c r="BD370" s="61"/>
      <c r="BE370" s="61"/>
      <c r="BF370" s="61"/>
      <c r="BG370" s="61"/>
      <c r="BH370" s="61"/>
      <c r="BI370" s="61"/>
      <c r="BJ370" s="61"/>
      <c r="BK370" s="61"/>
      <c r="BL370" s="61"/>
      <c r="BM370" s="61"/>
      <c r="BN370" s="61"/>
      <c r="BO370" s="61"/>
      <c r="BP370" s="61"/>
      <c r="BQ370" s="61"/>
      <c r="BR370" s="61"/>
      <c r="BS370" s="61"/>
      <c r="BT370" s="61"/>
      <c r="BU370" s="61"/>
      <c r="BV370" s="61"/>
      <c r="BW370" s="61"/>
      <c r="BX370" s="61"/>
      <c r="BY370" s="61"/>
      <c r="BZ370" s="61"/>
      <c r="CA370" s="61"/>
      <c r="CB370" s="61"/>
      <c r="CC370" s="61"/>
      <c r="CD370" s="61"/>
      <c r="CE370" s="61"/>
      <c r="CF370" s="61"/>
      <c r="CG370" s="61"/>
      <c r="CH370" s="61"/>
      <c r="CI370" s="61"/>
      <c r="CJ370" s="61"/>
      <c r="CK370" s="61"/>
      <c r="CL370" s="61"/>
      <c r="CM370" s="61"/>
      <c r="CN370" s="61"/>
      <c r="CO370" s="61"/>
      <c r="CP370" s="61"/>
      <c r="CQ370" s="61"/>
      <c r="CR370" s="61"/>
      <c r="CS370" s="61"/>
      <c r="CT370" s="61"/>
      <c r="CU370" s="61"/>
      <c r="CV370" s="61"/>
      <c r="CW370" s="61"/>
      <c r="CX370" s="61"/>
      <c r="CY370" s="61"/>
      <c r="CZ370" s="61"/>
      <c r="DA370" s="61"/>
      <c r="DB370" s="61"/>
      <c r="DC370" s="61"/>
      <c r="DD370" s="61"/>
      <c r="DE370" s="61"/>
      <c r="DF370" s="61"/>
      <c r="DG370" s="61"/>
      <c r="DH370" s="61"/>
      <c r="DI370" s="61"/>
      <c r="DJ370" s="61"/>
      <c r="DK370" s="61"/>
      <c r="DL370" s="61"/>
      <c r="DM370" s="61"/>
      <c r="DN370" s="61"/>
      <c r="DO370" s="61"/>
      <c r="DP370" s="61"/>
      <c r="DQ370" s="61"/>
      <c r="DR370" s="61"/>
      <c r="DS370" s="61"/>
      <c r="DT370" s="61"/>
      <c r="DU370" s="61"/>
      <c r="DV370" s="61"/>
      <c r="DW370" s="61"/>
      <c r="DX370" s="61"/>
      <c r="DY370" s="61"/>
      <c r="DZ370" s="61"/>
      <c r="EA370" s="61"/>
      <c r="EB370" s="61"/>
      <c r="EC370" s="61"/>
      <c r="ED370" s="61"/>
      <c r="EE370" s="61"/>
      <c r="EF370" s="61"/>
      <c r="EG370" s="61"/>
      <c r="EH370" s="61"/>
      <c r="EI370" s="61"/>
      <c r="EJ370" s="61"/>
      <c r="EK370" s="61"/>
      <c r="EL370" s="61"/>
      <c r="EM370" s="61"/>
      <c r="EN370" s="61"/>
      <c r="EO370" s="61"/>
      <c r="EP370" s="61"/>
      <c r="EQ370" s="61"/>
      <c r="ER370" s="61"/>
      <c r="ES370" s="61"/>
      <c r="ET370" s="61"/>
      <c r="EU370" s="61"/>
      <c r="EV370" s="61"/>
      <c r="EW370" s="61"/>
      <c r="EX370" s="61"/>
      <c r="EY370" s="61"/>
      <c r="EZ370" s="61"/>
      <c r="FA370" s="61"/>
      <c r="FB370" s="61"/>
      <c r="FC370" s="61"/>
      <c r="FD370" s="61"/>
      <c r="FE370" s="61"/>
      <c r="FF370" s="61"/>
      <c r="FG370" s="61"/>
      <c r="FH370" s="61"/>
      <c r="FI370" s="61"/>
      <c r="FJ370" s="61"/>
      <c r="FK370" s="61"/>
      <c r="FL370" s="61"/>
      <c r="FM370" s="61"/>
      <c r="FN370" s="61"/>
      <c r="FO370" s="61"/>
      <c r="FP370" s="61"/>
      <c r="FQ370" s="61"/>
      <c r="FR370" s="61"/>
      <c r="FS370" s="61"/>
      <c r="FT370" s="61"/>
      <c r="FU370" s="61"/>
      <c r="FV370" s="61"/>
      <c r="FW370" s="61"/>
      <c r="FX370" s="61"/>
      <c r="FY370" s="61"/>
      <c r="FZ370" s="61"/>
      <c r="GA370" s="61"/>
      <c r="GB370" s="61"/>
      <c r="GC370" s="61"/>
      <c r="GD370" s="61"/>
      <c r="GE370" s="61"/>
      <c r="GF370" s="61"/>
      <c r="GG370" s="61"/>
      <c r="GH370" s="61"/>
      <c r="GI370" s="61"/>
      <c r="GJ370" s="61"/>
      <c r="GK370" s="61"/>
      <c r="GL370" s="61"/>
      <c r="GM370" s="61"/>
      <c r="GN370" s="61"/>
      <c r="GO370" s="61"/>
      <c r="GP370" s="61"/>
      <c r="GQ370" s="61"/>
      <c r="GR370" s="61"/>
      <c r="GS370" s="61"/>
      <c r="GT370" s="61"/>
      <c r="GU370" s="61"/>
      <c r="GV370" s="61"/>
      <c r="GW370" s="61"/>
      <c r="GX370" s="61"/>
      <c r="GY370" s="61"/>
      <c r="GZ370" s="61"/>
      <c r="HA370" s="61"/>
      <c r="HB370" s="61"/>
      <c r="HC370" s="61"/>
      <c r="HD370" s="61"/>
      <c r="HE370" s="61"/>
      <c r="HF370" s="61"/>
      <c r="HG370" s="61"/>
      <c r="HH370" s="61"/>
      <c r="HI370" s="61"/>
      <c r="HJ370" s="61"/>
      <c r="HK370" s="61"/>
      <c r="HL370" s="61"/>
      <c r="HM370" s="61"/>
      <c r="HN370" s="61"/>
      <c r="HO370" s="61"/>
      <c r="HP370" s="61"/>
    </row>
    <row r="371" spans="1:224" x14ac:dyDescent="0.2">
      <c r="A371" s="44">
        <f t="shared" si="8"/>
        <v>365</v>
      </c>
      <c r="B371" s="11" t="s">
        <v>2053</v>
      </c>
      <c r="C371" s="11" t="s">
        <v>727</v>
      </c>
      <c r="D371" s="11"/>
      <c r="E371" s="55">
        <v>2020.12</v>
      </c>
      <c r="F371" s="12" t="s">
        <v>2054</v>
      </c>
      <c r="G371" s="13">
        <v>2195</v>
      </c>
      <c r="H371" s="13">
        <v>4060</v>
      </c>
      <c r="I371" s="14" t="s">
        <v>41</v>
      </c>
      <c r="J371" s="46" t="s">
        <v>50</v>
      </c>
      <c r="L371" s="7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61"/>
      <c r="AY371" s="61"/>
      <c r="AZ371" s="61"/>
      <c r="BA371" s="61"/>
      <c r="BB371" s="61"/>
      <c r="BC371" s="61"/>
      <c r="BD371" s="61"/>
      <c r="BE371" s="61"/>
      <c r="BF371" s="61"/>
      <c r="BG371" s="61"/>
      <c r="BH371" s="61"/>
      <c r="BI371" s="61"/>
      <c r="BJ371" s="61"/>
      <c r="BK371" s="61"/>
      <c r="BL371" s="61"/>
      <c r="BM371" s="61"/>
      <c r="BN371" s="61"/>
      <c r="BO371" s="61"/>
      <c r="BP371" s="61"/>
      <c r="BQ371" s="61"/>
      <c r="BR371" s="61"/>
      <c r="BS371" s="61"/>
      <c r="BT371" s="61"/>
      <c r="BU371" s="61"/>
      <c r="BV371" s="61"/>
      <c r="BW371" s="61"/>
      <c r="BX371" s="61"/>
      <c r="BY371" s="61"/>
      <c r="BZ371" s="61"/>
      <c r="CA371" s="61"/>
      <c r="CB371" s="61"/>
      <c r="CC371" s="61"/>
      <c r="CD371" s="61"/>
      <c r="CE371" s="61"/>
      <c r="CF371" s="61"/>
      <c r="CG371" s="61"/>
      <c r="CH371" s="61"/>
      <c r="CI371" s="61"/>
      <c r="CJ371" s="61"/>
      <c r="CK371" s="61"/>
      <c r="CL371" s="61"/>
      <c r="CM371" s="61"/>
      <c r="CN371" s="61"/>
      <c r="CO371" s="61"/>
      <c r="CP371" s="61"/>
      <c r="CQ371" s="61"/>
      <c r="CR371" s="61"/>
      <c r="CS371" s="61"/>
      <c r="CT371" s="61"/>
      <c r="CU371" s="61"/>
      <c r="CV371" s="61"/>
      <c r="CW371" s="61"/>
      <c r="CX371" s="61"/>
      <c r="CY371" s="61"/>
      <c r="CZ371" s="61"/>
      <c r="DA371" s="61"/>
      <c r="DB371" s="61"/>
      <c r="DC371" s="61"/>
      <c r="DD371" s="61"/>
      <c r="DE371" s="61"/>
      <c r="DF371" s="61"/>
      <c r="DG371" s="61"/>
      <c r="DH371" s="61"/>
      <c r="DI371" s="61"/>
      <c r="DJ371" s="61"/>
      <c r="DK371" s="61"/>
      <c r="DL371" s="61"/>
      <c r="DM371" s="61"/>
      <c r="DN371" s="61"/>
      <c r="DO371" s="61"/>
      <c r="DP371" s="61"/>
      <c r="DQ371" s="61"/>
      <c r="DR371" s="61"/>
      <c r="DS371" s="61"/>
      <c r="DT371" s="61"/>
      <c r="DU371" s="61"/>
      <c r="DV371" s="61"/>
      <c r="DW371" s="61"/>
      <c r="DX371" s="61"/>
      <c r="DY371" s="61"/>
      <c r="DZ371" s="61"/>
      <c r="EA371" s="61"/>
      <c r="EB371" s="61"/>
      <c r="EC371" s="61"/>
      <c r="ED371" s="61"/>
      <c r="EE371" s="61"/>
      <c r="EF371" s="61"/>
      <c r="EG371" s="61"/>
      <c r="EH371" s="61"/>
      <c r="EI371" s="61"/>
      <c r="EJ371" s="61"/>
      <c r="EK371" s="61"/>
      <c r="EL371" s="61"/>
      <c r="EM371" s="61"/>
      <c r="EN371" s="61"/>
      <c r="EO371" s="61"/>
      <c r="EP371" s="61"/>
      <c r="EQ371" s="61"/>
      <c r="ER371" s="61"/>
      <c r="ES371" s="61"/>
      <c r="ET371" s="61"/>
      <c r="EU371" s="61"/>
      <c r="EV371" s="61"/>
      <c r="EW371" s="61"/>
      <c r="EX371" s="61"/>
      <c r="EY371" s="61"/>
      <c r="EZ371" s="61"/>
      <c r="FA371" s="61"/>
      <c r="FB371" s="61"/>
      <c r="FC371" s="61"/>
      <c r="FD371" s="61"/>
      <c r="FE371" s="61"/>
      <c r="FF371" s="61"/>
      <c r="FG371" s="61"/>
      <c r="FH371" s="61"/>
      <c r="FI371" s="61"/>
      <c r="FJ371" s="61"/>
      <c r="FK371" s="61"/>
      <c r="FL371" s="61"/>
      <c r="FM371" s="61"/>
      <c r="FN371" s="61"/>
      <c r="FO371" s="61"/>
      <c r="FP371" s="61"/>
      <c r="FQ371" s="61"/>
      <c r="FR371" s="61"/>
      <c r="FS371" s="61"/>
      <c r="FT371" s="61"/>
      <c r="FU371" s="61"/>
      <c r="FV371" s="61"/>
      <c r="FW371" s="61"/>
      <c r="FX371" s="61"/>
      <c r="FY371" s="61"/>
      <c r="FZ371" s="61"/>
      <c r="GA371" s="61"/>
      <c r="GB371" s="61"/>
      <c r="GC371" s="61"/>
      <c r="GD371" s="61"/>
      <c r="GE371" s="61"/>
      <c r="GF371" s="61"/>
      <c r="GG371" s="61"/>
      <c r="GH371" s="61"/>
      <c r="GI371" s="61"/>
      <c r="GJ371" s="61"/>
      <c r="GK371" s="61"/>
      <c r="GL371" s="61"/>
      <c r="GM371" s="61"/>
      <c r="GN371" s="61"/>
      <c r="GO371" s="61"/>
      <c r="GP371" s="61"/>
      <c r="GQ371" s="61"/>
      <c r="GR371" s="61"/>
      <c r="GS371" s="61"/>
      <c r="GT371" s="61"/>
      <c r="GU371" s="61"/>
      <c r="GV371" s="61"/>
      <c r="GW371" s="61"/>
      <c r="GX371" s="61"/>
      <c r="GY371" s="61"/>
      <c r="GZ371" s="61"/>
      <c r="HA371" s="61"/>
      <c r="HB371" s="61"/>
      <c r="HC371" s="61"/>
      <c r="HD371" s="61"/>
      <c r="HE371" s="61"/>
      <c r="HF371" s="61"/>
      <c r="HG371" s="61"/>
      <c r="HH371" s="61"/>
      <c r="HI371" s="61"/>
      <c r="HJ371" s="61"/>
      <c r="HK371" s="61"/>
      <c r="HL371" s="61"/>
      <c r="HM371" s="61"/>
      <c r="HN371" s="61"/>
      <c r="HO371" s="61"/>
      <c r="HP371" s="61"/>
    </row>
    <row r="372" spans="1:224" x14ac:dyDescent="0.2">
      <c r="A372" s="44">
        <f t="shared" si="8"/>
        <v>366</v>
      </c>
      <c r="B372" s="11" t="s">
        <v>2055</v>
      </c>
      <c r="C372" s="11" t="s">
        <v>727</v>
      </c>
      <c r="D372" s="11"/>
      <c r="E372" s="55">
        <v>2020.12</v>
      </c>
      <c r="F372" s="12" t="s">
        <v>705</v>
      </c>
      <c r="G372" s="13">
        <v>684</v>
      </c>
      <c r="H372" s="13">
        <v>1361</v>
      </c>
      <c r="I372" s="14" t="s">
        <v>41</v>
      </c>
      <c r="J372" s="46" t="s">
        <v>50</v>
      </c>
      <c r="L372" s="7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61"/>
      <c r="AY372" s="61"/>
      <c r="AZ372" s="61"/>
      <c r="BA372" s="61"/>
      <c r="BB372" s="61"/>
      <c r="BC372" s="61"/>
      <c r="BD372" s="61"/>
      <c r="BE372" s="61"/>
      <c r="BF372" s="61"/>
      <c r="BG372" s="61"/>
      <c r="BH372" s="61"/>
      <c r="BI372" s="61"/>
      <c r="BJ372" s="61"/>
      <c r="BK372" s="61"/>
      <c r="BL372" s="61"/>
      <c r="BM372" s="61"/>
      <c r="BN372" s="61"/>
      <c r="BO372" s="61"/>
      <c r="BP372" s="61"/>
      <c r="BQ372" s="61"/>
      <c r="BR372" s="61"/>
      <c r="BS372" s="61"/>
      <c r="BT372" s="61"/>
      <c r="BU372" s="61"/>
      <c r="BV372" s="61"/>
      <c r="BW372" s="61"/>
      <c r="BX372" s="61"/>
      <c r="BY372" s="61"/>
      <c r="BZ372" s="61"/>
      <c r="CA372" s="61"/>
      <c r="CB372" s="61"/>
      <c r="CC372" s="61"/>
      <c r="CD372" s="61"/>
      <c r="CE372" s="61"/>
      <c r="CF372" s="61"/>
      <c r="CG372" s="61"/>
      <c r="CH372" s="61"/>
      <c r="CI372" s="61"/>
      <c r="CJ372" s="61"/>
      <c r="CK372" s="61"/>
      <c r="CL372" s="61"/>
      <c r="CM372" s="61"/>
      <c r="CN372" s="61"/>
      <c r="CO372" s="61"/>
      <c r="CP372" s="61"/>
      <c r="CQ372" s="61"/>
      <c r="CR372" s="61"/>
      <c r="CS372" s="61"/>
      <c r="CT372" s="61"/>
      <c r="CU372" s="61"/>
      <c r="CV372" s="61"/>
      <c r="CW372" s="61"/>
      <c r="CX372" s="61"/>
      <c r="CY372" s="61"/>
      <c r="CZ372" s="61"/>
      <c r="DA372" s="61"/>
      <c r="DB372" s="61"/>
      <c r="DC372" s="61"/>
      <c r="DD372" s="61"/>
      <c r="DE372" s="61"/>
      <c r="DF372" s="61"/>
      <c r="DG372" s="61"/>
      <c r="DH372" s="61"/>
      <c r="DI372" s="61"/>
      <c r="DJ372" s="61"/>
      <c r="DK372" s="61"/>
      <c r="DL372" s="61"/>
      <c r="DM372" s="61"/>
      <c r="DN372" s="61"/>
      <c r="DO372" s="61"/>
      <c r="DP372" s="61"/>
      <c r="DQ372" s="61"/>
      <c r="DR372" s="61"/>
      <c r="DS372" s="61"/>
      <c r="DT372" s="61"/>
      <c r="DU372" s="61"/>
      <c r="DV372" s="61"/>
      <c r="DW372" s="61"/>
      <c r="DX372" s="61"/>
      <c r="DY372" s="61"/>
      <c r="DZ372" s="61"/>
      <c r="EA372" s="61"/>
      <c r="EB372" s="61"/>
      <c r="EC372" s="61"/>
      <c r="ED372" s="61"/>
      <c r="EE372" s="61"/>
      <c r="EF372" s="61"/>
      <c r="EG372" s="61"/>
      <c r="EH372" s="61"/>
      <c r="EI372" s="61"/>
      <c r="EJ372" s="61"/>
      <c r="EK372" s="61"/>
      <c r="EL372" s="61"/>
      <c r="EM372" s="61"/>
      <c r="EN372" s="61"/>
      <c r="EO372" s="61"/>
      <c r="EP372" s="61"/>
      <c r="EQ372" s="61"/>
      <c r="ER372" s="61"/>
      <c r="ES372" s="61"/>
      <c r="ET372" s="61"/>
      <c r="EU372" s="61"/>
      <c r="EV372" s="61"/>
      <c r="EW372" s="61"/>
      <c r="EX372" s="61"/>
      <c r="EY372" s="61"/>
      <c r="EZ372" s="61"/>
      <c r="FA372" s="61"/>
      <c r="FB372" s="61"/>
      <c r="FC372" s="61"/>
      <c r="FD372" s="61"/>
      <c r="FE372" s="61"/>
      <c r="FF372" s="61"/>
      <c r="FG372" s="61"/>
      <c r="FH372" s="61"/>
      <c r="FI372" s="61"/>
      <c r="FJ372" s="61"/>
      <c r="FK372" s="61"/>
      <c r="FL372" s="61"/>
      <c r="FM372" s="61"/>
      <c r="FN372" s="61"/>
      <c r="FO372" s="61"/>
      <c r="FP372" s="61"/>
      <c r="FQ372" s="61"/>
      <c r="FR372" s="61"/>
      <c r="FS372" s="61"/>
      <c r="FT372" s="61"/>
      <c r="FU372" s="61"/>
      <c r="FV372" s="61"/>
      <c r="FW372" s="61"/>
      <c r="FX372" s="61"/>
      <c r="FY372" s="61"/>
      <c r="FZ372" s="61"/>
      <c r="GA372" s="61"/>
      <c r="GB372" s="61"/>
      <c r="GC372" s="61"/>
      <c r="GD372" s="61"/>
      <c r="GE372" s="61"/>
      <c r="GF372" s="61"/>
      <c r="GG372" s="61"/>
      <c r="GH372" s="61"/>
      <c r="GI372" s="61"/>
      <c r="GJ372" s="61"/>
      <c r="GK372" s="61"/>
      <c r="GL372" s="61"/>
      <c r="GM372" s="61"/>
      <c r="GN372" s="61"/>
      <c r="GO372" s="61"/>
      <c r="GP372" s="61"/>
      <c r="GQ372" s="61"/>
      <c r="GR372" s="61"/>
      <c r="GS372" s="61"/>
      <c r="GT372" s="61"/>
      <c r="GU372" s="61"/>
      <c r="GV372" s="61"/>
      <c r="GW372" s="61"/>
      <c r="GX372" s="61"/>
      <c r="GY372" s="61"/>
      <c r="GZ372" s="61"/>
      <c r="HA372" s="61"/>
      <c r="HB372" s="61"/>
      <c r="HC372" s="61"/>
      <c r="HD372" s="61"/>
      <c r="HE372" s="61"/>
      <c r="HF372" s="61"/>
      <c r="HG372" s="61"/>
      <c r="HH372" s="61"/>
      <c r="HI372" s="61"/>
      <c r="HJ372" s="61"/>
      <c r="HK372" s="61"/>
      <c r="HL372" s="61"/>
      <c r="HM372" s="61"/>
      <c r="HN372" s="61"/>
      <c r="HO372" s="61"/>
      <c r="HP372" s="61"/>
    </row>
    <row r="373" spans="1:224" x14ac:dyDescent="0.2">
      <c r="A373" s="44">
        <f t="shared" si="8"/>
        <v>367</v>
      </c>
      <c r="B373" s="11" t="s">
        <v>2076</v>
      </c>
      <c r="C373" s="11" t="s">
        <v>727</v>
      </c>
      <c r="D373" s="11"/>
      <c r="E373" s="11">
        <v>2021.01</v>
      </c>
      <c r="F373" s="12" t="s">
        <v>2054</v>
      </c>
      <c r="G373" s="13">
        <v>2279</v>
      </c>
      <c r="H373" s="13">
        <v>4311</v>
      </c>
      <c r="I373" s="14" t="s">
        <v>41</v>
      </c>
      <c r="J373" s="46" t="s">
        <v>50</v>
      </c>
      <c r="K373" s="8" t="s">
        <v>784</v>
      </c>
      <c r="L373" s="7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61"/>
      <c r="AY373" s="61"/>
      <c r="AZ373" s="61"/>
      <c r="BA373" s="61"/>
      <c r="BB373" s="61"/>
      <c r="BC373" s="61"/>
      <c r="BD373" s="61"/>
      <c r="BE373" s="61"/>
      <c r="BF373" s="61"/>
      <c r="BG373" s="61"/>
      <c r="BH373" s="61"/>
      <c r="BI373" s="61"/>
      <c r="BJ373" s="61"/>
      <c r="BK373" s="61"/>
      <c r="BL373" s="61"/>
      <c r="BM373" s="61"/>
      <c r="BN373" s="61"/>
      <c r="BO373" s="61"/>
      <c r="BP373" s="61"/>
      <c r="BQ373" s="61"/>
      <c r="BR373" s="61"/>
      <c r="BS373" s="61"/>
      <c r="BT373" s="61"/>
      <c r="BU373" s="61"/>
      <c r="BV373" s="61"/>
      <c r="BW373" s="61"/>
      <c r="BX373" s="61"/>
      <c r="BY373" s="61"/>
      <c r="BZ373" s="61"/>
      <c r="CA373" s="61"/>
      <c r="CB373" s="61"/>
      <c r="CC373" s="61"/>
      <c r="CD373" s="61"/>
      <c r="CE373" s="61"/>
      <c r="CF373" s="61"/>
      <c r="CG373" s="61"/>
      <c r="CH373" s="61"/>
      <c r="CI373" s="61"/>
      <c r="CJ373" s="61"/>
      <c r="CK373" s="61"/>
      <c r="CL373" s="61"/>
      <c r="CM373" s="61"/>
      <c r="CN373" s="61"/>
      <c r="CO373" s="61"/>
      <c r="CP373" s="61"/>
      <c r="CQ373" s="61"/>
      <c r="CR373" s="61"/>
      <c r="CS373" s="61"/>
      <c r="CT373" s="61"/>
      <c r="CU373" s="61"/>
      <c r="CV373" s="61"/>
      <c r="CW373" s="61"/>
      <c r="CX373" s="61"/>
      <c r="CY373" s="61"/>
      <c r="CZ373" s="61"/>
      <c r="DA373" s="61"/>
      <c r="DB373" s="61"/>
      <c r="DC373" s="61"/>
      <c r="DD373" s="61"/>
      <c r="DE373" s="61"/>
      <c r="DF373" s="61"/>
      <c r="DG373" s="61"/>
      <c r="DH373" s="61"/>
      <c r="DI373" s="61"/>
      <c r="DJ373" s="61"/>
      <c r="DK373" s="61"/>
      <c r="DL373" s="61"/>
      <c r="DM373" s="61"/>
      <c r="DN373" s="61"/>
      <c r="DO373" s="61"/>
      <c r="DP373" s="61"/>
      <c r="DQ373" s="61"/>
      <c r="DR373" s="61"/>
      <c r="DS373" s="61"/>
      <c r="DT373" s="61"/>
      <c r="DU373" s="61"/>
      <c r="DV373" s="61"/>
      <c r="DW373" s="61"/>
      <c r="DX373" s="61"/>
      <c r="DY373" s="61"/>
      <c r="DZ373" s="61"/>
      <c r="EA373" s="61"/>
      <c r="EB373" s="61"/>
      <c r="EC373" s="61"/>
      <c r="ED373" s="61"/>
      <c r="EE373" s="61"/>
      <c r="EF373" s="61"/>
      <c r="EG373" s="61"/>
      <c r="EH373" s="61"/>
      <c r="EI373" s="61"/>
      <c r="EJ373" s="61"/>
      <c r="EK373" s="61"/>
      <c r="EL373" s="61"/>
      <c r="EM373" s="61"/>
      <c r="EN373" s="61"/>
      <c r="EO373" s="61"/>
      <c r="EP373" s="61"/>
      <c r="EQ373" s="61"/>
      <c r="ER373" s="61"/>
      <c r="ES373" s="61"/>
      <c r="ET373" s="61"/>
      <c r="EU373" s="61"/>
      <c r="EV373" s="61"/>
      <c r="EW373" s="61"/>
      <c r="EX373" s="61"/>
      <c r="EY373" s="61"/>
      <c r="EZ373" s="61"/>
      <c r="FA373" s="61"/>
      <c r="FB373" s="61"/>
      <c r="FC373" s="61"/>
      <c r="FD373" s="61"/>
      <c r="FE373" s="61"/>
      <c r="FF373" s="61"/>
      <c r="FG373" s="61"/>
      <c r="FH373" s="61"/>
      <c r="FI373" s="61"/>
      <c r="FJ373" s="61"/>
      <c r="FK373" s="61"/>
      <c r="FL373" s="61"/>
      <c r="FM373" s="61"/>
      <c r="FN373" s="61"/>
      <c r="FO373" s="61"/>
      <c r="FP373" s="61"/>
      <c r="FQ373" s="61"/>
      <c r="FR373" s="61"/>
      <c r="FS373" s="61"/>
      <c r="FT373" s="61"/>
      <c r="FU373" s="61"/>
      <c r="FV373" s="61"/>
      <c r="FW373" s="61"/>
      <c r="FX373" s="61"/>
      <c r="FY373" s="61"/>
      <c r="FZ373" s="61"/>
      <c r="GA373" s="61"/>
      <c r="GB373" s="61"/>
      <c r="GC373" s="61"/>
      <c r="GD373" s="61"/>
      <c r="GE373" s="61"/>
      <c r="GF373" s="61"/>
      <c r="GG373" s="61"/>
      <c r="GH373" s="61"/>
      <c r="GI373" s="61"/>
      <c r="GJ373" s="61"/>
      <c r="GK373" s="61"/>
      <c r="GL373" s="61"/>
      <c r="GM373" s="61"/>
      <c r="GN373" s="61"/>
      <c r="GO373" s="61"/>
      <c r="GP373" s="61"/>
      <c r="GQ373" s="61"/>
      <c r="GR373" s="61"/>
      <c r="GS373" s="61"/>
      <c r="GT373" s="61"/>
      <c r="GU373" s="61"/>
      <c r="GV373" s="61"/>
      <c r="GW373" s="61"/>
      <c r="GX373" s="61"/>
      <c r="GY373" s="61"/>
      <c r="GZ373" s="61"/>
      <c r="HA373" s="61"/>
      <c r="HB373" s="61"/>
      <c r="HC373" s="61"/>
      <c r="HD373" s="61"/>
      <c r="HE373" s="61"/>
      <c r="HF373" s="61"/>
      <c r="HG373" s="61"/>
      <c r="HH373" s="61"/>
      <c r="HI373" s="61"/>
      <c r="HJ373" s="61"/>
      <c r="HK373" s="61"/>
      <c r="HL373" s="61"/>
      <c r="HM373" s="61"/>
      <c r="HN373" s="61"/>
      <c r="HO373" s="61"/>
      <c r="HP373" s="61"/>
    </row>
    <row r="374" spans="1:224" x14ac:dyDescent="0.2">
      <c r="A374" s="44">
        <f t="shared" si="8"/>
        <v>368</v>
      </c>
      <c r="B374" s="11" t="s">
        <v>2077</v>
      </c>
      <c r="C374" s="11" t="s">
        <v>727</v>
      </c>
      <c r="D374" s="11"/>
      <c r="E374" s="11" t="s">
        <v>2069</v>
      </c>
      <c r="F374" s="12" t="s">
        <v>79</v>
      </c>
      <c r="G374" s="13">
        <v>831</v>
      </c>
      <c r="H374" s="13">
        <v>1566</v>
      </c>
      <c r="I374" s="14" t="s">
        <v>51</v>
      </c>
      <c r="J374" s="46" t="s">
        <v>50</v>
      </c>
      <c r="L374" s="7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61"/>
      <c r="AY374" s="61"/>
      <c r="AZ374" s="61"/>
      <c r="BA374" s="61"/>
      <c r="BB374" s="61"/>
      <c r="BC374" s="61"/>
      <c r="BD374" s="61"/>
      <c r="BE374" s="61"/>
      <c r="BF374" s="61"/>
      <c r="BG374" s="61"/>
      <c r="BH374" s="61"/>
      <c r="BI374" s="61"/>
      <c r="BJ374" s="61"/>
      <c r="BK374" s="61"/>
      <c r="BL374" s="61"/>
      <c r="BM374" s="61"/>
      <c r="BN374" s="61"/>
      <c r="BO374" s="61"/>
      <c r="BP374" s="61"/>
      <c r="BQ374" s="61"/>
      <c r="BR374" s="61"/>
      <c r="BS374" s="61"/>
      <c r="BT374" s="61"/>
      <c r="BU374" s="61"/>
      <c r="BV374" s="61"/>
      <c r="BW374" s="61"/>
      <c r="BX374" s="61"/>
      <c r="BY374" s="61"/>
      <c r="BZ374" s="61"/>
      <c r="CA374" s="61"/>
      <c r="CB374" s="61"/>
      <c r="CC374" s="61"/>
      <c r="CD374" s="61"/>
      <c r="CE374" s="61"/>
      <c r="CF374" s="61"/>
      <c r="CG374" s="61"/>
      <c r="CH374" s="61"/>
      <c r="CI374" s="61"/>
      <c r="CJ374" s="61"/>
      <c r="CK374" s="61"/>
      <c r="CL374" s="61"/>
      <c r="CM374" s="61"/>
      <c r="CN374" s="61"/>
      <c r="CO374" s="61"/>
      <c r="CP374" s="61"/>
      <c r="CQ374" s="61"/>
      <c r="CR374" s="61"/>
      <c r="CS374" s="61"/>
      <c r="CT374" s="61"/>
      <c r="CU374" s="61"/>
      <c r="CV374" s="61"/>
      <c r="CW374" s="61"/>
      <c r="CX374" s="61"/>
      <c r="CY374" s="61"/>
      <c r="CZ374" s="61"/>
      <c r="DA374" s="61"/>
      <c r="DB374" s="61"/>
      <c r="DC374" s="61"/>
      <c r="DD374" s="61"/>
      <c r="DE374" s="61"/>
      <c r="DF374" s="61"/>
      <c r="DG374" s="61"/>
      <c r="DH374" s="61"/>
      <c r="DI374" s="61"/>
      <c r="DJ374" s="61"/>
      <c r="DK374" s="61"/>
      <c r="DL374" s="61"/>
      <c r="DM374" s="61"/>
      <c r="DN374" s="61"/>
      <c r="DO374" s="61"/>
      <c r="DP374" s="61"/>
      <c r="DQ374" s="61"/>
      <c r="DR374" s="61"/>
      <c r="DS374" s="61"/>
      <c r="DT374" s="61"/>
      <c r="DU374" s="61"/>
      <c r="DV374" s="61"/>
      <c r="DW374" s="61"/>
      <c r="DX374" s="61"/>
      <c r="DY374" s="61"/>
      <c r="DZ374" s="61"/>
      <c r="EA374" s="61"/>
      <c r="EB374" s="61"/>
      <c r="EC374" s="61"/>
      <c r="ED374" s="61"/>
      <c r="EE374" s="61"/>
      <c r="EF374" s="61"/>
      <c r="EG374" s="61"/>
      <c r="EH374" s="61"/>
      <c r="EI374" s="61"/>
      <c r="EJ374" s="61"/>
      <c r="EK374" s="61"/>
      <c r="EL374" s="61"/>
      <c r="EM374" s="61"/>
      <c r="EN374" s="61"/>
      <c r="EO374" s="61"/>
      <c r="EP374" s="61"/>
      <c r="EQ374" s="61"/>
      <c r="ER374" s="61"/>
      <c r="ES374" s="61"/>
      <c r="ET374" s="61"/>
      <c r="EU374" s="61"/>
      <c r="EV374" s="61"/>
      <c r="EW374" s="61"/>
      <c r="EX374" s="61"/>
      <c r="EY374" s="61"/>
      <c r="EZ374" s="61"/>
      <c r="FA374" s="61"/>
      <c r="FB374" s="61"/>
      <c r="FC374" s="61"/>
      <c r="FD374" s="61"/>
      <c r="FE374" s="61"/>
      <c r="FF374" s="61"/>
      <c r="FG374" s="61"/>
      <c r="FH374" s="61"/>
      <c r="FI374" s="61"/>
      <c r="FJ374" s="61"/>
      <c r="FK374" s="61"/>
      <c r="FL374" s="61"/>
      <c r="FM374" s="61"/>
      <c r="FN374" s="61"/>
      <c r="FO374" s="61"/>
      <c r="FP374" s="61"/>
      <c r="FQ374" s="61"/>
      <c r="FR374" s="61"/>
      <c r="FS374" s="61"/>
      <c r="FT374" s="61"/>
      <c r="FU374" s="61"/>
      <c r="FV374" s="61"/>
      <c r="FW374" s="61"/>
      <c r="FX374" s="61"/>
      <c r="FY374" s="61"/>
      <c r="FZ374" s="61"/>
      <c r="GA374" s="61"/>
      <c r="GB374" s="61"/>
      <c r="GC374" s="61"/>
      <c r="GD374" s="61"/>
      <c r="GE374" s="61"/>
      <c r="GF374" s="61"/>
      <c r="GG374" s="61"/>
      <c r="GH374" s="61"/>
      <c r="GI374" s="61"/>
      <c r="GJ374" s="61"/>
      <c r="GK374" s="61"/>
      <c r="GL374" s="61"/>
      <c r="GM374" s="61"/>
      <c r="GN374" s="61"/>
      <c r="GO374" s="61"/>
      <c r="GP374" s="61"/>
      <c r="GQ374" s="61"/>
      <c r="GR374" s="61"/>
      <c r="GS374" s="61"/>
      <c r="GT374" s="61"/>
      <c r="GU374" s="61"/>
      <c r="GV374" s="61"/>
      <c r="GW374" s="61"/>
      <c r="GX374" s="61"/>
      <c r="GY374" s="61"/>
      <c r="GZ374" s="61"/>
      <c r="HA374" s="61"/>
      <c r="HB374" s="61"/>
      <c r="HC374" s="61"/>
      <c r="HD374" s="61"/>
      <c r="HE374" s="61"/>
      <c r="HF374" s="61"/>
      <c r="HG374" s="61"/>
      <c r="HH374" s="61"/>
      <c r="HI374" s="61"/>
      <c r="HJ374" s="61"/>
      <c r="HK374" s="61"/>
      <c r="HL374" s="61"/>
      <c r="HM374" s="61"/>
      <c r="HN374" s="61"/>
      <c r="HO374" s="61"/>
      <c r="HP374" s="61"/>
    </row>
    <row r="375" spans="1:224" x14ac:dyDescent="0.2">
      <c r="A375" s="44">
        <f t="shared" si="8"/>
        <v>369</v>
      </c>
      <c r="B375" s="11" t="s">
        <v>2678</v>
      </c>
      <c r="C375" s="11" t="s">
        <v>17</v>
      </c>
      <c r="D375" s="11"/>
      <c r="E375" s="11" t="s">
        <v>2092</v>
      </c>
      <c r="F375" s="12" t="s">
        <v>2093</v>
      </c>
      <c r="G375" s="13">
        <v>3046</v>
      </c>
      <c r="H375" s="13">
        <v>7188</v>
      </c>
      <c r="I375" s="14" t="s">
        <v>41</v>
      </c>
      <c r="J375" s="46" t="s">
        <v>50</v>
      </c>
      <c r="L375" s="7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61"/>
      <c r="AY375" s="61"/>
      <c r="AZ375" s="61"/>
      <c r="BA375" s="61"/>
      <c r="BB375" s="61"/>
      <c r="BC375" s="61"/>
      <c r="BD375" s="61"/>
      <c r="BE375" s="61"/>
      <c r="BF375" s="61"/>
      <c r="BG375" s="61"/>
      <c r="BH375" s="61"/>
      <c r="BI375" s="61"/>
      <c r="BJ375" s="61"/>
      <c r="BK375" s="61"/>
      <c r="BL375" s="61"/>
      <c r="BM375" s="61"/>
      <c r="BN375" s="61"/>
      <c r="BO375" s="61"/>
      <c r="BP375" s="61"/>
      <c r="BQ375" s="61"/>
      <c r="BR375" s="61"/>
      <c r="BS375" s="61"/>
      <c r="BT375" s="61"/>
      <c r="BU375" s="61"/>
      <c r="BV375" s="61"/>
      <c r="BW375" s="61"/>
      <c r="BX375" s="61"/>
      <c r="BY375" s="61"/>
      <c r="BZ375" s="61"/>
      <c r="CA375" s="61"/>
      <c r="CB375" s="61"/>
      <c r="CC375" s="61"/>
      <c r="CD375" s="61"/>
      <c r="CE375" s="61"/>
      <c r="CF375" s="61"/>
      <c r="CG375" s="61"/>
      <c r="CH375" s="61"/>
      <c r="CI375" s="61"/>
      <c r="CJ375" s="61"/>
      <c r="CK375" s="61"/>
      <c r="CL375" s="61"/>
      <c r="CM375" s="61"/>
      <c r="CN375" s="61"/>
      <c r="CO375" s="61"/>
      <c r="CP375" s="61"/>
      <c r="CQ375" s="61"/>
      <c r="CR375" s="61"/>
      <c r="CS375" s="61"/>
      <c r="CT375" s="61"/>
      <c r="CU375" s="61"/>
      <c r="CV375" s="61"/>
      <c r="CW375" s="61"/>
      <c r="CX375" s="61"/>
      <c r="CY375" s="61"/>
      <c r="CZ375" s="61"/>
      <c r="DA375" s="61"/>
      <c r="DB375" s="61"/>
      <c r="DC375" s="61"/>
      <c r="DD375" s="61"/>
      <c r="DE375" s="61"/>
      <c r="DF375" s="61"/>
      <c r="DG375" s="61"/>
      <c r="DH375" s="61"/>
      <c r="DI375" s="61"/>
      <c r="DJ375" s="61"/>
      <c r="DK375" s="61"/>
      <c r="DL375" s="61"/>
      <c r="DM375" s="61"/>
      <c r="DN375" s="61"/>
      <c r="DO375" s="61"/>
      <c r="DP375" s="61"/>
      <c r="DQ375" s="61"/>
      <c r="DR375" s="61"/>
      <c r="DS375" s="61"/>
      <c r="DT375" s="61"/>
      <c r="DU375" s="61"/>
      <c r="DV375" s="61"/>
      <c r="DW375" s="61"/>
      <c r="DX375" s="61"/>
      <c r="DY375" s="61"/>
      <c r="DZ375" s="61"/>
      <c r="EA375" s="61"/>
      <c r="EB375" s="61"/>
      <c r="EC375" s="61"/>
      <c r="ED375" s="61"/>
      <c r="EE375" s="61"/>
      <c r="EF375" s="61"/>
      <c r="EG375" s="61"/>
      <c r="EH375" s="61"/>
      <c r="EI375" s="61"/>
      <c r="EJ375" s="61"/>
      <c r="EK375" s="61"/>
      <c r="EL375" s="61"/>
      <c r="EM375" s="61"/>
      <c r="EN375" s="61"/>
      <c r="EO375" s="61"/>
      <c r="EP375" s="61"/>
      <c r="EQ375" s="61"/>
      <c r="ER375" s="61"/>
      <c r="ES375" s="61"/>
      <c r="ET375" s="61"/>
      <c r="EU375" s="61"/>
      <c r="EV375" s="61"/>
      <c r="EW375" s="61"/>
      <c r="EX375" s="61"/>
      <c r="EY375" s="61"/>
      <c r="EZ375" s="61"/>
      <c r="FA375" s="61"/>
      <c r="FB375" s="61"/>
      <c r="FC375" s="61"/>
      <c r="FD375" s="61"/>
      <c r="FE375" s="61"/>
      <c r="FF375" s="61"/>
      <c r="FG375" s="61"/>
      <c r="FH375" s="61"/>
      <c r="FI375" s="61"/>
      <c r="FJ375" s="61"/>
      <c r="FK375" s="61"/>
      <c r="FL375" s="61"/>
      <c r="FM375" s="61"/>
      <c r="FN375" s="61"/>
      <c r="FO375" s="61"/>
      <c r="FP375" s="61"/>
      <c r="FQ375" s="61"/>
      <c r="FR375" s="61"/>
      <c r="FS375" s="61"/>
      <c r="FT375" s="61"/>
      <c r="FU375" s="61"/>
      <c r="FV375" s="61"/>
      <c r="FW375" s="61"/>
      <c r="FX375" s="61"/>
      <c r="FY375" s="61"/>
      <c r="FZ375" s="61"/>
      <c r="GA375" s="61"/>
      <c r="GB375" s="61"/>
      <c r="GC375" s="61"/>
      <c r="GD375" s="61"/>
      <c r="GE375" s="61"/>
      <c r="GF375" s="61"/>
      <c r="GG375" s="61"/>
      <c r="GH375" s="61"/>
      <c r="GI375" s="61"/>
      <c r="GJ375" s="61"/>
      <c r="GK375" s="61"/>
      <c r="GL375" s="61"/>
      <c r="GM375" s="61"/>
      <c r="GN375" s="61"/>
      <c r="GO375" s="61"/>
      <c r="GP375" s="61"/>
      <c r="GQ375" s="61"/>
      <c r="GR375" s="61"/>
      <c r="GS375" s="61"/>
      <c r="GT375" s="61"/>
      <c r="GU375" s="61"/>
      <c r="GV375" s="61"/>
      <c r="GW375" s="61"/>
      <c r="GX375" s="61"/>
      <c r="GY375" s="61"/>
      <c r="GZ375" s="61"/>
      <c r="HA375" s="61"/>
      <c r="HB375" s="61"/>
      <c r="HC375" s="61"/>
      <c r="HD375" s="61"/>
      <c r="HE375" s="61"/>
      <c r="HF375" s="61"/>
      <c r="HG375" s="61"/>
      <c r="HH375" s="61"/>
      <c r="HI375" s="61"/>
      <c r="HJ375" s="61"/>
      <c r="HK375" s="61"/>
      <c r="HL375" s="61"/>
      <c r="HM375" s="61"/>
      <c r="HN375" s="61"/>
      <c r="HO375" s="61"/>
      <c r="HP375" s="61"/>
    </row>
    <row r="376" spans="1:224" x14ac:dyDescent="0.2">
      <c r="A376" s="44">
        <f t="shared" si="8"/>
        <v>370</v>
      </c>
      <c r="B376" s="11" t="s">
        <v>2683</v>
      </c>
      <c r="C376" s="11" t="s">
        <v>17</v>
      </c>
      <c r="D376" s="11"/>
      <c r="E376" s="11" t="s">
        <v>2092</v>
      </c>
      <c r="F376" s="12" t="s">
        <v>580</v>
      </c>
      <c r="G376" s="13">
        <v>1840</v>
      </c>
      <c r="H376" s="13">
        <v>4294</v>
      </c>
      <c r="I376" s="14" t="s">
        <v>603</v>
      </c>
      <c r="J376" s="46" t="s">
        <v>50</v>
      </c>
      <c r="K376" s="8" t="s">
        <v>784</v>
      </c>
      <c r="L376" s="7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61"/>
      <c r="AY376" s="61"/>
      <c r="AZ376" s="61"/>
      <c r="BA376" s="61"/>
      <c r="BB376" s="61"/>
      <c r="BC376" s="61"/>
      <c r="BD376" s="61"/>
      <c r="BE376" s="61"/>
      <c r="BF376" s="61"/>
      <c r="BG376" s="61"/>
      <c r="BH376" s="61"/>
      <c r="BI376" s="61"/>
      <c r="BJ376" s="61"/>
      <c r="BK376" s="61"/>
      <c r="BL376" s="61"/>
      <c r="BM376" s="61"/>
      <c r="BN376" s="61"/>
      <c r="BO376" s="61"/>
      <c r="BP376" s="61"/>
      <c r="BQ376" s="61"/>
      <c r="BR376" s="61"/>
      <c r="BS376" s="61"/>
      <c r="BT376" s="61"/>
      <c r="BU376" s="61"/>
      <c r="BV376" s="61"/>
      <c r="BW376" s="61"/>
      <c r="BX376" s="61"/>
      <c r="BY376" s="61"/>
      <c r="BZ376" s="61"/>
      <c r="CA376" s="61"/>
      <c r="CB376" s="61"/>
      <c r="CC376" s="61"/>
      <c r="CD376" s="61"/>
      <c r="CE376" s="61"/>
      <c r="CF376" s="61"/>
      <c r="CG376" s="61"/>
      <c r="CH376" s="61"/>
      <c r="CI376" s="61"/>
      <c r="CJ376" s="61"/>
      <c r="CK376" s="61"/>
      <c r="CL376" s="61"/>
      <c r="CM376" s="61"/>
      <c r="CN376" s="61"/>
      <c r="CO376" s="61"/>
      <c r="CP376" s="61"/>
      <c r="CQ376" s="61"/>
      <c r="CR376" s="61"/>
      <c r="CS376" s="61"/>
      <c r="CT376" s="61"/>
      <c r="CU376" s="61"/>
      <c r="CV376" s="61"/>
      <c r="CW376" s="61"/>
      <c r="CX376" s="61"/>
      <c r="CY376" s="61"/>
      <c r="CZ376" s="61"/>
      <c r="DA376" s="61"/>
      <c r="DB376" s="61"/>
      <c r="DC376" s="61"/>
      <c r="DD376" s="61"/>
      <c r="DE376" s="61"/>
      <c r="DF376" s="61"/>
      <c r="DG376" s="61"/>
      <c r="DH376" s="61"/>
      <c r="DI376" s="61"/>
      <c r="DJ376" s="61"/>
      <c r="DK376" s="61"/>
      <c r="DL376" s="61"/>
      <c r="DM376" s="61"/>
      <c r="DN376" s="61"/>
      <c r="DO376" s="61"/>
      <c r="DP376" s="61"/>
      <c r="DQ376" s="61"/>
      <c r="DR376" s="61"/>
      <c r="DS376" s="61"/>
      <c r="DT376" s="61"/>
      <c r="DU376" s="61"/>
      <c r="DV376" s="61"/>
      <c r="DW376" s="61"/>
      <c r="DX376" s="61"/>
      <c r="DY376" s="61"/>
      <c r="DZ376" s="61"/>
      <c r="EA376" s="61"/>
      <c r="EB376" s="61"/>
      <c r="EC376" s="61"/>
      <c r="ED376" s="61"/>
      <c r="EE376" s="61"/>
      <c r="EF376" s="61"/>
      <c r="EG376" s="61"/>
      <c r="EH376" s="61"/>
      <c r="EI376" s="61"/>
      <c r="EJ376" s="61"/>
      <c r="EK376" s="61"/>
      <c r="EL376" s="61"/>
      <c r="EM376" s="61"/>
      <c r="EN376" s="61"/>
      <c r="EO376" s="61"/>
      <c r="EP376" s="61"/>
      <c r="EQ376" s="61"/>
      <c r="ER376" s="61"/>
      <c r="ES376" s="61"/>
      <c r="ET376" s="61"/>
      <c r="EU376" s="61"/>
      <c r="EV376" s="61"/>
      <c r="EW376" s="61"/>
      <c r="EX376" s="61"/>
      <c r="EY376" s="61"/>
      <c r="EZ376" s="61"/>
      <c r="FA376" s="61"/>
      <c r="FB376" s="61"/>
      <c r="FC376" s="61"/>
      <c r="FD376" s="61"/>
      <c r="FE376" s="61"/>
      <c r="FF376" s="61"/>
      <c r="FG376" s="61"/>
      <c r="FH376" s="61"/>
      <c r="FI376" s="61"/>
      <c r="FJ376" s="61"/>
      <c r="FK376" s="61"/>
      <c r="FL376" s="61"/>
      <c r="FM376" s="61"/>
      <c r="FN376" s="61"/>
      <c r="FO376" s="61"/>
      <c r="FP376" s="61"/>
      <c r="FQ376" s="61"/>
      <c r="FR376" s="61"/>
      <c r="FS376" s="61"/>
      <c r="FT376" s="61"/>
      <c r="FU376" s="61"/>
      <c r="FV376" s="61"/>
      <c r="FW376" s="61"/>
      <c r="FX376" s="61"/>
      <c r="FY376" s="61"/>
      <c r="FZ376" s="61"/>
      <c r="GA376" s="61"/>
      <c r="GB376" s="61"/>
      <c r="GC376" s="61"/>
      <c r="GD376" s="61"/>
      <c r="GE376" s="61"/>
      <c r="GF376" s="61"/>
      <c r="GG376" s="61"/>
      <c r="GH376" s="61"/>
      <c r="GI376" s="61"/>
      <c r="GJ376" s="61"/>
      <c r="GK376" s="61"/>
      <c r="GL376" s="61"/>
      <c r="GM376" s="61"/>
      <c r="GN376" s="61"/>
      <c r="GO376" s="61"/>
      <c r="GP376" s="61"/>
      <c r="GQ376" s="61"/>
      <c r="GR376" s="61"/>
      <c r="GS376" s="61"/>
      <c r="GT376" s="61"/>
      <c r="GU376" s="61"/>
      <c r="GV376" s="61"/>
      <c r="GW376" s="61"/>
      <c r="GX376" s="61"/>
      <c r="GY376" s="61"/>
      <c r="GZ376" s="61"/>
      <c r="HA376" s="61"/>
      <c r="HB376" s="61"/>
      <c r="HC376" s="61"/>
      <c r="HD376" s="61"/>
      <c r="HE376" s="61"/>
      <c r="HF376" s="61"/>
      <c r="HG376" s="61"/>
      <c r="HH376" s="61"/>
      <c r="HI376" s="61"/>
      <c r="HJ376" s="61"/>
      <c r="HK376" s="61"/>
      <c r="HL376" s="61"/>
      <c r="HM376" s="61"/>
      <c r="HN376" s="61"/>
      <c r="HO376" s="61"/>
      <c r="HP376" s="61"/>
    </row>
    <row r="377" spans="1:224" x14ac:dyDescent="0.2">
      <c r="A377" s="44">
        <f t="shared" si="8"/>
        <v>371</v>
      </c>
      <c r="B377" s="11" t="s">
        <v>2684</v>
      </c>
      <c r="C377" s="11" t="s">
        <v>17</v>
      </c>
      <c r="D377" s="11"/>
      <c r="E377" s="11" t="s">
        <v>2092</v>
      </c>
      <c r="F377" s="12" t="s">
        <v>2094</v>
      </c>
      <c r="G377" s="13">
        <v>1012</v>
      </c>
      <c r="H377" s="13">
        <v>811</v>
      </c>
      <c r="I377" s="14" t="s">
        <v>41</v>
      </c>
      <c r="J377" s="46" t="s">
        <v>50</v>
      </c>
      <c r="K377" s="8" t="s">
        <v>784</v>
      </c>
      <c r="L377" s="7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61"/>
      <c r="AY377" s="61"/>
      <c r="AZ377" s="61"/>
      <c r="BA377" s="61"/>
      <c r="BB377" s="61"/>
      <c r="BC377" s="61"/>
      <c r="BD377" s="61"/>
      <c r="BE377" s="61"/>
      <c r="BF377" s="61"/>
      <c r="BG377" s="61"/>
      <c r="BH377" s="61"/>
      <c r="BI377" s="61"/>
      <c r="BJ377" s="61"/>
      <c r="BK377" s="61"/>
      <c r="BL377" s="61"/>
      <c r="BM377" s="61"/>
      <c r="BN377" s="61"/>
      <c r="BO377" s="61"/>
      <c r="BP377" s="61"/>
      <c r="BQ377" s="61"/>
      <c r="BR377" s="61"/>
      <c r="BS377" s="61"/>
      <c r="BT377" s="61"/>
      <c r="BU377" s="61"/>
      <c r="BV377" s="61"/>
      <c r="BW377" s="61"/>
      <c r="BX377" s="61"/>
      <c r="BY377" s="61"/>
      <c r="BZ377" s="61"/>
      <c r="CA377" s="61"/>
      <c r="CB377" s="61"/>
      <c r="CC377" s="61"/>
      <c r="CD377" s="61"/>
      <c r="CE377" s="61"/>
      <c r="CF377" s="61"/>
      <c r="CG377" s="61"/>
      <c r="CH377" s="61"/>
      <c r="CI377" s="61"/>
      <c r="CJ377" s="61"/>
      <c r="CK377" s="61"/>
      <c r="CL377" s="61"/>
      <c r="CM377" s="61"/>
      <c r="CN377" s="61"/>
      <c r="CO377" s="61"/>
      <c r="CP377" s="61"/>
      <c r="CQ377" s="61"/>
      <c r="CR377" s="61"/>
      <c r="CS377" s="61"/>
      <c r="CT377" s="61"/>
      <c r="CU377" s="61"/>
      <c r="CV377" s="61"/>
      <c r="CW377" s="61"/>
      <c r="CX377" s="61"/>
      <c r="CY377" s="61"/>
      <c r="CZ377" s="61"/>
      <c r="DA377" s="61"/>
      <c r="DB377" s="61"/>
      <c r="DC377" s="61"/>
      <c r="DD377" s="61"/>
      <c r="DE377" s="61"/>
      <c r="DF377" s="61"/>
      <c r="DG377" s="61"/>
      <c r="DH377" s="61"/>
      <c r="DI377" s="61"/>
      <c r="DJ377" s="61"/>
      <c r="DK377" s="61"/>
      <c r="DL377" s="61"/>
      <c r="DM377" s="61"/>
      <c r="DN377" s="61"/>
      <c r="DO377" s="61"/>
      <c r="DP377" s="61"/>
      <c r="DQ377" s="61"/>
      <c r="DR377" s="61"/>
      <c r="DS377" s="61"/>
      <c r="DT377" s="61"/>
      <c r="DU377" s="61"/>
      <c r="DV377" s="61"/>
      <c r="DW377" s="61"/>
      <c r="DX377" s="61"/>
      <c r="DY377" s="61"/>
      <c r="DZ377" s="61"/>
      <c r="EA377" s="61"/>
      <c r="EB377" s="61"/>
      <c r="EC377" s="61"/>
      <c r="ED377" s="61"/>
      <c r="EE377" s="61"/>
      <c r="EF377" s="61"/>
      <c r="EG377" s="61"/>
      <c r="EH377" s="61"/>
      <c r="EI377" s="61"/>
      <c r="EJ377" s="61"/>
      <c r="EK377" s="61"/>
      <c r="EL377" s="61"/>
      <c r="EM377" s="61"/>
      <c r="EN377" s="61"/>
      <c r="EO377" s="61"/>
      <c r="EP377" s="61"/>
      <c r="EQ377" s="61"/>
      <c r="ER377" s="61"/>
      <c r="ES377" s="61"/>
      <c r="ET377" s="61"/>
      <c r="EU377" s="61"/>
      <c r="EV377" s="61"/>
      <c r="EW377" s="61"/>
      <c r="EX377" s="61"/>
      <c r="EY377" s="61"/>
      <c r="EZ377" s="61"/>
      <c r="FA377" s="61"/>
      <c r="FB377" s="61"/>
      <c r="FC377" s="61"/>
      <c r="FD377" s="61"/>
      <c r="FE377" s="61"/>
      <c r="FF377" s="61"/>
      <c r="FG377" s="61"/>
      <c r="FH377" s="61"/>
      <c r="FI377" s="61"/>
      <c r="FJ377" s="61"/>
      <c r="FK377" s="61"/>
      <c r="FL377" s="61"/>
      <c r="FM377" s="61"/>
      <c r="FN377" s="61"/>
      <c r="FO377" s="61"/>
      <c r="FP377" s="61"/>
      <c r="FQ377" s="61"/>
      <c r="FR377" s="61"/>
      <c r="FS377" s="61"/>
      <c r="FT377" s="61"/>
      <c r="FU377" s="61"/>
      <c r="FV377" s="61"/>
      <c r="FW377" s="61"/>
      <c r="FX377" s="61"/>
      <c r="FY377" s="61"/>
      <c r="FZ377" s="61"/>
      <c r="GA377" s="61"/>
      <c r="GB377" s="61"/>
      <c r="GC377" s="61"/>
      <c r="GD377" s="61"/>
      <c r="GE377" s="61"/>
      <c r="GF377" s="61"/>
      <c r="GG377" s="61"/>
      <c r="GH377" s="61"/>
      <c r="GI377" s="61"/>
      <c r="GJ377" s="61"/>
      <c r="GK377" s="61"/>
      <c r="GL377" s="61"/>
      <c r="GM377" s="61"/>
      <c r="GN377" s="61"/>
      <c r="GO377" s="61"/>
      <c r="GP377" s="61"/>
      <c r="GQ377" s="61"/>
      <c r="GR377" s="61"/>
      <c r="GS377" s="61"/>
      <c r="GT377" s="61"/>
      <c r="GU377" s="61"/>
      <c r="GV377" s="61"/>
      <c r="GW377" s="61"/>
      <c r="GX377" s="61"/>
      <c r="GY377" s="61"/>
      <c r="GZ377" s="61"/>
      <c r="HA377" s="61"/>
      <c r="HB377" s="61"/>
      <c r="HC377" s="61"/>
      <c r="HD377" s="61"/>
      <c r="HE377" s="61"/>
      <c r="HF377" s="61"/>
      <c r="HG377" s="61"/>
      <c r="HH377" s="61"/>
      <c r="HI377" s="61"/>
      <c r="HJ377" s="61"/>
      <c r="HK377" s="61"/>
      <c r="HL377" s="61"/>
      <c r="HM377" s="61"/>
      <c r="HN377" s="61"/>
      <c r="HO377" s="61"/>
      <c r="HP377" s="61"/>
    </row>
    <row r="378" spans="1:224" x14ac:dyDescent="0.2">
      <c r="A378" s="44">
        <f t="shared" si="8"/>
        <v>372</v>
      </c>
      <c r="B378" s="11" t="s">
        <v>2685</v>
      </c>
      <c r="C378" s="11" t="s">
        <v>17</v>
      </c>
      <c r="D378" s="11"/>
      <c r="E378" s="11" t="s">
        <v>2092</v>
      </c>
      <c r="F378" s="12" t="s">
        <v>106</v>
      </c>
      <c r="G378" s="13">
        <v>651</v>
      </c>
      <c r="H378" s="13">
        <v>1458</v>
      </c>
      <c r="I378" s="14" t="s">
        <v>41</v>
      </c>
      <c r="J378" s="46" t="s">
        <v>50</v>
      </c>
      <c r="L378" s="71"/>
      <c r="EE378" s="61"/>
      <c r="EF378" s="61"/>
      <c r="EG378" s="61"/>
      <c r="EH378" s="61"/>
      <c r="EI378" s="61"/>
      <c r="EJ378" s="61"/>
      <c r="EK378" s="61"/>
      <c r="EL378" s="61"/>
      <c r="EM378" s="61"/>
      <c r="EN378" s="61"/>
      <c r="EO378" s="61"/>
      <c r="EP378" s="61"/>
      <c r="EQ378" s="61"/>
      <c r="ER378" s="61"/>
      <c r="ES378" s="61"/>
      <c r="ET378" s="61"/>
      <c r="EU378" s="61"/>
      <c r="EV378" s="61"/>
      <c r="EW378" s="61"/>
      <c r="EX378" s="61"/>
      <c r="EY378" s="61"/>
      <c r="EZ378" s="61"/>
      <c r="FA378" s="61"/>
      <c r="FB378" s="61"/>
      <c r="FC378" s="61"/>
      <c r="FD378" s="61"/>
      <c r="FE378" s="61"/>
      <c r="FF378" s="61"/>
      <c r="FG378" s="61"/>
      <c r="FH378" s="61"/>
      <c r="FI378" s="61"/>
      <c r="FJ378" s="61"/>
      <c r="FK378" s="61"/>
      <c r="FL378" s="61"/>
      <c r="FM378" s="61"/>
      <c r="FN378" s="61"/>
      <c r="FO378" s="61"/>
      <c r="FP378" s="61"/>
      <c r="FQ378" s="61"/>
      <c r="FR378" s="61"/>
      <c r="FS378" s="61"/>
      <c r="FT378" s="61"/>
      <c r="FU378" s="61"/>
      <c r="FV378" s="61"/>
      <c r="FW378" s="61"/>
      <c r="FX378" s="61"/>
      <c r="FY378" s="61"/>
      <c r="FZ378" s="61"/>
      <c r="GA378" s="61"/>
      <c r="GB378" s="61"/>
      <c r="GC378" s="61"/>
      <c r="GD378" s="61"/>
      <c r="GE378" s="61"/>
      <c r="GF378" s="61"/>
      <c r="GG378" s="61"/>
      <c r="GH378" s="61"/>
      <c r="GI378" s="61"/>
      <c r="GJ378" s="61"/>
      <c r="GK378" s="61"/>
      <c r="GL378" s="61"/>
      <c r="GM378" s="61"/>
      <c r="GN378" s="61"/>
      <c r="GO378" s="61"/>
      <c r="GP378" s="61"/>
      <c r="GQ378" s="61"/>
      <c r="GR378" s="61"/>
      <c r="GS378" s="61"/>
      <c r="GT378" s="61"/>
      <c r="GU378" s="61"/>
      <c r="GV378" s="61"/>
      <c r="GW378" s="61"/>
      <c r="GX378" s="61"/>
      <c r="GY378" s="61"/>
      <c r="GZ378" s="61"/>
      <c r="HA378" s="61"/>
      <c r="HB378" s="61"/>
      <c r="HC378" s="61"/>
      <c r="HD378" s="61"/>
      <c r="HE378" s="61"/>
      <c r="HF378" s="61"/>
      <c r="HG378" s="61"/>
      <c r="HH378" s="61"/>
      <c r="HI378" s="61"/>
      <c r="HJ378" s="61"/>
      <c r="HK378" s="61"/>
      <c r="HL378" s="61"/>
      <c r="HM378" s="61"/>
      <c r="HN378" s="61"/>
      <c r="HO378" s="61"/>
      <c r="HP378" s="61"/>
    </row>
    <row r="379" spans="1:224" x14ac:dyDescent="0.2">
      <c r="A379" s="44">
        <f t="shared" si="8"/>
        <v>373</v>
      </c>
      <c r="B379" s="11" t="s">
        <v>2690</v>
      </c>
      <c r="C379" s="11" t="s">
        <v>17</v>
      </c>
      <c r="D379" s="11"/>
      <c r="E379" s="11" t="s">
        <v>2689</v>
      </c>
      <c r="F379" s="12" t="s">
        <v>485</v>
      </c>
      <c r="G379" s="13">
        <v>638</v>
      </c>
      <c r="H379" s="13">
        <v>1337</v>
      </c>
      <c r="I379" s="14" t="s">
        <v>41</v>
      </c>
      <c r="J379" s="46" t="s">
        <v>50</v>
      </c>
      <c r="L379" s="71"/>
      <c r="EE379" s="61"/>
      <c r="EF379" s="61"/>
      <c r="EG379" s="61"/>
      <c r="EH379" s="61"/>
      <c r="EI379" s="61"/>
      <c r="EJ379" s="61"/>
      <c r="EK379" s="61"/>
      <c r="EL379" s="61"/>
      <c r="EM379" s="61"/>
      <c r="EN379" s="61"/>
      <c r="EO379" s="61"/>
      <c r="EP379" s="61"/>
      <c r="EQ379" s="61"/>
      <c r="ER379" s="61"/>
      <c r="ES379" s="61"/>
      <c r="ET379" s="61"/>
      <c r="EU379" s="61"/>
      <c r="EV379" s="61"/>
      <c r="EW379" s="61"/>
      <c r="EX379" s="61"/>
      <c r="EY379" s="61"/>
      <c r="EZ379" s="61"/>
      <c r="FA379" s="61"/>
      <c r="FB379" s="61"/>
      <c r="FC379" s="61"/>
      <c r="FD379" s="61"/>
      <c r="FE379" s="61"/>
      <c r="FF379" s="61"/>
      <c r="FG379" s="61"/>
      <c r="FH379" s="61"/>
      <c r="FI379" s="61"/>
      <c r="FJ379" s="61"/>
      <c r="FK379" s="61"/>
      <c r="FL379" s="61"/>
      <c r="FM379" s="61"/>
      <c r="FN379" s="61"/>
      <c r="FO379" s="61"/>
      <c r="FP379" s="61"/>
      <c r="FQ379" s="61"/>
      <c r="FR379" s="61"/>
      <c r="FS379" s="61"/>
      <c r="FT379" s="61"/>
      <c r="FU379" s="61"/>
      <c r="FV379" s="61"/>
      <c r="FW379" s="61"/>
      <c r="FX379" s="61"/>
      <c r="FY379" s="61"/>
      <c r="FZ379" s="61"/>
      <c r="GA379" s="61"/>
      <c r="GB379" s="61"/>
      <c r="GC379" s="61"/>
      <c r="GD379" s="61"/>
      <c r="GE379" s="61"/>
      <c r="GF379" s="61"/>
      <c r="GG379" s="61"/>
      <c r="GH379" s="61"/>
      <c r="GI379" s="61"/>
      <c r="GJ379" s="61"/>
      <c r="GK379" s="61"/>
      <c r="GL379" s="61"/>
      <c r="GM379" s="61"/>
      <c r="GN379" s="61"/>
      <c r="GO379" s="61"/>
      <c r="GP379" s="61"/>
      <c r="GQ379" s="61"/>
      <c r="GR379" s="61"/>
      <c r="GS379" s="61"/>
      <c r="GT379" s="61"/>
      <c r="GU379" s="61"/>
      <c r="GV379" s="61"/>
      <c r="GW379" s="61"/>
      <c r="GX379" s="61"/>
      <c r="GY379" s="61"/>
      <c r="GZ379" s="61"/>
      <c r="HA379" s="61"/>
      <c r="HB379" s="61"/>
      <c r="HC379" s="61"/>
      <c r="HD379" s="61"/>
      <c r="HE379" s="61"/>
      <c r="HF379" s="61"/>
      <c r="HG379" s="61"/>
      <c r="HH379" s="61"/>
      <c r="HI379" s="61"/>
      <c r="HJ379" s="61"/>
      <c r="HK379" s="61"/>
      <c r="HL379" s="61"/>
      <c r="HM379" s="61"/>
      <c r="HN379" s="61"/>
      <c r="HO379" s="61"/>
      <c r="HP379" s="61"/>
    </row>
    <row r="380" spans="1:224" x14ac:dyDescent="0.2">
      <c r="A380" s="44">
        <f t="shared" si="8"/>
        <v>374</v>
      </c>
      <c r="B380" s="11" t="s">
        <v>2696</v>
      </c>
      <c r="C380" s="11" t="s">
        <v>17</v>
      </c>
      <c r="D380" s="11"/>
      <c r="E380" s="11" t="s">
        <v>2689</v>
      </c>
      <c r="F380" s="12" t="s">
        <v>2697</v>
      </c>
      <c r="G380" s="13">
        <v>2503</v>
      </c>
      <c r="H380" s="13">
        <v>3945</v>
      </c>
      <c r="I380" s="14" t="s">
        <v>41</v>
      </c>
      <c r="J380" s="46" t="s">
        <v>50</v>
      </c>
      <c r="K380" s="8" t="s">
        <v>784</v>
      </c>
      <c r="L380" s="60"/>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61"/>
      <c r="AY380" s="61"/>
      <c r="AZ380" s="61"/>
      <c r="BA380" s="61"/>
      <c r="BB380" s="61"/>
      <c r="BC380" s="61"/>
      <c r="BD380" s="61"/>
      <c r="BE380" s="61"/>
      <c r="BF380" s="61"/>
      <c r="BG380" s="61"/>
      <c r="BH380" s="61"/>
      <c r="BI380" s="61"/>
      <c r="BJ380" s="61"/>
      <c r="BK380" s="61"/>
      <c r="BL380" s="61"/>
      <c r="BM380" s="61"/>
      <c r="BN380" s="61"/>
      <c r="BO380" s="61"/>
      <c r="BP380" s="61"/>
      <c r="BQ380" s="61"/>
      <c r="BR380" s="61"/>
      <c r="BS380" s="61"/>
      <c r="BT380" s="61"/>
      <c r="BU380" s="61"/>
      <c r="BV380" s="61"/>
      <c r="BW380" s="61"/>
      <c r="BX380" s="61"/>
      <c r="BY380" s="61"/>
      <c r="BZ380" s="61"/>
      <c r="CA380" s="61"/>
      <c r="CB380" s="61"/>
      <c r="CC380" s="61"/>
      <c r="CD380" s="61"/>
      <c r="CE380" s="61"/>
      <c r="CF380" s="61"/>
      <c r="CG380" s="61"/>
      <c r="CH380" s="61"/>
      <c r="CI380" s="61"/>
      <c r="CJ380" s="61"/>
      <c r="CK380" s="61"/>
      <c r="CL380" s="61"/>
      <c r="CM380" s="61"/>
      <c r="CN380" s="61"/>
      <c r="CO380" s="61"/>
      <c r="CP380" s="61"/>
      <c r="CQ380" s="61"/>
      <c r="CR380" s="61"/>
      <c r="CS380" s="61"/>
      <c r="CT380" s="61"/>
      <c r="CU380" s="61"/>
      <c r="CV380" s="61"/>
      <c r="CW380" s="61"/>
      <c r="CX380" s="61"/>
      <c r="CY380" s="61"/>
      <c r="CZ380" s="61"/>
      <c r="DA380" s="61"/>
      <c r="DB380" s="61"/>
      <c r="DC380" s="61"/>
      <c r="DD380" s="61"/>
      <c r="DE380" s="61"/>
      <c r="DF380" s="61"/>
      <c r="DG380" s="61"/>
      <c r="DH380" s="61"/>
      <c r="DI380" s="61"/>
      <c r="DJ380" s="61"/>
      <c r="DK380" s="61"/>
      <c r="DL380" s="61"/>
      <c r="DM380" s="61"/>
      <c r="DN380" s="61"/>
      <c r="DO380" s="61"/>
      <c r="DP380" s="61"/>
      <c r="DQ380" s="61"/>
      <c r="DR380" s="61"/>
      <c r="DS380" s="61"/>
      <c r="DT380" s="61"/>
      <c r="DU380" s="61"/>
      <c r="DV380" s="61"/>
      <c r="DW380" s="61"/>
      <c r="DX380" s="61"/>
      <c r="DY380" s="61"/>
      <c r="DZ380" s="61"/>
      <c r="EA380" s="61"/>
      <c r="EB380" s="61"/>
      <c r="EC380" s="61"/>
      <c r="ED380" s="61"/>
      <c r="EE380" s="61"/>
      <c r="EF380" s="61"/>
      <c r="EG380" s="61"/>
      <c r="EH380" s="61"/>
      <c r="EI380" s="61"/>
      <c r="EJ380" s="61"/>
      <c r="EK380" s="61"/>
      <c r="EL380" s="61"/>
      <c r="EM380" s="61"/>
      <c r="EN380" s="61"/>
      <c r="EO380" s="61"/>
      <c r="EP380" s="61"/>
      <c r="EQ380" s="61"/>
      <c r="ER380" s="61"/>
      <c r="ES380" s="61"/>
      <c r="ET380" s="61"/>
      <c r="EU380" s="61"/>
      <c r="EV380" s="61"/>
      <c r="EW380" s="61"/>
      <c r="EX380" s="61"/>
      <c r="EY380" s="61"/>
      <c r="EZ380" s="61"/>
      <c r="FA380" s="61"/>
      <c r="FB380" s="61"/>
      <c r="FC380" s="61"/>
      <c r="FD380" s="61"/>
      <c r="FE380" s="61"/>
      <c r="FF380" s="61"/>
      <c r="FG380" s="61"/>
      <c r="FH380" s="61"/>
      <c r="FI380" s="61"/>
      <c r="FJ380" s="61"/>
      <c r="FK380" s="61"/>
      <c r="FL380" s="61"/>
      <c r="FM380" s="61"/>
      <c r="FN380" s="61"/>
      <c r="FO380" s="61"/>
      <c r="FP380" s="61"/>
      <c r="FQ380" s="61"/>
      <c r="FR380" s="61"/>
      <c r="FS380" s="61"/>
      <c r="FT380" s="61"/>
      <c r="FU380" s="61"/>
      <c r="FV380" s="61"/>
      <c r="FW380" s="61"/>
      <c r="FX380" s="61"/>
      <c r="FY380" s="61"/>
      <c r="FZ380" s="61"/>
      <c r="GA380" s="61"/>
      <c r="GB380" s="61"/>
      <c r="GC380" s="61"/>
      <c r="GD380" s="61"/>
      <c r="GE380" s="61"/>
      <c r="GF380" s="61"/>
      <c r="GG380" s="61"/>
      <c r="GH380" s="61"/>
      <c r="GI380" s="61"/>
      <c r="GJ380" s="61"/>
      <c r="GK380" s="61"/>
      <c r="GL380" s="61"/>
      <c r="GM380" s="61"/>
      <c r="GN380" s="61"/>
      <c r="GO380" s="61"/>
      <c r="GP380" s="61"/>
      <c r="GQ380" s="61"/>
      <c r="GR380" s="61"/>
      <c r="GS380" s="61"/>
      <c r="GT380" s="61"/>
      <c r="GU380" s="61"/>
      <c r="GV380" s="61"/>
      <c r="GW380" s="61"/>
      <c r="GX380" s="61"/>
      <c r="GY380" s="61"/>
      <c r="GZ380" s="61"/>
      <c r="HA380" s="61"/>
      <c r="HB380" s="61"/>
      <c r="HC380" s="61"/>
      <c r="HD380" s="61"/>
      <c r="HE380" s="61"/>
      <c r="HF380" s="61"/>
      <c r="HG380" s="61"/>
      <c r="HH380" s="61"/>
      <c r="HI380" s="61"/>
      <c r="HJ380" s="61"/>
      <c r="HK380" s="61"/>
      <c r="HL380" s="61"/>
      <c r="HM380" s="61"/>
      <c r="HN380" s="61"/>
      <c r="HO380" s="61"/>
      <c r="HP380" s="61"/>
    </row>
    <row r="381" spans="1:224" x14ac:dyDescent="0.2">
      <c r="A381" s="44">
        <f t="shared" si="8"/>
        <v>375</v>
      </c>
      <c r="B381" s="11" t="s">
        <v>2698</v>
      </c>
      <c r="C381" s="11" t="s">
        <v>17</v>
      </c>
      <c r="D381" s="11"/>
      <c r="E381" s="11" t="s">
        <v>2689</v>
      </c>
      <c r="F381" s="12" t="s">
        <v>91</v>
      </c>
      <c r="G381" s="13">
        <v>2297</v>
      </c>
      <c r="H381" s="13">
        <v>4888</v>
      </c>
      <c r="I381" s="14" t="s">
        <v>711</v>
      </c>
      <c r="J381" s="46" t="s">
        <v>50</v>
      </c>
      <c r="K381" s="8" t="s">
        <v>785</v>
      </c>
      <c r="L381" s="7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61"/>
      <c r="AY381" s="61"/>
      <c r="AZ381" s="61"/>
      <c r="BA381" s="61"/>
      <c r="BB381" s="61"/>
      <c r="BC381" s="61"/>
      <c r="BD381" s="61"/>
      <c r="BE381" s="61"/>
      <c r="BF381" s="61"/>
      <c r="BG381" s="61"/>
      <c r="BH381" s="61"/>
      <c r="BI381" s="61"/>
      <c r="BJ381" s="61"/>
      <c r="BK381" s="61"/>
      <c r="BL381" s="61"/>
      <c r="BM381" s="61"/>
      <c r="BN381" s="61"/>
      <c r="BO381" s="61"/>
      <c r="BP381" s="61"/>
      <c r="BQ381" s="61"/>
      <c r="BR381" s="61"/>
      <c r="BS381" s="61"/>
      <c r="BT381" s="61"/>
      <c r="BU381" s="61"/>
      <c r="BV381" s="61"/>
      <c r="BW381" s="61"/>
      <c r="BX381" s="61"/>
      <c r="BY381" s="61"/>
      <c r="BZ381" s="61"/>
      <c r="CA381" s="61"/>
      <c r="CB381" s="61"/>
      <c r="CC381" s="61"/>
      <c r="CD381" s="61"/>
      <c r="CE381" s="61"/>
      <c r="CF381" s="61"/>
      <c r="CG381" s="61"/>
      <c r="CH381" s="61"/>
      <c r="CI381" s="61"/>
      <c r="CJ381" s="61"/>
      <c r="CK381" s="61"/>
      <c r="CL381" s="61"/>
      <c r="CM381" s="61"/>
      <c r="CN381" s="61"/>
      <c r="CO381" s="61"/>
      <c r="CP381" s="61"/>
      <c r="CQ381" s="61"/>
      <c r="CR381" s="61"/>
      <c r="CS381" s="61"/>
      <c r="CT381" s="61"/>
      <c r="CU381" s="61"/>
      <c r="CV381" s="61"/>
      <c r="CW381" s="61"/>
      <c r="CX381" s="61"/>
      <c r="CY381" s="61"/>
      <c r="CZ381" s="61"/>
      <c r="DA381" s="61"/>
      <c r="DB381" s="61"/>
      <c r="DC381" s="61"/>
      <c r="DD381" s="61"/>
      <c r="DE381" s="61"/>
      <c r="DF381" s="61"/>
      <c r="DG381" s="61"/>
      <c r="DH381" s="61"/>
      <c r="DI381" s="61"/>
      <c r="DJ381" s="61"/>
      <c r="DK381" s="61"/>
      <c r="DL381" s="61"/>
      <c r="DM381" s="61"/>
      <c r="DN381" s="61"/>
      <c r="DO381" s="61"/>
      <c r="DP381" s="61"/>
      <c r="DQ381" s="61"/>
      <c r="DR381" s="61"/>
      <c r="DS381" s="61"/>
      <c r="DT381" s="61"/>
      <c r="DU381" s="61"/>
      <c r="DV381" s="61"/>
      <c r="DW381" s="61"/>
      <c r="DX381" s="61"/>
      <c r="DY381" s="61"/>
      <c r="DZ381" s="61"/>
      <c r="EA381" s="61"/>
      <c r="EB381" s="61"/>
      <c r="EC381" s="61"/>
      <c r="ED381" s="61"/>
      <c r="EE381" s="61"/>
      <c r="EF381" s="61"/>
      <c r="EG381" s="61"/>
      <c r="EH381" s="61"/>
      <c r="EI381" s="61"/>
      <c r="EJ381" s="61"/>
      <c r="EK381" s="61"/>
      <c r="EL381" s="61"/>
      <c r="EM381" s="61"/>
      <c r="EN381" s="61"/>
      <c r="EO381" s="61"/>
      <c r="EP381" s="61"/>
      <c r="EQ381" s="61"/>
      <c r="ER381" s="61"/>
      <c r="ES381" s="61"/>
      <c r="ET381" s="61"/>
      <c r="EU381" s="61"/>
      <c r="EV381" s="61"/>
      <c r="EW381" s="61"/>
      <c r="EX381" s="61"/>
      <c r="EY381" s="61"/>
      <c r="EZ381" s="61"/>
      <c r="FA381" s="61"/>
      <c r="FB381" s="61"/>
      <c r="FC381" s="61"/>
      <c r="FD381" s="61"/>
      <c r="FE381" s="61"/>
      <c r="FF381" s="61"/>
      <c r="FG381" s="61"/>
      <c r="FH381" s="61"/>
      <c r="FI381" s="61"/>
      <c r="FJ381" s="61"/>
      <c r="FK381" s="61"/>
      <c r="FL381" s="61"/>
      <c r="FM381" s="61"/>
      <c r="FN381" s="61"/>
      <c r="FO381" s="61"/>
      <c r="FP381" s="61"/>
      <c r="FQ381" s="61"/>
      <c r="FR381" s="61"/>
      <c r="FS381" s="61"/>
      <c r="FT381" s="61"/>
      <c r="FU381" s="61"/>
      <c r="FV381" s="61"/>
      <c r="FW381" s="61"/>
      <c r="FX381" s="61"/>
      <c r="FY381" s="61"/>
      <c r="FZ381" s="61"/>
      <c r="GA381" s="61"/>
      <c r="GB381" s="61"/>
      <c r="GC381" s="61"/>
      <c r="GD381" s="61"/>
      <c r="GE381" s="61"/>
      <c r="GF381" s="61"/>
      <c r="GG381" s="61"/>
      <c r="GH381" s="61"/>
      <c r="GI381" s="61"/>
      <c r="GJ381" s="61"/>
      <c r="GK381" s="61"/>
      <c r="GL381" s="61"/>
      <c r="GM381" s="61"/>
      <c r="GN381" s="61"/>
      <c r="GO381" s="61"/>
      <c r="GP381" s="61"/>
      <c r="GQ381" s="61"/>
      <c r="GR381" s="61"/>
      <c r="GS381" s="61"/>
      <c r="GT381" s="61"/>
      <c r="GU381" s="61"/>
      <c r="GV381" s="61"/>
      <c r="GW381" s="61"/>
      <c r="GX381" s="61"/>
      <c r="GY381" s="61"/>
      <c r="GZ381" s="61"/>
      <c r="HA381" s="61"/>
      <c r="HB381" s="61"/>
      <c r="HC381" s="61"/>
      <c r="HD381" s="61"/>
      <c r="HE381" s="61"/>
      <c r="HF381" s="61"/>
      <c r="HG381" s="61"/>
      <c r="HH381" s="61"/>
      <c r="HI381" s="61"/>
      <c r="HJ381" s="61"/>
      <c r="HK381" s="61"/>
      <c r="HL381" s="61"/>
      <c r="HM381" s="61"/>
      <c r="HN381" s="61"/>
      <c r="HO381" s="61"/>
      <c r="HP381" s="61"/>
    </row>
    <row r="382" spans="1:224" x14ac:dyDescent="0.2">
      <c r="A382" s="44">
        <f t="shared" si="8"/>
        <v>376</v>
      </c>
      <c r="B382" s="40" t="s">
        <v>2720</v>
      </c>
      <c r="C382" s="40" t="s">
        <v>17</v>
      </c>
      <c r="D382" s="40"/>
      <c r="E382" s="40" t="s">
        <v>2721</v>
      </c>
      <c r="F382" s="97" t="s">
        <v>2722</v>
      </c>
      <c r="G382" s="120">
        <v>8260</v>
      </c>
      <c r="H382" s="120">
        <v>16054</v>
      </c>
      <c r="I382" s="121" t="s">
        <v>2</v>
      </c>
      <c r="J382" s="122" t="s">
        <v>50</v>
      </c>
      <c r="K382" s="54" t="s">
        <v>784</v>
      </c>
    </row>
    <row r="383" spans="1:224" x14ac:dyDescent="0.2">
      <c r="A383" s="44">
        <f t="shared" si="8"/>
        <v>377</v>
      </c>
      <c r="B383" s="11" t="s">
        <v>2723</v>
      </c>
      <c r="C383" s="11" t="s">
        <v>17</v>
      </c>
      <c r="D383" s="11"/>
      <c r="E383" s="11" t="s">
        <v>2721</v>
      </c>
      <c r="F383" s="12" t="s">
        <v>356</v>
      </c>
      <c r="G383" s="13">
        <v>4247</v>
      </c>
      <c r="H383" s="13">
        <v>9558</v>
      </c>
      <c r="I383" s="14" t="s">
        <v>711</v>
      </c>
      <c r="J383" s="46" t="s">
        <v>50</v>
      </c>
      <c r="K383" s="8" t="s">
        <v>785</v>
      </c>
    </row>
    <row r="384" spans="1:224" x14ac:dyDescent="0.2">
      <c r="A384" s="44">
        <f t="shared" si="8"/>
        <v>378</v>
      </c>
      <c r="B384" s="11" t="s">
        <v>2724</v>
      </c>
      <c r="C384" s="11" t="s">
        <v>17</v>
      </c>
      <c r="D384" s="11"/>
      <c r="E384" s="11" t="s">
        <v>2721</v>
      </c>
      <c r="F384" s="12" t="s">
        <v>2725</v>
      </c>
      <c r="G384" s="13">
        <v>1257</v>
      </c>
      <c r="H384" s="13">
        <v>2749</v>
      </c>
      <c r="I384" s="14" t="s">
        <v>41</v>
      </c>
      <c r="J384" s="46" t="s">
        <v>50</v>
      </c>
      <c r="K384" s="8" t="s">
        <v>783</v>
      </c>
    </row>
    <row r="385" spans="1:224" x14ac:dyDescent="0.2">
      <c r="A385" s="44">
        <f t="shared" si="8"/>
        <v>379</v>
      </c>
      <c r="B385" s="11" t="s">
        <v>2742</v>
      </c>
      <c r="C385" s="11" t="s">
        <v>17</v>
      </c>
      <c r="D385" s="11"/>
      <c r="E385" s="11" t="s">
        <v>2735</v>
      </c>
      <c r="F385" s="12" t="s">
        <v>97</v>
      </c>
      <c r="G385" s="13">
        <v>3250</v>
      </c>
      <c r="H385" s="13">
        <v>5028</v>
      </c>
      <c r="I385" s="14" t="s">
        <v>41</v>
      </c>
      <c r="J385" s="46" t="s">
        <v>50</v>
      </c>
      <c r="K385" s="8" t="s">
        <v>784</v>
      </c>
    </row>
    <row r="386" spans="1:224" x14ac:dyDescent="0.2">
      <c r="A386" s="44">
        <f t="shared" si="8"/>
        <v>380</v>
      </c>
      <c r="B386" s="11" t="s">
        <v>2743</v>
      </c>
      <c r="C386" s="11" t="s">
        <v>17</v>
      </c>
      <c r="D386" s="11"/>
      <c r="E386" s="11" t="s">
        <v>2735</v>
      </c>
      <c r="F386" s="12" t="s">
        <v>2697</v>
      </c>
      <c r="G386" s="13">
        <v>1903</v>
      </c>
      <c r="H386" s="13">
        <v>3966</v>
      </c>
      <c r="I386" s="14" t="s">
        <v>41</v>
      </c>
      <c r="J386" s="46" t="s">
        <v>50</v>
      </c>
      <c r="K386" s="8" t="s">
        <v>784</v>
      </c>
    </row>
    <row r="387" spans="1:224" x14ac:dyDescent="0.2">
      <c r="A387" s="44">
        <f t="shared" si="8"/>
        <v>381</v>
      </c>
      <c r="B387" s="11" t="s">
        <v>2768</v>
      </c>
      <c r="C387" s="11" t="s">
        <v>17</v>
      </c>
      <c r="D387" s="11"/>
      <c r="E387" s="11" t="s">
        <v>2763</v>
      </c>
      <c r="F387" s="12" t="s">
        <v>2769</v>
      </c>
      <c r="G387" s="13">
        <v>4786</v>
      </c>
      <c r="H387" s="13">
        <v>10130</v>
      </c>
      <c r="I387" s="14" t="s">
        <v>41</v>
      </c>
      <c r="J387" s="46" t="s">
        <v>50</v>
      </c>
    </row>
    <row r="388" spans="1:224" x14ac:dyDescent="0.2">
      <c r="A388" s="44">
        <f t="shared" si="8"/>
        <v>382</v>
      </c>
      <c r="B388" s="11" t="s">
        <v>2770</v>
      </c>
      <c r="C388" s="11" t="s">
        <v>17</v>
      </c>
      <c r="D388" s="11"/>
      <c r="E388" s="11" t="s">
        <v>2763</v>
      </c>
      <c r="F388" s="12" t="s">
        <v>2771</v>
      </c>
      <c r="G388" s="13">
        <v>606</v>
      </c>
      <c r="H388" s="13">
        <v>1305</v>
      </c>
      <c r="I388" s="14" t="s">
        <v>41</v>
      </c>
      <c r="J388" s="46" t="s">
        <v>50</v>
      </c>
    </row>
    <row r="389" spans="1:224" x14ac:dyDescent="0.2">
      <c r="A389" s="44">
        <f t="shared" si="8"/>
        <v>383</v>
      </c>
      <c r="B389" s="11" t="s">
        <v>2772</v>
      </c>
      <c r="C389" s="11" t="s">
        <v>17</v>
      </c>
      <c r="D389" s="11"/>
      <c r="E389" s="11" t="s">
        <v>2763</v>
      </c>
      <c r="F389" s="12" t="s">
        <v>2773</v>
      </c>
      <c r="G389" s="13">
        <v>2290</v>
      </c>
      <c r="H389" s="13">
        <v>5821</v>
      </c>
      <c r="I389" s="14" t="s">
        <v>711</v>
      </c>
      <c r="J389" s="46" t="s">
        <v>50</v>
      </c>
    </row>
    <row r="390" spans="1:224" x14ac:dyDescent="0.2">
      <c r="A390" s="44">
        <f t="shared" si="8"/>
        <v>384</v>
      </c>
      <c r="B390" s="11" t="s">
        <v>2774</v>
      </c>
      <c r="C390" s="11" t="s">
        <v>17</v>
      </c>
      <c r="D390" s="11"/>
      <c r="E390" s="11" t="s">
        <v>2763</v>
      </c>
      <c r="F390" s="12" t="s">
        <v>2775</v>
      </c>
      <c r="G390" s="13">
        <v>4325</v>
      </c>
      <c r="H390" s="13">
        <v>8254</v>
      </c>
      <c r="I390" s="14" t="s">
        <v>41</v>
      </c>
      <c r="J390" s="46" t="s">
        <v>50</v>
      </c>
      <c r="K390" s="8" t="s">
        <v>784</v>
      </c>
    </row>
    <row r="391" spans="1:224" x14ac:dyDescent="0.2">
      <c r="A391" s="44">
        <f t="shared" si="8"/>
        <v>385</v>
      </c>
      <c r="B391" s="11" t="s">
        <v>2776</v>
      </c>
      <c r="C391" s="11" t="s">
        <v>727</v>
      </c>
      <c r="D391" s="11"/>
      <c r="E391" s="11" t="s">
        <v>2763</v>
      </c>
      <c r="F391" s="12" t="s">
        <v>440</v>
      </c>
      <c r="G391" s="13">
        <v>9305</v>
      </c>
      <c r="H391" s="13">
        <v>20046</v>
      </c>
      <c r="I391" s="14" t="s">
        <v>41</v>
      </c>
      <c r="J391" s="46" t="s">
        <v>50</v>
      </c>
    </row>
    <row r="392" spans="1:224" x14ac:dyDescent="0.2">
      <c r="A392" s="44">
        <f t="shared" si="8"/>
        <v>386</v>
      </c>
      <c r="B392" s="11" t="s">
        <v>2790</v>
      </c>
      <c r="C392" s="11" t="s">
        <v>727</v>
      </c>
      <c r="D392" s="11"/>
      <c r="E392" s="11" t="s">
        <v>2788</v>
      </c>
      <c r="F392" s="12" t="s">
        <v>1681</v>
      </c>
      <c r="G392" s="13">
        <v>1015</v>
      </c>
      <c r="H392" s="13">
        <v>2230</v>
      </c>
      <c r="I392" s="14" t="s">
        <v>41</v>
      </c>
      <c r="J392" s="46" t="s">
        <v>50</v>
      </c>
      <c r="K392" s="8" t="s">
        <v>784</v>
      </c>
    </row>
    <row r="393" spans="1:224" x14ac:dyDescent="0.2">
      <c r="A393" s="44">
        <f t="shared" si="8"/>
        <v>387</v>
      </c>
      <c r="B393" s="11" t="s">
        <v>2791</v>
      </c>
      <c r="C393" s="11" t="s">
        <v>727</v>
      </c>
      <c r="D393" s="11"/>
      <c r="E393" s="11" t="s">
        <v>2788</v>
      </c>
      <c r="F393" s="12" t="s">
        <v>2792</v>
      </c>
      <c r="G393" s="13">
        <v>4610</v>
      </c>
      <c r="H393" s="13">
        <v>8092</v>
      </c>
      <c r="I393" s="14" t="s">
        <v>54</v>
      </c>
      <c r="J393" s="46" t="s">
        <v>50</v>
      </c>
    </row>
    <row r="394" spans="1:224" x14ac:dyDescent="0.2">
      <c r="A394" s="44">
        <f t="shared" si="8"/>
        <v>388</v>
      </c>
      <c r="B394" s="11" t="s">
        <v>2793</v>
      </c>
      <c r="C394" s="11" t="s">
        <v>727</v>
      </c>
      <c r="D394" s="11"/>
      <c r="E394" s="11" t="s">
        <v>2788</v>
      </c>
      <c r="F394" s="12" t="s">
        <v>540</v>
      </c>
      <c r="G394" s="13">
        <v>754</v>
      </c>
      <c r="H394" s="13">
        <v>1539</v>
      </c>
      <c r="I394" s="14" t="s">
        <v>41</v>
      </c>
      <c r="J394" s="46" t="s">
        <v>50</v>
      </c>
      <c r="K394" s="8" t="s">
        <v>784</v>
      </c>
    </row>
    <row r="395" spans="1:224" x14ac:dyDescent="0.2">
      <c r="A395" s="44">
        <f t="shared" si="8"/>
        <v>389</v>
      </c>
      <c r="B395" s="11" t="s">
        <v>2795</v>
      </c>
      <c r="C395" s="11" t="s">
        <v>727</v>
      </c>
      <c r="D395" s="11"/>
      <c r="E395" s="11" t="s">
        <v>2788</v>
      </c>
      <c r="F395" s="12" t="s">
        <v>2796</v>
      </c>
      <c r="G395" s="13">
        <v>5206</v>
      </c>
      <c r="H395" s="13">
        <v>10927</v>
      </c>
      <c r="I395" s="14" t="s">
        <v>711</v>
      </c>
      <c r="J395" s="46" t="s">
        <v>50</v>
      </c>
    </row>
    <row r="396" spans="1:224" x14ac:dyDescent="0.2">
      <c r="A396" s="44">
        <f t="shared" si="8"/>
        <v>390</v>
      </c>
      <c r="B396" s="11" t="s">
        <v>2794</v>
      </c>
      <c r="C396" s="11" t="s">
        <v>727</v>
      </c>
      <c r="D396" s="11"/>
      <c r="E396" s="11" t="s">
        <v>2788</v>
      </c>
      <c r="F396" s="12" t="s">
        <v>507</v>
      </c>
      <c r="G396" s="13">
        <v>8225</v>
      </c>
      <c r="H396" s="13">
        <v>15410</v>
      </c>
      <c r="I396" s="14" t="s">
        <v>41</v>
      </c>
      <c r="J396" s="46" t="s">
        <v>50</v>
      </c>
      <c r="K396" s="8" t="s">
        <v>784</v>
      </c>
    </row>
    <row r="397" spans="1:224" s="60" customFormat="1" x14ac:dyDescent="0.2">
      <c r="A397" s="127" t="s">
        <v>2702</v>
      </c>
      <c r="B397" s="128"/>
      <c r="C397" s="128"/>
      <c r="D397" s="128"/>
      <c r="E397" s="128"/>
      <c r="F397" s="128"/>
      <c r="G397" s="128"/>
      <c r="H397" s="128"/>
      <c r="I397" s="128"/>
      <c r="J397" s="128"/>
      <c r="K397" s="129"/>
    </row>
    <row r="398" spans="1:224" x14ac:dyDescent="0.2">
      <c r="A398" s="44">
        <f>ROW()-7</f>
        <v>391</v>
      </c>
      <c r="B398" s="11" t="s">
        <v>1206</v>
      </c>
      <c r="C398" s="11" t="s">
        <v>1241</v>
      </c>
      <c r="D398" s="15"/>
      <c r="E398" s="56">
        <v>2008.04</v>
      </c>
      <c r="F398" s="16" t="s">
        <v>129</v>
      </c>
      <c r="G398" s="17">
        <v>537</v>
      </c>
      <c r="H398" s="17">
        <v>1280</v>
      </c>
      <c r="I398" s="18" t="s">
        <v>4</v>
      </c>
      <c r="J398" s="52" t="s">
        <v>50</v>
      </c>
      <c r="K398" s="10"/>
      <c r="L398" s="62"/>
      <c r="EE398" s="61"/>
      <c r="EF398" s="61"/>
      <c r="EG398" s="61"/>
      <c r="EH398" s="61"/>
      <c r="EI398" s="61"/>
      <c r="EJ398" s="61"/>
      <c r="EK398" s="61"/>
      <c r="EL398" s="61"/>
      <c r="EM398" s="61"/>
      <c r="EN398" s="61"/>
      <c r="EO398" s="61"/>
      <c r="EP398" s="61"/>
      <c r="EQ398" s="61"/>
      <c r="ER398" s="61"/>
      <c r="ES398" s="61"/>
      <c r="ET398" s="61"/>
      <c r="EU398" s="61"/>
      <c r="EV398" s="61"/>
      <c r="EW398" s="61"/>
      <c r="EX398" s="61"/>
      <c r="EY398" s="61"/>
      <c r="EZ398" s="61"/>
      <c r="FA398" s="61"/>
      <c r="FB398" s="61"/>
      <c r="FC398" s="61"/>
      <c r="FD398" s="61"/>
      <c r="FE398" s="61"/>
      <c r="FF398" s="61"/>
      <c r="FG398" s="61"/>
      <c r="FH398" s="61"/>
      <c r="FI398" s="61"/>
      <c r="FJ398" s="61"/>
      <c r="FK398" s="61"/>
      <c r="FL398" s="61"/>
      <c r="FM398" s="61"/>
      <c r="FN398" s="61"/>
      <c r="FO398" s="61"/>
      <c r="FP398" s="61"/>
      <c r="FQ398" s="61"/>
      <c r="FR398" s="61"/>
      <c r="FS398" s="61"/>
      <c r="FT398" s="61"/>
      <c r="FU398" s="61"/>
      <c r="FV398" s="61"/>
      <c r="FW398" s="61"/>
      <c r="FX398" s="61"/>
      <c r="FY398" s="61"/>
      <c r="FZ398" s="61"/>
      <c r="GA398" s="61"/>
      <c r="GB398" s="61"/>
      <c r="GC398" s="61"/>
      <c r="GD398" s="61"/>
      <c r="GE398" s="61"/>
      <c r="GF398" s="61"/>
      <c r="GG398" s="61"/>
      <c r="GH398" s="61"/>
      <c r="GI398" s="61"/>
      <c r="GJ398" s="61"/>
      <c r="GK398" s="61"/>
      <c r="GL398" s="61"/>
      <c r="GM398" s="61"/>
      <c r="GN398" s="61"/>
      <c r="GO398" s="61"/>
      <c r="GP398" s="61"/>
      <c r="GQ398" s="61"/>
      <c r="GR398" s="61"/>
      <c r="GS398" s="61"/>
      <c r="GT398" s="61"/>
      <c r="GU398" s="61"/>
      <c r="GV398" s="61"/>
      <c r="GW398" s="61"/>
      <c r="GX398" s="61"/>
      <c r="GY398" s="61"/>
      <c r="GZ398" s="61"/>
      <c r="HA398" s="61"/>
      <c r="HB398" s="61"/>
      <c r="HC398" s="61"/>
      <c r="HD398" s="61"/>
      <c r="HE398" s="61"/>
      <c r="HF398" s="61"/>
      <c r="HG398" s="61"/>
      <c r="HH398" s="61"/>
      <c r="HI398" s="61"/>
      <c r="HJ398" s="61"/>
      <c r="HK398" s="61"/>
      <c r="HL398" s="61"/>
      <c r="HM398" s="61"/>
      <c r="HN398" s="61"/>
      <c r="HO398" s="61"/>
      <c r="HP398" s="61"/>
    </row>
    <row r="399" spans="1:224" x14ac:dyDescent="0.2">
      <c r="A399" s="44">
        <f t="shared" ref="A399:A463" si="9">ROW()-7</f>
        <v>392</v>
      </c>
      <c r="B399" s="11" t="s">
        <v>1207</v>
      </c>
      <c r="C399" s="11" t="s">
        <v>1241</v>
      </c>
      <c r="D399" s="15"/>
      <c r="E399" s="55">
        <v>2009.02</v>
      </c>
      <c r="F399" s="12" t="s">
        <v>367</v>
      </c>
      <c r="G399" s="13">
        <v>84</v>
      </c>
      <c r="H399" s="13">
        <v>102</v>
      </c>
      <c r="I399" s="46" t="s">
        <v>2</v>
      </c>
      <c r="J399" s="46" t="s">
        <v>50</v>
      </c>
      <c r="L399" s="62"/>
      <c r="EE399" s="61"/>
      <c r="EF399" s="61"/>
      <c r="EG399" s="61"/>
      <c r="EH399" s="61"/>
      <c r="EI399" s="61"/>
      <c r="EJ399" s="61"/>
      <c r="EK399" s="61"/>
      <c r="EL399" s="61"/>
      <c r="EM399" s="61"/>
      <c r="EN399" s="61"/>
      <c r="EO399" s="61"/>
      <c r="EP399" s="61"/>
      <c r="EQ399" s="61"/>
      <c r="ER399" s="61"/>
      <c r="ES399" s="61"/>
      <c r="ET399" s="61"/>
      <c r="EU399" s="61"/>
      <c r="EV399" s="61"/>
      <c r="EW399" s="61"/>
      <c r="EX399" s="61"/>
      <c r="EY399" s="61"/>
      <c r="EZ399" s="61"/>
      <c r="FA399" s="61"/>
      <c r="FB399" s="61"/>
      <c r="FC399" s="61"/>
      <c r="FD399" s="61"/>
      <c r="FE399" s="61"/>
      <c r="FF399" s="61"/>
      <c r="FG399" s="61"/>
      <c r="FH399" s="61"/>
      <c r="FI399" s="61"/>
      <c r="FJ399" s="61"/>
      <c r="FK399" s="61"/>
      <c r="FL399" s="61"/>
      <c r="FM399" s="61"/>
      <c r="FN399" s="61"/>
      <c r="FO399" s="61"/>
      <c r="FP399" s="61"/>
      <c r="FQ399" s="61"/>
      <c r="FR399" s="61"/>
      <c r="FS399" s="61"/>
      <c r="FT399" s="61"/>
      <c r="FU399" s="61"/>
      <c r="FV399" s="61"/>
      <c r="FW399" s="61"/>
      <c r="FX399" s="61"/>
      <c r="FY399" s="61"/>
      <c r="FZ399" s="61"/>
      <c r="GA399" s="61"/>
      <c r="GB399" s="61"/>
      <c r="GC399" s="61"/>
      <c r="GD399" s="61"/>
      <c r="GE399" s="61"/>
      <c r="GF399" s="61"/>
      <c r="GV399" s="61"/>
      <c r="GW399" s="61"/>
      <c r="GX399" s="61"/>
      <c r="GY399" s="61"/>
      <c r="GZ399" s="61"/>
      <c r="HA399" s="61"/>
      <c r="HB399" s="61"/>
      <c r="HC399" s="61"/>
      <c r="HD399" s="61"/>
      <c r="HE399" s="61"/>
      <c r="HF399" s="61"/>
      <c r="HG399" s="61"/>
      <c r="HH399" s="61"/>
      <c r="HI399" s="61"/>
      <c r="HJ399" s="61"/>
      <c r="HK399" s="61"/>
      <c r="HL399" s="61"/>
      <c r="HM399" s="61"/>
      <c r="HN399" s="61"/>
      <c r="HO399" s="61"/>
      <c r="HP399" s="61"/>
    </row>
    <row r="400" spans="1:224" x14ac:dyDescent="0.2">
      <c r="A400" s="44">
        <f t="shared" si="9"/>
        <v>393</v>
      </c>
      <c r="B400" s="11" t="s">
        <v>1208</v>
      </c>
      <c r="C400" s="11" t="s">
        <v>1241</v>
      </c>
      <c r="D400" s="15"/>
      <c r="E400" s="55">
        <v>2009.02</v>
      </c>
      <c r="F400" s="12" t="s">
        <v>367</v>
      </c>
      <c r="G400" s="13">
        <v>339</v>
      </c>
      <c r="H400" s="13">
        <v>431</v>
      </c>
      <c r="I400" s="46" t="s">
        <v>2</v>
      </c>
      <c r="J400" s="46" t="s">
        <v>50</v>
      </c>
      <c r="L400" s="62"/>
      <c r="EE400" s="61"/>
      <c r="EF400" s="61"/>
      <c r="EG400" s="61"/>
      <c r="EH400" s="61"/>
      <c r="EI400" s="61"/>
      <c r="EJ400" s="61"/>
      <c r="EK400" s="61"/>
      <c r="EL400" s="61"/>
      <c r="EM400" s="61"/>
      <c r="EN400" s="61"/>
      <c r="EO400" s="61"/>
      <c r="EP400" s="61"/>
      <c r="EQ400" s="61"/>
      <c r="ER400" s="61"/>
      <c r="ES400" s="61"/>
      <c r="ET400" s="61"/>
      <c r="EU400" s="61"/>
      <c r="EV400" s="61"/>
      <c r="EW400" s="61"/>
      <c r="EX400" s="61"/>
      <c r="EY400" s="61"/>
      <c r="EZ400" s="61"/>
      <c r="FA400" s="61"/>
      <c r="FB400" s="61"/>
      <c r="FC400" s="61"/>
      <c r="FD400" s="61"/>
      <c r="FE400" s="61"/>
      <c r="FF400" s="61"/>
      <c r="FG400" s="61"/>
      <c r="FH400" s="61"/>
      <c r="FI400" s="61"/>
      <c r="FJ400" s="61"/>
      <c r="FK400" s="61"/>
      <c r="FL400" s="61"/>
      <c r="FM400" s="61"/>
      <c r="FN400" s="61"/>
      <c r="FO400" s="61"/>
      <c r="FP400" s="61"/>
      <c r="FQ400" s="61"/>
      <c r="FR400" s="61"/>
      <c r="FS400" s="61"/>
      <c r="FT400" s="61"/>
      <c r="FU400" s="61"/>
      <c r="FV400" s="61"/>
      <c r="FW400" s="61"/>
      <c r="FX400" s="61"/>
      <c r="FY400" s="61"/>
      <c r="FZ400" s="61"/>
      <c r="GA400" s="61"/>
      <c r="GB400" s="61"/>
      <c r="GC400" s="61"/>
      <c r="GD400" s="61"/>
      <c r="GE400" s="61"/>
      <c r="GF400" s="61"/>
    </row>
    <row r="401" spans="1:224" x14ac:dyDescent="0.2">
      <c r="A401" s="44">
        <f t="shared" si="9"/>
        <v>394</v>
      </c>
      <c r="B401" s="11" t="s">
        <v>1210</v>
      </c>
      <c r="C401" s="11" t="s">
        <v>1241</v>
      </c>
      <c r="D401" s="15"/>
      <c r="E401" s="56">
        <v>2011.01</v>
      </c>
      <c r="F401" s="12" t="s">
        <v>495</v>
      </c>
      <c r="G401" s="13">
        <v>530</v>
      </c>
      <c r="H401" s="13">
        <v>579</v>
      </c>
      <c r="I401" s="46" t="s">
        <v>4</v>
      </c>
      <c r="J401" s="46" t="s">
        <v>50</v>
      </c>
      <c r="L401" s="62"/>
      <c r="EE401" s="61"/>
      <c r="EF401" s="61"/>
      <c r="EG401" s="61"/>
      <c r="EH401" s="61"/>
      <c r="EI401" s="61"/>
      <c r="EJ401" s="61"/>
      <c r="EK401" s="61"/>
      <c r="EL401" s="61"/>
      <c r="EM401" s="61"/>
      <c r="EN401" s="61"/>
      <c r="EO401" s="61"/>
      <c r="EP401" s="61"/>
      <c r="EQ401" s="61"/>
      <c r="ER401" s="61"/>
      <c r="ES401" s="61"/>
      <c r="ET401" s="61"/>
      <c r="EU401" s="61"/>
      <c r="EV401" s="61"/>
      <c r="EW401" s="61"/>
      <c r="EX401" s="61"/>
      <c r="EY401" s="61"/>
      <c r="EZ401" s="61"/>
      <c r="FA401" s="61"/>
      <c r="FB401" s="61"/>
      <c r="FC401" s="61"/>
      <c r="FD401" s="61"/>
      <c r="FE401" s="61"/>
      <c r="FF401" s="61"/>
      <c r="FG401" s="61"/>
      <c r="FH401" s="61"/>
      <c r="FI401" s="61"/>
      <c r="FJ401" s="61"/>
      <c r="FK401" s="61"/>
      <c r="FL401" s="61"/>
      <c r="FM401" s="61"/>
      <c r="FN401" s="61"/>
      <c r="FO401" s="61"/>
      <c r="FP401" s="61"/>
      <c r="FQ401" s="61"/>
      <c r="FR401" s="61"/>
      <c r="FS401" s="61"/>
      <c r="FT401" s="61"/>
      <c r="FU401" s="61"/>
      <c r="FV401" s="61"/>
      <c r="FW401" s="61"/>
      <c r="FX401" s="61"/>
      <c r="FY401" s="61"/>
      <c r="FZ401" s="61"/>
      <c r="GA401" s="61"/>
      <c r="GB401" s="61"/>
      <c r="GC401" s="61"/>
      <c r="GD401" s="61"/>
      <c r="GE401" s="61"/>
      <c r="GF401" s="61"/>
      <c r="GG401" s="61"/>
      <c r="GH401" s="61"/>
      <c r="GI401" s="61"/>
      <c r="GJ401" s="61"/>
      <c r="GK401" s="61"/>
      <c r="GL401" s="61"/>
      <c r="GM401" s="61"/>
      <c r="GN401" s="61"/>
      <c r="GO401" s="61"/>
      <c r="GP401" s="61"/>
      <c r="GQ401" s="61"/>
      <c r="GR401" s="61"/>
      <c r="GS401" s="61"/>
      <c r="GT401" s="61"/>
      <c r="GU401" s="61"/>
      <c r="GV401" s="61"/>
      <c r="GW401" s="61"/>
      <c r="GX401" s="61"/>
      <c r="GY401" s="61"/>
      <c r="GZ401" s="61"/>
      <c r="HA401" s="61"/>
      <c r="HB401" s="61"/>
      <c r="HC401" s="61"/>
      <c r="HD401" s="61"/>
      <c r="HE401" s="61"/>
      <c r="HF401" s="61"/>
      <c r="HG401" s="61"/>
      <c r="HH401" s="61"/>
      <c r="HI401" s="61"/>
      <c r="HJ401" s="61"/>
      <c r="HK401" s="61"/>
      <c r="HL401" s="61"/>
      <c r="HM401" s="61"/>
      <c r="HN401" s="61"/>
      <c r="HO401" s="61"/>
      <c r="HP401" s="61"/>
    </row>
    <row r="402" spans="1:224" x14ac:dyDescent="0.2">
      <c r="A402" s="44">
        <f t="shared" si="9"/>
        <v>395</v>
      </c>
      <c r="B402" s="11" t="s">
        <v>1211</v>
      </c>
      <c r="C402" s="11" t="s">
        <v>1241</v>
      </c>
      <c r="D402" s="15"/>
      <c r="E402" s="56">
        <v>2011.03</v>
      </c>
      <c r="F402" s="12" t="s">
        <v>444</v>
      </c>
      <c r="G402" s="13">
        <v>727</v>
      </c>
      <c r="H402" s="13">
        <v>1406</v>
      </c>
      <c r="I402" s="46" t="s">
        <v>4</v>
      </c>
      <c r="J402" s="46" t="s">
        <v>50</v>
      </c>
      <c r="EE402" s="61"/>
      <c r="EF402" s="61"/>
      <c r="EG402" s="61"/>
      <c r="EH402" s="61"/>
      <c r="EI402" s="61"/>
      <c r="EJ402" s="61"/>
      <c r="EK402" s="61"/>
      <c r="EL402" s="61"/>
      <c r="EM402" s="61"/>
      <c r="EN402" s="61"/>
      <c r="EO402" s="61"/>
      <c r="EP402" s="61"/>
      <c r="EQ402" s="61"/>
      <c r="ER402" s="61"/>
      <c r="ES402" s="61"/>
      <c r="ET402" s="61"/>
      <c r="EU402" s="61"/>
      <c r="EV402" s="61"/>
      <c r="EW402" s="61"/>
      <c r="EX402" s="61"/>
      <c r="EY402" s="61"/>
      <c r="EZ402" s="61"/>
      <c r="FA402" s="61"/>
      <c r="FB402" s="61"/>
      <c r="FC402" s="61"/>
      <c r="FD402" s="61"/>
      <c r="FE402" s="61"/>
      <c r="FF402" s="61"/>
      <c r="FG402" s="61"/>
      <c r="FH402" s="61"/>
      <c r="FI402" s="61"/>
      <c r="FJ402" s="61"/>
      <c r="FK402" s="61"/>
      <c r="FL402" s="61"/>
      <c r="FM402" s="61"/>
      <c r="FN402" s="61"/>
      <c r="FO402" s="61"/>
      <c r="FP402" s="61"/>
      <c r="FQ402" s="61"/>
      <c r="FR402" s="61"/>
      <c r="FS402" s="61"/>
      <c r="FT402" s="61"/>
      <c r="FU402" s="61"/>
      <c r="FV402" s="61"/>
      <c r="FW402" s="61"/>
      <c r="FX402" s="61"/>
      <c r="FY402" s="61"/>
      <c r="FZ402" s="61"/>
      <c r="GA402" s="61"/>
      <c r="GB402" s="61"/>
      <c r="GC402" s="61"/>
      <c r="GD402" s="61"/>
      <c r="GE402" s="61"/>
      <c r="GF402" s="61"/>
    </row>
    <row r="403" spans="1:224" x14ac:dyDescent="0.2">
      <c r="A403" s="44">
        <f t="shared" si="9"/>
        <v>396</v>
      </c>
      <c r="B403" s="11" t="s">
        <v>1212</v>
      </c>
      <c r="C403" s="11" t="s">
        <v>1241</v>
      </c>
      <c r="D403" s="15"/>
      <c r="E403" s="56">
        <v>2011.11</v>
      </c>
      <c r="F403" s="12" t="s">
        <v>389</v>
      </c>
      <c r="G403" s="13">
        <v>293</v>
      </c>
      <c r="H403" s="13">
        <v>651</v>
      </c>
      <c r="I403" s="46" t="s">
        <v>4</v>
      </c>
      <c r="J403" s="46" t="s">
        <v>50</v>
      </c>
      <c r="L403" s="62"/>
      <c r="EE403" s="61"/>
      <c r="EF403" s="61"/>
      <c r="EG403" s="61"/>
      <c r="EH403" s="61"/>
      <c r="EI403" s="61"/>
      <c r="EJ403" s="61"/>
      <c r="EK403" s="61"/>
      <c r="EL403" s="61"/>
      <c r="EM403" s="61"/>
      <c r="EN403" s="61"/>
      <c r="EO403" s="61"/>
      <c r="EP403" s="61"/>
      <c r="EQ403" s="61"/>
      <c r="ER403" s="61"/>
      <c r="ES403" s="61"/>
      <c r="ET403" s="61"/>
      <c r="EU403" s="61"/>
      <c r="EV403" s="61"/>
      <c r="EW403" s="61"/>
      <c r="EX403" s="61"/>
      <c r="EY403" s="61"/>
      <c r="EZ403" s="61"/>
      <c r="FA403" s="61"/>
      <c r="FB403" s="61"/>
      <c r="FC403" s="61"/>
      <c r="FD403" s="61"/>
      <c r="FE403" s="61"/>
      <c r="FF403" s="61"/>
      <c r="FG403" s="61"/>
      <c r="FH403" s="61"/>
      <c r="FI403" s="61"/>
      <c r="FJ403" s="61"/>
      <c r="FK403" s="61"/>
      <c r="FL403" s="61"/>
      <c r="FM403" s="61"/>
      <c r="FN403" s="61"/>
      <c r="FO403" s="61"/>
      <c r="FP403" s="61"/>
      <c r="FQ403" s="61"/>
      <c r="FR403" s="61"/>
      <c r="FS403" s="61"/>
      <c r="FT403" s="61"/>
      <c r="FU403" s="61"/>
      <c r="FV403" s="61"/>
      <c r="FW403" s="61"/>
      <c r="FX403" s="61"/>
      <c r="FY403" s="61"/>
      <c r="FZ403" s="61"/>
      <c r="GA403" s="61"/>
      <c r="GB403" s="61"/>
      <c r="GC403" s="61"/>
      <c r="GD403" s="61"/>
      <c r="GE403" s="61"/>
      <c r="GF403" s="61"/>
      <c r="GG403" s="61"/>
      <c r="GH403" s="61"/>
      <c r="GI403" s="61"/>
      <c r="GJ403" s="61"/>
      <c r="GK403" s="61"/>
      <c r="GL403" s="61"/>
      <c r="GM403" s="61"/>
      <c r="GN403" s="61"/>
      <c r="GO403" s="61"/>
      <c r="GP403" s="61"/>
      <c r="GQ403" s="61"/>
      <c r="GR403" s="61"/>
      <c r="GS403" s="61"/>
      <c r="GT403" s="61"/>
      <c r="GU403" s="61"/>
      <c r="GV403" s="61"/>
      <c r="GW403" s="61"/>
      <c r="GX403" s="61"/>
      <c r="GY403" s="61"/>
      <c r="GZ403" s="61"/>
      <c r="HA403" s="61"/>
      <c r="HB403" s="61"/>
      <c r="HC403" s="61"/>
      <c r="HD403" s="61"/>
      <c r="HE403" s="61"/>
      <c r="HF403" s="61"/>
      <c r="HG403" s="61"/>
      <c r="HH403" s="61"/>
      <c r="HI403" s="61"/>
      <c r="HJ403" s="61"/>
      <c r="HK403" s="61"/>
      <c r="HL403" s="61"/>
      <c r="HM403" s="61"/>
      <c r="HN403" s="61"/>
      <c r="HO403" s="61"/>
      <c r="HP403" s="61"/>
    </row>
    <row r="404" spans="1:224" x14ac:dyDescent="0.2">
      <c r="A404" s="44">
        <f t="shared" si="9"/>
        <v>397</v>
      </c>
      <c r="B404" s="11" t="s">
        <v>1213</v>
      </c>
      <c r="C404" s="11" t="s">
        <v>1241</v>
      </c>
      <c r="D404" s="15"/>
      <c r="E404" s="56">
        <v>2012.02</v>
      </c>
      <c r="F404" s="12" t="s">
        <v>366</v>
      </c>
      <c r="G404" s="13">
        <v>395</v>
      </c>
      <c r="H404" s="13">
        <v>423</v>
      </c>
      <c r="I404" s="14" t="s">
        <v>2170</v>
      </c>
      <c r="J404" s="46" t="s">
        <v>50</v>
      </c>
      <c r="EE404" s="61"/>
      <c r="EF404" s="61"/>
      <c r="EG404" s="61"/>
      <c r="EH404" s="61"/>
      <c r="EI404" s="61"/>
      <c r="EJ404" s="61"/>
      <c r="EK404" s="61"/>
      <c r="EL404" s="61"/>
      <c r="EM404" s="61"/>
      <c r="EN404" s="61"/>
      <c r="EO404" s="61"/>
      <c r="EP404" s="61"/>
      <c r="EQ404" s="61"/>
      <c r="ER404" s="61"/>
      <c r="ES404" s="61"/>
      <c r="ET404" s="61"/>
      <c r="EU404" s="61"/>
      <c r="EV404" s="61"/>
      <c r="EW404" s="61"/>
      <c r="EX404" s="61"/>
      <c r="EY404" s="61"/>
      <c r="EZ404" s="61"/>
      <c r="FA404" s="61"/>
      <c r="FB404" s="61"/>
      <c r="FC404" s="61"/>
      <c r="FD404" s="61"/>
      <c r="FE404" s="61"/>
      <c r="FF404" s="61"/>
      <c r="FG404" s="61"/>
      <c r="FH404" s="61"/>
      <c r="FI404" s="61"/>
      <c r="FJ404" s="61"/>
      <c r="FK404" s="61"/>
      <c r="FL404" s="61"/>
      <c r="FM404" s="61"/>
      <c r="FN404" s="61"/>
      <c r="FO404" s="61"/>
      <c r="FP404" s="61"/>
      <c r="FQ404" s="61"/>
      <c r="FR404" s="61"/>
      <c r="FS404" s="61"/>
      <c r="FT404" s="61"/>
      <c r="FU404" s="61"/>
      <c r="FV404" s="61"/>
      <c r="FW404" s="61"/>
      <c r="FX404" s="61"/>
      <c r="FY404" s="61"/>
      <c r="FZ404" s="61"/>
      <c r="GA404" s="61"/>
      <c r="GB404" s="61"/>
      <c r="GC404" s="61"/>
      <c r="GD404" s="61"/>
      <c r="GE404" s="61"/>
      <c r="GF404" s="61"/>
      <c r="GV404" s="61"/>
      <c r="GW404" s="61"/>
      <c r="GX404" s="61"/>
      <c r="GY404" s="61"/>
      <c r="GZ404" s="61"/>
      <c r="HA404" s="61"/>
      <c r="HB404" s="61"/>
      <c r="HC404" s="61"/>
      <c r="HD404" s="61"/>
      <c r="HE404" s="61"/>
      <c r="HF404" s="61"/>
      <c r="HG404" s="61"/>
      <c r="HH404" s="61"/>
      <c r="HI404" s="61"/>
      <c r="HJ404" s="61"/>
      <c r="HK404" s="61"/>
      <c r="HL404" s="61"/>
      <c r="HM404" s="61"/>
      <c r="HN404" s="61"/>
      <c r="HO404" s="61"/>
      <c r="HP404" s="61"/>
    </row>
    <row r="405" spans="1:224" x14ac:dyDescent="0.2">
      <c r="A405" s="44">
        <f t="shared" si="9"/>
        <v>398</v>
      </c>
      <c r="B405" s="15" t="s">
        <v>1214</v>
      </c>
      <c r="C405" s="11" t="s">
        <v>1241</v>
      </c>
      <c r="D405" s="15"/>
      <c r="E405" s="56">
        <v>2012.04</v>
      </c>
      <c r="F405" s="16" t="s">
        <v>77</v>
      </c>
      <c r="G405" s="17">
        <v>823</v>
      </c>
      <c r="H405" s="17">
        <v>1292</v>
      </c>
      <c r="I405" s="18" t="s">
        <v>2</v>
      </c>
      <c r="J405" s="52" t="s">
        <v>50</v>
      </c>
      <c r="EE405" s="61"/>
      <c r="EF405" s="61"/>
      <c r="EG405" s="61"/>
      <c r="EH405" s="61"/>
      <c r="EI405" s="61"/>
      <c r="EJ405" s="61"/>
      <c r="EK405" s="61"/>
      <c r="EL405" s="61"/>
      <c r="EM405" s="61"/>
      <c r="EN405" s="61"/>
      <c r="EO405" s="61"/>
      <c r="EP405" s="61"/>
      <c r="EQ405" s="61"/>
      <c r="ER405" s="61"/>
      <c r="ES405" s="61"/>
      <c r="ET405" s="61"/>
      <c r="EU405" s="61"/>
      <c r="EV405" s="61"/>
      <c r="EW405" s="61"/>
      <c r="EX405" s="61"/>
      <c r="EY405" s="61"/>
      <c r="EZ405" s="61"/>
      <c r="FA405" s="61"/>
      <c r="FB405" s="61"/>
      <c r="FC405" s="61"/>
      <c r="FD405" s="61"/>
      <c r="FE405" s="61"/>
      <c r="FF405" s="61"/>
      <c r="FG405" s="61"/>
      <c r="FH405" s="61"/>
      <c r="FI405" s="61"/>
      <c r="FJ405" s="61"/>
      <c r="FK405" s="61"/>
      <c r="FL405" s="61"/>
      <c r="FM405" s="61"/>
      <c r="FN405" s="61"/>
      <c r="FO405" s="61"/>
      <c r="FP405" s="61"/>
      <c r="FQ405" s="61"/>
      <c r="FR405" s="61"/>
      <c r="FS405" s="61"/>
      <c r="FT405" s="61"/>
      <c r="FU405" s="61"/>
      <c r="FV405" s="61"/>
      <c r="FW405" s="61"/>
      <c r="FX405" s="61"/>
      <c r="FY405" s="61"/>
      <c r="FZ405" s="61"/>
      <c r="GA405" s="61"/>
      <c r="GB405" s="61"/>
      <c r="GC405" s="61"/>
      <c r="GD405" s="61"/>
      <c r="GE405" s="61"/>
      <c r="GF405" s="61"/>
    </row>
    <row r="406" spans="1:224" x14ac:dyDescent="0.2">
      <c r="A406" s="44">
        <f t="shared" si="9"/>
        <v>399</v>
      </c>
      <c r="B406" s="11" t="s">
        <v>1215</v>
      </c>
      <c r="C406" s="11" t="s">
        <v>1241</v>
      </c>
      <c r="D406" s="15"/>
      <c r="E406" s="55">
        <v>2012.06</v>
      </c>
      <c r="F406" s="12" t="s">
        <v>340</v>
      </c>
      <c r="G406" s="13">
        <v>230</v>
      </c>
      <c r="H406" s="13">
        <v>374</v>
      </c>
      <c r="I406" s="14" t="s">
        <v>863</v>
      </c>
      <c r="J406" s="46" t="s">
        <v>50</v>
      </c>
      <c r="K406" s="8" t="s">
        <v>2189</v>
      </c>
      <c r="EE406" s="61"/>
      <c r="EF406" s="61"/>
      <c r="EG406" s="61"/>
      <c r="EH406" s="61"/>
      <c r="EI406" s="61"/>
      <c r="EJ406" s="61"/>
      <c r="EK406" s="61"/>
      <c r="EL406" s="61"/>
      <c r="EM406" s="61"/>
      <c r="EN406" s="61"/>
      <c r="EO406" s="61"/>
      <c r="EP406" s="61"/>
      <c r="EQ406" s="61"/>
      <c r="ER406" s="61"/>
      <c r="ES406" s="61"/>
      <c r="ET406" s="61"/>
      <c r="EU406" s="61"/>
      <c r="EV406" s="61"/>
      <c r="EW406" s="61"/>
      <c r="EX406" s="61"/>
      <c r="EY406" s="61"/>
      <c r="EZ406" s="61"/>
      <c r="FA406" s="61"/>
      <c r="FB406" s="61"/>
      <c r="FC406" s="61"/>
      <c r="FD406" s="61"/>
      <c r="FE406" s="61"/>
      <c r="FF406" s="61"/>
      <c r="FG406" s="61"/>
      <c r="FH406" s="61"/>
      <c r="FI406" s="61"/>
      <c r="FJ406" s="61"/>
      <c r="FK406" s="61"/>
      <c r="FL406" s="61"/>
      <c r="FM406" s="61"/>
      <c r="FN406" s="61"/>
      <c r="FO406" s="61"/>
      <c r="FP406" s="61"/>
      <c r="FQ406" s="61"/>
      <c r="FR406" s="61"/>
      <c r="FS406" s="61"/>
      <c r="FT406" s="61"/>
      <c r="FU406" s="61"/>
      <c r="FV406" s="61"/>
      <c r="FW406" s="61"/>
      <c r="FX406" s="61"/>
      <c r="FY406" s="61"/>
      <c r="FZ406" s="61"/>
      <c r="GA406" s="61"/>
      <c r="GB406" s="61"/>
      <c r="GC406" s="61"/>
      <c r="GD406" s="61"/>
      <c r="GE406" s="61"/>
      <c r="GF406" s="61"/>
    </row>
    <row r="407" spans="1:224" x14ac:dyDescent="0.2">
      <c r="A407" s="44">
        <f t="shared" si="9"/>
        <v>400</v>
      </c>
      <c r="B407" s="15" t="s">
        <v>1216</v>
      </c>
      <c r="C407" s="11" t="s">
        <v>1241</v>
      </c>
      <c r="D407" s="15"/>
      <c r="E407" s="56">
        <v>2012.11</v>
      </c>
      <c r="F407" s="12" t="s">
        <v>364</v>
      </c>
      <c r="G407" s="13">
        <v>379</v>
      </c>
      <c r="H407" s="13">
        <v>664</v>
      </c>
      <c r="I407" s="14" t="s">
        <v>2</v>
      </c>
      <c r="J407" s="46" t="s">
        <v>50</v>
      </c>
      <c r="EE407" s="61"/>
      <c r="EF407" s="61"/>
      <c r="EG407" s="61"/>
      <c r="EH407" s="61"/>
      <c r="EI407" s="61"/>
      <c r="EJ407" s="61"/>
      <c r="EK407" s="61"/>
      <c r="EL407" s="61"/>
      <c r="EM407" s="61"/>
      <c r="EN407" s="61"/>
      <c r="EO407" s="61"/>
      <c r="EP407" s="61"/>
      <c r="EQ407" s="61"/>
      <c r="ER407" s="61"/>
      <c r="ES407" s="61"/>
      <c r="ET407" s="61"/>
      <c r="EU407" s="61"/>
      <c r="EV407" s="61"/>
      <c r="EW407" s="61"/>
      <c r="EX407" s="61"/>
      <c r="EY407" s="61"/>
      <c r="EZ407" s="61"/>
      <c r="FA407" s="61"/>
      <c r="FB407" s="61"/>
      <c r="FC407" s="61"/>
      <c r="FD407" s="61"/>
      <c r="FE407" s="61"/>
      <c r="FF407" s="61"/>
      <c r="FG407" s="61"/>
      <c r="FH407" s="61"/>
      <c r="FI407" s="61"/>
      <c r="FJ407" s="61"/>
      <c r="FK407" s="61"/>
      <c r="FL407" s="61"/>
      <c r="FM407" s="61"/>
      <c r="FN407" s="61"/>
      <c r="FO407" s="61"/>
      <c r="FP407" s="61"/>
      <c r="FQ407" s="61"/>
      <c r="FR407" s="61"/>
      <c r="FS407" s="61"/>
      <c r="FT407" s="61"/>
      <c r="FU407" s="61"/>
      <c r="FV407" s="61"/>
      <c r="FW407" s="61"/>
      <c r="FX407" s="61"/>
      <c r="FY407" s="61"/>
      <c r="FZ407" s="61"/>
      <c r="GA407" s="61"/>
      <c r="GB407" s="61"/>
      <c r="GC407" s="61"/>
      <c r="GD407" s="61"/>
      <c r="GE407" s="61"/>
      <c r="GF407" s="61"/>
    </row>
    <row r="408" spans="1:224" x14ac:dyDescent="0.2">
      <c r="A408" s="44">
        <f t="shared" si="9"/>
        <v>401</v>
      </c>
      <c r="B408" s="15" t="s">
        <v>1217</v>
      </c>
      <c r="C408" s="11" t="s">
        <v>1241</v>
      </c>
      <c r="D408" s="15"/>
      <c r="E408" s="55">
        <v>2013.02</v>
      </c>
      <c r="F408" s="12" t="s">
        <v>370</v>
      </c>
      <c r="G408" s="13">
        <v>1237</v>
      </c>
      <c r="H408" s="13">
        <v>2786</v>
      </c>
      <c r="I408" s="14" t="s">
        <v>2185</v>
      </c>
      <c r="J408" s="46" t="s">
        <v>50</v>
      </c>
      <c r="EE408" s="61"/>
      <c r="EF408" s="61"/>
      <c r="EG408" s="61"/>
      <c r="EH408" s="61"/>
      <c r="EI408" s="61"/>
      <c r="EJ408" s="61"/>
      <c r="EK408" s="61"/>
      <c r="EL408" s="61"/>
      <c r="EM408" s="61"/>
      <c r="EN408" s="61"/>
      <c r="EO408" s="61"/>
      <c r="EP408" s="61"/>
      <c r="EQ408" s="61"/>
      <c r="ER408" s="61"/>
      <c r="ES408" s="61"/>
      <c r="ET408" s="61"/>
      <c r="EU408" s="61"/>
      <c r="EV408" s="61"/>
      <c r="EW408" s="61"/>
      <c r="EX408" s="61"/>
      <c r="EY408" s="61"/>
      <c r="EZ408" s="61"/>
      <c r="FA408" s="61"/>
      <c r="FB408" s="61"/>
      <c r="FC408" s="61"/>
      <c r="FD408" s="61"/>
      <c r="FE408" s="61"/>
      <c r="FF408" s="61"/>
      <c r="FG408" s="61"/>
      <c r="FH408" s="61"/>
      <c r="FI408" s="61"/>
      <c r="FJ408" s="61"/>
      <c r="FK408" s="61"/>
      <c r="FL408" s="61"/>
      <c r="FM408" s="61"/>
      <c r="FN408" s="61"/>
      <c r="FO408" s="61"/>
      <c r="FP408" s="61"/>
      <c r="FQ408" s="61"/>
      <c r="FR408" s="61"/>
      <c r="FS408" s="61"/>
      <c r="FT408" s="61"/>
      <c r="FU408" s="61"/>
      <c r="FV408" s="61"/>
      <c r="FW408" s="61"/>
      <c r="FX408" s="61"/>
      <c r="FY408" s="61"/>
      <c r="FZ408" s="61"/>
      <c r="GA408" s="61"/>
      <c r="GB408" s="61"/>
      <c r="GC408" s="61"/>
      <c r="GD408" s="61"/>
      <c r="GE408" s="61"/>
      <c r="GF408" s="61"/>
    </row>
    <row r="409" spans="1:224" x14ac:dyDescent="0.2">
      <c r="A409" s="44">
        <f t="shared" si="9"/>
        <v>402</v>
      </c>
      <c r="B409" s="15" t="s">
        <v>1219</v>
      </c>
      <c r="C409" s="15" t="s">
        <v>1241</v>
      </c>
      <c r="D409" s="15"/>
      <c r="E409" s="55">
        <v>2013.04</v>
      </c>
      <c r="F409" s="12" t="s">
        <v>345</v>
      </c>
      <c r="G409" s="13">
        <v>287</v>
      </c>
      <c r="H409" s="13">
        <v>709</v>
      </c>
      <c r="I409" s="14" t="s">
        <v>2215</v>
      </c>
      <c r="J409" s="46" t="s">
        <v>50</v>
      </c>
      <c r="K409" s="8" t="s">
        <v>2216</v>
      </c>
      <c r="EE409" s="61"/>
      <c r="EF409" s="61"/>
      <c r="EG409" s="61"/>
      <c r="EH409" s="61"/>
      <c r="EI409" s="61"/>
      <c r="EJ409" s="61"/>
      <c r="EK409" s="61"/>
      <c r="EL409" s="61"/>
      <c r="EM409" s="61"/>
      <c r="EN409" s="61"/>
      <c r="EO409" s="61"/>
      <c r="EP409" s="61"/>
      <c r="EQ409" s="61"/>
      <c r="ER409" s="61"/>
      <c r="ES409" s="61"/>
      <c r="ET409" s="61"/>
      <c r="EU409" s="61"/>
      <c r="EV409" s="61"/>
      <c r="EW409" s="61"/>
      <c r="EX409" s="61"/>
      <c r="EY409" s="61"/>
      <c r="EZ409" s="61"/>
      <c r="FA409" s="61"/>
      <c r="FB409" s="61"/>
      <c r="FC409" s="61"/>
      <c r="FD409" s="61"/>
      <c r="FE409" s="61"/>
      <c r="FF409" s="61"/>
      <c r="FG409" s="61"/>
      <c r="FH409" s="61"/>
      <c r="FI409" s="61"/>
      <c r="FJ409" s="61"/>
      <c r="FK409" s="61"/>
      <c r="FL409" s="61"/>
      <c r="FM409" s="61"/>
      <c r="FN409" s="61"/>
      <c r="FO409" s="61"/>
      <c r="FP409" s="61"/>
      <c r="FQ409" s="61"/>
      <c r="FR409" s="61"/>
      <c r="FS409" s="61"/>
      <c r="FT409" s="61"/>
      <c r="FU409" s="61"/>
      <c r="FV409" s="61"/>
      <c r="FW409" s="61"/>
      <c r="FX409" s="61"/>
      <c r="FY409" s="61"/>
      <c r="FZ409" s="61"/>
      <c r="GA409" s="61"/>
      <c r="GB409" s="61"/>
      <c r="GC409" s="61"/>
      <c r="GD409" s="61"/>
      <c r="GE409" s="61"/>
      <c r="GF409" s="61"/>
    </row>
    <row r="410" spans="1:224" x14ac:dyDescent="0.2">
      <c r="A410" s="44">
        <f t="shared" si="9"/>
        <v>403</v>
      </c>
      <c r="B410" s="15" t="s">
        <v>1220</v>
      </c>
      <c r="C410" s="15" t="s">
        <v>1241</v>
      </c>
      <c r="D410" s="15"/>
      <c r="E410" s="55">
        <v>2013.06</v>
      </c>
      <c r="F410" s="12" t="s">
        <v>335</v>
      </c>
      <c r="G410" s="13">
        <v>729</v>
      </c>
      <c r="H410" s="13">
        <v>1139</v>
      </c>
      <c r="I410" s="14" t="s">
        <v>2185</v>
      </c>
      <c r="J410" s="46" t="s">
        <v>50</v>
      </c>
      <c r="EE410" s="61"/>
      <c r="EF410" s="61"/>
      <c r="EG410" s="61"/>
      <c r="EH410" s="61"/>
      <c r="EI410" s="61"/>
      <c r="EJ410" s="61"/>
      <c r="EK410" s="61"/>
      <c r="EL410" s="61"/>
      <c r="EM410" s="61"/>
      <c r="EN410" s="61"/>
      <c r="EO410" s="61"/>
      <c r="EP410" s="61"/>
      <c r="EQ410" s="61"/>
      <c r="ER410" s="61"/>
      <c r="ES410" s="61"/>
      <c r="ET410" s="61"/>
      <c r="EU410" s="61"/>
      <c r="EV410" s="61"/>
      <c r="EW410" s="61"/>
      <c r="EX410" s="61"/>
      <c r="EY410" s="61"/>
      <c r="EZ410" s="61"/>
      <c r="FA410" s="61"/>
      <c r="FB410" s="61"/>
      <c r="FC410" s="61"/>
      <c r="FD410" s="61"/>
      <c r="FE410" s="61"/>
      <c r="FF410" s="61"/>
      <c r="FG410" s="61"/>
      <c r="FH410" s="61"/>
      <c r="FI410" s="61"/>
      <c r="FJ410" s="61"/>
      <c r="FK410" s="61"/>
      <c r="FL410" s="61"/>
      <c r="FM410" s="61"/>
      <c r="FN410" s="61"/>
      <c r="FO410" s="61"/>
      <c r="FP410" s="61"/>
      <c r="FQ410" s="61"/>
      <c r="FR410" s="61"/>
      <c r="FS410" s="61"/>
      <c r="FT410" s="61"/>
      <c r="FU410" s="61"/>
      <c r="FV410" s="61"/>
      <c r="FW410" s="61"/>
      <c r="FX410" s="61"/>
      <c r="FY410" s="61"/>
      <c r="FZ410" s="61"/>
      <c r="GA410" s="61"/>
      <c r="GB410" s="61"/>
      <c r="GC410" s="61"/>
      <c r="GD410" s="61"/>
      <c r="GE410" s="61"/>
      <c r="GF410" s="61"/>
    </row>
    <row r="411" spans="1:224" x14ac:dyDescent="0.2">
      <c r="A411" s="44">
        <f t="shared" si="9"/>
        <v>404</v>
      </c>
      <c r="B411" s="15" t="s">
        <v>1706</v>
      </c>
      <c r="C411" s="11" t="s">
        <v>1241</v>
      </c>
      <c r="D411" s="34"/>
      <c r="E411" s="56">
        <v>2013.12</v>
      </c>
      <c r="F411" s="42" t="s">
        <v>255</v>
      </c>
      <c r="G411" s="17">
        <v>391</v>
      </c>
      <c r="H411" s="13">
        <v>111</v>
      </c>
      <c r="I411" s="14" t="s">
        <v>2243</v>
      </c>
      <c r="J411" s="46"/>
      <c r="K411" s="8" t="s">
        <v>2244</v>
      </c>
    </row>
    <row r="412" spans="1:224" x14ac:dyDescent="0.2">
      <c r="A412" s="44">
        <f t="shared" si="9"/>
        <v>405</v>
      </c>
      <c r="B412" s="11" t="s">
        <v>1221</v>
      </c>
      <c r="C412" s="11" t="s">
        <v>1241</v>
      </c>
      <c r="D412" s="15"/>
      <c r="E412" s="55">
        <v>2013.12</v>
      </c>
      <c r="F412" s="12" t="s">
        <v>334</v>
      </c>
      <c r="G412" s="13">
        <v>602</v>
      </c>
      <c r="H412" s="13">
        <v>840</v>
      </c>
      <c r="I412" s="14" t="s">
        <v>2217</v>
      </c>
      <c r="J412" s="46" t="s">
        <v>50</v>
      </c>
    </row>
    <row r="413" spans="1:224" x14ac:dyDescent="0.2">
      <c r="A413" s="44">
        <f t="shared" si="9"/>
        <v>406</v>
      </c>
      <c r="B413" s="15" t="s">
        <v>1038</v>
      </c>
      <c r="C413" s="11" t="s">
        <v>1241</v>
      </c>
      <c r="D413" s="15"/>
      <c r="E413" s="56">
        <v>2014.02</v>
      </c>
      <c r="F413" s="42" t="s">
        <v>190</v>
      </c>
      <c r="G413" s="43">
        <v>1234</v>
      </c>
      <c r="H413" s="13">
        <v>2058</v>
      </c>
      <c r="I413" s="14" t="s">
        <v>2205</v>
      </c>
      <c r="J413" s="46" t="s">
        <v>50</v>
      </c>
      <c r="K413" s="9"/>
    </row>
    <row r="414" spans="1:224" x14ac:dyDescent="0.2">
      <c r="A414" s="44">
        <f t="shared" si="9"/>
        <v>407</v>
      </c>
      <c r="B414" s="15" t="s">
        <v>1223</v>
      </c>
      <c r="C414" s="11" t="s">
        <v>1241</v>
      </c>
      <c r="D414" s="15"/>
      <c r="E414" s="56">
        <v>2014.02</v>
      </c>
      <c r="F414" s="42" t="s">
        <v>316</v>
      </c>
      <c r="G414" s="43">
        <v>314</v>
      </c>
      <c r="H414" s="13">
        <v>535</v>
      </c>
      <c r="I414" s="14" t="s">
        <v>2238</v>
      </c>
      <c r="J414" s="46" t="s">
        <v>50</v>
      </c>
      <c r="K414" s="8" t="s">
        <v>2207</v>
      </c>
    </row>
    <row r="415" spans="1:224" x14ac:dyDescent="0.2">
      <c r="A415" s="44">
        <f t="shared" si="9"/>
        <v>408</v>
      </c>
      <c r="B415" s="15" t="s">
        <v>1224</v>
      </c>
      <c r="C415" s="11" t="s">
        <v>1241</v>
      </c>
      <c r="D415" s="15"/>
      <c r="E415" s="56">
        <v>2014.04</v>
      </c>
      <c r="F415" s="42" t="s">
        <v>230</v>
      </c>
      <c r="G415" s="43">
        <v>94</v>
      </c>
      <c r="H415" s="13">
        <v>214</v>
      </c>
      <c r="I415" s="14" t="s">
        <v>3</v>
      </c>
      <c r="J415" s="46" t="s">
        <v>50</v>
      </c>
      <c r="K415" s="8" t="s">
        <v>2216</v>
      </c>
    </row>
    <row r="416" spans="1:224" x14ac:dyDescent="0.2">
      <c r="A416" s="44">
        <f t="shared" si="9"/>
        <v>409</v>
      </c>
      <c r="B416" s="15" t="s">
        <v>1321</v>
      </c>
      <c r="C416" s="11" t="s">
        <v>1241</v>
      </c>
      <c r="D416" s="15"/>
      <c r="E416" s="56">
        <v>2014.04</v>
      </c>
      <c r="F416" s="42" t="s">
        <v>321</v>
      </c>
      <c r="G416" s="17">
        <v>416</v>
      </c>
      <c r="H416" s="17">
        <v>623</v>
      </c>
      <c r="I416" s="18" t="s">
        <v>5</v>
      </c>
      <c r="J416" s="52" t="s">
        <v>30</v>
      </c>
      <c r="K416" s="10" t="s">
        <v>2262</v>
      </c>
    </row>
    <row r="417" spans="1:239" x14ac:dyDescent="0.2">
      <c r="A417" s="44">
        <f t="shared" si="9"/>
        <v>410</v>
      </c>
      <c r="B417" s="15" t="s">
        <v>1566</v>
      </c>
      <c r="C417" s="11" t="s">
        <v>1241</v>
      </c>
      <c r="D417" s="11"/>
      <c r="E417" s="56">
        <v>2014.04</v>
      </c>
      <c r="F417" s="42" t="s">
        <v>319</v>
      </c>
      <c r="G417" s="43">
        <v>1652</v>
      </c>
      <c r="H417" s="13">
        <v>3221</v>
      </c>
      <c r="I417" s="14" t="s">
        <v>2205</v>
      </c>
      <c r="J417" s="46" t="s">
        <v>50</v>
      </c>
      <c r="K417" s="8" t="s">
        <v>2263</v>
      </c>
    </row>
    <row r="418" spans="1:239" x14ac:dyDescent="0.2">
      <c r="A418" s="44">
        <f t="shared" si="9"/>
        <v>411</v>
      </c>
      <c r="B418" s="15" t="s">
        <v>1225</v>
      </c>
      <c r="C418" s="15" t="s">
        <v>1241</v>
      </c>
      <c r="D418" s="15"/>
      <c r="E418" s="56">
        <v>2014.06</v>
      </c>
      <c r="F418" s="42" t="s">
        <v>326</v>
      </c>
      <c r="G418" s="43">
        <v>142</v>
      </c>
      <c r="H418" s="13">
        <v>135</v>
      </c>
      <c r="I418" s="14" t="s">
        <v>2212</v>
      </c>
      <c r="J418" s="46" t="s">
        <v>50</v>
      </c>
      <c r="K418" s="8" t="s">
        <v>2269</v>
      </c>
    </row>
    <row r="419" spans="1:239" x14ac:dyDescent="0.2">
      <c r="A419" s="44">
        <f t="shared" si="9"/>
        <v>412</v>
      </c>
      <c r="B419" s="11" t="s">
        <v>1227</v>
      </c>
      <c r="C419" s="11" t="s">
        <v>1241</v>
      </c>
      <c r="D419" s="11"/>
      <c r="E419" s="56">
        <v>2014.08</v>
      </c>
      <c r="F419" s="12" t="s">
        <v>273</v>
      </c>
      <c r="G419" s="13">
        <v>523</v>
      </c>
      <c r="H419" s="13">
        <v>1231</v>
      </c>
      <c r="I419" s="14" t="s">
        <v>2135</v>
      </c>
      <c r="J419" s="46" t="s">
        <v>50</v>
      </c>
      <c r="K419" s="9" t="s">
        <v>2216</v>
      </c>
    </row>
    <row r="420" spans="1:239" x14ac:dyDescent="0.2">
      <c r="A420" s="44">
        <f t="shared" si="9"/>
        <v>413</v>
      </c>
      <c r="B420" s="11" t="s">
        <v>1045</v>
      </c>
      <c r="C420" s="11" t="s">
        <v>1241</v>
      </c>
      <c r="D420" s="15"/>
      <c r="E420" s="56" t="s">
        <v>2280</v>
      </c>
      <c r="F420" s="12" t="s">
        <v>188</v>
      </c>
      <c r="G420" s="13">
        <v>1630</v>
      </c>
      <c r="H420" s="13">
        <v>3657</v>
      </c>
      <c r="I420" s="14" t="s">
        <v>2205</v>
      </c>
      <c r="J420" s="46" t="s">
        <v>50</v>
      </c>
    </row>
    <row r="421" spans="1:239" x14ac:dyDescent="0.2">
      <c r="A421" s="44">
        <f t="shared" si="9"/>
        <v>414</v>
      </c>
      <c r="B421" s="11" t="s">
        <v>1230</v>
      </c>
      <c r="C421" s="11" t="s">
        <v>1241</v>
      </c>
      <c r="D421" s="11"/>
      <c r="E421" s="56">
        <v>2015.01</v>
      </c>
      <c r="F421" s="12" t="s">
        <v>307</v>
      </c>
      <c r="G421" s="13">
        <v>1822</v>
      </c>
      <c r="H421" s="13">
        <v>3508</v>
      </c>
      <c r="I421" s="14" t="s">
        <v>2209</v>
      </c>
      <c r="J421" s="46" t="s">
        <v>50</v>
      </c>
    </row>
    <row r="422" spans="1:239" s="8" customFormat="1" x14ac:dyDescent="0.2">
      <c r="A422" s="44">
        <f t="shared" si="9"/>
        <v>415</v>
      </c>
      <c r="B422" s="15" t="s">
        <v>1231</v>
      </c>
      <c r="C422" s="11" t="s">
        <v>1241</v>
      </c>
      <c r="D422" s="15"/>
      <c r="E422" s="56">
        <v>2015.03</v>
      </c>
      <c r="F422" s="16" t="s">
        <v>253</v>
      </c>
      <c r="G422" s="17">
        <v>1305</v>
      </c>
      <c r="H422" s="17">
        <v>2550</v>
      </c>
      <c r="I422" s="14" t="s">
        <v>2221</v>
      </c>
      <c r="J422" s="52" t="s">
        <v>50</v>
      </c>
      <c r="K422" s="10"/>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c r="CQ422" s="3"/>
      <c r="CR422" s="3"/>
      <c r="CS422" s="3"/>
      <c r="CT422" s="3"/>
      <c r="CU422" s="3"/>
      <c r="CV422" s="3"/>
      <c r="CW422" s="3"/>
      <c r="CX422" s="3"/>
      <c r="CY422" s="3"/>
      <c r="CZ422" s="3"/>
      <c r="DA422" s="3"/>
      <c r="DB422" s="3"/>
      <c r="DC422" s="3"/>
      <c r="DD422" s="3"/>
      <c r="DE422" s="3"/>
      <c r="DF422" s="3"/>
      <c r="DG422" s="3"/>
      <c r="DH422" s="3"/>
      <c r="DI422" s="3"/>
      <c r="DJ422" s="3"/>
      <c r="DK422" s="3"/>
      <c r="DL422" s="3"/>
      <c r="DM422" s="3"/>
      <c r="DN422" s="3"/>
      <c r="DO422" s="3"/>
      <c r="DP422" s="3"/>
      <c r="DQ422" s="3"/>
      <c r="DR422" s="3"/>
      <c r="DS422" s="3"/>
      <c r="DT422" s="3"/>
      <c r="DU422" s="3"/>
      <c r="DV422" s="3"/>
      <c r="DW422" s="3"/>
      <c r="DX422" s="3"/>
      <c r="DY422" s="3"/>
      <c r="DZ422" s="3"/>
      <c r="EA422" s="3"/>
      <c r="EB422" s="3"/>
      <c r="EC422" s="3"/>
      <c r="ED422" s="3"/>
      <c r="EE422" s="3"/>
      <c r="EF422" s="3"/>
      <c r="EG422" s="3"/>
      <c r="EH422" s="3"/>
      <c r="EI422" s="3"/>
      <c r="EJ422" s="3"/>
      <c r="EK422" s="3"/>
      <c r="EL422" s="3"/>
      <c r="EM422" s="3"/>
      <c r="EN422" s="3"/>
      <c r="EO422" s="3"/>
      <c r="EP422" s="3"/>
      <c r="EQ422" s="3"/>
      <c r="ER422" s="3"/>
      <c r="ES422" s="3"/>
      <c r="ET422" s="3"/>
      <c r="EU422" s="3"/>
      <c r="EV422" s="3"/>
      <c r="EW422" s="3"/>
      <c r="EX422" s="3"/>
      <c r="EY422" s="3"/>
      <c r="EZ422" s="3"/>
      <c r="FA422" s="3"/>
      <c r="FB422" s="3"/>
      <c r="FC422" s="3"/>
      <c r="FD422" s="3"/>
      <c r="FE422" s="3"/>
      <c r="FF422" s="3"/>
      <c r="FG422" s="3"/>
      <c r="FH422" s="3"/>
      <c r="FI422" s="3"/>
      <c r="FJ422" s="3"/>
      <c r="FK422" s="3"/>
      <c r="FL422" s="3"/>
      <c r="FM422" s="3"/>
      <c r="FN422" s="3"/>
      <c r="FO422" s="3"/>
      <c r="FP422" s="3"/>
      <c r="FQ422" s="3"/>
      <c r="FR422" s="3"/>
      <c r="FS422" s="3"/>
      <c r="FT422" s="3"/>
      <c r="FU422" s="3"/>
      <c r="FV422" s="3"/>
      <c r="FW422" s="3"/>
      <c r="FX422" s="3"/>
      <c r="FY422" s="3"/>
      <c r="FZ422" s="3"/>
      <c r="GA422" s="3"/>
      <c r="GB422" s="3"/>
      <c r="GC422" s="3"/>
      <c r="GD422" s="3"/>
      <c r="GE422" s="3"/>
      <c r="GF422" s="3"/>
      <c r="GG422" s="3"/>
      <c r="GH422" s="3"/>
      <c r="GI422" s="3"/>
      <c r="GJ422" s="3"/>
      <c r="GK422" s="3"/>
      <c r="GL422" s="3"/>
      <c r="GM422" s="3"/>
      <c r="GN422" s="3"/>
      <c r="GO422" s="3"/>
      <c r="GP422" s="3"/>
      <c r="GQ422" s="3"/>
      <c r="GR422" s="3"/>
      <c r="GS422" s="3"/>
      <c r="GT422" s="3"/>
      <c r="GU422" s="3"/>
      <c r="GV422" s="3"/>
      <c r="GW422" s="3"/>
      <c r="GX422" s="3"/>
      <c r="GY422" s="3"/>
      <c r="GZ422" s="3"/>
      <c r="HA422" s="3"/>
      <c r="HB422" s="3"/>
      <c r="HC422" s="3"/>
      <c r="HD422" s="3"/>
      <c r="HE422" s="3"/>
      <c r="HF422" s="3"/>
      <c r="HG422" s="3"/>
      <c r="HH422" s="3"/>
      <c r="HI422" s="3"/>
      <c r="HJ422" s="3"/>
      <c r="HK422" s="3"/>
      <c r="HL422" s="3"/>
      <c r="HM422" s="3"/>
      <c r="HN422" s="3"/>
      <c r="HO422" s="3"/>
      <c r="HP422" s="3"/>
      <c r="HQ422" s="3"/>
      <c r="HR422" s="3"/>
      <c r="HS422" s="3"/>
      <c r="HT422" s="3"/>
      <c r="HU422" s="3"/>
      <c r="HV422" s="3"/>
      <c r="HW422" s="3"/>
      <c r="HX422" s="3"/>
      <c r="HY422" s="3"/>
      <c r="HZ422" s="3"/>
      <c r="IA422" s="3"/>
      <c r="IB422" s="3"/>
      <c r="IC422" s="3"/>
      <c r="ID422" s="3"/>
      <c r="IE422" s="3"/>
    </row>
    <row r="423" spans="1:239" s="8" customFormat="1" x14ac:dyDescent="0.2">
      <c r="A423" s="44">
        <f t="shared" si="9"/>
        <v>416</v>
      </c>
      <c r="B423" s="15" t="s">
        <v>1232</v>
      </c>
      <c r="C423" s="15" t="s">
        <v>1241</v>
      </c>
      <c r="D423" s="15"/>
      <c r="E423" s="56">
        <v>2015.05</v>
      </c>
      <c r="F423" s="16" t="s">
        <v>190</v>
      </c>
      <c r="G423" s="17">
        <v>616</v>
      </c>
      <c r="H423" s="17">
        <v>1226</v>
      </c>
      <c r="I423" s="18" t="s">
        <v>2301</v>
      </c>
      <c r="J423" s="52" t="s">
        <v>50</v>
      </c>
      <c r="K423" s="9"/>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c r="CJ423" s="3"/>
      <c r="CK423" s="3"/>
      <c r="CL423" s="3"/>
      <c r="CM423" s="3"/>
      <c r="CN423" s="3"/>
      <c r="CO423" s="3"/>
      <c r="CP423" s="3"/>
      <c r="CQ423" s="3"/>
      <c r="CR423" s="3"/>
      <c r="CS423" s="3"/>
      <c r="CT423" s="3"/>
      <c r="CU423" s="3"/>
      <c r="CV423" s="3"/>
      <c r="CW423" s="3"/>
      <c r="CX423" s="3"/>
      <c r="CY423" s="3"/>
      <c r="CZ423" s="3"/>
      <c r="DA423" s="3"/>
      <c r="DB423" s="3"/>
      <c r="DC423" s="3"/>
      <c r="DD423" s="3"/>
      <c r="DE423" s="3"/>
      <c r="DF423" s="3"/>
      <c r="DG423" s="3"/>
      <c r="DH423" s="3"/>
      <c r="DI423" s="3"/>
      <c r="DJ423" s="3"/>
      <c r="DK423" s="3"/>
      <c r="DL423" s="3"/>
      <c r="DM423" s="3"/>
      <c r="DN423" s="3"/>
      <c r="DO423" s="3"/>
      <c r="DP423" s="3"/>
      <c r="DQ423" s="3"/>
      <c r="DR423" s="3"/>
      <c r="DS423" s="3"/>
      <c r="DT423" s="3"/>
      <c r="DU423" s="3"/>
      <c r="DV423" s="3"/>
      <c r="DW423" s="3"/>
      <c r="DX423" s="3"/>
      <c r="DY423" s="3"/>
      <c r="DZ423" s="3"/>
      <c r="EA423" s="3"/>
      <c r="EB423" s="3"/>
      <c r="EC423" s="3"/>
      <c r="ED423" s="3"/>
      <c r="EE423" s="3"/>
      <c r="EF423" s="3"/>
      <c r="EG423" s="3"/>
      <c r="EH423" s="3"/>
      <c r="EI423" s="3"/>
      <c r="EJ423" s="3"/>
      <c r="EK423" s="3"/>
      <c r="EL423" s="3"/>
      <c r="EM423" s="3"/>
      <c r="EN423" s="3"/>
      <c r="EO423" s="3"/>
      <c r="EP423" s="3"/>
      <c r="EQ423" s="3"/>
      <c r="ER423" s="3"/>
      <c r="ES423" s="3"/>
      <c r="ET423" s="3"/>
      <c r="EU423" s="3"/>
      <c r="EV423" s="3"/>
      <c r="EW423" s="3"/>
      <c r="EX423" s="3"/>
      <c r="EY423" s="3"/>
      <c r="EZ423" s="3"/>
      <c r="FA423" s="3"/>
      <c r="FB423" s="3"/>
      <c r="FC423" s="3"/>
      <c r="FD423" s="3"/>
      <c r="FE423" s="3"/>
      <c r="FF423" s="3"/>
      <c r="FG423" s="3"/>
      <c r="FH423" s="3"/>
      <c r="FI423" s="3"/>
      <c r="FJ423" s="3"/>
      <c r="FK423" s="3"/>
      <c r="FL423" s="3"/>
      <c r="FM423" s="3"/>
      <c r="FN423" s="3"/>
      <c r="FO423" s="3"/>
      <c r="FP423" s="3"/>
      <c r="FQ423" s="3"/>
      <c r="FR423" s="3"/>
      <c r="FS423" s="3"/>
      <c r="FT423" s="3"/>
      <c r="FU423" s="3"/>
      <c r="FV423" s="3"/>
      <c r="FW423" s="3"/>
      <c r="FX423" s="3"/>
      <c r="FY423" s="3"/>
      <c r="FZ423" s="3"/>
      <c r="GA423" s="3"/>
      <c r="GB423" s="3"/>
      <c r="GC423" s="3"/>
      <c r="GD423" s="3"/>
      <c r="GE423" s="3"/>
      <c r="GF423" s="3"/>
      <c r="GG423" s="3"/>
      <c r="GH423" s="3"/>
      <c r="GI423" s="3"/>
      <c r="GJ423" s="3"/>
      <c r="GK423" s="3"/>
      <c r="GL423" s="3"/>
      <c r="GM423" s="3"/>
      <c r="GN423" s="3"/>
      <c r="GO423" s="3"/>
      <c r="GP423" s="3"/>
      <c r="GQ423" s="3"/>
      <c r="GR423" s="3"/>
      <c r="GS423" s="3"/>
      <c r="GT423" s="3"/>
      <c r="GU423" s="3"/>
      <c r="GV423" s="3"/>
      <c r="GW423" s="3"/>
      <c r="GX423" s="3"/>
      <c r="GY423" s="3"/>
      <c r="GZ423" s="3"/>
      <c r="HA423" s="3"/>
      <c r="HB423" s="3"/>
      <c r="HC423" s="3"/>
      <c r="HD423" s="3"/>
      <c r="HE423" s="3"/>
      <c r="HF423" s="3"/>
      <c r="HG423" s="3"/>
      <c r="HH423" s="3"/>
      <c r="HI423" s="3"/>
      <c r="HJ423" s="3"/>
      <c r="HK423" s="3"/>
      <c r="HL423" s="3"/>
      <c r="HM423" s="3"/>
      <c r="HN423" s="3"/>
      <c r="HO423" s="3"/>
      <c r="HP423" s="3"/>
      <c r="HQ423" s="3"/>
      <c r="HR423" s="3"/>
      <c r="HS423" s="3"/>
      <c r="HT423" s="3"/>
      <c r="HU423" s="3"/>
      <c r="HV423" s="3"/>
      <c r="HW423" s="3"/>
      <c r="HX423" s="3"/>
      <c r="HY423" s="3"/>
      <c r="HZ423" s="3"/>
      <c r="IA423" s="3"/>
      <c r="IB423" s="3"/>
      <c r="IC423" s="3"/>
      <c r="ID423" s="3"/>
      <c r="IE423" s="3"/>
    </row>
    <row r="424" spans="1:239" s="8" customFormat="1" x14ac:dyDescent="0.2">
      <c r="A424" s="44">
        <f t="shared" si="9"/>
        <v>417</v>
      </c>
      <c r="B424" s="15" t="s">
        <v>1233</v>
      </c>
      <c r="C424" s="15" t="s">
        <v>1241</v>
      </c>
      <c r="D424" s="15"/>
      <c r="E424" s="56">
        <v>2015.05</v>
      </c>
      <c r="F424" s="16" t="s">
        <v>265</v>
      </c>
      <c r="G424" s="17">
        <v>877</v>
      </c>
      <c r="H424" s="17">
        <v>1547</v>
      </c>
      <c r="I424" s="18" t="s">
        <v>2197</v>
      </c>
      <c r="J424" s="52" t="s">
        <v>50</v>
      </c>
      <c r="K424" s="9"/>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c r="CJ424" s="3"/>
      <c r="CK424" s="3"/>
      <c r="CL424" s="3"/>
      <c r="CM424" s="3"/>
      <c r="CN424" s="3"/>
      <c r="CO424" s="3"/>
      <c r="CP424" s="3"/>
      <c r="CQ424" s="3"/>
      <c r="CR424" s="3"/>
      <c r="CS424" s="3"/>
      <c r="CT424" s="3"/>
      <c r="CU424" s="3"/>
      <c r="CV424" s="3"/>
      <c r="CW424" s="3"/>
      <c r="CX424" s="3"/>
      <c r="CY424" s="3"/>
      <c r="CZ424" s="3"/>
      <c r="DA424" s="3"/>
      <c r="DB424" s="3"/>
      <c r="DC424" s="3"/>
      <c r="DD424" s="3"/>
      <c r="DE424" s="3"/>
      <c r="DF424" s="3"/>
      <c r="DG424" s="3"/>
      <c r="DH424" s="3"/>
      <c r="DI424" s="3"/>
      <c r="DJ424" s="3"/>
      <c r="DK424" s="3"/>
      <c r="DL424" s="3"/>
      <c r="DM424" s="3"/>
      <c r="DN424" s="3"/>
      <c r="DO424" s="3"/>
      <c r="DP424" s="3"/>
      <c r="DQ424" s="3"/>
      <c r="DR424" s="3"/>
      <c r="DS424" s="3"/>
      <c r="DT424" s="3"/>
      <c r="DU424" s="3"/>
      <c r="DV424" s="3"/>
      <c r="DW424" s="3"/>
      <c r="DX424" s="3"/>
      <c r="DY424" s="3"/>
      <c r="DZ424" s="3"/>
      <c r="EA424" s="3"/>
      <c r="EB424" s="3"/>
      <c r="EC424" s="3"/>
      <c r="ED424" s="3"/>
      <c r="EE424" s="3"/>
      <c r="EF424" s="3"/>
      <c r="EG424" s="3"/>
      <c r="EH424" s="3"/>
      <c r="EI424" s="3"/>
      <c r="EJ424" s="3"/>
      <c r="EK424" s="3"/>
      <c r="EL424" s="3"/>
      <c r="EM424" s="3"/>
      <c r="EN424" s="3"/>
      <c r="EO424" s="3"/>
      <c r="EP424" s="3"/>
      <c r="EQ424" s="3"/>
      <c r="ER424" s="3"/>
      <c r="ES424" s="3"/>
      <c r="ET424" s="3"/>
      <c r="EU424" s="3"/>
      <c r="EV424" s="3"/>
      <c r="EW424" s="3"/>
      <c r="EX424" s="3"/>
      <c r="EY424" s="3"/>
      <c r="EZ424" s="3"/>
      <c r="FA424" s="3"/>
      <c r="FB424" s="3"/>
      <c r="FC424" s="3"/>
      <c r="FD424" s="3"/>
      <c r="FE424" s="3"/>
      <c r="FF424" s="3"/>
      <c r="FG424" s="3"/>
      <c r="FH424" s="3"/>
      <c r="FI424" s="3"/>
      <c r="FJ424" s="3"/>
      <c r="FK424" s="3"/>
      <c r="FL424" s="3"/>
      <c r="FM424" s="3"/>
      <c r="FN424" s="3"/>
      <c r="FO424" s="3"/>
      <c r="FP424" s="3"/>
      <c r="FQ424" s="3"/>
      <c r="FR424" s="3"/>
      <c r="FS424" s="3"/>
      <c r="FT424" s="3"/>
      <c r="FU424" s="3"/>
      <c r="FV424" s="3"/>
      <c r="FW424" s="3"/>
      <c r="FX424" s="3"/>
      <c r="FY424" s="3"/>
      <c r="FZ424" s="3"/>
      <c r="GA424" s="3"/>
      <c r="GB424" s="3"/>
      <c r="GC424" s="3"/>
      <c r="GD424" s="3"/>
      <c r="GE424" s="3"/>
      <c r="GF424" s="3"/>
      <c r="GG424" s="3"/>
      <c r="GH424" s="3"/>
      <c r="GI424" s="3"/>
      <c r="GJ424" s="3"/>
      <c r="GK424" s="3"/>
      <c r="GL424" s="3"/>
      <c r="GM424" s="3"/>
      <c r="GN424" s="3"/>
      <c r="GO424" s="3"/>
      <c r="GP424" s="3"/>
      <c r="GQ424" s="3"/>
      <c r="GR424" s="3"/>
      <c r="GS424" s="3"/>
      <c r="GT424" s="3"/>
      <c r="GU424" s="3"/>
      <c r="GV424" s="3"/>
      <c r="GW424" s="3"/>
      <c r="GX424" s="3"/>
      <c r="GY424" s="3"/>
      <c r="GZ424" s="3"/>
      <c r="HA424" s="3"/>
      <c r="HB424" s="3"/>
      <c r="HC424" s="3"/>
      <c r="HD424" s="3"/>
      <c r="HE424" s="3"/>
      <c r="HF424" s="3"/>
      <c r="HG424" s="3"/>
      <c r="HH424" s="3"/>
      <c r="HI424" s="3"/>
      <c r="HJ424" s="3"/>
      <c r="HK424" s="3"/>
      <c r="HL424" s="3"/>
      <c r="HM424" s="3"/>
      <c r="HN424" s="3"/>
      <c r="HO424" s="3"/>
      <c r="HP424" s="3"/>
      <c r="HQ424" s="3"/>
      <c r="HR424" s="3"/>
      <c r="HS424" s="3"/>
      <c r="HT424" s="3"/>
      <c r="HU424" s="3"/>
      <c r="HV424" s="3"/>
      <c r="HW424" s="3"/>
      <c r="HX424" s="3"/>
      <c r="HY424" s="3"/>
      <c r="HZ424" s="3"/>
      <c r="IA424" s="3"/>
      <c r="IB424" s="3"/>
      <c r="IC424" s="3"/>
      <c r="ID424" s="3"/>
      <c r="IE424" s="3"/>
    </row>
    <row r="425" spans="1:239" s="8" customFormat="1" x14ac:dyDescent="0.2">
      <c r="A425" s="44">
        <f t="shared" si="9"/>
        <v>418</v>
      </c>
      <c r="B425" s="15" t="s">
        <v>1234</v>
      </c>
      <c r="C425" s="15" t="s">
        <v>1241</v>
      </c>
      <c r="D425" s="15"/>
      <c r="E425" s="56">
        <v>2015.05</v>
      </c>
      <c r="F425" s="16" t="s">
        <v>144</v>
      </c>
      <c r="G425" s="17">
        <v>561</v>
      </c>
      <c r="H425" s="17">
        <v>1075</v>
      </c>
      <c r="I425" s="18" t="s">
        <v>2279</v>
      </c>
      <c r="J425" s="52" t="s">
        <v>50</v>
      </c>
      <c r="K425" s="10"/>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3"/>
      <c r="CP425" s="3"/>
      <c r="CQ425" s="3"/>
      <c r="CR425" s="3"/>
      <c r="CS425" s="3"/>
      <c r="CT425" s="3"/>
      <c r="CU425" s="3"/>
      <c r="CV425" s="3"/>
      <c r="CW425" s="3"/>
      <c r="CX425" s="3"/>
      <c r="CY425" s="3"/>
      <c r="CZ425" s="3"/>
      <c r="DA425" s="3"/>
      <c r="DB425" s="3"/>
      <c r="DC425" s="3"/>
      <c r="DD425" s="3"/>
      <c r="DE425" s="3"/>
      <c r="DF425" s="3"/>
      <c r="DG425" s="3"/>
      <c r="DH425" s="3"/>
      <c r="DI425" s="3"/>
      <c r="DJ425" s="3"/>
      <c r="DK425" s="3"/>
      <c r="DL425" s="3"/>
      <c r="DM425" s="3"/>
      <c r="DN425" s="3"/>
      <c r="DO425" s="3"/>
      <c r="DP425" s="3"/>
      <c r="DQ425" s="3"/>
      <c r="DR425" s="3"/>
      <c r="DS425" s="3"/>
      <c r="DT425" s="3"/>
      <c r="DU425" s="3"/>
      <c r="DV425" s="3"/>
      <c r="DW425" s="3"/>
      <c r="DX425" s="3"/>
      <c r="DY425" s="3"/>
      <c r="DZ425" s="3"/>
      <c r="EA425" s="3"/>
      <c r="EB425" s="3"/>
      <c r="EC425" s="3"/>
      <c r="ED425" s="3"/>
      <c r="EE425" s="3"/>
      <c r="EF425" s="3"/>
      <c r="EG425" s="3"/>
      <c r="EH425" s="3"/>
      <c r="EI425" s="3"/>
      <c r="EJ425" s="3"/>
      <c r="EK425" s="3"/>
      <c r="EL425" s="3"/>
      <c r="EM425" s="3"/>
      <c r="EN425" s="3"/>
      <c r="EO425" s="3"/>
      <c r="EP425" s="3"/>
      <c r="EQ425" s="3"/>
      <c r="ER425" s="3"/>
      <c r="ES425" s="3"/>
      <c r="ET425" s="3"/>
      <c r="EU425" s="3"/>
      <c r="EV425" s="3"/>
      <c r="EW425" s="3"/>
      <c r="EX425" s="3"/>
      <c r="EY425" s="3"/>
      <c r="EZ425" s="3"/>
      <c r="FA425" s="3"/>
      <c r="FB425" s="3"/>
      <c r="FC425" s="3"/>
      <c r="FD425" s="3"/>
      <c r="FE425" s="3"/>
      <c r="FF425" s="3"/>
      <c r="FG425" s="3"/>
      <c r="FH425" s="3"/>
      <c r="FI425" s="3"/>
      <c r="FJ425" s="3"/>
      <c r="FK425" s="3"/>
      <c r="FL425" s="3"/>
      <c r="FM425" s="3"/>
      <c r="FN425" s="3"/>
      <c r="FO425" s="3"/>
      <c r="FP425" s="3"/>
      <c r="FQ425" s="3"/>
      <c r="FR425" s="3"/>
      <c r="FS425" s="3"/>
      <c r="FT425" s="3"/>
      <c r="FU425" s="3"/>
      <c r="FV425" s="3"/>
      <c r="FW425" s="3"/>
      <c r="FX425" s="3"/>
      <c r="FY425" s="3"/>
      <c r="FZ425" s="3"/>
      <c r="GA425" s="3"/>
      <c r="GB425" s="3"/>
      <c r="GC425" s="3"/>
      <c r="GD425" s="3"/>
      <c r="GE425" s="3"/>
      <c r="GF425" s="3"/>
      <c r="GG425" s="3"/>
      <c r="GH425" s="3"/>
      <c r="GI425" s="3"/>
      <c r="GJ425" s="3"/>
      <c r="GK425" s="3"/>
      <c r="GL425" s="3"/>
      <c r="GM425" s="3"/>
      <c r="GN425" s="3"/>
      <c r="GO425" s="3"/>
      <c r="GP425" s="3"/>
      <c r="GQ425" s="3"/>
      <c r="GR425" s="3"/>
      <c r="GS425" s="3"/>
      <c r="GT425" s="3"/>
      <c r="GU425" s="3"/>
      <c r="GV425" s="3"/>
      <c r="GW425" s="3"/>
      <c r="GX425" s="3"/>
      <c r="GY425" s="3"/>
      <c r="GZ425" s="3"/>
      <c r="HA425" s="3"/>
      <c r="HB425" s="3"/>
      <c r="HC425" s="3"/>
      <c r="HD425" s="3"/>
      <c r="HE425" s="3"/>
      <c r="HF425" s="3"/>
      <c r="HG425" s="3"/>
      <c r="HH425" s="3"/>
      <c r="HI425" s="3"/>
      <c r="HJ425" s="3"/>
      <c r="HK425" s="3"/>
      <c r="HL425" s="3"/>
      <c r="HM425" s="3"/>
      <c r="HN425" s="3"/>
      <c r="HO425" s="3"/>
      <c r="HP425" s="3"/>
      <c r="HQ425" s="3"/>
      <c r="HR425" s="3"/>
      <c r="HS425" s="3"/>
      <c r="HT425" s="3"/>
      <c r="HU425" s="3"/>
      <c r="HV425" s="3"/>
      <c r="HW425" s="3"/>
      <c r="HX425" s="3"/>
      <c r="HY425" s="3"/>
      <c r="HZ425" s="3"/>
      <c r="IA425" s="3"/>
      <c r="IB425" s="3"/>
      <c r="IC425" s="3"/>
      <c r="ID425" s="3"/>
      <c r="IE425" s="3"/>
    </row>
    <row r="426" spans="1:239" s="8" customFormat="1" x14ac:dyDescent="0.2">
      <c r="A426" s="44">
        <f t="shared" si="9"/>
        <v>419</v>
      </c>
      <c r="B426" s="15" t="s">
        <v>1059</v>
      </c>
      <c r="C426" s="15" t="s">
        <v>1241</v>
      </c>
      <c r="D426" s="15"/>
      <c r="E426" s="56">
        <v>2015.07</v>
      </c>
      <c r="F426" s="16" t="s">
        <v>222</v>
      </c>
      <c r="G426" s="17">
        <v>488</v>
      </c>
      <c r="H426" s="17">
        <v>974</v>
      </c>
      <c r="I426" s="18" t="s">
        <v>2185</v>
      </c>
      <c r="J426" s="52" t="s">
        <v>50</v>
      </c>
      <c r="K426" s="10"/>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c r="CU426" s="3"/>
      <c r="CV426" s="3"/>
      <c r="CW426" s="3"/>
      <c r="CX426" s="3"/>
      <c r="CY426" s="3"/>
      <c r="CZ426" s="3"/>
      <c r="DA426" s="3"/>
      <c r="DB426" s="3"/>
      <c r="DC426" s="3"/>
      <c r="DD426" s="3"/>
      <c r="DE426" s="3"/>
      <c r="DF426" s="3"/>
      <c r="DG426" s="3"/>
      <c r="DH426" s="3"/>
      <c r="DI426" s="3"/>
      <c r="DJ426" s="3"/>
      <c r="DK426" s="3"/>
      <c r="DL426" s="3"/>
      <c r="DM426" s="3"/>
      <c r="DN426" s="3"/>
      <c r="DO426" s="3"/>
      <c r="DP426" s="3"/>
      <c r="DQ426" s="3"/>
      <c r="DR426" s="3"/>
      <c r="DS426" s="3"/>
      <c r="DT426" s="3"/>
      <c r="DU426" s="3"/>
      <c r="DV426" s="3"/>
      <c r="DW426" s="3"/>
      <c r="DX426" s="3"/>
      <c r="DY426" s="3"/>
      <c r="DZ426" s="3"/>
      <c r="EA426" s="3"/>
      <c r="EB426" s="3"/>
      <c r="EC426" s="3"/>
      <c r="ED426" s="3"/>
      <c r="EE426" s="3"/>
      <c r="EF426" s="3"/>
      <c r="EG426" s="3"/>
      <c r="EH426" s="3"/>
      <c r="EI426" s="3"/>
      <c r="EJ426" s="3"/>
      <c r="EK426" s="3"/>
      <c r="EL426" s="3"/>
      <c r="EM426" s="3"/>
      <c r="EN426" s="3"/>
      <c r="EO426" s="3"/>
      <c r="EP426" s="3"/>
      <c r="EQ426" s="3"/>
      <c r="ER426" s="3"/>
      <c r="ES426" s="3"/>
      <c r="ET426" s="3"/>
      <c r="EU426" s="3"/>
      <c r="EV426" s="3"/>
      <c r="EW426" s="3"/>
      <c r="EX426" s="3"/>
      <c r="EY426" s="3"/>
      <c r="EZ426" s="3"/>
      <c r="FA426" s="3"/>
      <c r="FB426" s="3"/>
      <c r="FC426" s="3"/>
      <c r="FD426" s="3"/>
      <c r="FE426" s="3"/>
      <c r="FF426" s="3"/>
      <c r="FG426" s="3"/>
      <c r="FH426" s="3"/>
      <c r="FI426" s="3"/>
      <c r="FJ426" s="3"/>
      <c r="FK426" s="3"/>
      <c r="FL426" s="3"/>
      <c r="FM426" s="3"/>
      <c r="FN426" s="3"/>
      <c r="FO426" s="3"/>
      <c r="FP426" s="3"/>
      <c r="FQ426" s="3"/>
      <c r="FR426" s="3"/>
      <c r="FS426" s="3"/>
      <c r="FT426" s="3"/>
      <c r="FU426" s="3"/>
      <c r="FV426" s="3"/>
      <c r="FW426" s="3"/>
      <c r="FX426" s="3"/>
      <c r="FY426" s="3"/>
      <c r="FZ426" s="3"/>
      <c r="GA426" s="3"/>
      <c r="GB426" s="3"/>
      <c r="GC426" s="3"/>
      <c r="GD426" s="3"/>
      <c r="GE426" s="3"/>
      <c r="GF426" s="3"/>
      <c r="GG426" s="3"/>
      <c r="GH426" s="3"/>
      <c r="GI426" s="3"/>
      <c r="GJ426" s="3"/>
      <c r="GK426" s="3"/>
      <c r="GL426" s="3"/>
      <c r="GM426" s="3"/>
      <c r="GN426" s="3"/>
      <c r="GO426" s="3"/>
      <c r="GP426" s="3"/>
      <c r="GQ426" s="3"/>
      <c r="GR426" s="3"/>
      <c r="GS426" s="3"/>
      <c r="GT426" s="3"/>
      <c r="GU426" s="3"/>
      <c r="GV426" s="3"/>
      <c r="GW426" s="3"/>
      <c r="GX426" s="3"/>
      <c r="GY426" s="3"/>
      <c r="GZ426" s="3"/>
      <c r="HA426" s="3"/>
      <c r="HB426" s="3"/>
      <c r="HC426" s="3"/>
      <c r="HD426" s="3"/>
      <c r="HE426" s="3"/>
      <c r="HF426" s="3"/>
      <c r="HG426" s="3"/>
      <c r="HH426" s="3"/>
      <c r="HI426" s="3"/>
      <c r="HJ426" s="3"/>
      <c r="HK426" s="3"/>
      <c r="HL426" s="3"/>
      <c r="HM426" s="3"/>
      <c r="HN426" s="3"/>
      <c r="HO426" s="3"/>
      <c r="HP426" s="3"/>
      <c r="HQ426" s="3"/>
      <c r="HR426" s="3"/>
      <c r="HS426" s="3"/>
      <c r="HT426" s="3"/>
      <c r="HU426" s="3"/>
      <c r="HV426" s="3"/>
      <c r="HW426" s="3"/>
      <c r="HX426" s="3"/>
      <c r="HY426" s="3"/>
      <c r="HZ426" s="3"/>
      <c r="IA426" s="3"/>
      <c r="IB426" s="3"/>
      <c r="IC426" s="3"/>
      <c r="ID426" s="3"/>
      <c r="IE426" s="3"/>
    </row>
    <row r="427" spans="1:239" s="8" customFormat="1" x14ac:dyDescent="0.2">
      <c r="A427" s="44">
        <f t="shared" si="9"/>
        <v>420</v>
      </c>
      <c r="B427" s="15" t="s">
        <v>1235</v>
      </c>
      <c r="C427" s="15" t="s">
        <v>1241</v>
      </c>
      <c r="D427" s="15"/>
      <c r="E427" s="56">
        <v>2015.07</v>
      </c>
      <c r="F427" s="16" t="s">
        <v>186</v>
      </c>
      <c r="G427" s="17">
        <v>1124</v>
      </c>
      <c r="H427" s="17">
        <v>2891</v>
      </c>
      <c r="I427" s="18" t="s">
        <v>2206</v>
      </c>
      <c r="J427" s="52" t="s">
        <v>50</v>
      </c>
      <c r="K427" s="10"/>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c r="CU427" s="3"/>
      <c r="CV427" s="3"/>
      <c r="CW427" s="3"/>
      <c r="CX427" s="3"/>
      <c r="CY427" s="3"/>
      <c r="CZ427" s="3"/>
      <c r="DA427" s="3"/>
      <c r="DB427" s="3"/>
      <c r="DC427" s="3"/>
      <c r="DD427" s="3"/>
      <c r="DE427" s="3"/>
      <c r="DF427" s="3"/>
      <c r="DG427" s="3"/>
      <c r="DH427" s="3"/>
      <c r="DI427" s="3"/>
      <c r="DJ427" s="3"/>
      <c r="DK427" s="3"/>
      <c r="DL427" s="3"/>
      <c r="DM427" s="3"/>
      <c r="DN427" s="3"/>
      <c r="DO427" s="3"/>
      <c r="DP427" s="3"/>
      <c r="DQ427" s="3"/>
      <c r="DR427" s="3"/>
      <c r="DS427" s="3"/>
      <c r="DT427" s="3"/>
      <c r="DU427" s="3"/>
      <c r="DV427" s="3"/>
      <c r="DW427" s="3"/>
      <c r="DX427" s="3"/>
      <c r="DY427" s="3"/>
      <c r="DZ427" s="3"/>
      <c r="EA427" s="3"/>
      <c r="EB427" s="3"/>
      <c r="EC427" s="3"/>
      <c r="ED427" s="3"/>
      <c r="EE427" s="3"/>
      <c r="EF427" s="3"/>
      <c r="EG427" s="3"/>
      <c r="EH427" s="3"/>
      <c r="EI427" s="3"/>
      <c r="EJ427" s="3"/>
      <c r="EK427" s="3"/>
      <c r="EL427" s="3"/>
      <c r="EM427" s="3"/>
      <c r="EN427" s="3"/>
      <c r="EO427" s="3"/>
      <c r="EP427" s="3"/>
      <c r="EQ427" s="3"/>
      <c r="ER427" s="3"/>
      <c r="ES427" s="3"/>
      <c r="ET427" s="3"/>
      <c r="EU427" s="3"/>
      <c r="EV427" s="3"/>
      <c r="EW427" s="3"/>
      <c r="EX427" s="3"/>
      <c r="EY427" s="3"/>
      <c r="EZ427" s="3"/>
      <c r="FA427" s="3"/>
      <c r="FB427" s="3"/>
      <c r="FC427" s="3"/>
      <c r="FD427" s="3"/>
      <c r="FE427" s="3"/>
      <c r="FF427" s="3"/>
      <c r="FG427" s="3"/>
      <c r="FH427" s="3"/>
      <c r="FI427" s="3"/>
      <c r="FJ427" s="3"/>
      <c r="FK427" s="3"/>
      <c r="FL427" s="3"/>
      <c r="FM427" s="3"/>
      <c r="FN427" s="3"/>
      <c r="FO427" s="3"/>
      <c r="FP427" s="3"/>
      <c r="FQ427" s="3"/>
      <c r="FR427" s="3"/>
      <c r="FS427" s="3"/>
      <c r="FT427" s="3"/>
      <c r="FU427" s="3"/>
      <c r="FV427" s="3"/>
      <c r="FW427" s="3"/>
      <c r="FX427" s="3"/>
      <c r="FY427" s="3"/>
      <c r="FZ427" s="3"/>
      <c r="GA427" s="3"/>
      <c r="GB427" s="3"/>
      <c r="GC427" s="3"/>
      <c r="GD427" s="3"/>
      <c r="GE427" s="3"/>
      <c r="GF427" s="3"/>
      <c r="GG427" s="3"/>
      <c r="GH427" s="3"/>
      <c r="GI427" s="3"/>
      <c r="GJ427" s="3"/>
      <c r="GK427" s="3"/>
      <c r="GL427" s="3"/>
      <c r="GM427" s="3"/>
      <c r="GN427" s="3"/>
      <c r="GO427" s="3"/>
      <c r="GP427" s="3"/>
      <c r="GQ427" s="3"/>
      <c r="GR427" s="3"/>
      <c r="GS427" s="3"/>
      <c r="GT427" s="3"/>
      <c r="GU427" s="3"/>
      <c r="GV427" s="3"/>
      <c r="GW427" s="3"/>
      <c r="GX427" s="3"/>
      <c r="GY427" s="3"/>
      <c r="GZ427" s="3"/>
      <c r="HA427" s="3"/>
      <c r="HB427" s="3"/>
      <c r="HC427" s="3"/>
      <c r="HD427" s="3"/>
      <c r="HE427" s="3"/>
      <c r="HF427" s="3"/>
      <c r="HG427" s="3"/>
      <c r="HH427" s="3"/>
      <c r="HI427" s="3"/>
      <c r="HJ427" s="3"/>
      <c r="HK427" s="3"/>
      <c r="HL427" s="3"/>
      <c r="HM427" s="3"/>
      <c r="HN427" s="3"/>
      <c r="HO427" s="3"/>
      <c r="HP427" s="3"/>
      <c r="HQ427" s="3"/>
      <c r="HR427" s="3"/>
      <c r="HS427" s="3"/>
      <c r="HT427" s="3"/>
      <c r="HU427" s="3"/>
      <c r="HV427" s="3"/>
      <c r="HW427" s="3"/>
      <c r="HX427" s="3"/>
      <c r="HY427" s="3"/>
      <c r="HZ427" s="3"/>
      <c r="IA427" s="3"/>
      <c r="IB427" s="3"/>
      <c r="IC427" s="3"/>
      <c r="ID427" s="3"/>
      <c r="IE427" s="3"/>
    </row>
    <row r="428" spans="1:239" s="8" customFormat="1" x14ac:dyDescent="0.2">
      <c r="A428" s="44">
        <f t="shared" si="9"/>
        <v>421</v>
      </c>
      <c r="B428" s="15" t="s">
        <v>2322</v>
      </c>
      <c r="C428" s="15" t="s">
        <v>2323</v>
      </c>
      <c r="D428" s="15"/>
      <c r="E428" s="56">
        <v>2015.08</v>
      </c>
      <c r="F428" s="16" t="s">
        <v>186</v>
      </c>
      <c r="G428" s="17">
        <v>1205</v>
      </c>
      <c r="H428" s="17">
        <v>2187</v>
      </c>
      <c r="I428" s="18" t="s">
        <v>2238</v>
      </c>
      <c r="J428" s="52" t="s">
        <v>50</v>
      </c>
      <c r="K428" s="10"/>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c r="CU428" s="3"/>
      <c r="CV428" s="3"/>
      <c r="CW428" s="3"/>
      <c r="CX428" s="3"/>
      <c r="CY428" s="3"/>
      <c r="CZ428" s="3"/>
      <c r="DA428" s="3"/>
      <c r="DB428" s="3"/>
      <c r="DC428" s="3"/>
      <c r="DD428" s="3"/>
      <c r="DE428" s="3"/>
      <c r="DF428" s="3"/>
      <c r="DG428" s="3"/>
      <c r="DH428" s="3"/>
      <c r="DI428" s="3"/>
      <c r="DJ428" s="3"/>
      <c r="DK428" s="3"/>
      <c r="DL428" s="3"/>
      <c r="DM428" s="3"/>
      <c r="DN428" s="3"/>
      <c r="DO428" s="3"/>
      <c r="DP428" s="3"/>
      <c r="DQ428" s="3"/>
      <c r="DR428" s="3"/>
      <c r="DS428" s="3"/>
      <c r="DT428" s="3"/>
      <c r="DU428" s="3"/>
      <c r="DV428" s="3"/>
      <c r="DW428" s="3"/>
      <c r="DX428" s="3"/>
      <c r="DY428" s="3"/>
      <c r="DZ428" s="3"/>
      <c r="EA428" s="3"/>
      <c r="EB428" s="3"/>
      <c r="EC428" s="3"/>
      <c r="ED428" s="3"/>
      <c r="EE428" s="3"/>
      <c r="EF428" s="3"/>
      <c r="EG428" s="3"/>
      <c r="EH428" s="3"/>
      <c r="EI428" s="3"/>
      <c r="EJ428" s="3"/>
      <c r="EK428" s="3"/>
      <c r="EL428" s="3"/>
      <c r="EM428" s="3"/>
      <c r="EN428" s="3"/>
      <c r="EO428" s="3"/>
      <c r="EP428" s="3"/>
      <c r="EQ428" s="3"/>
      <c r="ER428" s="3"/>
      <c r="ES428" s="3"/>
      <c r="ET428" s="3"/>
      <c r="EU428" s="3"/>
      <c r="EV428" s="3"/>
      <c r="EW428" s="3"/>
      <c r="EX428" s="3"/>
      <c r="EY428" s="3"/>
      <c r="EZ428" s="3"/>
      <c r="FA428" s="3"/>
      <c r="FB428" s="3"/>
      <c r="FC428" s="3"/>
      <c r="FD428" s="3"/>
      <c r="FE428" s="3"/>
      <c r="FF428" s="3"/>
      <c r="FG428" s="3"/>
      <c r="FH428" s="3"/>
      <c r="FI428" s="3"/>
      <c r="FJ428" s="3"/>
      <c r="FK428" s="3"/>
      <c r="FL428" s="3"/>
      <c r="FM428" s="3"/>
      <c r="FN428" s="3"/>
      <c r="FO428" s="3"/>
      <c r="FP428" s="3"/>
      <c r="FQ428" s="3"/>
      <c r="FR428" s="3"/>
      <c r="FS428" s="3"/>
      <c r="FT428" s="3"/>
      <c r="FU428" s="3"/>
      <c r="FV428" s="3"/>
      <c r="FW428" s="3"/>
      <c r="FX428" s="3"/>
      <c r="FY428" s="3"/>
      <c r="FZ428" s="3"/>
      <c r="GA428" s="3"/>
      <c r="GB428" s="3"/>
      <c r="GC428" s="3"/>
      <c r="GD428" s="3"/>
      <c r="GE428" s="3"/>
      <c r="GF428" s="3"/>
      <c r="GG428" s="3"/>
      <c r="GH428" s="3"/>
      <c r="GI428" s="3"/>
      <c r="GJ428" s="3"/>
      <c r="GK428" s="3"/>
      <c r="GL428" s="3"/>
      <c r="GM428" s="3"/>
      <c r="GN428" s="3"/>
      <c r="GO428" s="3"/>
      <c r="GP428" s="3"/>
      <c r="GQ428" s="3"/>
      <c r="GR428" s="3"/>
      <c r="GS428" s="3"/>
      <c r="GT428" s="3"/>
      <c r="GU428" s="3"/>
      <c r="GV428" s="3"/>
      <c r="GW428" s="3"/>
      <c r="GX428" s="3"/>
      <c r="GY428" s="3"/>
      <c r="GZ428" s="3"/>
      <c r="HA428" s="3"/>
      <c r="HB428" s="3"/>
      <c r="HC428" s="3"/>
      <c r="HD428" s="3"/>
      <c r="HE428" s="3"/>
      <c r="HF428" s="3"/>
      <c r="HG428" s="3"/>
      <c r="HH428" s="3"/>
      <c r="HI428" s="3"/>
      <c r="HJ428" s="3"/>
      <c r="HK428" s="3"/>
      <c r="HL428" s="3"/>
      <c r="HM428" s="3"/>
      <c r="HN428" s="3"/>
      <c r="HO428" s="3"/>
      <c r="HP428" s="3"/>
      <c r="HQ428" s="3"/>
      <c r="HR428" s="3"/>
      <c r="HS428" s="3"/>
      <c r="HT428" s="3"/>
      <c r="HU428" s="3"/>
      <c r="HV428" s="3"/>
      <c r="HW428" s="3"/>
      <c r="HX428" s="3"/>
      <c r="HY428" s="3"/>
      <c r="HZ428" s="3"/>
      <c r="IA428" s="3"/>
      <c r="IB428" s="3"/>
      <c r="IC428" s="3"/>
      <c r="ID428" s="3"/>
      <c r="IE428" s="3"/>
    </row>
    <row r="429" spans="1:239" s="8" customFormat="1" x14ac:dyDescent="0.2">
      <c r="A429" s="44">
        <f t="shared" si="9"/>
        <v>422</v>
      </c>
      <c r="B429" s="15" t="s">
        <v>1236</v>
      </c>
      <c r="C429" s="15" t="s">
        <v>18</v>
      </c>
      <c r="D429" s="15"/>
      <c r="E429" s="56">
        <v>2015.09</v>
      </c>
      <c r="F429" s="16" t="s">
        <v>228</v>
      </c>
      <c r="G429" s="17">
        <v>1014</v>
      </c>
      <c r="H429" s="17">
        <v>1502</v>
      </c>
      <c r="I429" s="18" t="s">
        <v>2174</v>
      </c>
      <c r="J429" s="52" t="s">
        <v>50</v>
      </c>
      <c r="K429" s="10"/>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c r="CU429" s="3"/>
      <c r="CV429" s="3"/>
      <c r="CW429" s="3"/>
      <c r="CX429" s="3"/>
      <c r="CY429" s="3"/>
      <c r="CZ429" s="3"/>
      <c r="DA429" s="3"/>
      <c r="DB429" s="3"/>
      <c r="DC429" s="3"/>
      <c r="DD429" s="3"/>
      <c r="DE429" s="3"/>
      <c r="DF429" s="3"/>
      <c r="DG429" s="3"/>
      <c r="DH429" s="3"/>
      <c r="DI429" s="3"/>
      <c r="DJ429" s="3"/>
      <c r="DK429" s="3"/>
      <c r="DL429" s="3"/>
      <c r="DM429" s="3"/>
      <c r="DN429" s="3"/>
      <c r="DO429" s="3"/>
      <c r="DP429" s="3"/>
      <c r="DQ429" s="3"/>
      <c r="DR429" s="3"/>
      <c r="DS429" s="3"/>
      <c r="DT429" s="3"/>
      <c r="DU429" s="3"/>
      <c r="DV429" s="3"/>
      <c r="DW429" s="3"/>
      <c r="DX429" s="3"/>
      <c r="DY429" s="3"/>
      <c r="DZ429" s="3"/>
      <c r="EA429" s="3"/>
      <c r="EB429" s="3"/>
      <c r="EC429" s="3"/>
      <c r="ED429" s="3"/>
      <c r="EE429" s="3"/>
      <c r="EF429" s="3"/>
      <c r="EG429" s="3"/>
      <c r="EH429" s="3"/>
      <c r="EI429" s="3"/>
      <c r="EJ429" s="3"/>
      <c r="EK429" s="3"/>
      <c r="EL429" s="3"/>
      <c r="EM429" s="3"/>
      <c r="EN429" s="3"/>
      <c r="EO429" s="3"/>
      <c r="EP429" s="3"/>
      <c r="EQ429" s="3"/>
      <c r="ER429" s="3"/>
      <c r="ES429" s="3"/>
      <c r="ET429" s="3"/>
      <c r="EU429" s="3"/>
      <c r="EV429" s="3"/>
      <c r="EW429" s="3"/>
      <c r="EX429" s="3"/>
      <c r="EY429" s="3"/>
      <c r="EZ429" s="3"/>
      <c r="FA429" s="3"/>
      <c r="FB429" s="3"/>
      <c r="FC429" s="3"/>
      <c r="FD429" s="3"/>
      <c r="FE429" s="3"/>
      <c r="FF429" s="3"/>
      <c r="FG429" s="3"/>
      <c r="FH429" s="3"/>
      <c r="FI429" s="3"/>
      <c r="FJ429" s="3"/>
      <c r="FK429" s="3"/>
      <c r="FL429" s="3"/>
      <c r="FM429" s="3"/>
      <c r="FN429" s="3"/>
      <c r="FO429" s="3"/>
      <c r="FP429" s="3"/>
      <c r="FQ429" s="3"/>
      <c r="FR429" s="3"/>
      <c r="FS429" s="3"/>
      <c r="FT429" s="3"/>
      <c r="FU429" s="3"/>
      <c r="FV429" s="3"/>
      <c r="FW429" s="3"/>
      <c r="FX429" s="3"/>
      <c r="FY429" s="3"/>
      <c r="FZ429" s="3"/>
      <c r="GA429" s="3"/>
      <c r="GB429" s="3"/>
      <c r="GC429" s="3"/>
      <c r="GD429" s="3"/>
      <c r="GE429" s="3"/>
      <c r="GF429" s="3"/>
      <c r="GG429" s="3"/>
      <c r="GH429" s="3"/>
      <c r="GI429" s="3"/>
      <c r="GJ429" s="3"/>
      <c r="GK429" s="3"/>
      <c r="GL429" s="3"/>
      <c r="GM429" s="3"/>
      <c r="GN429" s="3"/>
      <c r="GO429" s="3"/>
      <c r="GP429" s="3"/>
      <c r="GQ429" s="3"/>
      <c r="GR429" s="3"/>
      <c r="GS429" s="3"/>
      <c r="GT429" s="3"/>
      <c r="GU429" s="3"/>
      <c r="GV429" s="3"/>
      <c r="GW429" s="3"/>
      <c r="GX429" s="3"/>
      <c r="GY429" s="3"/>
      <c r="GZ429" s="3"/>
      <c r="HA429" s="3"/>
      <c r="HB429" s="3"/>
      <c r="HC429" s="3"/>
      <c r="HD429" s="3"/>
      <c r="HE429" s="3"/>
      <c r="HF429" s="3"/>
      <c r="HG429" s="3"/>
      <c r="HH429" s="3"/>
      <c r="HI429" s="3"/>
      <c r="HJ429" s="3"/>
      <c r="HK429" s="3"/>
      <c r="HL429" s="3"/>
      <c r="HM429" s="3"/>
      <c r="HN429" s="3"/>
      <c r="HO429" s="3"/>
      <c r="HP429" s="3"/>
      <c r="HQ429" s="3"/>
      <c r="HR429" s="3"/>
      <c r="HS429" s="3"/>
      <c r="HT429" s="3"/>
      <c r="HU429" s="3"/>
      <c r="HV429" s="3"/>
      <c r="HW429" s="3"/>
      <c r="HX429" s="3"/>
      <c r="HY429" s="3"/>
      <c r="HZ429" s="3"/>
      <c r="IA429" s="3"/>
      <c r="IB429" s="3"/>
      <c r="IC429" s="3"/>
      <c r="ID429" s="3"/>
      <c r="IE429" s="3"/>
    </row>
    <row r="430" spans="1:239" s="8" customFormat="1" x14ac:dyDescent="0.2">
      <c r="A430" s="44">
        <f t="shared" si="9"/>
        <v>423</v>
      </c>
      <c r="B430" s="15" t="s">
        <v>1237</v>
      </c>
      <c r="C430" s="15" t="s">
        <v>1241</v>
      </c>
      <c r="D430" s="15"/>
      <c r="E430" s="56">
        <v>2015.09</v>
      </c>
      <c r="F430" s="16" t="s">
        <v>223</v>
      </c>
      <c r="G430" s="17">
        <v>655</v>
      </c>
      <c r="H430" s="17">
        <v>850</v>
      </c>
      <c r="I430" s="18" t="s">
        <v>2205</v>
      </c>
      <c r="J430" s="52" t="s">
        <v>50</v>
      </c>
      <c r="K430" s="10" t="s">
        <v>2328</v>
      </c>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c r="CU430" s="3"/>
      <c r="CV430" s="3"/>
      <c r="CW430" s="3"/>
      <c r="CX430" s="3"/>
      <c r="CY430" s="3"/>
      <c r="CZ430" s="3"/>
      <c r="DA430" s="3"/>
      <c r="DB430" s="3"/>
      <c r="DC430" s="3"/>
      <c r="DD430" s="3"/>
      <c r="DE430" s="3"/>
      <c r="DF430" s="3"/>
      <c r="DG430" s="3"/>
      <c r="DH430" s="3"/>
      <c r="DI430" s="3"/>
      <c r="DJ430" s="3"/>
      <c r="DK430" s="3"/>
      <c r="DL430" s="3"/>
      <c r="DM430" s="3"/>
      <c r="DN430" s="3"/>
      <c r="DO430" s="3"/>
      <c r="DP430" s="3"/>
      <c r="DQ430" s="3"/>
      <c r="DR430" s="3"/>
      <c r="DS430" s="3"/>
      <c r="DT430" s="3"/>
      <c r="DU430" s="3"/>
      <c r="DV430" s="3"/>
      <c r="DW430" s="3"/>
      <c r="DX430" s="3"/>
      <c r="DY430" s="3"/>
      <c r="DZ430" s="3"/>
      <c r="EA430" s="3"/>
      <c r="EB430" s="3"/>
      <c r="EC430" s="3"/>
      <c r="ED430" s="3"/>
      <c r="EE430" s="3"/>
      <c r="EF430" s="3"/>
      <c r="EG430" s="3"/>
      <c r="EH430" s="3"/>
      <c r="EI430" s="3"/>
      <c r="EJ430" s="3"/>
      <c r="EK430" s="3"/>
      <c r="EL430" s="3"/>
      <c r="EM430" s="3"/>
      <c r="EN430" s="3"/>
      <c r="EO430" s="3"/>
      <c r="EP430" s="3"/>
      <c r="EQ430" s="3"/>
      <c r="ER430" s="3"/>
      <c r="ES430" s="3"/>
      <c r="ET430" s="3"/>
      <c r="EU430" s="3"/>
      <c r="EV430" s="3"/>
      <c r="EW430" s="3"/>
      <c r="EX430" s="3"/>
      <c r="EY430" s="3"/>
      <c r="EZ430" s="3"/>
      <c r="FA430" s="3"/>
      <c r="FB430" s="3"/>
      <c r="FC430" s="3"/>
      <c r="FD430" s="3"/>
      <c r="FE430" s="3"/>
      <c r="FF430" s="3"/>
      <c r="FG430" s="3"/>
      <c r="FH430" s="3"/>
      <c r="FI430" s="3"/>
      <c r="FJ430" s="3"/>
      <c r="FK430" s="3"/>
      <c r="FL430" s="3"/>
      <c r="FM430" s="3"/>
      <c r="FN430" s="3"/>
      <c r="FO430" s="3"/>
      <c r="FP430" s="3"/>
      <c r="FQ430" s="3"/>
      <c r="FR430" s="3"/>
      <c r="FS430" s="3"/>
      <c r="FT430" s="3"/>
      <c r="FU430" s="3"/>
      <c r="FV430" s="3"/>
      <c r="FW430" s="3"/>
      <c r="FX430" s="3"/>
      <c r="FY430" s="3"/>
      <c r="FZ430" s="3"/>
      <c r="GA430" s="3"/>
      <c r="GB430" s="3"/>
      <c r="GC430" s="3"/>
      <c r="GD430" s="3"/>
      <c r="GE430" s="3"/>
      <c r="GF430" s="3"/>
      <c r="GG430" s="3"/>
      <c r="GH430" s="3"/>
      <c r="GI430" s="3"/>
      <c r="GJ430" s="3"/>
      <c r="GK430" s="3"/>
      <c r="GL430" s="3"/>
      <c r="GM430" s="3"/>
      <c r="GN430" s="3"/>
      <c r="GO430" s="3"/>
      <c r="GP430" s="3"/>
      <c r="GQ430" s="3"/>
      <c r="GR430" s="3"/>
      <c r="GS430" s="3"/>
      <c r="GT430" s="3"/>
      <c r="GU430" s="3"/>
      <c r="GV430" s="3"/>
      <c r="GW430" s="3"/>
      <c r="GX430" s="3"/>
      <c r="GY430" s="3"/>
      <c r="GZ430" s="3"/>
      <c r="HA430" s="3"/>
      <c r="HB430" s="3"/>
      <c r="HC430" s="3"/>
      <c r="HD430" s="3"/>
      <c r="HE430" s="3"/>
      <c r="HF430" s="3"/>
      <c r="HG430" s="3"/>
      <c r="HH430" s="3"/>
      <c r="HI430" s="3"/>
      <c r="HJ430" s="3"/>
      <c r="HK430" s="3"/>
      <c r="HL430" s="3"/>
      <c r="HM430" s="3"/>
      <c r="HN430" s="3"/>
      <c r="HO430" s="3"/>
      <c r="HP430" s="3"/>
      <c r="HQ430" s="3"/>
      <c r="HR430" s="3"/>
      <c r="HS430" s="3"/>
      <c r="HT430" s="3"/>
      <c r="HU430" s="3"/>
      <c r="HV430" s="3"/>
      <c r="HW430" s="3"/>
      <c r="HX430" s="3"/>
      <c r="HY430" s="3"/>
      <c r="HZ430" s="3"/>
      <c r="IA430" s="3"/>
      <c r="IB430" s="3"/>
      <c r="IC430" s="3"/>
      <c r="ID430" s="3"/>
      <c r="IE430" s="3"/>
    </row>
    <row r="431" spans="1:239" s="8" customFormat="1" x14ac:dyDescent="0.2">
      <c r="A431" s="44">
        <f t="shared" si="9"/>
        <v>424</v>
      </c>
      <c r="B431" s="15" t="s">
        <v>2338</v>
      </c>
      <c r="C431" s="15" t="s">
        <v>1241</v>
      </c>
      <c r="D431" s="15"/>
      <c r="E431" s="56" t="s">
        <v>1000</v>
      </c>
      <c r="F431" s="16" t="s">
        <v>139</v>
      </c>
      <c r="G431" s="17">
        <v>238</v>
      </c>
      <c r="H431" s="17">
        <v>421</v>
      </c>
      <c r="I431" s="18" t="s">
        <v>2339</v>
      </c>
      <c r="J431" s="52" t="s">
        <v>50</v>
      </c>
      <c r="K431" s="9"/>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c r="DM431" s="3"/>
      <c r="DN431" s="3"/>
      <c r="DO431" s="3"/>
      <c r="DP431" s="3"/>
      <c r="DQ431" s="3"/>
      <c r="DR431" s="3"/>
      <c r="DS431" s="3"/>
      <c r="DT431" s="3"/>
      <c r="DU431" s="3"/>
      <c r="DV431" s="3"/>
      <c r="DW431" s="3"/>
      <c r="DX431" s="3"/>
      <c r="DY431" s="3"/>
      <c r="DZ431" s="3"/>
      <c r="EA431" s="3"/>
      <c r="EB431" s="3"/>
      <c r="EC431" s="3"/>
      <c r="ED431" s="3"/>
      <c r="EE431" s="3"/>
      <c r="EF431" s="3"/>
      <c r="EG431" s="3"/>
      <c r="EH431" s="3"/>
      <c r="EI431" s="3"/>
      <c r="EJ431" s="3"/>
      <c r="EK431" s="3"/>
      <c r="EL431" s="3"/>
      <c r="EM431" s="3"/>
      <c r="EN431" s="3"/>
      <c r="EO431" s="3"/>
      <c r="EP431" s="3"/>
      <c r="EQ431" s="3"/>
      <c r="ER431" s="3"/>
      <c r="ES431" s="3"/>
      <c r="ET431" s="3"/>
      <c r="EU431" s="3"/>
      <c r="EV431" s="3"/>
      <c r="EW431" s="3"/>
      <c r="EX431" s="3"/>
      <c r="EY431" s="3"/>
      <c r="EZ431" s="3"/>
      <c r="FA431" s="3"/>
      <c r="FB431" s="3"/>
      <c r="FC431" s="3"/>
      <c r="FD431" s="3"/>
      <c r="FE431" s="3"/>
      <c r="FF431" s="3"/>
      <c r="FG431" s="3"/>
      <c r="FH431" s="3"/>
      <c r="FI431" s="3"/>
      <c r="FJ431" s="3"/>
      <c r="FK431" s="3"/>
      <c r="FL431" s="3"/>
      <c r="FM431" s="3"/>
      <c r="FN431" s="3"/>
      <c r="FO431" s="3"/>
      <c r="FP431" s="3"/>
      <c r="FQ431" s="3"/>
      <c r="FR431" s="3"/>
      <c r="FS431" s="3"/>
      <c r="FT431" s="3"/>
      <c r="FU431" s="3"/>
      <c r="FV431" s="3"/>
      <c r="FW431" s="3"/>
      <c r="FX431" s="3"/>
      <c r="FY431" s="3"/>
      <c r="FZ431" s="3"/>
      <c r="GA431" s="3"/>
      <c r="GB431" s="3"/>
      <c r="GC431" s="3"/>
      <c r="GD431" s="3"/>
      <c r="GE431" s="3"/>
      <c r="GF431" s="3"/>
      <c r="GG431" s="3"/>
      <c r="GH431" s="3"/>
      <c r="GI431" s="3"/>
      <c r="GJ431" s="3"/>
      <c r="GK431" s="3"/>
      <c r="GL431" s="3"/>
      <c r="GM431" s="3"/>
      <c r="GN431" s="3"/>
      <c r="GO431" s="3"/>
      <c r="GP431" s="3"/>
      <c r="GQ431" s="3"/>
      <c r="GR431" s="3"/>
      <c r="GS431" s="3"/>
      <c r="GT431" s="3"/>
      <c r="GU431" s="3"/>
      <c r="GV431" s="3"/>
      <c r="GW431" s="3"/>
      <c r="GX431" s="3"/>
      <c r="GY431" s="3"/>
      <c r="GZ431" s="3"/>
      <c r="HA431" s="3"/>
      <c r="HB431" s="3"/>
      <c r="HC431" s="3"/>
      <c r="HD431" s="3"/>
      <c r="HE431" s="3"/>
      <c r="HF431" s="3"/>
      <c r="HG431" s="3"/>
      <c r="HH431" s="3"/>
      <c r="HI431" s="3"/>
      <c r="HJ431" s="3"/>
      <c r="HK431" s="3"/>
      <c r="HL431" s="3"/>
      <c r="HM431" s="3"/>
      <c r="HN431" s="3"/>
      <c r="HO431" s="3"/>
      <c r="HP431" s="3"/>
      <c r="HQ431" s="3"/>
      <c r="HR431" s="3"/>
      <c r="HS431" s="3"/>
      <c r="HT431" s="3"/>
      <c r="HU431" s="3"/>
      <c r="HV431" s="3"/>
      <c r="HW431" s="3"/>
      <c r="HX431" s="3"/>
      <c r="HY431" s="3"/>
      <c r="HZ431" s="3"/>
      <c r="IA431" s="3"/>
      <c r="IB431" s="3"/>
      <c r="IC431" s="3"/>
      <c r="ID431" s="3"/>
      <c r="IE431" s="3"/>
    </row>
    <row r="432" spans="1:239" s="8" customFormat="1" x14ac:dyDescent="0.2">
      <c r="A432" s="44">
        <f t="shared" si="9"/>
        <v>425</v>
      </c>
      <c r="B432" s="15" t="s">
        <v>1239</v>
      </c>
      <c r="C432" s="15" t="s">
        <v>1241</v>
      </c>
      <c r="D432" s="15"/>
      <c r="E432" s="56">
        <v>2016.03</v>
      </c>
      <c r="F432" s="16" t="s">
        <v>246</v>
      </c>
      <c r="G432" s="17">
        <v>656</v>
      </c>
      <c r="H432" s="17">
        <v>1194</v>
      </c>
      <c r="I432" s="18" t="s">
        <v>2135</v>
      </c>
      <c r="J432" s="52" t="s">
        <v>50</v>
      </c>
      <c r="K432" s="10"/>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c r="CU432" s="3"/>
      <c r="CV432" s="3"/>
      <c r="CW432" s="3"/>
      <c r="CX432" s="3"/>
      <c r="CY432" s="3"/>
      <c r="CZ432" s="3"/>
      <c r="DA432" s="3"/>
      <c r="DB432" s="3"/>
      <c r="DC432" s="3"/>
      <c r="DD432" s="3"/>
      <c r="DE432" s="3"/>
      <c r="DF432" s="3"/>
      <c r="DG432" s="3"/>
      <c r="DH432" s="3"/>
      <c r="DI432" s="3"/>
      <c r="DJ432" s="3"/>
      <c r="DK432" s="3"/>
      <c r="DL432" s="3"/>
      <c r="DM432" s="3"/>
      <c r="DN432" s="3"/>
      <c r="DO432" s="3"/>
      <c r="DP432" s="3"/>
      <c r="DQ432" s="3"/>
      <c r="DR432" s="3"/>
      <c r="DS432" s="3"/>
      <c r="DT432" s="3"/>
      <c r="DU432" s="3"/>
      <c r="DV432" s="3"/>
      <c r="DW432" s="3"/>
      <c r="DX432" s="3"/>
      <c r="DY432" s="3"/>
      <c r="DZ432" s="3"/>
      <c r="EA432" s="3"/>
      <c r="EB432" s="3"/>
      <c r="EC432" s="3"/>
      <c r="ED432" s="3"/>
      <c r="EE432" s="3"/>
      <c r="EF432" s="3"/>
      <c r="EG432" s="3"/>
      <c r="EH432" s="3"/>
      <c r="EI432" s="3"/>
      <c r="EJ432" s="3"/>
      <c r="EK432" s="3"/>
      <c r="EL432" s="3"/>
      <c r="EM432" s="3"/>
      <c r="EN432" s="3"/>
      <c r="EO432" s="3"/>
      <c r="EP432" s="3"/>
      <c r="EQ432" s="3"/>
      <c r="ER432" s="3"/>
      <c r="ES432" s="3"/>
      <c r="ET432" s="3"/>
      <c r="EU432" s="3"/>
      <c r="EV432" s="3"/>
      <c r="EW432" s="3"/>
      <c r="EX432" s="3"/>
      <c r="EY432" s="3"/>
      <c r="EZ432" s="3"/>
      <c r="FA432" s="3"/>
      <c r="FB432" s="3"/>
      <c r="FC432" s="3"/>
      <c r="FD432" s="3"/>
      <c r="FE432" s="3"/>
      <c r="FF432" s="3"/>
      <c r="FG432" s="3"/>
      <c r="FH432" s="3"/>
      <c r="FI432" s="3"/>
      <c r="FJ432" s="3"/>
      <c r="FK432" s="3"/>
      <c r="FL432" s="3"/>
      <c r="FM432" s="3"/>
      <c r="FN432" s="3"/>
      <c r="FO432" s="3"/>
      <c r="FP432" s="3"/>
      <c r="FQ432" s="3"/>
      <c r="FR432" s="3"/>
      <c r="FS432" s="3"/>
      <c r="FT432" s="3"/>
      <c r="FU432" s="3"/>
      <c r="FV432" s="3"/>
      <c r="FW432" s="3"/>
      <c r="FX432" s="3"/>
      <c r="FY432" s="3"/>
      <c r="FZ432" s="3"/>
      <c r="GA432" s="3"/>
      <c r="GB432" s="3"/>
      <c r="GC432" s="3"/>
      <c r="GD432" s="3"/>
      <c r="GE432" s="3"/>
      <c r="GF432" s="3"/>
      <c r="GG432" s="3"/>
      <c r="GH432" s="3"/>
      <c r="GI432" s="3"/>
      <c r="GJ432" s="3"/>
      <c r="GK432" s="3"/>
      <c r="GL432" s="3"/>
      <c r="GM432" s="3"/>
      <c r="GN432" s="3"/>
      <c r="GO432" s="3"/>
      <c r="GP432" s="3"/>
      <c r="GQ432" s="3"/>
      <c r="GR432" s="3"/>
      <c r="GS432" s="3"/>
      <c r="GT432" s="3"/>
      <c r="GU432" s="3"/>
      <c r="GV432" s="3"/>
      <c r="GW432" s="3"/>
      <c r="GX432" s="3"/>
      <c r="GY432" s="3"/>
      <c r="GZ432" s="3"/>
      <c r="HA432" s="3"/>
      <c r="HB432" s="3"/>
      <c r="HC432" s="3"/>
      <c r="HD432" s="3"/>
      <c r="HE432" s="3"/>
      <c r="HF432" s="3"/>
      <c r="HG432" s="3"/>
      <c r="HH432" s="3"/>
      <c r="HI432" s="3"/>
      <c r="HJ432" s="3"/>
      <c r="HK432" s="3"/>
      <c r="HL432" s="3"/>
      <c r="HM432" s="3"/>
      <c r="HN432" s="3"/>
      <c r="HO432" s="3"/>
      <c r="HP432" s="3"/>
      <c r="HQ432" s="3"/>
      <c r="HR432" s="3"/>
      <c r="HS432" s="3"/>
      <c r="HT432" s="3"/>
      <c r="HU432" s="3"/>
      <c r="HV432" s="3"/>
      <c r="HW432" s="3"/>
      <c r="HX432" s="3"/>
      <c r="HY432" s="3"/>
      <c r="HZ432" s="3"/>
      <c r="IA432" s="3"/>
      <c r="IB432" s="3"/>
      <c r="IC432" s="3"/>
      <c r="ID432" s="3"/>
      <c r="IE432" s="3"/>
    </row>
    <row r="433" spans="1:239" s="8" customFormat="1" x14ac:dyDescent="0.2">
      <c r="A433" s="44">
        <f t="shared" si="9"/>
        <v>426</v>
      </c>
      <c r="B433" s="15" t="s">
        <v>1240</v>
      </c>
      <c r="C433" s="15" t="s">
        <v>1241</v>
      </c>
      <c r="D433" s="15"/>
      <c r="E433" s="56">
        <v>2016.04</v>
      </c>
      <c r="F433" s="16" t="s">
        <v>129</v>
      </c>
      <c r="G433" s="17">
        <v>1267</v>
      </c>
      <c r="H433" s="17">
        <v>2693</v>
      </c>
      <c r="I433" s="18" t="s">
        <v>2217</v>
      </c>
      <c r="J433" s="52" t="s">
        <v>50</v>
      </c>
      <c r="K433" s="10"/>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c r="CU433" s="3"/>
      <c r="CV433" s="3"/>
      <c r="CW433" s="3"/>
      <c r="CX433" s="3"/>
      <c r="CY433" s="3"/>
      <c r="CZ433" s="3"/>
      <c r="DA433" s="3"/>
      <c r="DB433" s="3"/>
      <c r="DC433" s="3"/>
      <c r="DD433" s="3"/>
      <c r="DE433" s="3"/>
      <c r="DF433" s="3"/>
      <c r="DG433" s="3"/>
      <c r="DH433" s="3"/>
      <c r="DI433" s="3"/>
      <c r="DJ433" s="3"/>
      <c r="DK433" s="3"/>
      <c r="DL433" s="3"/>
      <c r="DM433" s="3"/>
      <c r="DN433" s="3"/>
      <c r="DO433" s="3"/>
      <c r="DP433" s="3"/>
      <c r="DQ433" s="3"/>
      <c r="DR433" s="3"/>
      <c r="DS433" s="3"/>
      <c r="DT433" s="3"/>
      <c r="DU433" s="3"/>
      <c r="DV433" s="3"/>
      <c r="DW433" s="3"/>
      <c r="DX433" s="3"/>
      <c r="DY433" s="3"/>
      <c r="DZ433" s="3"/>
      <c r="EA433" s="3"/>
      <c r="EB433" s="3"/>
      <c r="EC433" s="3"/>
      <c r="ED433" s="3"/>
      <c r="EE433" s="3"/>
      <c r="EF433" s="3"/>
      <c r="EG433" s="3"/>
      <c r="EH433" s="3"/>
      <c r="EI433" s="3"/>
      <c r="EJ433" s="3"/>
      <c r="EK433" s="3"/>
      <c r="EL433" s="3"/>
      <c r="EM433" s="3"/>
      <c r="EN433" s="3"/>
      <c r="EO433" s="3"/>
      <c r="EP433" s="3"/>
      <c r="EQ433" s="3"/>
      <c r="ER433" s="3"/>
      <c r="ES433" s="3"/>
      <c r="ET433" s="3"/>
      <c r="EU433" s="3"/>
      <c r="EV433" s="3"/>
      <c r="EW433" s="3"/>
      <c r="EX433" s="3"/>
      <c r="EY433" s="3"/>
      <c r="EZ433" s="3"/>
      <c r="FA433" s="3"/>
      <c r="FB433" s="3"/>
      <c r="FC433" s="3"/>
      <c r="FD433" s="3"/>
      <c r="FE433" s="3"/>
      <c r="FF433" s="3"/>
      <c r="FG433" s="3"/>
      <c r="FH433" s="3"/>
      <c r="FI433" s="3"/>
      <c r="FJ433" s="3"/>
      <c r="FK433" s="3"/>
      <c r="FL433" s="3"/>
      <c r="FM433" s="3"/>
      <c r="FN433" s="3"/>
      <c r="FO433" s="3"/>
      <c r="FP433" s="3"/>
      <c r="FQ433" s="3"/>
      <c r="FR433" s="3"/>
      <c r="FS433" s="3"/>
      <c r="FT433" s="3"/>
      <c r="FU433" s="3"/>
      <c r="FV433" s="3"/>
      <c r="FW433" s="3"/>
      <c r="FX433" s="3"/>
      <c r="FY433" s="3"/>
      <c r="FZ433" s="3"/>
      <c r="GA433" s="3"/>
      <c r="GB433" s="3"/>
      <c r="GC433" s="3"/>
      <c r="GD433" s="3"/>
      <c r="GE433" s="3"/>
      <c r="GF433" s="3"/>
      <c r="GG433" s="3"/>
      <c r="GH433" s="3"/>
      <c r="GI433" s="3"/>
      <c r="GJ433" s="3"/>
      <c r="GK433" s="3"/>
      <c r="GL433" s="3"/>
      <c r="GM433" s="3"/>
      <c r="GN433" s="3"/>
      <c r="GO433" s="3"/>
      <c r="GP433" s="3"/>
      <c r="GQ433" s="3"/>
      <c r="GR433" s="3"/>
      <c r="GS433" s="3"/>
      <c r="GT433" s="3"/>
      <c r="GU433" s="3"/>
      <c r="GV433" s="3"/>
      <c r="GW433" s="3"/>
      <c r="GX433" s="3"/>
      <c r="GY433" s="3"/>
      <c r="GZ433" s="3"/>
      <c r="HA433" s="3"/>
      <c r="HB433" s="3"/>
      <c r="HC433" s="3"/>
      <c r="HD433" s="3"/>
      <c r="HE433" s="3"/>
      <c r="HF433" s="3"/>
      <c r="HG433" s="3"/>
      <c r="HH433" s="3"/>
      <c r="HI433" s="3"/>
      <c r="HJ433" s="3"/>
      <c r="HK433" s="3"/>
      <c r="HL433" s="3"/>
      <c r="HM433" s="3"/>
      <c r="HN433" s="3"/>
      <c r="HO433" s="3"/>
      <c r="HP433" s="3"/>
      <c r="HQ433" s="3"/>
      <c r="HR433" s="3"/>
      <c r="HS433" s="3"/>
      <c r="HT433" s="3"/>
      <c r="HU433" s="3"/>
      <c r="HV433" s="3"/>
      <c r="HW433" s="3"/>
      <c r="HX433" s="3"/>
      <c r="HY433" s="3"/>
      <c r="HZ433" s="3"/>
      <c r="IA433" s="3"/>
      <c r="IB433" s="3"/>
      <c r="IC433" s="3"/>
      <c r="ID433" s="3"/>
      <c r="IE433" s="3"/>
    </row>
    <row r="434" spans="1:239" s="8" customFormat="1" x14ac:dyDescent="0.2">
      <c r="A434" s="44">
        <f t="shared" si="9"/>
        <v>427</v>
      </c>
      <c r="B434" s="15" t="s">
        <v>1243</v>
      </c>
      <c r="C434" s="15" t="s">
        <v>1241</v>
      </c>
      <c r="D434" s="15"/>
      <c r="E434" s="56">
        <v>2016.06</v>
      </c>
      <c r="F434" s="16" t="s">
        <v>163</v>
      </c>
      <c r="G434" s="17">
        <v>123</v>
      </c>
      <c r="H434" s="17">
        <v>283</v>
      </c>
      <c r="I434" s="18" t="s">
        <v>4</v>
      </c>
      <c r="J434" s="52" t="s">
        <v>50</v>
      </c>
      <c r="K434" s="10"/>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c r="CU434" s="3"/>
      <c r="CV434" s="3"/>
      <c r="CW434" s="3"/>
      <c r="CX434" s="3"/>
      <c r="CY434" s="3"/>
      <c r="CZ434" s="3"/>
      <c r="DA434" s="3"/>
      <c r="DB434" s="3"/>
      <c r="DC434" s="3"/>
      <c r="DD434" s="3"/>
      <c r="DE434" s="3"/>
      <c r="DF434" s="3"/>
      <c r="DG434" s="3"/>
      <c r="DH434" s="3"/>
      <c r="DI434" s="3"/>
      <c r="DJ434" s="3"/>
      <c r="DK434" s="3"/>
      <c r="DL434" s="3"/>
      <c r="DM434" s="3"/>
      <c r="DN434" s="3"/>
      <c r="DO434" s="3"/>
      <c r="DP434" s="3"/>
      <c r="DQ434" s="3"/>
      <c r="DR434" s="3"/>
      <c r="DS434" s="3"/>
      <c r="DT434" s="3"/>
      <c r="DU434" s="3"/>
      <c r="DV434" s="3"/>
      <c r="DW434" s="3"/>
      <c r="DX434" s="3"/>
      <c r="DY434" s="3"/>
      <c r="DZ434" s="3"/>
      <c r="EA434" s="3"/>
      <c r="EB434" s="3"/>
      <c r="EC434" s="3"/>
      <c r="ED434" s="3"/>
      <c r="EE434" s="3"/>
      <c r="EF434" s="3"/>
      <c r="EG434" s="3"/>
      <c r="EH434" s="3"/>
      <c r="EI434" s="3"/>
      <c r="EJ434" s="3"/>
      <c r="EK434" s="3"/>
      <c r="EL434" s="3"/>
      <c r="EM434" s="3"/>
      <c r="EN434" s="3"/>
      <c r="EO434" s="3"/>
      <c r="EP434" s="3"/>
      <c r="EQ434" s="3"/>
      <c r="ER434" s="3"/>
      <c r="ES434" s="3"/>
      <c r="ET434" s="3"/>
      <c r="EU434" s="3"/>
      <c r="EV434" s="3"/>
      <c r="EW434" s="3"/>
      <c r="EX434" s="3"/>
      <c r="EY434" s="3"/>
      <c r="EZ434" s="3"/>
      <c r="FA434" s="3"/>
      <c r="FB434" s="3"/>
      <c r="FC434" s="3"/>
      <c r="FD434" s="3"/>
      <c r="FE434" s="3"/>
      <c r="FF434" s="3"/>
      <c r="FG434" s="3"/>
      <c r="FH434" s="3"/>
      <c r="FI434" s="3"/>
      <c r="FJ434" s="3"/>
      <c r="FK434" s="3"/>
      <c r="FL434" s="3"/>
      <c r="FM434" s="3"/>
      <c r="FN434" s="3"/>
      <c r="FO434" s="3"/>
      <c r="FP434" s="3"/>
      <c r="FQ434" s="3"/>
      <c r="FR434" s="3"/>
      <c r="FS434" s="3"/>
      <c r="FT434" s="3"/>
      <c r="FU434" s="3"/>
      <c r="FV434" s="3"/>
      <c r="FW434" s="3"/>
      <c r="FX434" s="3"/>
      <c r="FY434" s="3"/>
      <c r="FZ434" s="3"/>
      <c r="GA434" s="3"/>
      <c r="GB434" s="3"/>
      <c r="GC434" s="3"/>
      <c r="GD434" s="3"/>
      <c r="GE434" s="3"/>
      <c r="GF434" s="3"/>
      <c r="GG434" s="3"/>
      <c r="GH434" s="3"/>
      <c r="GI434" s="3"/>
      <c r="GJ434" s="3"/>
      <c r="GK434" s="3"/>
      <c r="GL434" s="3"/>
      <c r="GM434" s="3"/>
      <c r="GN434" s="3"/>
      <c r="GO434" s="3"/>
      <c r="GP434" s="3"/>
      <c r="GQ434" s="3"/>
      <c r="GR434" s="3"/>
      <c r="GS434" s="3"/>
      <c r="GT434" s="3"/>
      <c r="GU434" s="3"/>
      <c r="GV434" s="3"/>
      <c r="GW434" s="3"/>
      <c r="GX434" s="3"/>
      <c r="GY434" s="3"/>
      <c r="GZ434" s="3"/>
      <c r="HA434" s="3"/>
      <c r="HB434" s="3"/>
      <c r="HC434" s="3"/>
      <c r="HD434" s="3"/>
      <c r="HE434" s="3"/>
      <c r="HF434" s="3"/>
      <c r="HG434" s="3"/>
      <c r="HH434" s="3"/>
      <c r="HI434" s="3"/>
      <c r="HJ434" s="3"/>
      <c r="HK434" s="3"/>
      <c r="HL434" s="3"/>
      <c r="HM434" s="3"/>
      <c r="HN434" s="3"/>
      <c r="HO434" s="3"/>
      <c r="HP434" s="3"/>
      <c r="HQ434" s="3"/>
      <c r="HR434" s="3"/>
      <c r="HS434" s="3"/>
      <c r="HT434" s="3"/>
      <c r="HU434" s="3"/>
      <c r="HV434" s="3"/>
      <c r="HW434" s="3"/>
      <c r="HX434" s="3"/>
      <c r="HY434" s="3"/>
      <c r="HZ434" s="3"/>
      <c r="IA434" s="3"/>
      <c r="IB434" s="3"/>
      <c r="IC434" s="3"/>
      <c r="ID434" s="3"/>
      <c r="IE434" s="3"/>
    </row>
    <row r="435" spans="1:239" s="8" customFormat="1" x14ac:dyDescent="0.2">
      <c r="A435" s="44">
        <f t="shared" si="9"/>
        <v>428</v>
      </c>
      <c r="B435" s="15" t="s">
        <v>2357</v>
      </c>
      <c r="C435" s="15" t="s">
        <v>1241</v>
      </c>
      <c r="D435" s="15"/>
      <c r="E435" s="56">
        <v>2016.06</v>
      </c>
      <c r="F435" s="16" t="s">
        <v>126</v>
      </c>
      <c r="G435" s="17">
        <v>1207</v>
      </c>
      <c r="H435" s="17">
        <v>1630</v>
      </c>
      <c r="I435" s="18" t="s">
        <v>4</v>
      </c>
      <c r="J435" s="52" t="s">
        <v>50</v>
      </c>
      <c r="K435" s="10" t="s">
        <v>2331</v>
      </c>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c r="CU435" s="3"/>
      <c r="CV435" s="3"/>
      <c r="CW435" s="3"/>
      <c r="CX435" s="3"/>
      <c r="CY435" s="3"/>
      <c r="CZ435" s="3"/>
      <c r="DA435" s="3"/>
      <c r="DB435" s="3"/>
      <c r="DC435" s="3"/>
      <c r="DD435" s="3"/>
      <c r="DE435" s="3"/>
      <c r="DF435" s="3"/>
      <c r="DG435" s="3"/>
      <c r="DH435" s="3"/>
      <c r="DI435" s="3"/>
      <c r="DJ435" s="3"/>
      <c r="DK435" s="3"/>
      <c r="DL435" s="3"/>
      <c r="DM435" s="3"/>
      <c r="DN435" s="3"/>
      <c r="DO435" s="3"/>
      <c r="DP435" s="3"/>
      <c r="DQ435" s="3"/>
      <c r="DR435" s="3"/>
      <c r="DS435" s="3"/>
      <c r="DT435" s="3"/>
      <c r="DU435" s="3"/>
      <c r="DV435" s="3"/>
      <c r="DW435" s="3"/>
      <c r="DX435" s="3"/>
      <c r="DY435" s="3"/>
      <c r="DZ435" s="3"/>
      <c r="EA435" s="3"/>
      <c r="EB435" s="3"/>
      <c r="EC435" s="3"/>
      <c r="ED435" s="3"/>
      <c r="EE435" s="3"/>
      <c r="EF435" s="3"/>
      <c r="EG435" s="3"/>
      <c r="EH435" s="3"/>
      <c r="EI435" s="3"/>
      <c r="EJ435" s="3"/>
      <c r="EK435" s="3"/>
      <c r="EL435" s="3"/>
      <c r="EM435" s="3"/>
      <c r="EN435" s="3"/>
      <c r="EO435" s="3"/>
      <c r="EP435" s="3"/>
      <c r="EQ435" s="3"/>
      <c r="ER435" s="3"/>
      <c r="ES435" s="3"/>
      <c r="ET435" s="3"/>
      <c r="EU435" s="3"/>
      <c r="EV435" s="3"/>
      <c r="EW435" s="3"/>
      <c r="EX435" s="3"/>
      <c r="EY435" s="3"/>
      <c r="EZ435" s="3"/>
      <c r="FA435" s="3"/>
      <c r="FB435" s="3"/>
      <c r="FC435" s="3"/>
      <c r="FD435" s="3"/>
      <c r="FE435" s="3"/>
      <c r="FF435" s="3"/>
      <c r="FG435" s="3"/>
      <c r="FH435" s="3"/>
      <c r="FI435" s="3"/>
      <c r="FJ435" s="3"/>
      <c r="FK435" s="3"/>
      <c r="FL435" s="3"/>
      <c r="FM435" s="3"/>
      <c r="FN435" s="3"/>
      <c r="FO435" s="3"/>
      <c r="FP435" s="3"/>
      <c r="FQ435" s="3"/>
      <c r="FR435" s="3"/>
      <c r="FS435" s="3"/>
      <c r="FT435" s="3"/>
      <c r="FU435" s="3"/>
      <c r="FV435" s="3"/>
      <c r="FW435" s="3"/>
      <c r="FX435" s="3"/>
      <c r="FY435" s="3"/>
      <c r="FZ435" s="3"/>
      <c r="GA435" s="3"/>
      <c r="GB435" s="3"/>
      <c r="GC435" s="3"/>
      <c r="GD435" s="3"/>
      <c r="GE435" s="3"/>
      <c r="GF435" s="3"/>
      <c r="GG435" s="3"/>
      <c r="GH435" s="3"/>
      <c r="GI435" s="3"/>
      <c r="GJ435" s="3"/>
      <c r="GK435" s="3"/>
      <c r="GL435" s="3"/>
      <c r="GM435" s="3"/>
      <c r="GN435" s="3"/>
      <c r="GO435" s="3"/>
      <c r="GP435" s="3"/>
      <c r="GQ435" s="3"/>
      <c r="GR435" s="3"/>
      <c r="GS435" s="3"/>
      <c r="GT435" s="3"/>
      <c r="GU435" s="3"/>
      <c r="GV435" s="3"/>
      <c r="GW435" s="3"/>
      <c r="GX435" s="3"/>
      <c r="GY435" s="3"/>
      <c r="GZ435" s="3"/>
      <c r="HA435" s="3"/>
      <c r="HB435" s="3"/>
      <c r="HC435" s="3"/>
      <c r="HD435" s="3"/>
      <c r="HE435" s="3"/>
      <c r="HF435" s="3"/>
      <c r="HG435" s="3"/>
      <c r="HH435" s="3"/>
      <c r="HI435" s="3"/>
      <c r="HJ435" s="3"/>
      <c r="HK435" s="3"/>
      <c r="HL435" s="3"/>
      <c r="HM435" s="3"/>
      <c r="HN435" s="3"/>
      <c r="HO435" s="3"/>
      <c r="HP435" s="3"/>
      <c r="HQ435" s="3"/>
      <c r="HR435" s="3"/>
      <c r="HS435" s="3"/>
      <c r="HT435" s="3"/>
      <c r="HU435" s="3"/>
      <c r="HV435" s="3"/>
      <c r="HW435" s="3"/>
      <c r="HX435" s="3"/>
      <c r="HY435" s="3"/>
      <c r="HZ435" s="3"/>
      <c r="IA435" s="3"/>
      <c r="IB435" s="3"/>
      <c r="IC435" s="3"/>
      <c r="ID435" s="3"/>
      <c r="IE435" s="3"/>
    </row>
    <row r="436" spans="1:239" s="8" customFormat="1" x14ac:dyDescent="0.2">
      <c r="A436" s="44">
        <f t="shared" si="9"/>
        <v>429</v>
      </c>
      <c r="B436" s="15" t="s">
        <v>1244</v>
      </c>
      <c r="C436" s="15" t="s">
        <v>2365</v>
      </c>
      <c r="D436" s="15"/>
      <c r="E436" s="56">
        <v>2016.08</v>
      </c>
      <c r="F436" s="16" t="s">
        <v>197</v>
      </c>
      <c r="G436" s="17">
        <v>457</v>
      </c>
      <c r="H436" s="17">
        <v>914</v>
      </c>
      <c r="I436" s="18" t="s">
        <v>4</v>
      </c>
      <c r="J436" s="52" t="s">
        <v>50</v>
      </c>
      <c r="K436" s="9"/>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c r="CU436" s="3"/>
      <c r="CV436" s="3"/>
      <c r="CW436" s="3"/>
      <c r="CX436" s="3"/>
      <c r="CY436" s="3"/>
      <c r="CZ436" s="3"/>
      <c r="DA436" s="3"/>
      <c r="DB436" s="3"/>
      <c r="DC436" s="3"/>
      <c r="DD436" s="3"/>
      <c r="DE436" s="3"/>
      <c r="DF436" s="3"/>
      <c r="DG436" s="3"/>
      <c r="DH436" s="3"/>
      <c r="DI436" s="3"/>
      <c r="DJ436" s="3"/>
      <c r="DK436" s="3"/>
      <c r="DL436" s="3"/>
      <c r="DM436" s="3"/>
      <c r="DN436" s="3"/>
      <c r="DO436" s="3"/>
      <c r="DP436" s="3"/>
      <c r="DQ436" s="3"/>
      <c r="DR436" s="3"/>
      <c r="DS436" s="3"/>
      <c r="DT436" s="3"/>
      <c r="DU436" s="3"/>
      <c r="DV436" s="3"/>
      <c r="DW436" s="3"/>
      <c r="DX436" s="3"/>
      <c r="DY436" s="3"/>
      <c r="DZ436" s="3"/>
      <c r="EA436" s="3"/>
      <c r="EB436" s="3"/>
      <c r="EC436" s="3"/>
      <c r="ED436" s="3"/>
      <c r="EE436" s="3"/>
      <c r="EF436" s="3"/>
      <c r="EG436" s="3"/>
      <c r="EH436" s="3"/>
      <c r="EI436" s="3"/>
      <c r="EJ436" s="3"/>
      <c r="EK436" s="3"/>
      <c r="EL436" s="3"/>
      <c r="EM436" s="3"/>
      <c r="EN436" s="3"/>
      <c r="EO436" s="3"/>
      <c r="EP436" s="3"/>
      <c r="EQ436" s="3"/>
      <c r="ER436" s="3"/>
      <c r="ES436" s="3"/>
      <c r="ET436" s="3"/>
      <c r="EU436" s="3"/>
      <c r="EV436" s="3"/>
      <c r="EW436" s="3"/>
      <c r="EX436" s="3"/>
      <c r="EY436" s="3"/>
      <c r="EZ436" s="3"/>
      <c r="FA436" s="3"/>
      <c r="FB436" s="3"/>
      <c r="FC436" s="3"/>
      <c r="FD436" s="3"/>
      <c r="FE436" s="3"/>
      <c r="FF436" s="3"/>
      <c r="FG436" s="3"/>
      <c r="FH436" s="3"/>
      <c r="FI436" s="3"/>
      <c r="FJ436" s="3"/>
      <c r="FK436" s="3"/>
      <c r="FL436" s="3"/>
      <c r="FM436" s="3"/>
      <c r="FN436" s="3"/>
      <c r="FO436" s="3"/>
      <c r="FP436" s="3"/>
      <c r="FQ436" s="3"/>
      <c r="FR436" s="3"/>
      <c r="FS436" s="3"/>
      <c r="FT436" s="3"/>
      <c r="FU436" s="3"/>
      <c r="FV436" s="3"/>
      <c r="FW436" s="3"/>
      <c r="FX436" s="3"/>
      <c r="FY436" s="3"/>
      <c r="FZ436" s="3"/>
      <c r="GA436" s="3"/>
      <c r="GB436" s="3"/>
      <c r="GC436" s="3"/>
      <c r="GD436" s="3"/>
      <c r="GE436" s="3"/>
      <c r="GF436" s="3"/>
      <c r="GG436" s="3"/>
      <c r="GH436" s="3"/>
      <c r="GI436" s="3"/>
      <c r="GJ436" s="3"/>
      <c r="GK436" s="3"/>
      <c r="GL436" s="3"/>
      <c r="GM436" s="3"/>
      <c r="GN436" s="3"/>
      <c r="GO436" s="3"/>
      <c r="GP436" s="3"/>
      <c r="GQ436" s="3"/>
      <c r="GR436" s="3"/>
      <c r="GS436" s="3"/>
      <c r="GT436" s="3"/>
      <c r="GU436" s="3"/>
      <c r="GV436" s="3"/>
      <c r="GW436" s="3"/>
      <c r="GX436" s="3"/>
      <c r="GY436" s="3"/>
      <c r="GZ436" s="3"/>
      <c r="HA436" s="3"/>
      <c r="HB436" s="3"/>
      <c r="HC436" s="3"/>
      <c r="HD436" s="3"/>
      <c r="HE436" s="3"/>
      <c r="HF436" s="3"/>
      <c r="HG436" s="3"/>
      <c r="HH436" s="3"/>
      <c r="HI436" s="3"/>
      <c r="HJ436" s="3"/>
      <c r="HK436" s="3"/>
      <c r="HL436" s="3"/>
      <c r="HM436" s="3"/>
      <c r="HN436" s="3"/>
      <c r="HO436" s="3"/>
      <c r="HP436" s="3"/>
      <c r="HQ436" s="3"/>
      <c r="HR436" s="3"/>
      <c r="HS436" s="3"/>
      <c r="HT436" s="3"/>
      <c r="HU436" s="3"/>
      <c r="HV436" s="3"/>
      <c r="HW436" s="3"/>
      <c r="HX436" s="3"/>
      <c r="HY436" s="3"/>
      <c r="HZ436" s="3"/>
      <c r="IA436" s="3"/>
      <c r="IB436" s="3"/>
      <c r="IC436" s="3"/>
      <c r="ID436" s="3"/>
      <c r="IE436" s="3"/>
    </row>
    <row r="437" spans="1:239" s="8" customFormat="1" x14ac:dyDescent="0.2">
      <c r="A437" s="44">
        <f t="shared" si="9"/>
        <v>430</v>
      </c>
      <c r="B437" s="15" t="s">
        <v>1245</v>
      </c>
      <c r="C437" s="15" t="s">
        <v>2365</v>
      </c>
      <c r="D437" s="15"/>
      <c r="E437" s="56">
        <v>2016.08</v>
      </c>
      <c r="F437" s="16" t="s">
        <v>220</v>
      </c>
      <c r="G437" s="17">
        <v>392</v>
      </c>
      <c r="H437" s="17">
        <v>861</v>
      </c>
      <c r="I437" s="18" t="s">
        <v>3</v>
      </c>
      <c r="J437" s="52" t="s">
        <v>50</v>
      </c>
      <c r="K437" s="9"/>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c r="CU437" s="3"/>
      <c r="CV437" s="3"/>
      <c r="CW437" s="3"/>
      <c r="CX437" s="3"/>
      <c r="CY437" s="3"/>
      <c r="CZ437" s="3"/>
      <c r="DA437" s="3"/>
      <c r="DB437" s="3"/>
      <c r="DC437" s="3"/>
      <c r="DD437" s="3"/>
      <c r="DE437" s="3"/>
      <c r="DF437" s="3"/>
      <c r="DG437" s="3"/>
      <c r="DH437" s="3"/>
      <c r="DI437" s="3"/>
      <c r="DJ437" s="3"/>
      <c r="DK437" s="3"/>
      <c r="DL437" s="3"/>
      <c r="DM437" s="3"/>
      <c r="DN437" s="3"/>
      <c r="DO437" s="3"/>
      <c r="DP437" s="3"/>
      <c r="DQ437" s="3"/>
      <c r="DR437" s="3"/>
      <c r="DS437" s="3"/>
      <c r="DT437" s="3"/>
      <c r="DU437" s="3"/>
      <c r="DV437" s="3"/>
      <c r="DW437" s="3"/>
      <c r="DX437" s="3"/>
      <c r="DY437" s="3"/>
      <c r="DZ437" s="3"/>
      <c r="EA437" s="3"/>
      <c r="EB437" s="3"/>
      <c r="EC437" s="3"/>
      <c r="ED437" s="3"/>
      <c r="EE437" s="3"/>
      <c r="EF437" s="3"/>
      <c r="EG437" s="3"/>
      <c r="EH437" s="3"/>
      <c r="EI437" s="3"/>
      <c r="EJ437" s="3"/>
      <c r="EK437" s="3"/>
      <c r="EL437" s="3"/>
      <c r="EM437" s="3"/>
      <c r="EN437" s="3"/>
      <c r="EO437" s="3"/>
      <c r="EP437" s="3"/>
      <c r="EQ437" s="3"/>
      <c r="ER437" s="3"/>
      <c r="ES437" s="3"/>
      <c r="ET437" s="3"/>
      <c r="EU437" s="3"/>
      <c r="EV437" s="3"/>
      <c r="EW437" s="3"/>
      <c r="EX437" s="3"/>
      <c r="EY437" s="3"/>
      <c r="EZ437" s="3"/>
      <c r="FA437" s="3"/>
      <c r="FB437" s="3"/>
      <c r="FC437" s="3"/>
      <c r="FD437" s="3"/>
      <c r="FE437" s="3"/>
      <c r="FF437" s="3"/>
      <c r="FG437" s="3"/>
      <c r="FH437" s="3"/>
      <c r="FI437" s="3"/>
      <c r="FJ437" s="3"/>
      <c r="FK437" s="3"/>
      <c r="FL437" s="3"/>
      <c r="FM437" s="3"/>
      <c r="FN437" s="3"/>
      <c r="FO437" s="3"/>
      <c r="FP437" s="3"/>
      <c r="FQ437" s="3"/>
      <c r="FR437" s="3"/>
      <c r="FS437" s="3"/>
      <c r="FT437" s="3"/>
      <c r="FU437" s="3"/>
      <c r="FV437" s="3"/>
      <c r="FW437" s="3"/>
      <c r="FX437" s="3"/>
      <c r="FY437" s="3"/>
      <c r="FZ437" s="3"/>
      <c r="GA437" s="3"/>
      <c r="GB437" s="3"/>
      <c r="GC437" s="3"/>
      <c r="GD437" s="3"/>
      <c r="GE437" s="3"/>
      <c r="GF437" s="3"/>
      <c r="GG437" s="3"/>
      <c r="GH437" s="3"/>
      <c r="GI437" s="3"/>
      <c r="GJ437" s="3"/>
      <c r="GK437" s="3"/>
      <c r="GL437" s="3"/>
      <c r="GM437" s="3"/>
      <c r="GN437" s="3"/>
      <c r="GO437" s="3"/>
      <c r="GP437" s="3"/>
      <c r="GQ437" s="3"/>
      <c r="GR437" s="3"/>
      <c r="GS437" s="3"/>
      <c r="GT437" s="3"/>
      <c r="GU437" s="3"/>
      <c r="GV437" s="3"/>
      <c r="GW437" s="3"/>
      <c r="GX437" s="3"/>
      <c r="GY437" s="3"/>
      <c r="GZ437" s="3"/>
      <c r="HA437" s="3"/>
      <c r="HB437" s="3"/>
      <c r="HC437" s="3"/>
      <c r="HD437" s="3"/>
      <c r="HE437" s="3"/>
      <c r="HF437" s="3"/>
      <c r="HG437" s="3"/>
      <c r="HH437" s="3"/>
      <c r="HI437" s="3"/>
      <c r="HJ437" s="3"/>
      <c r="HK437" s="3"/>
      <c r="HL437" s="3"/>
      <c r="HM437" s="3"/>
      <c r="HN437" s="3"/>
      <c r="HO437" s="3"/>
      <c r="HP437" s="3"/>
      <c r="HQ437" s="3"/>
      <c r="HR437" s="3"/>
      <c r="HS437" s="3"/>
      <c r="HT437" s="3"/>
      <c r="HU437" s="3"/>
      <c r="HV437" s="3"/>
      <c r="HW437" s="3"/>
      <c r="HX437" s="3"/>
      <c r="HY437" s="3"/>
      <c r="HZ437" s="3"/>
      <c r="IA437" s="3"/>
      <c r="IB437" s="3"/>
      <c r="IC437" s="3"/>
      <c r="ID437" s="3"/>
      <c r="IE437" s="3"/>
    </row>
    <row r="438" spans="1:239" s="8" customFormat="1" x14ac:dyDescent="0.2">
      <c r="A438" s="44">
        <f t="shared" si="9"/>
        <v>431</v>
      </c>
      <c r="B438" s="15" t="s">
        <v>1246</v>
      </c>
      <c r="C438" s="15" t="s">
        <v>1241</v>
      </c>
      <c r="D438" s="15"/>
      <c r="E438" s="56">
        <v>2016.09</v>
      </c>
      <c r="F438" s="16" t="s">
        <v>144</v>
      </c>
      <c r="G438" s="17">
        <v>173</v>
      </c>
      <c r="H438" s="17">
        <v>390</v>
      </c>
      <c r="I438" s="18" t="s">
        <v>4</v>
      </c>
      <c r="J438" s="52" t="s">
        <v>50</v>
      </c>
      <c r="K438" s="10" t="s">
        <v>2373</v>
      </c>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c r="CJ438" s="3"/>
      <c r="CK438" s="3"/>
      <c r="CL438" s="3"/>
      <c r="CM438" s="3"/>
      <c r="CN438" s="3"/>
      <c r="CO438" s="3"/>
      <c r="CP438" s="3"/>
      <c r="CQ438" s="3"/>
      <c r="CR438" s="3"/>
      <c r="CS438" s="3"/>
      <c r="CT438" s="3"/>
      <c r="CU438" s="3"/>
      <c r="CV438" s="3"/>
      <c r="CW438" s="3"/>
      <c r="CX438" s="3"/>
      <c r="CY438" s="3"/>
      <c r="CZ438" s="3"/>
      <c r="DA438" s="3"/>
      <c r="DB438" s="3"/>
      <c r="DC438" s="3"/>
      <c r="DD438" s="3"/>
      <c r="DE438" s="3"/>
      <c r="DF438" s="3"/>
      <c r="DG438" s="3"/>
      <c r="DH438" s="3"/>
      <c r="DI438" s="3"/>
      <c r="DJ438" s="3"/>
      <c r="DK438" s="3"/>
      <c r="DL438" s="3"/>
      <c r="DM438" s="3"/>
      <c r="DN438" s="3"/>
      <c r="DO438" s="3"/>
      <c r="DP438" s="3"/>
      <c r="DQ438" s="3"/>
      <c r="DR438" s="3"/>
      <c r="DS438" s="3"/>
      <c r="DT438" s="3"/>
      <c r="DU438" s="3"/>
      <c r="DV438" s="3"/>
      <c r="DW438" s="3"/>
      <c r="DX438" s="3"/>
      <c r="DY438" s="3"/>
      <c r="DZ438" s="3"/>
      <c r="EA438" s="3"/>
      <c r="EB438" s="3"/>
      <c r="EC438" s="3"/>
      <c r="ED438" s="3"/>
      <c r="EE438" s="3"/>
      <c r="EF438" s="3"/>
      <c r="EG438" s="3"/>
      <c r="EH438" s="3"/>
      <c r="EI438" s="3"/>
      <c r="EJ438" s="3"/>
      <c r="EK438" s="3"/>
      <c r="EL438" s="3"/>
      <c r="EM438" s="3"/>
      <c r="EN438" s="3"/>
      <c r="EO438" s="3"/>
      <c r="EP438" s="3"/>
      <c r="EQ438" s="3"/>
      <c r="ER438" s="3"/>
      <c r="ES438" s="3"/>
      <c r="ET438" s="3"/>
      <c r="EU438" s="3"/>
      <c r="EV438" s="3"/>
      <c r="EW438" s="3"/>
      <c r="EX438" s="3"/>
      <c r="EY438" s="3"/>
      <c r="EZ438" s="3"/>
      <c r="FA438" s="3"/>
      <c r="FB438" s="3"/>
      <c r="FC438" s="3"/>
      <c r="FD438" s="3"/>
      <c r="FE438" s="3"/>
      <c r="FF438" s="3"/>
      <c r="FG438" s="3"/>
      <c r="FH438" s="3"/>
      <c r="FI438" s="3"/>
      <c r="FJ438" s="3"/>
      <c r="FK438" s="3"/>
      <c r="FL438" s="3"/>
      <c r="FM438" s="3"/>
      <c r="FN438" s="3"/>
      <c r="FO438" s="3"/>
      <c r="FP438" s="3"/>
      <c r="FQ438" s="3"/>
      <c r="FR438" s="3"/>
      <c r="FS438" s="3"/>
      <c r="FT438" s="3"/>
      <c r="FU438" s="3"/>
      <c r="FV438" s="3"/>
      <c r="FW438" s="3"/>
      <c r="FX438" s="3"/>
      <c r="FY438" s="3"/>
      <c r="FZ438" s="3"/>
      <c r="GA438" s="3"/>
      <c r="GB438" s="3"/>
      <c r="GC438" s="3"/>
      <c r="GD438" s="3"/>
      <c r="GE438" s="3"/>
      <c r="GF438" s="3"/>
      <c r="GG438" s="3"/>
      <c r="GH438" s="3"/>
      <c r="GI438" s="3"/>
      <c r="GJ438" s="3"/>
      <c r="GK438" s="3"/>
      <c r="GL438" s="3"/>
      <c r="GM438" s="3"/>
      <c r="GN438" s="3"/>
      <c r="GO438" s="3"/>
      <c r="GP438" s="3"/>
      <c r="GQ438" s="3"/>
      <c r="GR438" s="3"/>
      <c r="GS438" s="3"/>
      <c r="GT438" s="3"/>
      <c r="GU438" s="3"/>
      <c r="GV438" s="3"/>
      <c r="GW438" s="3"/>
      <c r="GX438" s="3"/>
      <c r="GY438" s="3"/>
      <c r="GZ438" s="3"/>
      <c r="HA438" s="3"/>
      <c r="HB438" s="3"/>
      <c r="HC438" s="3"/>
      <c r="HD438" s="3"/>
      <c r="HE438" s="3"/>
      <c r="HF438" s="3"/>
      <c r="HG438" s="3"/>
      <c r="HH438" s="3"/>
      <c r="HI438" s="3"/>
      <c r="HJ438" s="3"/>
      <c r="HK438" s="3"/>
      <c r="HL438" s="3"/>
      <c r="HM438" s="3"/>
      <c r="HN438" s="3"/>
      <c r="HO438" s="3"/>
      <c r="HP438" s="3"/>
      <c r="HQ438" s="3"/>
      <c r="HR438" s="3"/>
      <c r="HS438" s="3"/>
      <c r="HT438" s="3"/>
      <c r="HU438" s="3"/>
      <c r="HV438" s="3"/>
      <c r="HW438" s="3"/>
      <c r="HX438" s="3"/>
      <c r="HY438" s="3"/>
      <c r="HZ438" s="3"/>
      <c r="IA438" s="3"/>
      <c r="IB438" s="3"/>
      <c r="IC438" s="3"/>
      <c r="ID438" s="3"/>
      <c r="IE438" s="3"/>
    </row>
    <row r="439" spans="1:239" s="8" customFormat="1" x14ac:dyDescent="0.2">
      <c r="A439" s="44">
        <f t="shared" si="9"/>
        <v>432</v>
      </c>
      <c r="B439" s="15" t="s">
        <v>1247</v>
      </c>
      <c r="C439" s="15" t="s">
        <v>1241</v>
      </c>
      <c r="D439" s="15"/>
      <c r="E439" s="56" t="s">
        <v>900</v>
      </c>
      <c r="F439" s="16" t="s">
        <v>144</v>
      </c>
      <c r="G439" s="17">
        <v>505</v>
      </c>
      <c r="H439" s="17">
        <v>915</v>
      </c>
      <c r="I439" s="18" t="s">
        <v>4</v>
      </c>
      <c r="J439" s="52" t="s">
        <v>50</v>
      </c>
      <c r="K439" s="10"/>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c r="CJ439" s="3"/>
      <c r="CK439" s="3"/>
      <c r="CL439" s="3"/>
      <c r="CM439" s="3"/>
      <c r="CN439" s="3"/>
      <c r="CO439" s="3"/>
      <c r="CP439" s="3"/>
      <c r="CQ439" s="3"/>
      <c r="CR439" s="3"/>
      <c r="CS439" s="3"/>
      <c r="CT439" s="3"/>
      <c r="CU439" s="3"/>
      <c r="CV439" s="3"/>
      <c r="CW439" s="3"/>
      <c r="CX439" s="3"/>
      <c r="CY439" s="3"/>
      <c r="CZ439" s="3"/>
      <c r="DA439" s="3"/>
      <c r="DB439" s="3"/>
      <c r="DC439" s="3"/>
      <c r="DD439" s="3"/>
      <c r="DE439" s="3"/>
      <c r="DF439" s="3"/>
      <c r="DG439" s="3"/>
      <c r="DH439" s="3"/>
      <c r="DI439" s="3"/>
      <c r="DJ439" s="3"/>
      <c r="DK439" s="3"/>
      <c r="DL439" s="3"/>
      <c r="DM439" s="3"/>
      <c r="DN439" s="3"/>
      <c r="DO439" s="3"/>
      <c r="DP439" s="3"/>
      <c r="DQ439" s="3"/>
      <c r="DR439" s="3"/>
      <c r="DS439" s="3"/>
      <c r="DT439" s="3"/>
      <c r="DU439" s="3"/>
      <c r="DV439" s="3"/>
      <c r="DW439" s="3"/>
      <c r="DX439" s="3"/>
      <c r="DY439" s="3"/>
      <c r="DZ439" s="3"/>
      <c r="EA439" s="3"/>
      <c r="EB439" s="3"/>
      <c r="EC439" s="3"/>
      <c r="ED439" s="3"/>
      <c r="EE439" s="3"/>
      <c r="EF439" s="3"/>
      <c r="EG439" s="3"/>
      <c r="EH439" s="3"/>
      <c r="EI439" s="3"/>
      <c r="EJ439" s="3"/>
      <c r="EK439" s="3"/>
      <c r="EL439" s="3"/>
      <c r="EM439" s="3"/>
      <c r="EN439" s="3"/>
      <c r="EO439" s="3"/>
      <c r="EP439" s="3"/>
      <c r="EQ439" s="3"/>
      <c r="ER439" s="3"/>
      <c r="ES439" s="3"/>
      <c r="ET439" s="3"/>
      <c r="EU439" s="3"/>
      <c r="EV439" s="3"/>
      <c r="EW439" s="3"/>
      <c r="EX439" s="3"/>
      <c r="EY439" s="3"/>
      <c r="EZ439" s="3"/>
      <c r="FA439" s="3"/>
      <c r="FB439" s="3"/>
      <c r="FC439" s="3"/>
      <c r="FD439" s="3"/>
      <c r="FE439" s="3"/>
      <c r="FF439" s="3"/>
      <c r="FG439" s="3"/>
      <c r="FH439" s="3"/>
      <c r="FI439" s="3"/>
      <c r="FJ439" s="3"/>
      <c r="FK439" s="3"/>
      <c r="FL439" s="3"/>
      <c r="FM439" s="3"/>
      <c r="FN439" s="3"/>
      <c r="FO439" s="3"/>
      <c r="FP439" s="3"/>
      <c r="FQ439" s="3"/>
      <c r="FR439" s="3"/>
      <c r="FS439" s="3"/>
      <c r="FT439" s="3"/>
      <c r="FU439" s="3"/>
      <c r="FV439" s="3"/>
      <c r="FW439" s="3"/>
      <c r="FX439" s="3"/>
      <c r="FY439" s="3"/>
      <c r="FZ439" s="3"/>
      <c r="GA439" s="3"/>
      <c r="GB439" s="3"/>
      <c r="GC439" s="3"/>
      <c r="GD439" s="3"/>
      <c r="GE439" s="3"/>
      <c r="GF439" s="3"/>
      <c r="GG439" s="3"/>
      <c r="GH439" s="3"/>
      <c r="GI439" s="3"/>
      <c r="GJ439" s="3"/>
      <c r="GK439" s="3"/>
      <c r="GL439" s="3"/>
      <c r="GM439" s="3"/>
      <c r="GN439" s="3"/>
      <c r="GO439" s="3"/>
      <c r="GP439" s="3"/>
      <c r="GQ439" s="3"/>
      <c r="GR439" s="3"/>
      <c r="GS439" s="3"/>
      <c r="GT439" s="3"/>
      <c r="GU439" s="3"/>
      <c r="GV439" s="3"/>
      <c r="GW439" s="3"/>
      <c r="GX439" s="3"/>
      <c r="GY439" s="3"/>
      <c r="GZ439" s="3"/>
      <c r="HA439" s="3"/>
      <c r="HB439" s="3"/>
      <c r="HC439" s="3"/>
      <c r="HD439" s="3"/>
      <c r="HE439" s="3"/>
      <c r="HF439" s="3"/>
      <c r="HG439" s="3"/>
      <c r="HH439" s="3"/>
      <c r="HI439" s="3"/>
      <c r="HJ439" s="3"/>
      <c r="HK439" s="3"/>
      <c r="HL439" s="3"/>
      <c r="HM439" s="3"/>
      <c r="HN439" s="3"/>
      <c r="HO439" s="3"/>
      <c r="HP439" s="3"/>
      <c r="HQ439" s="3"/>
      <c r="HR439" s="3"/>
      <c r="HS439" s="3"/>
      <c r="HT439" s="3"/>
      <c r="HU439" s="3"/>
      <c r="HV439" s="3"/>
      <c r="HW439" s="3"/>
      <c r="HX439" s="3"/>
      <c r="HY439" s="3"/>
      <c r="HZ439" s="3"/>
      <c r="IA439" s="3"/>
      <c r="IB439" s="3"/>
      <c r="IC439" s="3"/>
      <c r="ID439" s="3"/>
      <c r="IE439" s="3"/>
    </row>
    <row r="440" spans="1:239" s="8" customFormat="1" x14ac:dyDescent="0.2">
      <c r="A440" s="44">
        <f t="shared" si="9"/>
        <v>433</v>
      </c>
      <c r="B440" s="15" t="s">
        <v>1248</v>
      </c>
      <c r="C440" s="15" t="s">
        <v>1241</v>
      </c>
      <c r="D440" s="15"/>
      <c r="E440" s="56" t="s">
        <v>900</v>
      </c>
      <c r="F440" s="16" t="s">
        <v>188</v>
      </c>
      <c r="G440" s="17">
        <v>1236</v>
      </c>
      <c r="H440" s="17">
        <v>2552</v>
      </c>
      <c r="I440" s="18" t="s">
        <v>4</v>
      </c>
      <c r="J440" s="52" t="s">
        <v>50</v>
      </c>
      <c r="K440" s="10"/>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c r="CJ440" s="3"/>
      <c r="CK440" s="3"/>
      <c r="CL440" s="3"/>
      <c r="CM440" s="3"/>
      <c r="CN440" s="3"/>
      <c r="CO440" s="3"/>
      <c r="CP440" s="3"/>
      <c r="CQ440" s="3"/>
      <c r="CR440" s="3"/>
      <c r="CS440" s="3"/>
      <c r="CT440" s="3"/>
      <c r="CU440" s="3"/>
      <c r="CV440" s="3"/>
      <c r="CW440" s="3"/>
      <c r="CX440" s="3"/>
      <c r="CY440" s="3"/>
      <c r="CZ440" s="3"/>
      <c r="DA440" s="3"/>
      <c r="DB440" s="3"/>
      <c r="DC440" s="3"/>
      <c r="DD440" s="3"/>
      <c r="DE440" s="3"/>
      <c r="DF440" s="3"/>
      <c r="DG440" s="3"/>
      <c r="DH440" s="3"/>
      <c r="DI440" s="3"/>
      <c r="DJ440" s="3"/>
      <c r="DK440" s="3"/>
      <c r="DL440" s="3"/>
      <c r="DM440" s="3"/>
      <c r="DN440" s="3"/>
      <c r="DO440" s="3"/>
      <c r="DP440" s="3"/>
      <c r="DQ440" s="3"/>
      <c r="DR440" s="3"/>
      <c r="DS440" s="3"/>
      <c r="DT440" s="3"/>
      <c r="DU440" s="3"/>
      <c r="DV440" s="3"/>
      <c r="DW440" s="3"/>
      <c r="DX440" s="3"/>
      <c r="DY440" s="3"/>
      <c r="DZ440" s="3"/>
      <c r="EA440" s="3"/>
      <c r="EB440" s="3"/>
      <c r="EC440" s="3"/>
      <c r="ED440" s="3"/>
      <c r="EE440" s="3"/>
      <c r="EF440" s="3"/>
      <c r="EG440" s="3"/>
      <c r="EH440" s="3"/>
      <c r="EI440" s="3"/>
      <c r="EJ440" s="3"/>
      <c r="EK440" s="3"/>
      <c r="EL440" s="3"/>
      <c r="EM440" s="3"/>
      <c r="EN440" s="3"/>
      <c r="EO440" s="3"/>
      <c r="EP440" s="3"/>
      <c r="EQ440" s="3"/>
      <c r="ER440" s="3"/>
      <c r="ES440" s="3"/>
      <c r="ET440" s="3"/>
      <c r="EU440" s="3"/>
      <c r="EV440" s="3"/>
      <c r="EW440" s="3"/>
      <c r="EX440" s="3"/>
      <c r="EY440" s="3"/>
      <c r="EZ440" s="3"/>
      <c r="FA440" s="3"/>
      <c r="FB440" s="3"/>
      <c r="FC440" s="3"/>
      <c r="FD440" s="3"/>
      <c r="FE440" s="3"/>
      <c r="FF440" s="3"/>
      <c r="FG440" s="3"/>
      <c r="FH440" s="3"/>
      <c r="FI440" s="3"/>
      <c r="FJ440" s="3"/>
      <c r="FK440" s="3"/>
      <c r="FL440" s="3"/>
      <c r="FM440" s="3"/>
      <c r="FN440" s="3"/>
      <c r="FO440" s="3"/>
      <c r="FP440" s="3"/>
      <c r="FQ440" s="3"/>
      <c r="FR440" s="3"/>
      <c r="FS440" s="3"/>
      <c r="FT440" s="3"/>
      <c r="FU440" s="3"/>
      <c r="FV440" s="3"/>
      <c r="FW440" s="3"/>
      <c r="FX440" s="3"/>
      <c r="FY440" s="3"/>
      <c r="FZ440" s="3"/>
      <c r="GA440" s="3"/>
      <c r="GB440" s="3"/>
      <c r="GC440" s="3"/>
      <c r="GD440" s="3"/>
      <c r="GE440" s="3"/>
      <c r="GF440" s="3"/>
      <c r="GG440" s="3"/>
      <c r="GH440" s="3"/>
      <c r="GI440" s="3"/>
      <c r="GJ440" s="3"/>
      <c r="GK440" s="3"/>
      <c r="GL440" s="3"/>
      <c r="GM440" s="3"/>
      <c r="GN440" s="3"/>
      <c r="GO440" s="3"/>
      <c r="GP440" s="3"/>
      <c r="GQ440" s="3"/>
      <c r="GR440" s="3"/>
      <c r="GS440" s="3"/>
      <c r="GT440" s="3"/>
      <c r="GU440" s="3"/>
      <c r="GV440" s="3"/>
      <c r="GW440" s="3"/>
      <c r="GX440" s="3"/>
      <c r="GY440" s="3"/>
      <c r="GZ440" s="3"/>
      <c r="HA440" s="3"/>
      <c r="HB440" s="3"/>
      <c r="HC440" s="3"/>
      <c r="HD440" s="3"/>
      <c r="HE440" s="3"/>
      <c r="HF440" s="3"/>
      <c r="HG440" s="3"/>
      <c r="HH440" s="3"/>
      <c r="HI440" s="3"/>
      <c r="HJ440" s="3"/>
      <c r="HK440" s="3"/>
      <c r="HL440" s="3"/>
      <c r="HM440" s="3"/>
      <c r="HN440" s="3"/>
      <c r="HO440" s="3"/>
      <c r="HP440" s="3"/>
      <c r="HQ440" s="3"/>
      <c r="HR440" s="3"/>
      <c r="HS440" s="3"/>
      <c r="HT440" s="3"/>
      <c r="HU440" s="3"/>
      <c r="HV440" s="3"/>
      <c r="HW440" s="3"/>
      <c r="HX440" s="3"/>
      <c r="HY440" s="3"/>
      <c r="HZ440" s="3"/>
      <c r="IA440" s="3"/>
      <c r="IB440" s="3"/>
      <c r="IC440" s="3"/>
      <c r="ID440" s="3"/>
      <c r="IE440" s="3"/>
    </row>
    <row r="441" spans="1:239" s="8" customFormat="1" x14ac:dyDescent="0.2">
      <c r="A441" s="44">
        <f t="shared" si="9"/>
        <v>434</v>
      </c>
      <c r="B441" s="15" t="s">
        <v>1249</v>
      </c>
      <c r="C441" s="15" t="s">
        <v>1241</v>
      </c>
      <c r="D441" s="15"/>
      <c r="E441" s="56" t="s">
        <v>900</v>
      </c>
      <c r="F441" s="16" t="s">
        <v>160</v>
      </c>
      <c r="G441" s="17">
        <v>191</v>
      </c>
      <c r="H441" s="17">
        <v>446</v>
      </c>
      <c r="I441" s="18" t="s">
        <v>40</v>
      </c>
      <c r="J441" s="52" t="s">
        <v>50</v>
      </c>
      <c r="K441" s="10"/>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c r="CJ441" s="3"/>
      <c r="CK441" s="3"/>
      <c r="CL441" s="3"/>
      <c r="CM441" s="3"/>
      <c r="CN441" s="3"/>
      <c r="CO441" s="3"/>
      <c r="CP441" s="3"/>
      <c r="CQ441" s="3"/>
      <c r="CR441" s="3"/>
      <c r="CS441" s="3"/>
      <c r="CT441" s="3"/>
      <c r="CU441" s="3"/>
      <c r="CV441" s="3"/>
      <c r="CW441" s="3"/>
      <c r="CX441" s="3"/>
      <c r="CY441" s="3"/>
      <c r="CZ441" s="3"/>
      <c r="DA441" s="3"/>
      <c r="DB441" s="3"/>
      <c r="DC441" s="3"/>
      <c r="DD441" s="3"/>
      <c r="DE441" s="3"/>
      <c r="DF441" s="3"/>
      <c r="DG441" s="3"/>
      <c r="DH441" s="3"/>
      <c r="DI441" s="3"/>
      <c r="DJ441" s="3"/>
      <c r="DK441" s="3"/>
      <c r="DL441" s="3"/>
      <c r="DM441" s="3"/>
      <c r="DN441" s="3"/>
      <c r="DO441" s="3"/>
      <c r="DP441" s="3"/>
      <c r="DQ441" s="3"/>
      <c r="DR441" s="3"/>
      <c r="DS441" s="3"/>
      <c r="DT441" s="3"/>
      <c r="DU441" s="3"/>
      <c r="DV441" s="3"/>
      <c r="DW441" s="3"/>
      <c r="DX441" s="3"/>
      <c r="DY441" s="3"/>
      <c r="DZ441" s="3"/>
      <c r="EA441" s="3"/>
      <c r="EB441" s="3"/>
      <c r="EC441" s="3"/>
      <c r="ED441" s="3"/>
      <c r="EE441" s="3"/>
      <c r="EF441" s="3"/>
      <c r="EG441" s="3"/>
      <c r="EH441" s="3"/>
      <c r="EI441" s="3"/>
      <c r="EJ441" s="3"/>
      <c r="EK441" s="3"/>
      <c r="EL441" s="3"/>
      <c r="EM441" s="3"/>
      <c r="EN441" s="3"/>
      <c r="EO441" s="3"/>
      <c r="EP441" s="3"/>
      <c r="EQ441" s="3"/>
      <c r="ER441" s="3"/>
      <c r="ES441" s="3"/>
      <c r="ET441" s="3"/>
      <c r="EU441" s="3"/>
      <c r="EV441" s="3"/>
      <c r="EW441" s="3"/>
      <c r="EX441" s="3"/>
      <c r="EY441" s="3"/>
      <c r="EZ441" s="3"/>
      <c r="FA441" s="3"/>
      <c r="FB441" s="3"/>
      <c r="FC441" s="3"/>
      <c r="FD441" s="3"/>
      <c r="FE441" s="3"/>
      <c r="FF441" s="3"/>
      <c r="FG441" s="3"/>
      <c r="FH441" s="3"/>
      <c r="FI441" s="3"/>
      <c r="FJ441" s="3"/>
      <c r="FK441" s="3"/>
      <c r="FL441" s="3"/>
      <c r="FM441" s="3"/>
      <c r="FN441" s="3"/>
      <c r="FO441" s="3"/>
      <c r="FP441" s="3"/>
      <c r="FQ441" s="3"/>
      <c r="FR441" s="3"/>
      <c r="FS441" s="3"/>
      <c r="FT441" s="3"/>
      <c r="FU441" s="3"/>
      <c r="FV441" s="3"/>
      <c r="FW441" s="3"/>
      <c r="FX441" s="3"/>
      <c r="FY441" s="3"/>
      <c r="FZ441" s="3"/>
      <c r="GA441" s="3"/>
      <c r="GB441" s="3"/>
      <c r="GC441" s="3"/>
      <c r="GD441" s="3"/>
      <c r="GE441" s="3"/>
      <c r="GF441" s="3"/>
      <c r="GG441" s="3"/>
      <c r="GH441" s="3"/>
      <c r="GI441" s="3"/>
      <c r="GJ441" s="3"/>
      <c r="GK441" s="3"/>
      <c r="GL441" s="3"/>
      <c r="GM441" s="3"/>
      <c r="GN441" s="3"/>
      <c r="GO441" s="3"/>
      <c r="GP441" s="3"/>
      <c r="GQ441" s="3"/>
      <c r="GR441" s="3"/>
      <c r="GS441" s="3"/>
      <c r="GT441" s="3"/>
      <c r="GU441" s="3"/>
      <c r="GV441" s="3"/>
      <c r="GW441" s="3"/>
      <c r="GX441" s="3"/>
      <c r="GY441" s="3"/>
      <c r="GZ441" s="3"/>
      <c r="HA441" s="3"/>
      <c r="HB441" s="3"/>
      <c r="HC441" s="3"/>
      <c r="HD441" s="3"/>
      <c r="HE441" s="3"/>
      <c r="HF441" s="3"/>
      <c r="HG441" s="3"/>
      <c r="HH441" s="3"/>
      <c r="HI441" s="3"/>
      <c r="HJ441" s="3"/>
      <c r="HK441" s="3"/>
      <c r="HL441" s="3"/>
      <c r="HM441" s="3"/>
      <c r="HN441" s="3"/>
      <c r="HO441" s="3"/>
      <c r="HP441" s="3"/>
      <c r="HQ441" s="3"/>
      <c r="HR441" s="3"/>
      <c r="HS441" s="3"/>
      <c r="HT441" s="3"/>
      <c r="HU441" s="3"/>
      <c r="HV441" s="3"/>
      <c r="HW441" s="3"/>
      <c r="HX441" s="3"/>
      <c r="HY441" s="3"/>
      <c r="HZ441" s="3"/>
      <c r="IA441" s="3"/>
      <c r="IB441" s="3"/>
      <c r="IC441" s="3"/>
      <c r="ID441" s="3"/>
      <c r="IE441" s="3"/>
    </row>
    <row r="442" spans="1:239" s="8" customFormat="1" x14ac:dyDescent="0.2">
      <c r="A442" s="44">
        <f t="shared" si="9"/>
        <v>435</v>
      </c>
      <c r="B442" s="15" t="s">
        <v>1250</v>
      </c>
      <c r="C442" s="15" t="s">
        <v>1241</v>
      </c>
      <c r="D442" s="15"/>
      <c r="E442" s="56" t="s">
        <v>900</v>
      </c>
      <c r="F442" s="16" t="s">
        <v>184</v>
      </c>
      <c r="G442" s="17">
        <v>618</v>
      </c>
      <c r="H442" s="17">
        <v>1141</v>
      </c>
      <c r="I442" s="18" t="s">
        <v>4</v>
      </c>
      <c r="J442" s="52" t="s">
        <v>50</v>
      </c>
      <c r="K442" s="10"/>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c r="CJ442" s="3"/>
      <c r="CK442" s="3"/>
      <c r="CL442" s="3"/>
      <c r="CM442" s="3"/>
      <c r="CN442" s="3"/>
      <c r="CO442" s="3"/>
      <c r="CP442" s="3"/>
      <c r="CQ442" s="3"/>
      <c r="CR442" s="3"/>
      <c r="CS442" s="3"/>
      <c r="CT442" s="3"/>
      <c r="CU442" s="3"/>
      <c r="CV442" s="3"/>
      <c r="CW442" s="3"/>
      <c r="CX442" s="3"/>
      <c r="CY442" s="3"/>
      <c r="CZ442" s="3"/>
      <c r="DA442" s="3"/>
      <c r="DB442" s="3"/>
      <c r="DC442" s="3"/>
      <c r="DD442" s="3"/>
      <c r="DE442" s="3"/>
      <c r="DF442" s="3"/>
      <c r="DG442" s="3"/>
      <c r="DH442" s="3"/>
      <c r="DI442" s="3"/>
      <c r="DJ442" s="3"/>
      <c r="DK442" s="3"/>
      <c r="DL442" s="3"/>
      <c r="DM442" s="3"/>
      <c r="DN442" s="3"/>
      <c r="DO442" s="3"/>
      <c r="DP442" s="3"/>
      <c r="DQ442" s="3"/>
      <c r="DR442" s="3"/>
      <c r="DS442" s="3"/>
      <c r="DT442" s="3"/>
      <c r="DU442" s="3"/>
      <c r="DV442" s="3"/>
      <c r="DW442" s="3"/>
      <c r="DX442" s="3"/>
      <c r="DY442" s="3"/>
      <c r="DZ442" s="3"/>
      <c r="EA442" s="3"/>
      <c r="EB442" s="3"/>
      <c r="EC442" s="3"/>
      <c r="ED442" s="3"/>
      <c r="EE442" s="3"/>
      <c r="EF442" s="3"/>
      <c r="EG442" s="3"/>
      <c r="EH442" s="3"/>
      <c r="EI442" s="3"/>
      <c r="EJ442" s="3"/>
      <c r="EK442" s="3"/>
      <c r="EL442" s="3"/>
      <c r="EM442" s="3"/>
      <c r="EN442" s="3"/>
      <c r="EO442" s="3"/>
      <c r="EP442" s="3"/>
      <c r="EQ442" s="3"/>
      <c r="ER442" s="3"/>
      <c r="ES442" s="3"/>
      <c r="ET442" s="3"/>
      <c r="EU442" s="3"/>
      <c r="EV442" s="3"/>
      <c r="EW442" s="3"/>
      <c r="EX442" s="3"/>
      <c r="EY442" s="3"/>
      <c r="EZ442" s="3"/>
      <c r="FA442" s="3"/>
      <c r="FB442" s="3"/>
      <c r="FC442" s="3"/>
      <c r="FD442" s="3"/>
      <c r="FE442" s="3"/>
      <c r="FF442" s="3"/>
      <c r="FG442" s="3"/>
      <c r="FH442" s="3"/>
      <c r="FI442" s="3"/>
      <c r="FJ442" s="3"/>
      <c r="FK442" s="3"/>
      <c r="FL442" s="3"/>
      <c r="FM442" s="3"/>
      <c r="FN442" s="3"/>
      <c r="FO442" s="3"/>
      <c r="FP442" s="3"/>
      <c r="FQ442" s="3"/>
      <c r="FR442" s="3"/>
      <c r="FS442" s="3"/>
      <c r="FT442" s="3"/>
      <c r="FU442" s="3"/>
      <c r="FV442" s="3"/>
      <c r="FW442" s="3"/>
      <c r="FX442" s="3"/>
      <c r="FY442" s="3"/>
      <c r="FZ442" s="3"/>
      <c r="GA442" s="3"/>
      <c r="GB442" s="3"/>
      <c r="GC442" s="3"/>
      <c r="GD442" s="3"/>
      <c r="GE442" s="3"/>
      <c r="GF442" s="3"/>
      <c r="GG442" s="3"/>
      <c r="GH442" s="3"/>
      <c r="GI442" s="3"/>
      <c r="GJ442" s="3"/>
      <c r="GK442" s="3"/>
      <c r="GL442" s="3"/>
      <c r="GM442" s="3"/>
      <c r="GN442" s="3"/>
      <c r="GO442" s="3"/>
      <c r="GP442" s="3"/>
      <c r="GQ442" s="3"/>
      <c r="GR442" s="3"/>
      <c r="GS442" s="3"/>
      <c r="GT442" s="3"/>
      <c r="GU442" s="3"/>
      <c r="GV442" s="3"/>
      <c r="GW442" s="3"/>
      <c r="GX442" s="3"/>
      <c r="GY442" s="3"/>
      <c r="GZ442" s="3"/>
      <c r="HA442" s="3"/>
      <c r="HB442" s="3"/>
      <c r="HC442" s="3"/>
      <c r="HD442" s="3"/>
      <c r="HE442" s="3"/>
      <c r="HF442" s="3"/>
      <c r="HG442" s="3"/>
      <c r="HH442" s="3"/>
      <c r="HI442" s="3"/>
      <c r="HJ442" s="3"/>
      <c r="HK442" s="3"/>
      <c r="HL442" s="3"/>
      <c r="HM442" s="3"/>
      <c r="HN442" s="3"/>
      <c r="HO442" s="3"/>
      <c r="HP442" s="3"/>
      <c r="HQ442" s="3"/>
      <c r="HR442" s="3"/>
      <c r="HS442" s="3"/>
      <c r="HT442" s="3"/>
      <c r="HU442" s="3"/>
      <c r="HV442" s="3"/>
      <c r="HW442" s="3"/>
      <c r="HX442" s="3"/>
      <c r="HY442" s="3"/>
      <c r="HZ442" s="3"/>
      <c r="IA442" s="3"/>
      <c r="IB442" s="3"/>
      <c r="IC442" s="3"/>
      <c r="ID442" s="3"/>
      <c r="IE442" s="3"/>
    </row>
    <row r="443" spans="1:239" s="8" customFormat="1" x14ac:dyDescent="0.2">
      <c r="A443" s="44">
        <f t="shared" si="9"/>
        <v>436</v>
      </c>
      <c r="B443" s="15" t="s">
        <v>1251</v>
      </c>
      <c r="C443" s="15" t="s">
        <v>2399</v>
      </c>
      <c r="D443" s="15"/>
      <c r="E443" s="56">
        <v>2016.12</v>
      </c>
      <c r="F443" s="16" t="s">
        <v>129</v>
      </c>
      <c r="G443" s="17">
        <v>686</v>
      </c>
      <c r="H443" s="17">
        <v>1551</v>
      </c>
      <c r="I443" s="22" t="s">
        <v>2330</v>
      </c>
      <c r="J443" s="22" t="s">
        <v>50</v>
      </c>
      <c r="K443" s="10"/>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c r="CU443" s="3"/>
      <c r="CV443" s="3"/>
      <c r="CW443" s="3"/>
      <c r="CX443" s="3"/>
      <c r="CY443" s="3"/>
      <c r="CZ443" s="3"/>
      <c r="DA443" s="3"/>
      <c r="DB443" s="3"/>
      <c r="DC443" s="3"/>
      <c r="DD443" s="3"/>
      <c r="DE443" s="3"/>
      <c r="DF443" s="3"/>
      <c r="DG443" s="3"/>
      <c r="DH443" s="3"/>
      <c r="DI443" s="3"/>
      <c r="DJ443" s="3"/>
      <c r="DK443" s="3"/>
      <c r="DL443" s="3"/>
      <c r="DM443" s="3"/>
      <c r="DN443" s="3"/>
      <c r="DO443" s="3"/>
      <c r="DP443" s="3"/>
      <c r="DQ443" s="3"/>
      <c r="DR443" s="3"/>
      <c r="DS443" s="3"/>
      <c r="DT443" s="3"/>
      <c r="DU443" s="3"/>
      <c r="DV443" s="3"/>
      <c r="DW443" s="3"/>
      <c r="DX443" s="3"/>
      <c r="DY443" s="3"/>
      <c r="DZ443" s="3"/>
      <c r="EA443" s="3"/>
      <c r="EB443" s="3"/>
      <c r="EC443" s="3"/>
      <c r="ED443" s="3"/>
      <c r="EE443" s="3"/>
      <c r="EF443" s="3"/>
      <c r="EG443" s="3"/>
      <c r="EH443" s="3"/>
      <c r="EI443" s="3"/>
      <c r="EJ443" s="3"/>
      <c r="EK443" s="3"/>
      <c r="EL443" s="3"/>
      <c r="EM443" s="3"/>
      <c r="EN443" s="3"/>
      <c r="EO443" s="3"/>
      <c r="EP443" s="3"/>
      <c r="EQ443" s="3"/>
      <c r="ER443" s="3"/>
      <c r="ES443" s="3"/>
      <c r="ET443" s="3"/>
      <c r="EU443" s="3"/>
      <c r="EV443" s="3"/>
      <c r="EW443" s="3"/>
      <c r="EX443" s="3"/>
      <c r="EY443" s="3"/>
      <c r="EZ443" s="3"/>
      <c r="FA443" s="3"/>
      <c r="FB443" s="3"/>
      <c r="FC443" s="3"/>
      <c r="FD443" s="3"/>
      <c r="FE443" s="3"/>
      <c r="FF443" s="3"/>
      <c r="FG443" s="3"/>
      <c r="FH443" s="3"/>
      <c r="FI443" s="3"/>
      <c r="FJ443" s="3"/>
      <c r="FK443" s="3"/>
      <c r="FL443" s="3"/>
      <c r="FM443" s="3"/>
      <c r="FN443" s="3"/>
      <c r="FO443" s="3"/>
      <c r="FP443" s="3"/>
      <c r="FQ443" s="3"/>
      <c r="FR443" s="3"/>
      <c r="FS443" s="3"/>
      <c r="FT443" s="3"/>
      <c r="FU443" s="3"/>
      <c r="FV443" s="3"/>
      <c r="FW443" s="3"/>
      <c r="FX443" s="3"/>
      <c r="FY443" s="3"/>
      <c r="FZ443" s="3"/>
      <c r="GA443" s="3"/>
      <c r="GB443" s="3"/>
      <c r="GC443" s="3"/>
      <c r="GD443" s="3"/>
      <c r="GE443" s="3"/>
      <c r="GF443" s="3"/>
      <c r="GG443" s="3"/>
      <c r="GH443" s="3"/>
      <c r="GI443" s="3"/>
      <c r="GJ443" s="3"/>
      <c r="GK443" s="3"/>
      <c r="GL443" s="3"/>
      <c r="GM443" s="3"/>
      <c r="GN443" s="3"/>
      <c r="GO443" s="3"/>
      <c r="GP443" s="3"/>
      <c r="GQ443" s="3"/>
      <c r="GR443" s="3"/>
      <c r="GS443" s="3"/>
      <c r="GT443" s="3"/>
      <c r="GU443" s="3"/>
      <c r="GV443" s="3"/>
      <c r="GW443" s="3"/>
      <c r="GX443" s="3"/>
      <c r="GY443" s="3"/>
      <c r="GZ443" s="3"/>
      <c r="HA443" s="3"/>
      <c r="HB443" s="3"/>
      <c r="HC443" s="3"/>
      <c r="HD443" s="3"/>
      <c r="HE443" s="3"/>
      <c r="HF443" s="3"/>
      <c r="HG443" s="3"/>
      <c r="HH443" s="3"/>
      <c r="HI443" s="3"/>
      <c r="HJ443" s="3"/>
      <c r="HK443" s="3"/>
      <c r="HL443" s="3"/>
      <c r="HM443" s="3"/>
      <c r="HN443" s="3"/>
      <c r="HO443" s="3"/>
      <c r="HP443" s="3"/>
      <c r="HQ443" s="3"/>
      <c r="HR443" s="3"/>
      <c r="HS443" s="3"/>
      <c r="HT443" s="3"/>
      <c r="HU443" s="3"/>
      <c r="HV443" s="3"/>
      <c r="HW443" s="3"/>
      <c r="HX443" s="3"/>
      <c r="HY443" s="3"/>
      <c r="HZ443" s="3"/>
      <c r="IA443" s="3"/>
      <c r="IB443" s="3"/>
      <c r="IC443" s="3"/>
      <c r="ID443" s="3"/>
      <c r="IE443" s="3"/>
    </row>
    <row r="444" spans="1:239" s="8" customFormat="1" x14ac:dyDescent="0.2">
      <c r="A444" s="44">
        <f t="shared" si="9"/>
        <v>437</v>
      </c>
      <c r="B444" s="15" t="s">
        <v>1252</v>
      </c>
      <c r="C444" s="15" t="s">
        <v>2400</v>
      </c>
      <c r="D444" s="15"/>
      <c r="E444" s="56">
        <v>2016.12</v>
      </c>
      <c r="F444" s="16" t="s">
        <v>129</v>
      </c>
      <c r="G444" s="17">
        <v>1229</v>
      </c>
      <c r="H444" s="17">
        <v>1954</v>
      </c>
      <c r="I444" s="18" t="s">
        <v>4</v>
      </c>
      <c r="J444" s="22" t="s">
        <v>50</v>
      </c>
      <c r="K444" s="10"/>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c r="CI444" s="3"/>
      <c r="CJ444" s="3"/>
      <c r="CK444" s="3"/>
      <c r="CL444" s="3"/>
      <c r="CM444" s="3"/>
      <c r="CN444" s="3"/>
      <c r="CO444" s="3"/>
      <c r="CP444" s="3"/>
      <c r="CQ444" s="3"/>
      <c r="CR444" s="3"/>
      <c r="CS444" s="3"/>
      <c r="CT444" s="3"/>
      <c r="CU444" s="3"/>
      <c r="CV444" s="3"/>
      <c r="CW444" s="3"/>
      <c r="CX444" s="3"/>
      <c r="CY444" s="3"/>
      <c r="CZ444" s="3"/>
      <c r="DA444" s="3"/>
      <c r="DB444" s="3"/>
      <c r="DC444" s="3"/>
      <c r="DD444" s="3"/>
      <c r="DE444" s="3"/>
      <c r="DF444" s="3"/>
      <c r="DG444" s="3"/>
      <c r="DH444" s="3"/>
      <c r="DI444" s="3"/>
      <c r="DJ444" s="3"/>
      <c r="DK444" s="3"/>
      <c r="DL444" s="3"/>
      <c r="DM444" s="3"/>
      <c r="DN444" s="3"/>
      <c r="DO444" s="3"/>
      <c r="DP444" s="3"/>
      <c r="DQ444" s="3"/>
      <c r="DR444" s="3"/>
      <c r="DS444" s="3"/>
      <c r="DT444" s="3"/>
      <c r="DU444" s="3"/>
      <c r="DV444" s="3"/>
      <c r="DW444" s="3"/>
      <c r="DX444" s="3"/>
      <c r="DY444" s="3"/>
      <c r="DZ444" s="3"/>
      <c r="EA444" s="3"/>
      <c r="EB444" s="3"/>
      <c r="EC444" s="3"/>
      <c r="ED444" s="3"/>
      <c r="EE444" s="3"/>
      <c r="EF444" s="3"/>
      <c r="EG444" s="3"/>
      <c r="EH444" s="3"/>
      <c r="EI444" s="3"/>
      <c r="EJ444" s="3"/>
      <c r="EK444" s="3"/>
      <c r="EL444" s="3"/>
      <c r="EM444" s="3"/>
      <c r="EN444" s="3"/>
      <c r="EO444" s="3"/>
      <c r="EP444" s="3"/>
      <c r="EQ444" s="3"/>
      <c r="ER444" s="3"/>
      <c r="ES444" s="3"/>
      <c r="ET444" s="3"/>
      <c r="EU444" s="3"/>
      <c r="EV444" s="3"/>
      <c r="EW444" s="3"/>
      <c r="EX444" s="3"/>
      <c r="EY444" s="3"/>
      <c r="EZ444" s="3"/>
      <c r="FA444" s="3"/>
      <c r="FB444" s="3"/>
      <c r="FC444" s="3"/>
      <c r="FD444" s="3"/>
      <c r="FE444" s="3"/>
      <c r="FF444" s="3"/>
      <c r="FG444" s="3"/>
      <c r="FH444" s="3"/>
      <c r="FI444" s="3"/>
      <c r="FJ444" s="3"/>
      <c r="FK444" s="3"/>
      <c r="FL444" s="3"/>
      <c r="FM444" s="3"/>
      <c r="FN444" s="3"/>
      <c r="FO444" s="3"/>
      <c r="FP444" s="3"/>
      <c r="FQ444" s="3"/>
      <c r="FR444" s="3"/>
      <c r="FS444" s="3"/>
      <c r="FT444" s="3"/>
      <c r="FU444" s="3"/>
      <c r="FV444" s="3"/>
      <c r="FW444" s="3"/>
      <c r="FX444" s="3"/>
      <c r="FY444" s="3"/>
      <c r="FZ444" s="3"/>
      <c r="GA444" s="3"/>
      <c r="GB444" s="3"/>
      <c r="GC444" s="3"/>
      <c r="GD444" s="3"/>
      <c r="GE444" s="3"/>
      <c r="GF444" s="3"/>
      <c r="GG444" s="3"/>
      <c r="GH444" s="3"/>
      <c r="GI444" s="3"/>
      <c r="GJ444" s="3"/>
      <c r="GK444" s="3"/>
      <c r="GL444" s="3"/>
      <c r="GM444" s="3"/>
      <c r="GN444" s="3"/>
      <c r="GO444" s="3"/>
      <c r="GP444" s="3"/>
      <c r="GQ444" s="3"/>
      <c r="GR444" s="3"/>
      <c r="GS444" s="3"/>
      <c r="GT444" s="3"/>
      <c r="GU444" s="3"/>
      <c r="GV444" s="3"/>
      <c r="GW444" s="3"/>
      <c r="GX444" s="3"/>
      <c r="GY444" s="3"/>
      <c r="GZ444" s="3"/>
      <c r="HA444" s="3"/>
      <c r="HB444" s="3"/>
      <c r="HC444" s="3"/>
      <c r="HD444" s="3"/>
      <c r="HE444" s="3"/>
      <c r="HF444" s="3"/>
      <c r="HG444" s="3"/>
      <c r="HH444" s="3"/>
      <c r="HI444" s="3"/>
      <c r="HJ444" s="3"/>
      <c r="HK444" s="3"/>
      <c r="HL444" s="3"/>
      <c r="HM444" s="3"/>
      <c r="HN444" s="3"/>
      <c r="HO444" s="3"/>
      <c r="HP444" s="3"/>
      <c r="HQ444" s="3"/>
      <c r="HR444" s="3"/>
      <c r="HS444" s="3"/>
      <c r="HT444" s="3"/>
      <c r="HU444" s="3"/>
      <c r="HV444" s="3"/>
      <c r="HW444" s="3"/>
      <c r="HX444" s="3"/>
      <c r="HY444" s="3"/>
      <c r="HZ444" s="3"/>
      <c r="IA444" s="3"/>
      <c r="IB444" s="3"/>
      <c r="IC444" s="3"/>
      <c r="ID444" s="3"/>
      <c r="IE444" s="3"/>
    </row>
    <row r="445" spans="1:239" s="8" customFormat="1" x14ac:dyDescent="0.2">
      <c r="A445" s="44">
        <f t="shared" si="9"/>
        <v>438</v>
      </c>
      <c r="B445" s="15" t="s">
        <v>1253</v>
      </c>
      <c r="C445" s="15" t="s">
        <v>2408</v>
      </c>
      <c r="D445" s="16"/>
      <c r="E445" s="56">
        <v>2017.01</v>
      </c>
      <c r="F445" s="16" t="s">
        <v>141</v>
      </c>
      <c r="G445" s="20">
        <v>448</v>
      </c>
      <c r="H445" s="17">
        <v>850</v>
      </c>
      <c r="I445" s="18" t="s">
        <v>4</v>
      </c>
      <c r="J445" s="22" t="s">
        <v>50</v>
      </c>
      <c r="K445" s="10"/>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c r="CI445" s="3"/>
      <c r="CJ445" s="3"/>
      <c r="CK445" s="3"/>
      <c r="CL445" s="3"/>
      <c r="CM445" s="3"/>
      <c r="CN445" s="3"/>
      <c r="CO445" s="3"/>
      <c r="CP445" s="3"/>
      <c r="CQ445" s="3"/>
      <c r="CR445" s="3"/>
      <c r="CS445" s="3"/>
      <c r="CT445" s="3"/>
      <c r="CU445" s="3"/>
      <c r="CV445" s="3"/>
      <c r="CW445" s="3"/>
      <c r="CX445" s="3"/>
      <c r="CY445" s="3"/>
      <c r="CZ445" s="3"/>
      <c r="DA445" s="3"/>
      <c r="DB445" s="3"/>
      <c r="DC445" s="3"/>
      <c r="DD445" s="3"/>
      <c r="DE445" s="3"/>
      <c r="DF445" s="3"/>
      <c r="DG445" s="3"/>
      <c r="DH445" s="3"/>
      <c r="DI445" s="3"/>
      <c r="DJ445" s="3"/>
      <c r="DK445" s="3"/>
      <c r="DL445" s="3"/>
      <c r="DM445" s="3"/>
      <c r="DN445" s="3"/>
      <c r="DO445" s="3"/>
      <c r="DP445" s="3"/>
      <c r="DQ445" s="3"/>
      <c r="DR445" s="3"/>
      <c r="DS445" s="3"/>
      <c r="DT445" s="3"/>
      <c r="DU445" s="3"/>
      <c r="DV445" s="3"/>
      <c r="DW445" s="3"/>
      <c r="DX445" s="3"/>
      <c r="DY445" s="3"/>
      <c r="DZ445" s="3"/>
      <c r="EA445" s="3"/>
      <c r="EB445" s="3"/>
      <c r="EC445" s="3"/>
      <c r="ED445" s="3"/>
      <c r="EE445" s="3"/>
      <c r="EF445" s="3"/>
      <c r="EG445" s="3"/>
      <c r="EH445" s="3"/>
      <c r="EI445" s="3"/>
      <c r="EJ445" s="3"/>
      <c r="EK445" s="3"/>
      <c r="EL445" s="3"/>
      <c r="EM445" s="3"/>
      <c r="EN445" s="3"/>
      <c r="EO445" s="3"/>
      <c r="EP445" s="3"/>
      <c r="EQ445" s="3"/>
      <c r="ER445" s="3"/>
      <c r="ES445" s="3"/>
      <c r="ET445" s="3"/>
      <c r="EU445" s="3"/>
      <c r="EV445" s="3"/>
      <c r="EW445" s="3"/>
      <c r="EX445" s="3"/>
      <c r="EY445" s="3"/>
      <c r="EZ445" s="3"/>
      <c r="FA445" s="3"/>
      <c r="FB445" s="3"/>
      <c r="FC445" s="3"/>
      <c r="FD445" s="3"/>
      <c r="FE445" s="3"/>
      <c r="FF445" s="3"/>
      <c r="FG445" s="3"/>
      <c r="FH445" s="3"/>
      <c r="FI445" s="3"/>
      <c r="FJ445" s="3"/>
      <c r="FK445" s="3"/>
      <c r="FL445" s="3"/>
      <c r="FM445" s="3"/>
      <c r="FN445" s="3"/>
      <c r="FO445" s="3"/>
      <c r="FP445" s="3"/>
      <c r="FQ445" s="3"/>
      <c r="FR445" s="3"/>
      <c r="FS445" s="3"/>
      <c r="FT445" s="3"/>
      <c r="FU445" s="3"/>
      <c r="FV445" s="3"/>
      <c r="FW445" s="3"/>
      <c r="FX445" s="3"/>
      <c r="FY445" s="3"/>
      <c r="FZ445" s="3"/>
      <c r="GA445" s="3"/>
      <c r="GB445" s="3"/>
      <c r="GC445" s="3"/>
      <c r="GD445" s="3"/>
      <c r="GE445" s="3"/>
      <c r="GF445" s="3"/>
      <c r="GG445" s="3"/>
      <c r="GH445" s="3"/>
      <c r="GI445" s="3"/>
      <c r="GJ445" s="3"/>
      <c r="GK445" s="3"/>
      <c r="GL445" s="3"/>
      <c r="GM445" s="3"/>
      <c r="GN445" s="3"/>
      <c r="GO445" s="3"/>
      <c r="GP445" s="3"/>
      <c r="GQ445" s="3"/>
      <c r="GR445" s="3"/>
      <c r="GS445" s="3"/>
      <c r="GT445" s="3"/>
      <c r="GU445" s="3"/>
      <c r="GV445" s="3"/>
      <c r="GW445" s="3"/>
      <c r="GX445" s="3"/>
      <c r="GY445" s="3"/>
      <c r="GZ445" s="3"/>
      <c r="HA445" s="3"/>
      <c r="HB445" s="3"/>
      <c r="HC445" s="3"/>
      <c r="HD445" s="3"/>
      <c r="HE445" s="3"/>
      <c r="HF445" s="3"/>
      <c r="HG445" s="3"/>
      <c r="HH445" s="3"/>
      <c r="HI445" s="3"/>
      <c r="HJ445" s="3"/>
      <c r="HK445" s="3"/>
      <c r="HL445" s="3"/>
      <c r="HM445" s="3"/>
      <c r="HN445" s="3"/>
      <c r="HO445" s="3"/>
      <c r="HP445" s="3"/>
      <c r="HQ445" s="3"/>
      <c r="HR445" s="3"/>
      <c r="HS445" s="3"/>
      <c r="HT445" s="3"/>
      <c r="HU445" s="3"/>
      <c r="HV445" s="3"/>
      <c r="HW445" s="3"/>
      <c r="HX445" s="3"/>
      <c r="HY445" s="3"/>
      <c r="HZ445" s="3"/>
      <c r="IA445" s="3"/>
      <c r="IB445" s="3"/>
      <c r="IC445" s="3"/>
      <c r="ID445" s="3"/>
      <c r="IE445" s="3"/>
    </row>
    <row r="446" spans="1:239" s="8" customFormat="1" x14ac:dyDescent="0.2">
      <c r="A446" s="44">
        <f t="shared" si="9"/>
        <v>439</v>
      </c>
      <c r="B446" s="15" t="s">
        <v>1254</v>
      </c>
      <c r="C446" s="15" t="s">
        <v>2408</v>
      </c>
      <c r="D446" s="16"/>
      <c r="E446" s="56">
        <v>2017.01</v>
      </c>
      <c r="F446" s="16" t="s">
        <v>131</v>
      </c>
      <c r="G446" s="20">
        <v>266</v>
      </c>
      <c r="H446" s="17">
        <v>596</v>
      </c>
      <c r="I446" s="18" t="s">
        <v>4</v>
      </c>
      <c r="J446" s="22" t="s">
        <v>50</v>
      </c>
      <c r="K446" s="10"/>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c r="CQ446" s="3"/>
      <c r="CR446" s="3"/>
      <c r="CS446" s="3"/>
      <c r="CT446" s="3"/>
      <c r="CU446" s="3"/>
      <c r="CV446" s="3"/>
      <c r="CW446" s="3"/>
      <c r="CX446" s="3"/>
      <c r="CY446" s="3"/>
      <c r="CZ446" s="3"/>
      <c r="DA446" s="3"/>
      <c r="DB446" s="3"/>
      <c r="DC446" s="3"/>
      <c r="DD446" s="3"/>
      <c r="DE446" s="3"/>
      <c r="DF446" s="3"/>
      <c r="DG446" s="3"/>
      <c r="DH446" s="3"/>
      <c r="DI446" s="3"/>
      <c r="DJ446" s="3"/>
      <c r="DK446" s="3"/>
      <c r="DL446" s="3"/>
      <c r="DM446" s="3"/>
      <c r="DN446" s="3"/>
      <c r="DO446" s="3"/>
      <c r="DP446" s="3"/>
      <c r="DQ446" s="3"/>
      <c r="DR446" s="3"/>
      <c r="DS446" s="3"/>
      <c r="DT446" s="3"/>
      <c r="DU446" s="3"/>
      <c r="DV446" s="3"/>
      <c r="DW446" s="3"/>
      <c r="DX446" s="3"/>
      <c r="DY446" s="3"/>
      <c r="DZ446" s="3"/>
      <c r="EA446" s="3"/>
      <c r="EB446" s="3"/>
      <c r="EC446" s="3"/>
      <c r="ED446" s="3"/>
      <c r="EE446" s="3"/>
      <c r="EF446" s="3"/>
      <c r="EG446" s="3"/>
      <c r="EH446" s="3"/>
      <c r="EI446" s="3"/>
      <c r="EJ446" s="3"/>
      <c r="EK446" s="3"/>
      <c r="EL446" s="3"/>
      <c r="EM446" s="3"/>
      <c r="EN446" s="3"/>
      <c r="EO446" s="3"/>
      <c r="EP446" s="3"/>
      <c r="EQ446" s="3"/>
      <c r="ER446" s="3"/>
      <c r="ES446" s="3"/>
      <c r="ET446" s="3"/>
      <c r="EU446" s="3"/>
      <c r="EV446" s="3"/>
      <c r="EW446" s="3"/>
      <c r="EX446" s="3"/>
      <c r="EY446" s="3"/>
      <c r="EZ446" s="3"/>
      <c r="FA446" s="3"/>
      <c r="FB446" s="3"/>
      <c r="FC446" s="3"/>
      <c r="FD446" s="3"/>
      <c r="FE446" s="3"/>
      <c r="FF446" s="3"/>
      <c r="FG446" s="3"/>
      <c r="FH446" s="3"/>
      <c r="FI446" s="3"/>
      <c r="FJ446" s="3"/>
      <c r="FK446" s="3"/>
      <c r="FL446" s="3"/>
      <c r="FM446" s="3"/>
      <c r="FN446" s="3"/>
      <c r="FO446" s="3"/>
      <c r="FP446" s="3"/>
      <c r="FQ446" s="3"/>
      <c r="FR446" s="3"/>
      <c r="FS446" s="3"/>
      <c r="FT446" s="3"/>
      <c r="FU446" s="3"/>
      <c r="FV446" s="3"/>
      <c r="FW446" s="3"/>
      <c r="FX446" s="3"/>
      <c r="FY446" s="3"/>
      <c r="FZ446" s="3"/>
      <c r="GA446" s="3"/>
      <c r="GB446" s="3"/>
      <c r="GC446" s="3"/>
      <c r="GD446" s="3"/>
      <c r="GE446" s="3"/>
      <c r="GF446" s="3"/>
      <c r="GG446" s="3"/>
      <c r="GH446" s="3"/>
      <c r="GI446" s="3"/>
      <c r="GJ446" s="3"/>
      <c r="GK446" s="3"/>
      <c r="GL446" s="3"/>
      <c r="GM446" s="3"/>
      <c r="GN446" s="3"/>
      <c r="GO446" s="3"/>
      <c r="GP446" s="3"/>
      <c r="GQ446" s="3"/>
      <c r="GR446" s="3"/>
      <c r="GS446" s="3"/>
      <c r="GT446" s="3"/>
      <c r="GU446" s="3"/>
      <c r="GV446" s="3"/>
      <c r="GW446" s="3"/>
      <c r="GX446" s="3"/>
      <c r="GY446" s="3"/>
      <c r="GZ446" s="3"/>
      <c r="HA446" s="3"/>
      <c r="HB446" s="3"/>
      <c r="HC446" s="3"/>
      <c r="HD446" s="3"/>
      <c r="HE446" s="3"/>
      <c r="HF446" s="3"/>
      <c r="HG446" s="3"/>
      <c r="HH446" s="3"/>
      <c r="HI446" s="3"/>
      <c r="HJ446" s="3"/>
      <c r="HK446" s="3"/>
      <c r="HL446" s="3"/>
      <c r="HM446" s="3"/>
      <c r="HN446" s="3"/>
      <c r="HO446" s="3"/>
      <c r="HP446" s="3"/>
      <c r="HQ446" s="3"/>
      <c r="HR446" s="3"/>
      <c r="HS446" s="3"/>
      <c r="HT446" s="3"/>
      <c r="HU446" s="3"/>
      <c r="HV446" s="3"/>
      <c r="HW446" s="3"/>
      <c r="HX446" s="3"/>
      <c r="HY446" s="3"/>
      <c r="HZ446" s="3"/>
      <c r="IA446" s="3"/>
      <c r="IB446" s="3"/>
      <c r="IC446" s="3"/>
      <c r="ID446" s="3"/>
      <c r="IE446" s="3"/>
    </row>
    <row r="447" spans="1:239" s="8" customFormat="1" x14ac:dyDescent="0.2">
      <c r="A447" s="44">
        <f t="shared" si="9"/>
        <v>440</v>
      </c>
      <c r="B447" s="15" t="s">
        <v>1255</v>
      </c>
      <c r="C447" s="15" t="s">
        <v>18</v>
      </c>
      <c r="D447" s="15"/>
      <c r="E447" s="56">
        <v>2017.02</v>
      </c>
      <c r="F447" s="16" t="s">
        <v>139</v>
      </c>
      <c r="G447" s="20">
        <v>211</v>
      </c>
      <c r="H447" s="17">
        <v>459</v>
      </c>
      <c r="I447" s="18" t="s">
        <v>4</v>
      </c>
      <c r="J447" s="22" t="s">
        <v>50</v>
      </c>
      <c r="K447" s="10"/>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c r="CE447" s="3"/>
      <c r="CF447" s="3"/>
      <c r="CG447" s="3"/>
      <c r="CH447" s="3"/>
      <c r="CI447" s="3"/>
      <c r="CJ447" s="3"/>
      <c r="CK447" s="3"/>
      <c r="CL447" s="3"/>
      <c r="CM447" s="3"/>
      <c r="CN447" s="3"/>
      <c r="CO447" s="3"/>
      <c r="CP447" s="3"/>
      <c r="CQ447" s="3"/>
      <c r="CR447" s="3"/>
      <c r="CS447" s="3"/>
      <c r="CT447" s="3"/>
      <c r="CU447" s="3"/>
      <c r="CV447" s="3"/>
      <c r="CW447" s="3"/>
      <c r="CX447" s="3"/>
      <c r="CY447" s="3"/>
      <c r="CZ447" s="3"/>
      <c r="DA447" s="3"/>
      <c r="DB447" s="3"/>
      <c r="DC447" s="3"/>
      <c r="DD447" s="3"/>
      <c r="DE447" s="3"/>
      <c r="DF447" s="3"/>
      <c r="DG447" s="3"/>
      <c r="DH447" s="3"/>
      <c r="DI447" s="3"/>
      <c r="DJ447" s="3"/>
      <c r="DK447" s="3"/>
      <c r="DL447" s="3"/>
      <c r="DM447" s="3"/>
      <c r="DN447" s="3"/>
      <c r="DO447" s="3"/>
      <c r="DP447" s="3"/>
      <c r="DQ447" s="3"/>
      <c r="DR447" s="3"/>
      <c r="DS447" s="3"/>
      <c r="DT447" s="3"/>
      <c r="DU447" s="3"/>
      <c r="DV447" s="3"/>
      <c r="DW447" s="3"/>
      <c r="DX447" s="3"/>
      <c r="DY447" s="3"/>
      <c r="DZ447" s="3"/>
      <c r="EA447" s="3"/>
      <c r="EB447" s="3"/>
      <c r="EC447" s="3"/>
      <c r="ED447" s="3"/>
      <c r="EE447" s="3"/>
      <c r="EF447" s="3"/>
      <c r="EG447" s="3"/>
      <c r="EH447" s="3"/>
      <c r="EI447" s="3"/>
      <c r="EJ447" s="3"/>
      <c r="EK447" s="3"/>
      <c r="EL447" s="3"/>
      <c r="EM447" s="3"/>
      <c r="EN447" s="3"/>
      <c r="EO447" s="3"/>
      <c r="EP447" s="3"/>
      <c r="EQ447" s="3"/>
      <c r="ER447" s="3"/>
      <c r="ES447" s="3"/>
      <c r="ET447" s="3"/>
      <c r="EU447" s="3"/>
      <c r="EV447" s="3"/>
      <c r="EW447" s="3"/>
      <c r="EX447" s="3"/>
      <c r="EY447" s="3"/>
      <c r="EZ447" s="3"/>
      <c r="FA447" s="3"/>
      <c r="FB447" s="3"/>
      <c r="FC447" s="3"/>
      <c r="FD447" s="3"/>
      <c r="FE447" s="3"/>
      <c r="FF447" s="3"/>
      <c r="FG447" s="3"/>
      <c r="FH447" s="3"/>
      <c r="FI447" s="3"/>
      <c r="FJ447" s="3"/>
      <c r="FK447" s="3"/>
      <c r="FL447" s="3"/>
      <c r="FM447" s="3"/>
      <c r="FN447" s="3"/>
      <c r="FO447" s="3"/>
      <c r="FP447" s="3"/>
      <c r="FQ447" s="3"/>
      <c r="FR447" s="3"/>
      <c r="FS447" s="3"/>
      <c r="FT447" s="3"/>
      <c r="FU447" s="3"/>
      <c r="FV447" s="3"/>
      <c r="FW447" s="3"/>
      <c r="FX447" s="3"/>
      <c r="FY447" s="3"/>
      <c r="FZ447" s="3"/>
      <c r="GA447" s="3"/>
      <c r="GB447" s="3"/>
      <c r="GC447" s="3"/>
      <c r="GD447" s="3"/>
      <c r="GE447" s="3"/>
      <c r="GF447" s="3"/>
      <c r="GG447" s="3"/>
      <c r="GH447" s="3"/>
      <c r="GI447" s="3"/>
      <c r="GJ447" s="3"/>
      <c r="GK447" s="3"/>
      <c r="GL447" s="3"/>
      <c r="GM447" s="3"/>
      <c r="GN447" s="3"/>
      <c r="GO447" s="3"/>
      <c r="GP447" s="3"/>
      <c r="GQ447" s="3"/>
      <c r="GR447" s="3"/>
      <c r="GS447" s="3"/>
      <c r="GT447" s="3"/>
      <c r="GU447" s="3"/>
      <c r="GV447" s="3"/>
      <c r="GW447" s="3"/>
      <c r="GX447" s="3"/>
      <c r="GY447" s="3"/>
      <c r="GZ447" s="3"/>
      <c r="HA447" s="3"/>
      <c r="HB447" s="3"/>
      <c r="HC447" s="3"/>
      <c r="HD447" s="3"/>
      <c r="HE447" s="3"/>
      <c r="HF447" s="3"/>
      <c r="HG447" s="3"/>
      <c r="HH447" s="3"/>
      <c r="HI447" s="3"/>
      <c r="HJ447" s="3"/>
      <c r="HK447" s="3"/>
      <c r="HL447" s="3"/>
      <c r="HM447" s="3"/>
      <c r="HN447" s="3"/>
      <c r="HO447" s="3"/>
      <c r="HP447" s="3"/>
      <c r="HQ447" s="3"/>
      <c r="HR447" s="3"/>
      <c r="HS447" s="3"/>
      <c r="HT447" s="3"/>
      <c r="HU447" s="3"/>
      <c r="HV447" s="3"/>
      <c r="HW447" s="3"/>
      <c r="HX447" s="3"/>
      <c r="HY447" s="3"/>
      <c r="HZ447" s="3"/>
      <c r="IA447" s="3"/>
      <c r="IB447" s="3"/>
      <c r="IC447" s="3"/>
      <c r="ID447" s="3"/>
      <c r="IE447" s="3"/>
    </row>
    <row r="448" spans="1:239" s="8" customFormat="1" x14ac:dyDescent="0.2">
      <c r="A448" s="44">
        <f t="shared" si="9"/>
        <v>441</v>
      </c>
      <c r="B448" s="15" t="s">
        <v>1256</v>
      </c>
      <c r="C448" s="15" t="s">
        <v>2411</v>
      </c>
      <c r="D448" s="16"/>
      <c r="E448" s="56">
        <v>2017.02</v>
      </c>
      <c r="F448" s="16" t="s">
        <v>146</v>
      </c>
      <c r="G448" s="20">
        <v>309</v>
      </c>
      <c r="H448" s="17">
        <v>627</v>
      </c>
      <c r="I448" s="18" t="s">
        <v>4</v>
      </c>
      <c r="J448" s="22" t="s">
        <v>50</v>
      </c>
      <c r="K448" s="10"/>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3"/>
      <c r="CB448" s="3"/>
      <c r="CC448" s="3"/>
      <c r="CD448" s="3"/>
      <c r="CE448" s="3"/>
      <c r="CF448" s="3"/>
      <c r="CG448" s="3"/>
      <c r="CH448" s="3"/>
      <c r="CI448" s="3"/>
      <c r="CJ448" s="3"/>
      <c r="CK448" s="3"/>
      <c r="CL448" s="3"/>
      <c r="CM448" s="3"/>
      <c r="CN448" s="3"/>
      <c r="CO448" s="3"/>
      <c r="CP448" s="3"/>
      <c r="CQ448" s="3"/>
      <c r="CR448" s="3"/>
      <c r="CS448" s="3"/>
      <c r="CT448" s="3"/>
      <c r="CU448" s="3"/>
      <c r="CV448" s="3"/>
      <c r="CW448" s="3"/>
      <c r="CX448" s="3"/>
      <c r="CY448" s="3"/>
      <c r="CZ448" s="3"/>
      <c r="DA448" s="3"/>
      <c r="DB448" s="3"/>
      <c r="DC448" s="3"/>
      <c r="DD448" s="3"/>
      <c r="DE448" s="3"/>
      <c r="DF448" s="3"/>
      <c r="DG448" s="3"/>
      <c r="DH448" s="3"/>
      <c r="DI448" s="3"/>
      <c r="DJ448" s="3"/>
      <c r="DK448" s="3"/>
      <c r="DL448" s="3"/>
      <c r="DM448" s="3"/>
      <c r="DN448" s="3"/>
      <c r="DO448" s="3"/>
      <c r="DP448" s="3"/>
      <c r="DQ448" s="3"/>
      <c r="DR448" s="3"/>
      <c r="DS448" s="3"/>
      <c r="DT448" s="3"/>
      <c r="DU448" s="3"/>
      <c r="DV448" s="3"/>
      <c r="DW448" s="3"/>
      <c r="DX448" s="3"/>
      <c r="DY448" s="3"/>
      <c r="DZ448" s="3"/>
      <c r="EA448" s="3"/>
      <c r="EB448" s="3"/>
      <c r="EC448" s="3"/>
      <c r="ED448" s="3"/>
      <c r="EE448" s="3"/>
      <c r="EF448" s="3"/>
      <c r="EG448" s="3"/>
      <c r="EH448" s="3"/>
      <c r="EI448" s="3"/>
      <c r="EJ448" s="3"/>
      <c r="EK448" s="3"/>
      <c r="EL448" s="3"/>
      <c r="EM448" s="3"/>
      <c r="EN448" s="3"/>
      <c r="EO448" s="3"/>
      <c r="EP448" s="3"/>
      <c r="EQ448" s="3"/>
      <c r="ER448" s="3"/>
      <c r="ES448" s="3"/>
      <c r="ET448" s="3"/>
      <c r="EU448" s="3"/>
      <c r="EV448" s="3"/>
      <c r="EW448" s="3"/>
      <c r="EX448" s="3"/>
      <c r="EY448" s="3"/>
      <c r="EZ448" s="3"/>
      <c r="FA448" s="3"/>
      <c r="FB448" s="3"/>
      <c r="FC448" s="3"/>
      <c r="FD448" s="3"/>
      <c r="FE448" s="3"/>
      <c r="FF448" s="3"/>
      <c r="FG448" s="3"/>
      <c r="FH448" s="3"/>
      <c r="FI448" s="3"/>
      <c r="FJ448" s="3"/>
      <c r="FK448" s="3"/>
      <c r="FL448" s="3"/>
      <c r="FM448" s="3"/>
      <c r="FN448" s="3"/>
      <c r="FO448" s="3"/>
      <c r="FP448" s="3"/>
      <c r="FQ448" s="3"/>
      <c r="FR448" s="3"/>
      <c r="FS448" s="3"/>
      <c r="FT448" s="3"/>
      <c r="FU448" s="3"/>
      <c r="FV448" s="3"/>
      <c r="FW448" s="3"/>
      <c r="FX448" s="3"/>
      <c r="FY448" s="3"/>
      <c r="FZ448" s="3"/>
      <c r="GA448" s="3"/>
      <c r="GB448" s="3"/>
      <c r="GC448" s="3"/>
      <c r="GD448" s="3"/>
      <c r="GE448" s="3"/>
      <c r="GF448" s="3"/>
      <c r="GG448" s="3"/>
      <c r="GH448" s="3"/>
      <c r="GI448" s="3"/>
      <c r="GJ448" s="3"/>
      <c r="GK448" s="3"/>
      <c r="GL448" s="3"/>
      <c r="GM448" s="3"/>
      <c r="GN448" s="3"/>
      <c r="GO448" s="3"/>
      <c r="GP448" s="3"/>
      <c r="GQ448" s="3"/>
      <c r="GR448" s="3"/>
      <c r="GS448" s="3"/>
      <c r="GT448" s="3"/>
      <c r="GU448" s="3"/>
      <c r="GV448" s="3"/>
      <c r="GW448" s="3"/>
      <c r="GX448" s="3"/>
      <c r="GY448" s="3"/>
      <c r="GZ448" s="3"/>
      <c r="HA448" s="3"/>
      <c r="HB448" s="3"/>
      <c r="HC448" s="3"/>
      <c r="HD448" s="3"/>
      <c r="HE448" s="3"/>
      <c r="HF448" s="3"/>
      <c r="HG448" s="3"/>
      <c r="HH448" s="3"/>
      <c r="HI448" s="3"/>
      <c r="HJ448" s="3"/>
      <c r="HK448" s="3"/>
      <c r="HL448" s="3"/>
      <c r="HM448" s="3"/>
      <c r="HN448" s="3"/>
      <c r="HO448" s="3"/>
      <c r="HP448" s="3"/>
      <c r="HQ448" s="3"/>
      <c r="HR448" s="3"/>
      <c r="HS448" s="3"/>
      <c r="HT448" s="3"/>
      <c r="HU448" s="3"/>
      <c r="HV448" s="3"/>
      <c r="HW448" s="3"/>
      <c r="HX448" s="3"/>
      <c r="HY448" s="3"/>
      <c r="HZ448" s="3"/>
      <c r="IA448" s="3"/>
      <c r="IB448" s="3"/>
      <c r="IC448" s="3"/>
      <c r="ID448" s="3"/>
      <c r="IE448" s="3"/>
    </row>
    <row r="449" spans="1:239" s="8" customFormat="1" x14ac:dyDescent="0.2">
      <c r="A449" s="44">
        <f t="shared" si="9"/>
        <v>442</v>
      </c>
      <c r="B449" s="15" t="s">
        <v>1257</v>
      </c>
      <c r="C449" s="15" t="s">
        <v>2365</v>
      </c>
      <c r="D449" s="16"/>
      <c r="E449" s="56">
        <v>2017.02</v>
      </c>
      <c r="F449" s="16" t="s">
        <v>140</v>
      </c>
      <c r="G449" s="23">
        <v>774</v>
      </c>
      <c r="H449" s="17">
        <v>1116</v>
      </c>
      <c r="I449" s="18" t="s">
        <v>4</v>
      </c>
      <c r="J449" s="22" t="s">
        <v>2195</v>
      </c>
      <c r="K449" s="10" t="s">
        <v>2188</v>
      </c>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c r="CA449" s="3"/>
      <c r="CB449" s="3"/>
      <c r="CC449" s="3"/>
      <c r="CD449" s="3"/>
      <c r="CE449" s="3"/>
      <c r="CF449" s="3"/>
      <c r="CG449" s="3"/>
      <c r="CH449" s="3"/>
      <c r="CI449" s="3"/>
      <c r="CJ449" s="3"/>
      <c r="CK449" s="3"/>
      <c r="CL449" s="3"/>
      <c r="CM449" s="3"/>
      <c r="CN449" s="3"/>
      <c r="CO449" s="3"/>
      <c r="CP449" s="3"/>
      <c r="CQ449" s="3"/>
      <c r="CR449" s="3"/>
      <c r="CS449" s="3"/>
      <c r="CT449" s="3"/>
      <c r="CU449" s="3"/>
      <c r="CV449" s="3"/>
      <c r="CW449" s="3"/>
      <c r="CX449" s="3"/>
      <c r="CY449" s="3"/>
      <c r="CZ449" s="3"/>
      <c r="DA449" s="3"/>
      <c r="DB449" s="3"/>
      <c r="DC449" s="3"/>
      <c r="DD449" s="3"/>
      <c r="DE449" s="3"/>
      <c r="DF449" s="3"/>
      <c r="DG449" s="3"/>
      <c r="DH449" s="3"/>
      <c r="DI449" s="3"/>
      <c r="DJ449" s="3"/>
      <c r="DK449" s="3"/>
      <c r="DL449" s="3"/>
      <c r="DM449" s="3"/>
      <c r="DN449" s="3"/>
      <c r="DO449" s="3"/>
      <c r="DP449" s="3"/>
      <c r="DQ449" s="3"/>
      <c r="DR449" s="3"/>
      <c r="DS449" s="3"/>
      <c r="DT449" s="3"/>
      <c r="DU449" s="3"/>
      <c r="DV449" s="3"/>
      <c r="DW449" s="3"/>
      <c r="DX449" s="3"/>
      <c r="DY449" s="3"/>
      <c r="DZ449" s="3"/>
      <c r="EA449" s="3"/>
      <c r="EB449" s="3"/>
      <c r="EC449" s="3"/>
      <c r="ED449" s="3"/>
      <c r="EE449" s="3"/>
      <c r="EF449" s="3"/>
      <c r="EG449" s="3"/>
      <c r="EH449" s="3"/>
      <c r="EI449" s="3"/>
      <c r="EJ449" s="3"/>
      <c r="EK449" s="3"/>
      <c r="EL449" s="3"/>
      <c r="EM449" s="3"/>
      <c r="EN449" s="3"/>
      <c r="EO449" s="3"/>
      <c r="EP449" s="3"/>
      <c r="EQ449" s="3"/>
      <c r="ER449" s="3"/>
      <c r="ES449" s="3"/>
      <c r="ET449" s="3"/>
      <c r="EU449" s="3"/>
      <c r="EV449" s="3"/>
      <c r="EW449" s="3"/>
      <c r="EX449" s="3"/>
      <c r="EY449" s="3"/>
      <c r="EZ449" s="3"/>
      <c r="FA449" s="3"/>
      <c r="FB449" s="3"/>
      <c r="FC449" s="3"/>
      <c r="FD449" s="3"/>
      <c r="FE449" s="3"/>
      <c r="FF449" s="3"/>
      <c r="FG449" s="3"/>
      <c r="FH449" s="3"/>
      <c r="FI449" s="3"/>
      <c r="FJ449" s="3"/>
      <c r="FK449" s="3"/>
      <c r="FL449" s="3"/>
      <c r="FM449" s="3"/>
      <c r="FN449" s="3"/>
      <c r="FO449" s="3"/>
      <c r="FP449" s="3"/>
      <c r="FQ449" s="3"/>
      <c r="FR449" s="3"/>
      <c r="FS449" s="3"/>
      <c r="FT449" s="3"/>
      <c r="FU449" s="3"/>
      <c r="FV449" s="3"/>
      <c r="FW449" s="3"/>
      <c r="FX449" s="3"/>
      <c r="FY449" s="3"/>
      <c r="FZ449" s="3"/>
      <c r="GA449" s="3"/>
      <c r="GB449" s="3"/>
      <c r="GC449" s="3"/>
      <c r="GD449" s="3"/>
      <c r="GE449" s="3"/>
      <c r="GF449" s="3"/>
      <c r="GG449" s="3"/>
      <c r="GH449" s="3"/>
      <c r="GI449" s="3"/>
      <c r="GJ449" s="3"/>
      <c r="GK449" s="3"/>
      <c r="GL449" s="3"/>
      <c r="GM449" s="3"/>
      <c r="GN449" s="3"/>
      <c r="GO449" s="3"/>
      <c r="GP449" s="3"/>
      <c r="GQ449" s="3"/>
      <c r="GR449" s="3"/>
      <c r="GS449" s="3"/>
      <c r="GT449" s="3"/>
      <c r="GU449" s="3"/>
      <c r="GV449" s="3"/>
      <c r="GW449" s="3"/>
      <c r="GX449" s="3"/>
      <c r="GY449" s="3"/>
      <c r="GZ449" s="3"/>
      <c r="HA449" s="3"/>
      <c r="HB449" s="3"/>
      <c r="HC449" s="3"/>
      <c r="HD449" s="3"/>
      <c r="HE449" s="3"/>
      <c r="HF449" s="3"/>
      <c r="HG449" s="3"/>
      <c r="HH449" s="3"/>
      <c r="HI449" s="3"/>
      <c r="HJ449" s="3"/>
      <c r="HK449" s="3"/>
      <c r="HL449" s="3"/>
      <c r="HM449" s="3"/>
      <c r="HN449" s="3"/>
      <c r="HO449" s="3"/>
      <c r="HP449" s="3"/>
      <c r="HQ449" s="3"/>
      <c r="HR449" s="3"/>
      <c r="HS449" s="3"/>
      <c r="HT449" s="3"/>
      <c r="HU449" s="3"/>
      <c r="HV449" s="3"/>
      <c r="HW449" s="3"/>
      <c r="HX449" s="3"/>
      <c r="HY449" s="3"/>
      <c r="HZ449" s="3"/>
      <c r="IA449" s="3"/>
      <c r="IB449" s="3"/>
      <c r="IC449" s="3"/>
      <c r="ID449" s="3"/>
      <c r="IE449" s="3"/>
    </row>
    <row r="450" spans="1:239" s="8" customFormat="1" x14ac:dyDescent="0.2">
      <c r="A450" s="44">
        <f t="shared" si="9"/>
        <v>443</v>
      </c>
      <c r="B450" s="15" t="s">
        <v>1258</v>
      </c>
      <c r="C450" s="15" t="s">
        <v>2400</v>
      </c>
      <c r="D450" s="16"/>
      <c r="E450" s="56">
        <v>2017.02</v>
      </c>
      <c r="F450" s="16" t="s">
        <v>148</v>
      </c>
      <c r="G450" s="20">
        <v>326</v>
      </c>
      <c r="H450" s="17">
        <v>674</v>
      </c>
      <c r="I450" s="18" t="s">
        <v>4</v>
      </c>
      <c r="J450" s="22" t="s">
        <v>50</v>
      </c>
      <c r="K450" s="10"/>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c r="CA450" s="3"/>
      <c r="CB450" s="3"/>
      <c r="CC450" s="3"/>
      <c r="CD450" s="3"/>
      <c r="CE450" s="3"/>
      <c r="CF450" s="3"/>
      <c r="CG450" s="3"/>
      <c r="CH450" s="3"/>
      <c r="CI450" s="3"/>
      <c r="CJ450" s="3"/>
      <c r="CK450" s="3"/>
      <c r="CL450" s="3"/>
      <c r="CM450" s="3"/>
      <c r="CN450" s="3"/>
      <c r="CO450" s="3"/>
      <c r="CP450" s="3"/>
      <c r="CQ450" s="3"/>
      <c r="CR450" s="3"/>
      <c r="CS450" s="3"/>
      <c r="CT450" s="3"/>
      <c r="CU450" s="3"/>
      <c r="CV450" s="3"/>
      <c r="CW450" s="3"/>
      <c r="CX450" s="3"/>
      <c r="CY450" s="3"/>
      <c r="CZ450" s="3"/>
      <c r="DA450" s="3"/>
      <c r="DB450" s="3"/>
      <c r="DC450" s="3"/>
      <c r="DD450" s="3"/>
      <c r="DE450" s="3"/>
      <c r="DF450" s="3"/>
      <c r="DG450" s="3"/>
      <c r="DH450" s="3"/>
      <c r="DI450" s="3"/>
      <c r="DJ450" s="3"/>
      <c r="DK450" s="3"/>
      <c r="DL450" s="3"/>
      <c r="DM450" s="3"/>
      <c r="DN450" s="3"/>
      <c r="DO450" s="3"/>
      <c r="DP450" s="3"/>
      <c r="DQ450" s="3"/>
      <c r="DR450" s="3"/>
      <c r="DS450" s="3"/>
      <c r="DT450" s="3"/>
      <c r="DU450" s="3"/>
      <c r="DV450" s="3"/>
      <c r="DW450" s="3"/>
      <c r="DX450" s="3"/>
      <c r="DY450" s="3"/>
      <c r="DZ450" s="3"/>
      <c r="EA450" s="3"/>
      <c r="EB450" s="3"/>
      <c r="EC450" s="3"/>
      <c r="ED450" s="3"/>
      <c r="EE450" s="3"/>
      <c r="EF450" s="3"/>
      <c r="EG450" s="3"/>
      <c r="EH450" s="3"/>
      <c r="EI450" s="3"/>
      <c r="EJ450" s="3"/>
      <c r="EK450" s="3"/>
      <c r="EL450" s="3"/>
      <c r="EM450" s="3"/>
      <c r="EN450" s="3"/>
      <c r="EO450" s="3"/>
      <c r="EP450" s="3"/>
      <c r="EQ450" s="3"/>
      <c r="ER450" s="3"/>
      <c r="ES450" s="3"/>
      <c r="ET450" s="3"/>
      <c r="EU450" s="3"/>
      <c r="EV450" s="3"/>
      <c r="EW450" s="3"/>
      <c r="EX450" s="3"/>
      <c r="EY450" s="3"/>
      <c r="EZ450" s="3"/>
      <c r="FA450" s="3"/>
      <c r="FB450" s="3"/>
      <c r="FC450" s="3"/>
      <c r="FD450" s="3"/>
      <c r="FE450" s="3"/>
      <c r="FF450" s="3"/>
      <c r="FG450" s="3"/>
      <c r="FH450" s="3"/>
      <c r="FI450" s="3"/>
      <c r="FJ450" s="3"/>
      <c r="FK450" s="3"/>
      <c r="FL450" s="3"/>
      <c r="FM450" s="3"/>
      <c r="FN450" s="3"/>
      <c r="FO450" s="3"/>
      <c r="FP450" s="3"/>
      <c r="FQ450" s="3"/>
      <c r="FR450" s="3"/>
      <c r="FS450" s="3"/>
      <c r="FT450" s="3"/>
      <c r="FU450" s="3"/>
      <c r="FV450" s="3"/>
      <c r="FW450" s="3"/>
      <c r="FX450" s="3"/>
      <c r="FY450" s="3"/>
      <c r="FZ450" s="3"/>
      <c r="GA450" s="3"/>
      <c r="GB450" s="3"/>
      <c r="GC450" s="3"/>
      <c r="GD450" s="3"/>
      <c r="GE450" s="3"/>
      <c r="GF450" s="3"/>
      <c r="GG450" s="3"/>
      <c r="GH450" s="3"/>
      <c r="GI450" s="3"/>
      <c r="GJ450" s="3"/>
      <c r="GK450" s="3"/>
      <c r="GL450" s="3"/>
      <c r="GM450" s="3"/>
      <c r="GN450" s="3"/>
      <c r="GO450" s="3"/>
      <c r="GP450" s="3"/>
      <c r="GQ450" s="3"/>
      <c r="GR450" s="3"/>
      <c r="GS450" s="3"/>
      <c r="GT450" s="3"/>
      <c r="GU450" s="3"/>
      <c r="GV450" s="3"/>
      <c r="GW450" s="3"/>
      <c r="GX450" s="3"/>
      <c r="GY450" s="3"/>
      <c r="GZ450" s="3"/>
      <c r="HA450" s="3"/>
      <c r="HB450" s="3"/>
      <c r="HC450" s="3"/>
      <c r="HD450" s="3"/>
      <c r="HE450" s="3"/>
      <c r="HF450" s="3"/>
      <c r="HG450" s="3"/>
      <c r="HH450" s="3"/>
      <c r="HI450" s="3"/>
      <c r="HJ450" s="3"/>
      <c r="HK450" s="3"/>
      <c r="HL450" s="3"/>
      <c r="HM450" s="3"/>
      <c r="HN450" s="3"/>
      <c r="HO450" s="3"/>
      <c r="HP450" s="3"/>
      <c r="HQ450" s="3"/>
      <c r="HR450" s="3"/>
      <c r="HS450" s="3"/>
      <c r="HT450" s="3"/>
      <c r="HU450" s="3"/>
      <c r="HV450" s="3"/>
      <c r="HW450" s="3"/>
      <c r="HX450" s="3"/>
      <c r="HY450" s="3"/>
      <c r="HZ450" s="3"/>
      <c r="IA450" s="3"/>
      <c r="IB450" s="3"/>
      <c r="IC450" s="3"/>
      <c r="ID450" s="3"/>
      <c r="IE450" s="3"/>
    </row>
    <row r="451" spans="1:239" s="8" customFormat="1" x14ac:dyDescent="0.2">
      <c r="A451" s="44">
        <f t="shared" si="9"/>
        <v>444</v>
      </c>
      <c r="B451" s="15" t="s">
        <v>1259</v>
      </c>
      <c r="C451" s="15" t="s">
        <v>18</v>
      </c>
      <c r="D451" s="15"/>
      <c r="E451" s="56">
        <v>2017.03</v>
      </c>
      <c r="F451" s="16" t="s">
        <v>81</v>
      </c>
      <c r="G451" s="17">
        <v>348</v>
      </c>
      <c r="H451" s="17">
        <v>843</v>
      </c>
      <c r="I451" s="18" t="s">
        <v>4</v>
      </c>
      <c r="J451" s="22" t="s">
        <v>50</v>
      </c>
      <c r="K451" s="10"/>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c r="CA451" s="3"/>
      <c r="CB451" s="3"/>
      <c r="CC451" s="3"/>
      <c r="CD451" s="3"/>
      <c r="CE451" s="3"/>
      <c r="CF451" s="3"/>
      <c r="CG451" s="3"/>
      <c r="CH451" s="3"/>
      <c r="CI451" s="3"/>
      <c r="CJ451" s="3"/>
      <c r="CK451" s="3"/>
      <c r="CL451" s="3"/>
      <c r="CM451" s="3"/>
      <c r="CN451" s="3"/>
      <c r="CO451" s="3"/>
      <c r="CP451" s="3"/>
      <c r="CQ451" s="3"/>
      <c r="CR451" s="3"/>
      <c r="CS451" s="3"/>
      <c r="CT451" s="3"/>
      <c r="CU451" s="3"/>
      <c r="CV451" s="3"/>
      <c r="CW451" s="3"/>
      <c r="CX451" s="3"/>
      <c r="CY451" s="3"/>
      <c r="CZ451" s="3"/>
      <c r="DA451" s="3"/>
      <c r="DB451" s="3"/>
      <c r="DC451" s="3"/>
      <c r="DD451" s="3"/>
      <c r="DE451" s="3"/>
      <c r="DF451" s="3"/>
      <c r="DG451" s="3"/>
      <c r="DH451" s="3"/>
      <c r="DI451" s="3"/>
      <c r="DJ451" s="3"/>
      <c r="DK451" s="3"/>
      <c r="DL451" s="3"/>
      <c r="DM451" s="3"/>
      <c r="DN451" s="3"/>
      <c r="DO451" s="3"/>
      <c r="DP451" s="3"/>
      <c r="DQ451" s="3"/>
      <c r="DR451" s="3"/>
      <c r="DS451" s="3"/>
      <c r="DT451" s="3"/>
      <c r="DU451" s="3"/>
      <c r="DV451" s="3"/>
      <c r="DW451" s="3"/>
      <c r="DX451" s="3"/>
      <c r="DY451" s="3"/>
      <c r="DZ451" s="3"/>
      <c r="EA451" s="3"/>
      <c r="EB451" s="3"/>
      <c r="EC451" s="3"/>
      <c r="ED451" s="3"/>
      <c r="EE451" s="3"/>
      <c r="EF451" s="3"/>
      <c r="EG451" s="3"/>
      <c r="EH451" s="3"/>
      <c r="EI451" s="3"/>
      <c r="EJ451" s="3"/>
      <c r="EK451" s="3"/>
      <c r="EL451" s="3"/>
      <c r="EM451" s="3"/>
      <c r="EN451" s="3"/>
      <c r="EO451" s="3"/>
      <c r="EP451" s="3"/>
      <c r="EQ451" s="3"/>
      <c r="ER451" s="3"/>
      <c r="ES451" s="3"/>
      <c r="ET451" s="3"/>
      <c r="EU451" s="3"/>
      <c r="EV451" s="3"/>
      <c r="EW451" s="3"/>
      <c r="EX451" s="3"/>
      <c r="EY451" s="3"/>
      <c r="EZ451" s="3"/>
      <c r="FA451" s="3"/>
      <c r="FB451" s="3"/>
      <c r="FC451" s="3"/>
      <c r="FD451" s="3"/>
      <c r="FE451" s="3"/>
      <c r="FF451" s="3"/>
      <c r="FG451" s="3"/>
      <c r="FH451" s="3"/>
      <c r="FI451" s="3"/>
      <c r="FJ451" s="3"/>
      <c r="FK451" s="3"/>
      <c r="FL451" s="3"/>
      <c r="FM451" s="3"/>
      <c r="FN451" s="3"/>
      <c r="FO451" s="3"/>
      <c r="FP451" s="3"/>
      <c r="FQ451" s="3"/>
      <c r="FR451" s="3"/>
      <c r="FS451" s="3"/>
      <c r="FT451" s="3"/>
      <c r="FU451" s="3"/>
      <c r="FV451" s="3"/>
      <c r="FW451" s="3"/>
      <c r="FX451" s="3"/>
      <c r="FY451" s="3"/>
      <c r="FZ451" s="3"/>
      <c r="GA451" s="3"/>
      <c r="GB451" s="3"/>
      <c r="GC451" s="3"/>
      <c r="GD451" s="3"/>
      <c r="GE451" s="3"/>
      <c r="GF451" s="3"/>
      <c r="GG451" s="3"/>
      <c r="GH451" s="3"/>
      <c r="GI451" s="3"/>
      <c r="GJ451" s="3"/>
      <c r="GK451" s="3"/>
      <c r="GL451" s="3"/>
      <c r="GM451" s="3"/>
      <c r="GN451" s="3"/>
      <c r="GO451" s="3"/>
      <c r="GP451" s="3"/>
      <c r="GQ451" s="3"/>
      <c r="GR451" s="3"/>
      <c r="GS451" s="3"/>
      <c r="GT451" s="3"/>
      <c r="GU451" s="3"/>
      <c r="GV451" s="3"/>
      <c r="GW451" s="3"/>
      <c r="GX451" s="3"/>
      <c r="GY451" s="3"/>
      <c r="GZ451" s="3"/>
      <c r="HA451" s="3"/>
      <c r="HB451" s="3"/>
      <c r="HC451" s="3"/>
      <c r="HD451" s="3"/>
      <c r="HE451" s="3"/>
      <c r="HF451" s="3"/>
      <c r="HG451" s="3"/>
      <c r="HH451" s="3"/>
      <c r="HI451" s="3"/>
      <c r="HJ451" s="3"/>
      <c r="HK451" s="3"/>
      <c r="HL451" s="3"/>
      <c r="HM451" s="3"/>
      <c r="HN451" s="3"/>
      <c r="HO451" s="3"/>
      <c r="HP451" s="3"/>
      <c r="HQ451" s="3"/>
      <c r="HR451" s="3"/>
      <c r="HS451" s="3"/>
      <c r="HT451" s="3"/>
      <c r="HU451" s="3"/>
      <c r="HV451" s="3"/>
      <c r="HW451" s="3"/>
      <c r="HX451" s="3"/>
      <c r="HY451" s="3"/>
      <c r="HZ451" s="3"/>
      <c r="IA451" s="3"/>
      <c r="IB451" s="3"/>
      <c r="IC451" s="3"/>
      <c r="ID451" s="3"/>
      <c r="IE451" s="3"/>
    </row>
    <row r="452" spans="1:239" s="8" customFormat="1" x14ac:dyDescent="0.2">
      <c r="A452" s="44">
        <f t="shared" si="9"/>
        <v>445</v>
      </c>
      <c r="B452" s="15" t="s">
        <v>1603</v>
      </c>
      <c r="C452" s="15" t="s">
        <v>18</v>
      </c>
      <c r="D452" s="11"/>
      <c r="E452" s="56">
        <v>2017.03</v>
      </c>
      <c r="F452" s="16" t="s">
        <v>145</v>
      </c>
      <c r="G452" s="17">
        <v>1981</v>
      </c>
      <c r="H452" s="17">
        <v>3861</v>
      </c>
      <c r="I452" s="22" t="s">
        <v>2135</v>
      </c>
      <c r="J452" s="22" t="s">
        <v>50</v>
      </c>
      <c r="K452" s="10"/>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c r="CE452" s="3"/>
      <c r="CF452" s="3"/>
      <c r="CG452" s="3"/>
      <c r="CH452" s="3"/>
      <c r="CI452" s="3"/>
      <c r="CJ452" s="3"/>
      <c r="CK452" s="3"/>
      <c r="CL452" s="3"/>
      <c r="CM452" s="3"/>
      <c r="CN452" s="3"/>
      <c r="CO452" s="3"/>
      <c r="CP452" s="3"/>
      <c r="CQ452" s="3"/>
      <c r="CR452" s="3"/>
      <c r="CS452" s="3"/>
      <c r="CT452" s="3"/>
      <c r="CU452" s="3"/>
      <c r="CV452" s="3"/>
      <c r="CW452" s="3"/>
      <c r="CX452" s="3"/>
      <c r="CY452" s="3"/>
      <c r="CZ452" s="3"/>
      <c r="DA452" s="3"/>
      <c r="DB452" s="3"/>
      <c r="DC452" s="3"/>
      <c r="DD452" s="3"/>
      <c r="DE452" s="3"/>
      <c r="DF452" s="3"/>
      <c r="DG452" s="3"/>
      <c r="DH452" s="3"/>
      <c r="DI452" s="3"/>
      <c r="DJ452" s="3"/>
      <c r="DK452" s="3"/>
      <c r="DL452" s="3"/>
      <c r="DM452" s="3"/>
      <c r="DN452" s="3"/>
      <c r="DO452" s="3"/>
      <c r="DP452" s="3"/>
      <c r="DQ452" s="3"/>
      <c r="DR452" s="3"/>
      <c r="DS452" s="3"/>
      <c r="DT452" s="3"/>
      <c r="DU452" s="3"/>
      <c r="DV452" s="3"/>
      <c r="DW452" s="3"/>
      <c r="DX452" s="3"/>
      <c r="DY452" s="3"/>
      <c r="DZ452" s="3"/>
      <c r="EA452" s="3"/>
      <c r="EB452" s="3"/>
      <c r="EC452" s="3"/>
      <c r="ED452" s="3"/>
      <c r="EE452" s="3"/>
      <c r="EF452" s="3"/>
      <c r="EG452" s="3"/>
      <c r="EH452" s="3"/>
      <c r="EI452" s="3"/>
      <c r="EJ452" s="3"/>
      <c r="EK452" s="3"/>
      <c r="EL452" s="3"/>
      <c r="EM452" s="3"/>
      <c r="EN452" s="3"/>
      <c r="EO452" s="3"/>
      <c r="EP452" s="3"/>
      <c r="EQ452" s="3"/>
      <c r="ER452" s="3"/>
      <c r="ES452" s="3"/>
      <c r="ET452" s="3"/>
      <c r="EU452" s="3"/>
      <c r="EV452" s="3"/>
      <c r="EW452" s="3"/>
      <c r="EX452" s="3"/>
      <c r="EY452" s="3"/>
      <c r="EZ452" s="3"/>
      <c r="FA452" s="3"/>
      <c r="FB452" s="3"/>
      <c r="FC452" s="3"/>
      <c r="FD452" s="3"/>
      <c r="FE452" s="3"/>
      <c r="FF452" s="3"/>
      <c r="FG452" s="3"/>
      <c r="FH452" s="3"/>
      <c r="FI452" s="3"/>
      <c r="FJ452" s="3"/>
      <c r="FK452" s="3"/>
      <c r="FL452" s="3"/>
      <c r="FM452" s="3"/>
      <c r="FN452" s="3"/>
      <c r="FO452" s="3"/>
      <c r="FP452" s="3"/>
      <c r="FQ452" s="3"/>
      <c r="FR452" s="3"/>
      <c r="FS452" s="3"/>
      <c r="FT452" s="3"/>
      <c r="FU452" s="3"/>
      <c r="FV452" s="3"/>
      <c r="FW452" s="3"/>
      <c r="FX452" s="3"/>
      <c r="FY452" s="3"/>
      <c r="FZ452" s="3"/>
      <c r="GA452" s="3"/>
      <c r="GB452" s="3"/>
      <c r="GC452" s="3"/>
      <c r="GD452" s="3"/>
      <c r="GE452" s="3"/>
      <c r="GF452" s="3"/>
      <c r="GG452" s="3"/>
      <c r="GH452" s="3"/>
      <c r="GI452" s="3"/>
      <c r="GJ452" s="3"/>
      <c r="GK452" s="3"/>
      <c r="GL452" s="3"/>
      <c r="GM452" s="3"/>
      <c r="GN452" s="3"/>
      <c r="GO452" s="3"/>
      <c r="GP452" s="3"/>
      <c r="GQ452" s="3"/>
      <c r="GR452" s="3"/>
      <c r="GS452" s="3"/>
      <c r="GT452" s="3"/>
      <c r="GU452" s="3"/>
      <c r="GV452" s="3"/>
      <c r="GW452" s="3"/>
      <c r="GX452" s="3"/>
      <c r="GY452" s="3"/>
      <c r="GZ452" s="3"/>
      <c r="HA452" s="3"/>
      <c r="HB452" s="3"/>
      <c r="HC452" s="3"/>
      <c r="HD452" s="3"/>
      <c r="HE452" s="3"/>
      <c r="HF452" s="3"/>
      <c r="HG452" s="3"/>
      <c r="HH452" s="3"/>
      <c r="HI452" s="3"/>
      <c r="HJ452" s="3"/>
      <c r="HK452" s="3"/>
      <c r="HL452" s="3"/>
      <c r="HM452" s="3"/>
      <c r="HN452" s="3"/>
      <c r="HO452" s="3"/>
      <c r="HP452" s="3"/>
      <c r="HQ452" s="3"/>
      <c r="HR452" s="3"/>
      <c r="HS452" s="3"/>
      <c r="HT452" s="3"/>
      <c r="HU452" s="3"/>
      <c r="HV452" s="3"/>
      <c r="HW452" s="3"/>
      <c r="HX452" s="3"/>
      <c r="HY452" s="3"/>
      <c r="HZ452" s="3"/>
      <c r="IA452" s="3"/>
      <c r="IB452" s="3"/>
      <c r="IC452" s="3"/>
      <c r="ID452" s="3"/>
      <c r="IE452" s="3"/>
    </row>
    <row r="453" spans="1:239" s="8" customFormat="1" x14ac:dyDescent="0.2">
      <c r="A453" s="44">
        <f t="shared" si="9"/>
        <v>446</v>
      </c>
      <c r="B453" s="25" t="s">
        <v>952</v>
      </c>
      <c r="C453" s="25" t="s">
        <v>18</v>
      </c>
      <c r="D453" s="15"/>
      <c r="E453" s="56">
        <v>2017.07</v>
      </c>
      <c r="F453" s="16" t="s">
        <v>97</v>
      </c>
      <c r="G453" s="17">
        <v>160</v>
      </c>
      <c r="H453" s="17">
        <v>788</v>
      </c>
      <c r="I453" s="18" t="s">
        <v>2135</v>
      </c>
      <c r="J453" s="52" t="s">
        <v>50</v>
      </c>
      <c r="K453" s="10" t="s">
        <v>2311</v>
      </c>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c r="CE453" s="3"/>
      <c r="CF453" s="3"/>
      <c r="CG453" s="3"/>
      <c r="CH453" s="3"/>
      <c r="CI453" s="3"/>
      <c r="CJ453" s="3"/>
      <c r="CK453" s="3"/>
      <c r="CL453" s="3"/>
      <c r="CM453" s="3"/>
      <c r="CN453" s="3"/>
      <c r="CO453" s="3"/>
      <c r="CP453" s="3"/>
      <c r="CQ453" s="3"/>
      <c r="CR453" s="3"/>
      <c r="CS453" s="3"/>
      <c r="CT453" s="3"/>
      <c r="CU453" s="3"/>
      <c r="CV453" s="3"/>
      <c r="CW453" s="3"/>
      <c r="CX453" s="3"/>
      <c r="CY453" s="3"/>
      <c r="CZ453" s="3"/>
      <c r="DA453" s="3"/>
      <c r="DB453" s="3"/>
      <c r="DC453" s="3"/>
      <c r="DD453" s="3"/>
      <c r="DE453" s="3"/>
      <c r="DF453" s="3"/>
      <c r="DG453" s="3"/>
      <c r="DH453" s="3"/>
      <c r="DI453" s="3"/>
      <c r="DJ453" s="3"/>
      <c r="DK453" s="3"/>
      <c r="DL453" s="3"/>
      <c r="DM453" s="3"/>
      <c r="DN453" s="3"/>
      <c r="DO453" s="3"/>
      <c r="DP453" s="3"/>
      <c r="DQ453" s="3"/>
      <c r="DR453" s="3"/>
      <c r="DS453" s="3"/>
      <c r="DT453" s="3"/>
      <c r="DU453" s="3"/>
      <c r="DV453" s="3"/>
      <c r="DW453" s="3"/>
      <c r="DX453" s="3"/>
      <c r="DY453" s="3"/>
      <c r="DZ453" s="3"/>
      <c r="EA453" s="3"/>
      <c r="EB453" s="3"/>
      <c r="EC453" s="3"/>
      <c r="ED453" s="3"/>
      <c r="EE453" s="3"/>
      <c r="EF453" s="3"/>
      <c r="EG453" s="3"/>
      <c r="EH453" s="3"/>
      <c r="EI453" s="3"/>
      <c r="EJ453" s="3"/>
      <c r="EK453" s="3"/>
      <c r="EL453" s="3"/>
      <c r="EM453" s="3"/>
      <c r="EN453" s="3"/>
      <c r="EO453" s="3"/>
      <c r="EP453" s="3"/>
      <c r="EQ453" s="3"/>
      <c r="ER453" s="3"/>
      <c r="ES453" s="3"/>
      <c r="ET453" s="3"/>
      <c r="EU453" s="3"/>
      <c r="EV453" s="3"/>
      <c r="EW453" s="3"/>
      <c r="EX453" s="3"/>
      <c r="EY453" s="3"/>
      <c r="EZ453" s="3"/>
      <c r="FA453" s="3"/>
      <c r="FB453" s="3"/>
      <c r="FC453" s="3"/>
      <c r="FD453" s="3"/>
      <c r="FE453" s="3"/>
      <c r="FF453" s="3"/>
      <c r="FG453" s="3"/>
      <c r="FH453" s="3"/>
      <c r="FI453" s="3"/>
      <c r="FJ453" s="3"/>
      <c r="FK453" s="3"/>
      <c r="FL453" s="3"/>
      <c r="FM453" s="3"/>
      <c r="FN453" s="3"/>
      <c r="FO453" s="3"/>
      <c r="FP453" s="3"/>
      <c r="FQ453" s="3"/>
      <c r="FR453" s="3"/>
      <c r="FS453" s="3"/>
      <c r="FT453" s="3"/>
      <c r="FU453" s="3"/>
      <c r="FV453" s="3"/>
      <c r="FW453" s="3"/>
      <c r="FX453" s="3"/>
      <c r="FY453" s="3"/>
      <c r="FZ453" s="3"/>
      <c r="GA453" s="3"/>
      <c r="GB453" s="3"/>
      <c r="GC453" s="3"/>
      <c r="GD453" s="3"/>
      <c r="GE453" s="3"/>
      <c r="GF453" s="3"/>
      <c r="GG453" s="3"/>
      <c r="GH453" s="3"/>
      <c r="GI453" s="3"/>
      <c r="GJ453" s="3"/>
      <c r="GK453" s="3"/>
      <c r="GL453" s="3"/>
      <c r="GM453" s="3"/>
      <c r="GN453" s="3"/>
      <c r="GO453" s="3"/>
      <c r="GP453" s="3"/>
      <c r="GQ453" s="3"/>
      <c r="GR453" s="3"/>
      <c r="GS453" s="3"/>
      <c r="GT453" s="3"/>
      <c r="GU453" s="3"/>
      <c r="GV453" s="3"/>
      <c r="GW453" s="3"/>
      <c r="GX453" s="3"/>
      <c r="GY453" s="3"/>
      <c r="GZ453" s="3"/>
      <c r="HA453" s="3"/>
      <c r="HB453" s="3"/>
      <c r="HC453" s="3"/>
      <c r="HD453" s="3"/>
      <c r="HE453" s="3"/>
      <c r="HF453" s="3"/>
      <c r="HG453" s="3"/>
      <c r="HH453" s="3"/>
      <c r="HI453" s="3"/>
      <c r="HJ453" s="3"/>
      <c r="HK453" s="3"/>
      <c r="HL453" s="3"/>
      <c r="HM453" s="3"/>
      <c r="HN453" s="3"/>
      <c r="HO453" s="3"/>
      <c r="HP453" s="3"/>
      <c r="HQ453" s="3"/>
      <c r="HR453" s="3"/>
      <c r="HS453" s="3"/>
      <c r="HT453" s="3"/>
      <c r="HU453" s="3"/>
      <c r="HV453" s="3"/>
      <c r="HW453" s="3"/>
      <c r="HX453" s="3"/>
      <c r="HY453" s="3"/>
      <c r="HZ453" s="3"/>
      <c r="IA453" s="3"/>
      <c r="IB453" s="3"/>
      <c r="IC453" s="3"/>
      <c r="ID453" s="3"/>
      <c r="IE453" s="3"/>
    </row>
    <row r="454" spans="1:239" x14ac:dyDescent="0.2">
      <c r="A454" s="44">
        <f t="shared" si="9"/>
        <v>447</v>
      </c>
      <c r="B454" s="25" t="s">
        <v>1260</v>
      </c>
      <c r="C454" s="15" t="s">
        <v>18</v>
      </c>
      <c r="D454" s="15"/>
      <c r="E454" s="56">
        <v>2017.07</v>
      </c>
      <c r="F454" s="16" t="s">
        <v>95</v>
      </c>
      <c r="G454" s="17">
        <v>989</v>
      </c>
      <c r="H454" s="17">
        <v>2213</v>
      </c>
      <c r="I454" s="18" t="s">
        <v>4</v>
      </c>
      <c r="J454" s="52" t="s">
        <v>50</v>
      </c>
      <c r="K454" s="10"/>
    </row>
    <row r="455" spans="1:239" x14ac:dyDescent="0.2">
      <c r="A455" s="44">
        <f t="shared" si="9"/>
        <v>448</v>
      </c>
      <c r="B455" s="15" t="s">
        <v>1261</v>
      </c>
      <c r="C455" s="15" t="s">
        <v>18</v>
      </c>
      <c r="D455" s="15"/>
      <c r="E455" s="56">
        <v>2017.07</v>
      </c>
      <c r="F455" s="16" t="s">
        <v>83</v>
      </c>
      <c r="G455" s="17">
        <v>387</v>
      </c>
      <c r="H455" s="17">
        <v>814</v>
      </c>
      <c r="I455" s="18" t="s">
        <v>2</v>
      </c>
      <c r="J455" s="52" t="s">
        <v>50</v>
      </c>
      <c r="K455" s="10"/>
    </row>
    <row r="456" spans="1:239" x14ac:dyDescent="0.2">
      <c r="A456" s="44">
        <f t="shared" si="9"/>
        <v>449</v>
      </c>
      <c r="B456" s="25" t="s">
        <v>1608</v>
      </c>
      <c r="C456" s="11" t="s">
        <v>18</v>
      </c>
      <c r="D456" s="11"/>
      <c r="E456" s="56">
        <v>2017.07</v>
      </c>
      <c r="F456" s="16" t="s">
        <v>93</v>
      </c>
      <c r="G456" s="17">
        <v>1780</v>
      </c>
      <c r="H456" s="17">
        <v>2833</v>
      </c>
      <c r="I456" s="18" t="s">
        <v>2137</v>
      </c>
      <c r="J456" s="52" t="s">
        <v>50</v>
      </c>
      <c r="K456" s="10"/>
    </row>
    <row r="457" spans="1:239" x14ac:dyDescent="0.2">
      <c r="A457" s="44">
        <f t="shared" si="9"/>
        <v>450</v>
      </c>
      <c r="B457" s="25" t="s">
        <v>1263</v>
      </c>
      <c r="C457" s="15" t="s">
        <v>18</v>
      </c>
      <c r="D457" s="16"/>
      <c r="E457" s="56">
        <v>2017.08</v>
      </c>
      <c r="F457" s="16" t="s">
        <v>80</v>
      </c>
      <c r="G457" s="17">
        <v>910</v>
      </c>
      <c r="H457" s="17">
        <v>2237</v>
      </c>
      <c r="I457" s="18" t="s">
        <v>2</v>
      </c>
      <c r="J457" s="52" t="s">
        <v>50</v>
      </c>
      <c r="K457" s="10" t="s">
        <v>2295</v>
      </c>
    </row>
    <row r="458" spans="1:239" x14ac:dyDescent="0.2">
      <c r="A458" s="44">
        <f t="shared" si="9"/>
        <v>451</v>
      </c>
      <c r="B458" s="25" t="s">
        <v>2449</v>
      </c>
      <c r="C458" s="15" t="s">
        <v>18</v>
      </c>
      <c r="D458" s="16"/>
      <c r="E458" s="56">
        <v>2017.08</v>
      </c>
      <c r="F458" s="16" t="s">
        <v>79</v>
      </c>
      <c r="G458" s="17">
        <v>897</v>
      </c>
      <c r="H458" s="17">
        <v>2263</v>
      </c>
      <c r="I458" s="18" t="s">
        <v>4</v>
      </c>
      <c r="J458" s="52" t="s">
        <v>50</v>
      </c>
      <c r="K458" s="10"/>
    </row>
    <row r="459" spans="1:239" x14ac:dyDescent="0.2">
      <c r="A459" s="44">
        <f t="shared" si="9"/>
        <v>452</v>
      </c>
      <c r="B459" s="25" t="s">
        <v>1264</v>
      </c>
      <c r="C459" s="25" t="s">
        <v>18</v>
      </c>
      <c r="D459" s="15"/>
      <c r="E459" s="56">
        <v>2017.08</v>
      </c>
      <c r="F459" s="16" t="s">
        <v>81</v>
      </c>
      <c r="G459" s="17">
        <v>325</v>
      </c>
      <c r="H459" s="17">
        <v>671</v>
      </c>
      <c r="I459" s="18" t="s">
        <v>4</v>
      </c>
      <c r="J459" s="52" t="s">
        <v>2251</v>
      </c>
      <c r="K459" s="10"/>
    </row>
    <row r="460" spans="1:239" x14ac:dyDescent="0.2">
      <c r="A460" s="44">
        <f t="shared" si="9"/>
        <v>453</v>
      </c>
      <c r="B460" s="25" t="s">
        <v>1265</v>
      </c>
      <c r="C460" s="25" t="s">
        <v>18</v>
      </c>
      <c r="D460" s="15"/>
      <c r="E460" s="56">
        <v>2017.08</v>
      </c>
      <c r="F460" s="16" t="s">
        <v>79</v>
      </c>
      <c r="G460" s="17">
        <v>897</v>
      </c>
      <c r="H460" s="17">
        <v>2263</v>
      </c>
      <c r="I460" s="18" t="s">
        <v>4</v>
      </c>
      <c r="J460" s="52" t="s">
        <v>50</v>
      </c>
      <c r="K460" s="10"/>
    </row>
    <row r="461" spans="1:239" x14ac:dyDescent="0.2">
      <c r="A461" s="44">
        <f t="shared" si="9"/>
        <v>454</v>
      </c>
      <c r="B461" s="25" t="s">
        <v>1266</v>
      </c>
      <c r="C461" s="25" t="s">
        <v>18</v>
      </c>
      <c r="D461" s="15"/>
      <c r="E461" s="56">
        <v>2017.08</v>
      </c>
      <c r="F461" s="16" t="s">
        <v>75</v>
      </c>
      <c r="G461" s="17">
        <v>189</v>
      </c>
      <c r="H461" s="17">
        <v>427</v>
      </c>
      <c r="I461" s="18" t="s">
        <v>4</v>
      </c>
      <c r="J461" s="52" t="s">
        <v>50</v>
      </c>
      <c r="K461" s="10"/>
    </row>
    <row r="462" spans="1:239" s="60" customFormat="1" x14ac:dyDescent="0.2">
      <c r="A462" s="44">
        <f t="shared" si="9"/>
        <v>455</v>
      </c>
      <c r="B462" s="25" t="s">
        <v>1267</v>
      </c>
      <c r="C462" s="15" t="s">
        <v>18</v>
      </c>
      <c r="D462" s="15"/>
      <c r="E462" s="56">
        <v>2017.09</v>
      </c>
      <c r="F462" s="16" t="s">
        <v>2456</v>
      </c>
      <c r="G462" s="17">
        <v>429</v>
      </c>
      <c r="H462" s="17">
        <v>947</v>
      </c>
      <c r="I462" s="18" t="s">
        <v>500</v>
      </c>
      <c r="J462" s="52" t="s">
        <v>50</v>
      </c>
      <c r="K462" s="10" t="s">
        <v>2457</v>
      </c>
      <c r="L462" s="3"/>
    </row>
    <row r="463" spans="1:239" x14ac:dyDescent="0.2">
      <c r="A463" s="44">
        <f t="shared" si="9"/>
        <v>456</v>
      </c>
      <c r="B463" s="25" t="s">
        <v>1268</v>
      </c>
      <c r="C463" s="15" t="s">
        <v>18</v>
      </c>
      <c r="D463" s="15"/>
      <c r="E463" s="56">
        <v>2017.09</v>
      </c>
      <c r="F463" s="16" t="s">
        <v>2458</v>
      </c>
      <c r="G463" s="17">
        <v>1606</v>
      </c>
      <c r="H463" s="17">
        <v>4036</v>
      </c>
      <c r="I463" s="18" t="s">
        <v>41</v>
      </c>
      <c r="J463" s="52" t="s">
        <v>50</v>
      </c>
      <c r="K463" s="10"/>
    </row>
    <row r="464" spans="1:239" s="60" customFormat="1" x14ac:dyDescent="0.2">
      <c r="A464" s="44">
        <f t="shared" ref="A464:A520" si="10">ROW()-7</f>
        <v>457</v>
      </c>
      <c r="B464" s="25" t="s">
        <v>1269</v>
      </c>
      <c r="C464" s="15" t="s">
        <v>18</v>
      </c>
      <c r="D464" s="15"/>
      <c r="E464" s="56" t="s">
        <v>2468</v>
      </c>
      <c r="F464" s="16" t="s">
        <v>504</v>
      </c>
      <c r="G464" s="17">
        <v>400</v>
      </c>
      <c r="H464" s="68">
        <v>1069</v>
      </c>
      <c r="I464" s="18" t="s">
        <v>2</v>
      </c>
      <c r="J464" s="52" t="s">
        <v>50</v>
      </c>
      <c r="K464" s="10"/>
      <c r="L464" s="3"/>
    </row>
    <row r="465" spans="1:12" s="60" customFormat="1" x14ac:dyDescent="0.2">
      <c r="A465" s="44">
        <f t="shared" si="10"/>
        <v>458</v>
      </c>
      <c r="B465" s="25" t="s">
        <v>1270</v>
      </c>
      <c r="C465" s="15" t="s">
        <v>18</v>
      </c>
      <c r="D465" s="15"/>
      <c r="E465" s="56" t="s">
        <v>2468</v>
      </c>
      <c r="F465" s="16" t="s">
        <v>115</v>
      </c>
      <c r="G465" s="17">
        <v>400</v>
      </c>
      <c r="H465" s="17">
        <v>1412</v>
      </c>
      <c r="I465" s="18" t="s">
        <v>4</v>
      </c>
      <c r="J465" s="52" t="s">
        <v>50</v>
      </c>
      <c r="K465" s="10"/>
      <c r="L465" s="3"/>
    </row>
    <row r="466" spans="1:12" s="60" customFormat="1" x14ac:dyDescent="0.2">
      <c r="A466" s="44">
        <f t="shared" si="10"/>
        <v>459</v>
      </c>
      <c r="B466" s="25" t="s">
        <v>1271</v>
      </c>
      <c r="C466" s="15" t="s">
        <v>18</v>
      </c>
      <c r="D466" s="15"/>
      <c r="E466" s="56">
        <v>2017.11</v>
      </c>
      <c r="F466" s="16" t="s">
        <v>505</v>
      </c>
      <c r="G466" s="17">
        <v>1106</v>
      </c>
      <c r="H466" s="17">
        <v>1257</v>
      </c>
      <c r="I466" s="18" t="s">
        <v>40</v>
      </c>
      <c r="J466" s="52" t="s">
        <v>50</v>
      </c>
      <c r="K466" s="10"/>
      <c r="L466" s="3"/>
    </row>
    <row r="467" spans="1:12" s="60" customFormat="1" x14ac:dyDescent="0.2">
      <c r="A467" s="44">
        <f t="shared" si="10"/>
        <v>460</v>
      </c>
      <c r="B467" s="25" t="s">
        <v>1272</v>
      </c>
      <c r="C467" s="15" t="s">
        <v>18</v>
      </c>
      <c r="D467" s="15"/>
      <c r="E467" s="56">
        <v>2017.11</v>
      </c>
      <c r="F467" s="16" t="s">
        <v>395</v>
      </c>
      <c r="G467" s="17">
        <v>204</v>
      </c>
      <c r="H467" s="17">
        <v>519</v>
      </c>
      <c r="I467" s="18" t="s">
        <v>3</v>
      </c>
      <c r="J467" s="52" t="s">
        <v>50</v>
      </c>
      <c r="K467" s="10"/>
      <c r="L467" s="3"/>
    </row>
    <row r="468" spans="1:12" s="60" customFormat="1" x14ac:dyDescent="0.2">
      <c r="A468" s="44">
        <f t="shared" si="10"/>
        <v>461</v>
      </c>
      <c r="B468" s="25" t="s">
        <v>1273</v>
      </c>
      <c r="C468" s="15" t="s">
        <v>18</v>
      </c>
      <c r="D468" s="16"/>
      <c r="E468" s="56">
        <v>2017.12</v>
      </c>
      <c r="F468" s="26" t="s">
        <v>2478</v>
      </c>
      <c r="G468" s="17">
        <v>516</v>
      </c>
      <c r="H468" s="17">
        <v>1104</v>
      </c>
      <c r="I468" s="18" t="s">
        <v>2479</v>
      </c>
      <c r="J468" s="52" t="s">
        <v>50</v>
      </c>
      <c r="K468" s="10"/>
      <c r="L468" s="3"/>
    </row>
    <row r="469" spans="1:12" s="60" customFormat="1" x14ac:dyDescent="0.2">
      <c r="A469" s="44">
        <f t="shared" si="10"/>
        <v>462</v>
      </c>
      <c r="B469" s="25" t="s">
        <v>1274</v>
      </c>
      <c r="C469" s="15" t="s">
        <v>18</v>
      </c>
      <c r="D469" s="16"/>
      <c r="E469" s="56">
        <v>2017.12</v>
      </c>
      <c r="F469" s="26" t="s">
        <v>97</v>
      </c>
      <c r="G469" s="17">
        <v>1898</v>
      </c>
      <c r="H469" s="17">
        <v>4066</v>
      </c>
      <c r="I469" s="18" t="s">
        <v>2174</v>
      </c>
      <c r="J469" s="52" t="s">
        <v>50</v>
      </c>
      <c r="K469" s="10" t="s">
        <v>2274</v>
      </c>
      <c r="L469" s="3"/>
    </row>
    <row r="470" spans="1:12" s="60" customFormat="1" x14ac:dyDescent="0.2">
      <c r="A470" s="44">
        <f t="shared" si="10"/>
        <v>463</v>
      </c>
      <c r="B470" s="25" t="s">
        <v>1276</v>
      </c>
      <c r="C470" s="15" t="s">
        <v>18</v>
      </c>
      <c r="D470" s="11"/>
      <c r="E470" s="56">
        <v>2018.01</v>
      </c>
      <c r="F470" s="16" t="s">
        <v>2484</v>
      </c>
      <c r="G470" s="17">
        <v>200</v>
      </c>
      <c r="H470" s="17">
        <v>289</v>
      </c>
      <c r="I470" s="18" t="s">
        <v>4</v>
      </c>
      <c r="J470" s="52" t="s">
        <v>50</v>
      </c>
      <c r="K470" s="10"/>
      <c r="L470" s="3"/>
    </row>
    <row r="471" spans="1:12" s="60" customFormat="1" x14ac:dyDescent="0.2">
      <c r="A471" s="44">
        <f t="shared" si="10"/>
        <v>464</v>
      </c>
      <c r="B471" s="15" t="s">
        <v>1277</v>
      </c>
      <c r="C471" s="15" t="s">
        <v>18</v>
      </c>
      <c r="D471" s="11"/>
      <c r="E471" s="56">
        <v>2018.01</v>
      </c>
      <c r="F471" s="16" t="s">
        <v>2485</v>
      </c>
      <c r="G471" s="17">
        <v>201</v>
      </c>
      <c r="H471" s="17">
        <v>427</v>
      </c>
      <c r="I471" s="18" t="s">
        <v>4</v>
      </c>
      <c r="J471" s="52" t="s">
        <v>50</v>
      </c>
      <c r="K471" s="10"/>
      <c r="L471" s="3"/>
    </row>
    <row r="472" spans="1:12" s="60" customFormat="1" x14ac:dyDescent="0.2">
      <c r="A472" s="44">
        <f t="shared" si="10"/>
        <v>465</v>
      </c>
      <c r="B472" s="15" t="s">
        <v>1278</v>
      </c>
      <c r="C472" s="15" t="s">
        <v>18</v>
      </c>
      <c r="D472" s="15"/>
      <c r="E472" s="56">
        <v>2018.03</v>
      </c>
      <c r="F472" s="16" t="s">
        <v>80</v>
      </c>
      <c r="G472" s="17">
        <v>893</v>
      </c>
      <c r="H472" s="17">
        <v>1559</v>
      </c>
      <c r="I472" s="18" t="s">
        <v>2</v>
      </c>
      <c r="J472" s="52" t="s">
        <v>2498</v>
      </c>
      <c r="K472" s="10"/>
      <c r="L472" s="3"/>
    </row>
    <row r="473" spans="1:12" s="60" customFormat="1" x14ac:dyDescent="0.2">
      <c r="A473" s="44">
        <f t="shared" si="10"/>
        <v>466</v>
      </c>
      <c r="B473" s="25" t="s">
        <v>1279</v>
      </c>
      <c r="C473" s="15" t="s">
        <v>18</v>
      </c>
      <c r="D473" s="15"/>
      <c r="E473" s="56">
        <v>2018.04</v>
      </c>
      <c r="F473" s="26" t="s">
        <v>504</v>
      </c>
      <c r="G473" s="17">
        <v>669</v>
      </c>
      <c r="H473" s="17">
        <v>1549</v>
      </c>
      <c r="I473" s="18" t="s">
        <v>4</v>
      </c>
      <c r="J473" s="52" t="s">
        <v>2513</v>
      </c>
      <c r="K473" s="10"/>
      <c r="L473" s="3"/>
    </row>
    <row r="474" spans="1:12" s="60" customFormat="1" x14ac:dyDescent="0.2">
      <c r="A474" s="44">
        <f t="shared" si="10"/>
        <v>467</v>
      </c>
      <c r="B474" s="15" t="s">
        <v>1280</v>
      </c>
      <c r="C474" s="15" t="s">
        <v>18</v>
      </c>
      <c r="D474" s="15"/>
      <c r="E474" s="56">
        <v>2018.06</v>
      </c>
      <c r="F474" s="16" t="s">
        <v>2525</v>
      </c>
      <c r="G474" s="17">
        <v>960</v>
      </c>
      <c r="H474" s="17">
        <v>1725</v>
      </c>
      <c r="I474" s="18" t="s">
        <v>4</v>
      </c>
      <c r="J474" s="52" t="s">
        <v>2500</v>
      </c>
      <c r="K474" s="10"/>
      <c r="L474" s="3"/>
    </row>
    <row r="475" spans="1:12" s="60" customFormat="1" x14ac:dyDescent="0.2">
      <c r="A475" s="44">
        <f t="shared" si="10"/>
        <v>468</v>
      </c>
      <c r="B475" s="28" t="s">
        <v>1281</v>
      </c>
      <c r="C475" s="28" t="s">
        <v>18</v>
      </c>
      <c r="D475" s="28"/>
      <c r="E475" s="69">
        <v>2018.07</v>
      </c>
      <c r="F475" s="29" t="s">
        <v>2546</v>
      </c>
      <c r="G475" s="30">
        <v>1584</v>
      </c>
      <c r="H475" s="30">
        <v>3562</v>
      </c>
      <c r="I475" s="31" t="s">
        <v>2141</v>
      </c>
      <c r="J475" s="84" t="s">
        <v>2158</v>
      </c>
      <c r="K475" s="24"/>
      <c r="L475" s="3"/>
    </row>
    <row r="476" spans="1:12" s="60" customFormat="1" x14ac:dyDescent="0.2">
      <c r="A476" s="44">
        <f t="shared" si="10"/>
        <v>469</v>
      </c>
      <c r="B476" s="28" t="s">
        <v>1282</v>
      </c>
      <c r="C476" s="28" t="s">
        <v>18</v>
      </c>
      <c r="D476" s="28"/>
      <c r="E476" s="69">
        <v>2018.07</v>
      </c>
      <c r="F476" s="29" t="s">
        <v>2547</v>
      </c>
      <c r="G476" s="30">
        <v>3299</v>
      </c>
      <c r="H476" s="30">
        <v>7688</v>
      </c>
      <c r="I476" s="31" t="s">
        <v>3</v>
      </c>
      <c r="J476" s="84" t="s">
        <v>2513</v>
      </c>
      <c r="K476" s="24"/>
      <c r="L476" s="3"/>
    </row>
    <row r="477" spans="1:12" s="60" customFormat="1" x14ac:dyDescent="0.2">
      <c r="A477" s="44">
        <f t="shared" si="10"/>
        <v>470</v>
      </c>
      <c r="B477" s="85" t="s">
        <v>1283</v>
      </c>
      <c r="C477" s="19" t="s">
        <v>18</v>
      </c>
      <c r="D477" s="11"/>
      <c r="E477" s="56">
        <v>2018.09</v>
      </c>
      <c r="F477" s="16" t="s">
        <v>553</v>
      </c>
      <c r="G477" s="33">
        <v>772</v>
      </c>
      <c r="H477" s="33">
        <v>1769</v>
      </c>
      <c r="I477" s="18" t="s">
        <v>41</v>
      </c>
      <c r="J477" s="37" t="s">
        <v>50</v>
      </c>
      <c r="K477" s="10"/>
      <c r="L477" s="3"/>
    </row>
    <row r="478" spans="1:12" s="60" customFormat="1" x14ac:dyDescent="0.2">
      <c r="A478" s="44">
        <f t="shared" si="10"/>
        <v>471</v>
      </c>
      <c r="B478" s="15" t="s">
        <v>1284</v>
      </c>
      <c r="C478" s="19" t="s">
        <v>18</v>
      </c>
      <c r="D478" s="11"/>
      <c r="E478" s="56">
        <v>2018.09</v>
      </c>
      <c r="F478" s="16" t="s">
        <v>2563</v>
      </c>
      <c r="G478" s="33">
        <v>593</v>
      </c>
      <c r="H478" s="33">
        <v>1264</v>
      </c>
      <c r="I478" s="18" t="s">
        <v>40</v>
      </c>
      <c r="J478" s="37" t="s">
        <v>50</v>
      </c>
      <c r="K478" s="10" t="s">
        <v>2482</v>
      </c>
      <c r="L478" s="3"/>
    </row>
    <row r="479" spans="1:12" s="60" customFormat="1" x14ac:dyDescent="0.2">
      <c r="A479" s="44">
        <f t="shared" si="10"/>
        <v>472</v>
      </c>
      <c r="B479" s="25" t="s">
        <v>1285</v>
      </c>
      <c r="C479" s="19" t="s">
        <v>18</v>
      </c>
      <c r="D479" s="11"/>
      <c r="E479" s="56">
        <v>2018.09</v>
      </c>
      <c r="F479" s="16" t="s">
        <v>2564</v>
      </c>
      <c r="G479" s="33">
        <v>766</v>
      </c>
      <c r="H479" s="33">
        <v>1566</v>
      </c>
      <c r="I479" s="31" t="s">
        <v>4</v>
      </c>
      <c r="J479" s="37" t="s">
        <v>50</v>
      </c>
      <c r="K479" s="10"/>
      <c r="L479" s="3"/>
    </row>
    <row r="480" spans="1:12" s="60" customFormat="1" x14ac:dyDescent="0.2">
      <c r="A480" s="44">
        <f t="shared" si="10"/>
        <v>473</v>
      </c>
      <c r="B480" s="25" t="s">
        <v>1286</v>
      </c>
      <c r="C480" s="34" t="s">
        <v>554</v>
      </c>
      <c r="D480" s="11"/>
      <c r="E480" s="56">
        <v>2018.09</v>
      </c>
      <c r="F480" s="35" t="s">
        <v>2566</v>
      </c>
      <c r="G480" s="36">
        <v>1281</v>
      </c>
      <c r="H480" s="33">
        <v>2895</v>
      </c>
      <c r="I480" s="31" t="s">
        <v>4</v>
      </c>
      <c r="J480" s="37" t="s">
        <v>50</v>
      </c>
      <c r="K480" s="10"/>
      <c r="L480" s="3"/>
    </row>
    <row r="481" spans="1:12" s="60" customFormat="1" x14ac:dyDescent="0.2">
      <c r="A481" s="44">
        <f t="shared" si="10"/>
        <v>474</v>
      </c>
      <c r="B481" s="25" t="s">
        <v>1287</v>
      </c>
      <c r="C481" s="15" t="s">
        <v>2586</v>
      </c>
      <c r="D481" s="15"/>
      <c r="E481" s="56" t="s">
        <v>555</v>
      </c>
      <c r="F481" s="26" t="s">
        <v>2587</v>
      </c>
      <c r="G481" s="17">
        <v>231</v>
      </c>
      <c r="H481" s="17">
        <v>790</v>
      </c>
      <c r="I481" s="18" t="s">
        <v>2135</v>
      </c>
      <c r="J481" s="52" t="s">
        <v>2588</v>
      </c>
      <c r="K481" s="10"/>
      <c r="L481" s="3"/>
    </row>
    <row r="482" spans="1:12" s="60" customFormat="1" x14ac:dyDescent="0.2">
      <c r="A482" s="44">
        <f t="shared" si="10"/>
        <v>475</v>
      </c>
      <c r="B482" s="25" t="s">
        <v>1288</v>
      </c>
      <c r="C482" s="34" t="s">
        <v>2365</v>
      </c>
      <c r="D482" s="11"/>
      <c r="E482" s="56">
        <v>2018.11</v>
      </c>
      <c r="F482" s="16" t="s">
        <v>2601</v>
      </c>
      <c r="G482" s="33">
        <v>578</v>
      </c>
      <c r="H482" s="33">
        <v>1089</v>
      </c>
      <c r="I482" s="31" t="s">
        <v>4</v>
      </c>
      <c r="J482" s="37" t="s">
        <v>2103</v>
      </c>
      <c r="K482" s="10"/>
      <c r="L482" s="3"/>
    </row>
    <row r="483" spans="1:12" s="60" customFormat="1" x14ac:dyDescent="0.2">
      <c r="A483" s="44">
        <f t="shared" si="10"/>
        <v>476</v>
      </c>
      <c r="B483" s="15" t="s">
        <v>1289</v>
      </c>
      <c r="C483" s="34" t="s">
        <v>2365</v>
      </c>
      <c r="D483" s="11"/>
      <c r="E483" s="56">
        <v>2018.11</v>
      </c>
      <c r="F483" s="16" t="s">
        <v>2601</v>
      </c>
      <c r="G483" s="33">
        <v>275</v>
      </c>
      <c r="H483" s="33">
        <v>559</v>
      </c>
      <c r="I483" s="31" t="s">
        <v>4</v>
      </c>
      <c r="J483" s="37" t="s">
        <v>2103</v>
      </c>
      <c r="K483" s="10"/>
      <c r="L483" s="3"/>
    </row>
    <row r="484" spans="1:12" s="71" customFormat="1" x14ac:dyDescent="0.2">
      <c r="A484" s="44">
        <f t="shared" si="10"/>
        <v>477</v>
      </c>
      <c r="B484" s="85" t="s">
        <v>1290</v>
      </c>
      <c r="C484" s="19" t="s">
        <v>2365</v>
      </c>
      <c r="D484" s="11"/>
      <c r="E484" s="56">
        <v>2018.11</v>
      </c>
      <c r="F484" s="16" t="s">
        <v>2602</v>
      </c>
      <c r="G484" s="33">
        <v>1058</v>
      </c>
      <c r="H484" s="33">
        <v>1538</v>
      </c>
      <c r="I484" s="31" t="s">
        <v>4</v>
      </c>
      <c r="J484" s="37" t="s">
        <v>2103</v>
      </c>
      <c r="K484" s="10" t="s">
        <v>2482</v>
      </c>
      <c r="L484" s="3"/>
    </row>
    <row r="485" spans="1:12" s="60" customFormat="1" x14ac:dyDescent="0.2">
      <c r="A485" s="44">
        <f t="shared" si="10"/>
        <v>478</v>
      </c>
      <c r="B485" s="25" t="s">
        <v>1291</v>
      </c>
      <c r="C485" s="34" t="s">
        <v>2365</v>
      </c>
      <c r="D485" s="11"/>
      <c r="E485" s="56">
        <v>2018.11</v>
      </c>
      <c r="F485" s="35" t="s">
        <v>2460</v>
      </c>
      <c r="G485" s="36">
        <v>237</v>
      </c>
      <c r="H485" s="33">
        <v>622</v>
      </c>
      <c r="I485" s="18" t="s">
        <v>2135</v>
      </c>
      <c r="J485" s="37" t="s">
        <v>2103</v>
      </c>
      <c r="K485" s="10"/>
      <c r="L485" s="62"/>
    </row>
    <row r="486" spans="1:12" s="60" customFormat="1" x14ac:dyDescent="0.2">
      <c r="A486" s="44">
        <f t="shared" si="10"/>
        <v>479</v>
      </c>
      <c r="B486" s="15" t="s">
        <v>1292</v>
      </c>
      <c r="C486" s="34" t="s">
        <v>18</v>
      </c>
      <c r="D486" s="11"/>
      <c r="E486" s="56">
        <v>2018.12</v>
      </c>
      <c r="F486" s="35" t="s">
        <v>560</v>
      </c>
      <c r="G486" s="17">
        <v>20</v>
      </c>
      <c r="H486" s="17">
        <v>20</v>
      </c>
      <c r="I486" s="31" t="s">
        <v>4</v>
      </c>
      <c r="J486" s="37" t="s">
        <v>33</v>
      </c>
      <c r="K486" s="8"/>
      <c r="L486" s="62"/>
    </row>
    <row r="487" spans="1:12" s="60" customFormat="1" x14ac:dyDescent="0.2">
      <c r="A487" s="44">
        <f t="shared" si="10"/>
        <v>480</v>
      </c>
      <c r="B487" s="15" t="s">
        <v>1293</v>
      </c>
      <c r="C487" s="34" t="s">
        <v>18</v>
      </c>
      <c r="D487" s="11"/>
      <c r="E487" s="56">
        <v>2018.12</v>
      </c>
      <c r="F487" s="35" t="s">
        <v>560</v>
      </c>
      <c r="G487" s="17">
        <v>431</v>
      </c>
      <c r="H487" s="17">
        <v>853</v>
      </c>
      <c r="I487" s="31" t="s">
        <v>4</v>
      </c>
      <c r="J487" s="37" t="s">
        <v>33</v>
      </c>
      <c r="K487" s="8"/>
      <c r="L487" s="62"/>
    </row>
    <row r="488" spans="1:12" s="60" customFormat="1" x14ac:dyDescent="0.2">
      <c r="A488" s="44">
        <f t="shared" si="10"/>
        <v>481</v>
      </c>
      <c r="B488" s="15" t="s">
        <v>568</v>
      </c>
      <c r="C488" s="34" t="s">
        <v>18</v>
      </c>
      <c r="D488" s="11"/>
      <c r="E488" s="56">
        <v>2018.12</v>
      </c>
      <c r="F488" s="32" t="s">
        <v>79</v>
      </c>
      <c r="G488" s="17">
        <v>364</v>
      </c>
      <c r="H488" s="17">
        <v>670</v>
      </c>
      <c r="I488" s="37" t="s">
        <v>2141</v>
      </c>
      <c r="J488" s="37" t="s">
        <v>33</v>
      </c>
      <c r="K488" s="8"/>
      <c r="L488" s="62"/>
    </row>
    <row r="489" spans="1:12" s="60" customFormat="1" x14ac:dyDescent="0.2">
      <c r="A489" s="44">
        <f t="shared" si="10"/>
        <v>482</v>
      </c>
      <c r="B489" s="15" t="s">
        <v>1294</v>
      </c>
      <c r="C489" s="34" t="s">
        <v>2608</v>
      </c>
      <c r="D489" s="34"/>
      <c r="E489" s="56">
        <v>2018.12</v>
      </c>
      <c r="F489" s="35" t="s">
        <v>573</v>
      </c>
      <c r="G489" s="17">
        <v>2023</v>
      </c>
      <c r="H489" s="17">
        <v>4537</v>
      </c>
      <c r="I489" s="37" t="s">
        <v>2597</v>
      </c>
      <c r="J489" s="37" t="s">
        <v>33</v>
      </c>
      <c r="K489" s="8"/>
      <c r="L489" s="62"/>
    </row>
    <row r="490" spans="1:12" s="60" customFormat="1" x14ac:dyDescent="0.2">
      <c r="A490" s="44">
        <f t="shared" si="10"/>
        <v>483</v>
      </c>
      <c r="B490" s="15" t="s">
        <v>1294</v>
      </c>
      <c r="C490" s="34" t="s">
        <v>2609</v>
      </c>
      <c r="D490" s="34"/>
      <c r="E490" s="56">
        <v>2018.12</v>
      </c>
      <c r="F490" s="35" t="s">
        <v>573</v>
      </c>
      <c r="G490" s="17">
        <v>91</v>
      </c>
      <c r="H490" s="17">
        <v>399</v>
      </c>
      <c r="I490" s="37" t="s">
        <v>2141</v>
      </c>
      <c r="J490" s="37" t="s">
        <v>33</v>
      </c>
      <c r="K490" s="8"/>
      <c r="L490" s="62"/>
    </row>
    <row r="491" spans="1:12" s="60" customFormat="1" x14ac:dyDescent="0.2">
      <c r="A491" s="44">
        <f t="shared" si="10"/>
        <v>484</v>
      </c>
      <c r="B491" s="15" t="s">
        <v>565</v>
      </c>
      <c r="C491" s="34" t="s">
        <v>2610</v>
      </c>
      <c r="D491" s="34"/>
      <c r="E491" s="56">
        <v>2018.12</v>
      </c>
      <c r="F491" s="35" t="s">
        <v>210</v>
      </c>
      <c r="G491" s="17">
        <v>677</v>
      </c>
      <c r="H491" s="17">
        <v>1445</v>
      </c>
      <c r="I491" s="37" t="s">
        <v>2213</v>
      </c>
      <c r="J491" s="37" t="s">
        <v>33</v>
      </c>
      <c r="K491" s="8"/>
      <c r="L491" s="3"/>
    </row>
    <row r="492" spans="1:12" s="60" customFormat="1" x14ac:dyDescent="0.2">
      <c r="A492" s="44">
        <f t="shared" si="10"/>
        <v>485</v>
      </c>
      <c r="B492" s="15" t="s">
        <v>2015</v>
      </c>
      <c r="C492" s="34" t="s">
        <v>2399</v>
      </c>
      <c r="D492" s="15"/>
      <c r="E492" s="56">
        <v>2018.12</v>
      </c>
      <c r="F492" s="35" t="s">
        <v>175</v>
      </c>
      <c r="G492" s="17">
        <v>362</v>
      </c>
      <c r="H492" s="17">
        <v>737</v>
      </c>
      <c r="I492" s="37" t="s">
        <v>2141</v>
      </c>
      <c r="J492" s="37" t="s">
        <v>2554</v>
      </c>
      <c r="K492" s="10"/>
      <c r="L492" s="62"/>
    </row>
    <row r="493" spans="1:12" s="60" customFormat="1" x14ac:dyDescent="0.2">
      <c r="A493" s="44">
        <f t="shared" si="10"/>
        <v>486</v>
      </c>
      <c r="B493" s="11" t="s">
        <v>576</v>
      </c>
      <c r="C493" s="12" t="s">
        <v>18</v>
      </c>
      <c r="D493" s="12"/>
      <c r="E493" s="70" t="s">
        <v>2612</v>
      </c>
      <c r="F493" s="12" t="s">
        <v>577</v>
      </c>
      <c r="G493" s="47">
        <v>1555</v>
      </c>
      <c r="H493" s="47">
        <v>2880</v>
      </c>
      <c r="I493" s="31" t="s">
        <v>4</v>
      </c>
      <c r="J493" s="50" t="s">
        <v>33</v>
      </c>
      <c r="K493" s="10"/>
      <c r="L493" s="62"/>
    </row>
    <row r="494" spans="1:12" s="60" customFormat="1" x14ac:dyDescent="0.2">
      <c r="A494" s="44">
        <f t="shared" si="10"/>
        <v>487</v>
      </c>
      <c r="B494" s="11" t="s">
        <v>1295</v>
      </c>
      <c r="C494" s="12" t="s">
        <v>18</v>
      </c>
      <c r="D494" s="12"/>
      <c r="E494" s="70" t="s">
        <v>2618</v>
      </c>
      <c r="F494" s="11" t="s">
        <v>2484</v>
      </c>
      <c r="G494" s="49">
        <v>191</v>
      </c>
      <c r="H494" s="49">
        <v>448</v>
      </c>
      <c r="I494" s="50" t="s">
        <v>2619</v>
      </c>
      <c r="J494" s="94" t="s">
        <v>33</v>
      </c>
      <c r="K494" s="8"/>
      <c r="L494" s="62"/>
    </row>
    <row r="495" spans="1:12" s="60" customFormat="1" x14ac:dyDescent="0.2">
      <c r="A495" s="44">
        <f t="shared" si="10"/>
        <v>488</v>
      </c>
      <c r="B495" s="15" t="s">
        <v>1163</v>
      </c>
      <c r="C495" s="15" t="s">
        <v>1241</v>
      </c>
      <c r="D495" s="15"/>
      <c r="E495" s="56">
        <v>2019.03</v>
      </c>
      <c r="F495" s="15" t="s">
        <v>2629</v>
      </c>
      <c r="G495" s="17">
        <v>566</v>
      </c>
      <c r="H495" s="17">
        <v>1146</v>
      </c>
      <c r="I495" s="50" t="s">
        <v>2619</v>
      </c>
      <c r="J495" s="37" t="s">
        <v>33</v>
      </c>
      <c r="K495" s="8" t="s">
        <v>2628</v>
      </c>
      <c r="L495" s="62"/>
    </row>
    <row r="496" spans="1:12" s="60" customFormat="1" x14ac:dyDescent="0.2">
      <c r="A496" s="44">
        <f t="shared" si="10"/>
        <v>489</v>
      </c>
      <c r="B496" s="15" t="s">
        <v>1296</v>
      </c>
      <c r="C496" s="34" t="s">
        <v>2411</v>
      </c>
      <c r="D496" s="34"/>
      <c r="E496" s="56">
        <v>2019.04</v>
      </c>
      <c r="F496" s="35" t="s">
        <v>614</v>
      </c>
      <c r="G496" s="17">
        <v>525</v>
      </c>
      <c r="H496" s="17">
        <v>1028</v>
      </c>
      <c r="I496" s="50" t="s">
        <v>2211</v>
      </c>
      <c r="J496" s="37" t="s">
        <v>50</v>
      </c>
      <c r="K496" s="8"/>
      <c r="L496" s="62"/>
    </row>
    <row r="497" spans="1:12" s="60" customFormat="1" x14ac:dyDescent="0.2">
      <c r="A497" s="44">
        <f t="shared" si="10"/>
        <v>490</v>
      </c>
      <c r="B497" s="15" t="s">
        <v>1297</v>
      </c>
      <c r="C497" s="34" t="s">
        <v>554</v>
      </c>
      <c r="D497" s="11"/>
      <c r="E497" s="56">
        <v>2019.05</v>
      </c>
      <c r="F497" s="35" t="s">
        <v>610</v>
      </c>
      <c r="G497" s="17">
        <v>373</v>
      </c>
      <c r="H497" s="17">
        <v>763</v>
      </c>
      <c r="I497" s="50" t="s">
        <v>2279</v>
      </c>
      <c r="J497" s="37" t="s">
        <v>50</v>
      </c>
      <c r="K497" s="8"/>
      <c r="L497" s="62"/>
    </row>
    <row r="498" spans="1:12" s="60" customFormat="1" x14ac:dyDescent="0.2">
      <c r="A498" s="44">
        <f t="shared" si="10"/>
        <v>491</v>
      </c>
      <c r="B498" s="15" t="s">
        <v>1298</v>
      </c>
      <c r="C498" s="34" t="s">
        <v>2365</v>
      </c>
      <c r="D498" s="11"/>
      <c r="E498" s="56">
        <v>2019.05</v>
      </c>
      <c r="F498" s="35" t="s">
        <v>632</v>
      </c>
      <c r="G498" s="17">
        <v>306</v>
      </c>
      <c r="H498" s="17">
        <v>523</v>
      </c>
      <c r="I498" s="37" t="s">
        <v>41</v>
      </c>
      <c r="J498" s="37" t="s">
        <v>50</v>
      </c>
      <c r="K498" s="8"/>
      <c r="L498" s="62"/>
    </row>
    <row r="499" spans="1:12" s="60" customFormat="1" x14ac:dyDescent="0.2">
      <c r="A499" s="44">
        <f t="shared" si="10"/>
        <v>492</v>
      </c>
      <c r="B499" s="15" t="s">
        <v>1299</v>
      </c>
      <c r="C499" s="34" t="s">
        <v>554</v>
      </c>
      <c r="D499" s="34"/>
      <c r="E499" s="56">
        <v>2019.06</v>
      </c>
      <c r="F499" s="35" t="s">
        <v>641</v>
      </c>
      <c r="G499" s="17">
        <v>1838</v>
      </c>
      <c r="H499" s="17">
        <v>5183</v>
      </c>
      <c r="I499" s="50" t="s">
        <v>2205</v>
      </c>
      <c r="J499" s="37" t="s">
        <v>33</v>
      </c>
      <c r="K499" s="8" t="s">
        <v>2311</v>
      </c>
      <c r="L499" s="62"/>
    </row>
    <row r="500" spans="1:12" s="60" customFormat="1" x14ac:dyDescent="0.2">
      <c r="A500" s="44">
        <f t="shared" si="10"/>
        <v>493</v>
      </c>
      <c r="B500" s="15" t="s">
        <v>1301</v>
      </c>
      <c r="C500" s="15" t="s">
        <v>1241</v>
      </c>
      <c r="D500" s="34"/>
      <c r="E500" s="56">
        <v>2019.07</v>
      </c>
      <c r="F500" s="35" t="s">
        <v>610</v>
      </c>
      <c r="G500" s="17">
        <v>254</v>
      </c>
      <c r="H500" s="17">
        <v>539</v>
      </c>
      <c r="I500" s="50" t="s">
        <v>2212</v>
      </c>
      <c r="J500" s="37" t="s">
        <v>33</v>
      </c>
      <c r="K500" s="8"/>
      <c r="L500" s="62"/>
    </row>
    <row r="501" spans="1:12" s="60" customFormat="1" x14ac:dyDescent="0.2">
      <c r="A501" s="44">
        <f t="shared" si="10"/>
        <v>494</v>
      </c>
      <c r="B501" s="15" t="s">
        <v>1302</v>
      </c>
      <c r="C501" s="34" t="s">
        <v>2610</v>
      </c>
      <c r="D501" s="34"/>
      <c r="E501" s="56">
        <v>2019.07</v>
      </c>
      <c r="F501" s="35" t="s">
        <v>650</v>
      </c>
      <c r="G501" s="17">
        <v>1674</v>
      </c>
      <c r="H501" s="17">
        <v>4463</v>
      </c>
      <c r="I501" s="50" t="s">
        <v>2619</v>
      </c>
      <c r="J501" s="37" t="s">
        <v>50</v>
      </c>
      <c r="K501" s="8"/>
      <c r="L501" s="65"/>
    </row>
    <row r="502" spans="1:12" s="60" customFormat="1" x14ac:dyDescent="0.2">
      <c r="A502" s="44">
        <f t="shared" si="10"/>
        <v>495</v>
      </c>
      <c r="B502" s="15" t="s">
        <v>1303</v>
      </c>
      <c r="C502" s="34" t="s">
        <v>18</v>
      </c>
      <c r="D502" s="34"/>
      <c r="E502" s="56">
        <v>2019.08</v>
      </c>
      <c r="F502" s="35" t="s">
        <v>544</v>
      </c>
      <c r="G502" s="17">
        <v>444</v>
      </c>
      <c r="H502" s="17">
        <v>854</v>
      </c>
      <c r="I502" s="37" t="s">
        <v>612</v>
      </c>
      <c r="J502" s="37" t="s">
        <v>33</v>
      </c>
      <c r="K502" s="45"/>
      <c r="L502" s="65"/>
    </row>
    <row r="503" spans="1:12" s="60" customFormat="1" x14ac:dyDescent="0.2">
      <c r="A503" s="44">
        <f t="shared" si="10"/>
        <v>496</v>
      </c>
      <c r="B503" s="15" t="s">
        <v>1304</v>
      </c>
      <c r="C503" s="34" t="s">
        <v>18</v>
      </c>
      <c r="D503" s="34"/>
      <c r="E503" s="56">
        <v>2019.08</v>
      </c>
      <c r="F503" s="35" t="s">
        <v>661</v>
      </c>
      <c r="G503" s="17">
        <v>2330</v>
      </c>
      <c r="H503" s="17">
        <v>5953</v>
      </c>
      <c r="I503" s="50" t="s">
        <v>2619</v>
      </c>
      <c r="J503" s="37" t="s">
        <v>33</v>
      </c>
      <c r="K503" s="45"/>
      <c r="L503" s="66"/>
    </row>
    <row r="504" spans="1:12" s="60" customFormat="1" x14ac:dyDescent="0.2">
      <c r="A504" s="44">
        <f t="shared" si="10"/>
        <v>497</v>
      </c>
      <c r="B504" s="15" t="s">
        <v>1175</v>
      </c>
      <c r="C504" s="15" t="s">
        <v>1241</v>
      </c>
      <c r="D504" s="11"/>
      <c r="E504" s="56" t="s">
        <v>936</v>
      </c>
      <c r="F504" s="35" t="s">
        <v>139</v>
      </c>
      <c r="G504" s="17">
        <v>339</v>
      </c>
      <c r="H504" s="17">
        <v>913</v>
      </c>
      <c r="I504" s="37" t="s">
        <v>2209</v>
      </c>
      <c r="J504" s="37" t="s">
        <v>50</v>
      </c>
      <c r="K504" s="8"/>
      <c r="L504" s="66"/>
    </row>
    <row r="505" spans="1:12" s="60" customFormat="1" x14ac:dyDescent="0.2">
      <c r="A505" s="44">
        <f t="shared" si="10"/>
        <v>498</v>
      </c>
      <c r="B505" s="15" t="s">
        <v>712</v>
      </c>
      <c r="C505" s="34" t="s">
        <v>18</v>
      </c>
      <c r="D505" s="11"/>
      <c r="E505" s="56">
        <v>2019.12</v>
      </c>
      <c r="F505" s="35" t="s">
        <v>544</v>
      </c>
      <c r="G505" s="17">
        <v>369</v>
      </c>
      <c r="H505" s="17">
        <v>785</v>
      </c>
      <c r="I505" s="37" t="s">
        <v>2221</v>
      </c>
      <c r="J505" s="37" t="s">
        <v>50</v>
      </c>
      <c r="K505" s="8"/>
      <c r="L505" s="66"/>
    </row>
    <row r="506" spans="1:12" s="60" customFormat="1" x14ac:dyDescent="0.2">
      <c r="A506" s="44">
        <f t="shared" si="10"/>
        <v>499</v>
      </c>
      <c r="B506" s="15" t="s">
        <v>1305</v>
      </c>
      <c r="C506" s="34" t="s">
        <v>18</v>
      </c>
      <c r="D506" s="11"/>
      <c r="E506" s="56">
        <v>2019.12</v>
      </c>
      <c r="F506" s="35" t="s">
        <v>708</v>
      </c>
      <c r="G506" s="17">
        <v>721</v>
      </c>
      <c r="H506" s="17">
        <v>1465</v>
      </c>
      <c r="I506" s="37" t="s">
        <v>41</v>
      </c>
      <c r="J506" s="37" t="s">
        <v>50</v>
      </c>
      <c r="K506" s="8" t="s">
        <v>2444</v>
      </c>
      <c r="L506" s="66"/>
    </row>
    <row r="507" spans="1:12" s="60" customFormat="1" x14ac:dyDescent="0.2">
      <c r="A507" s="44">
        <f t="shared" si="10"/>
        <v>500</v>
      </c>
      <c r="B507" s="11" t="s">
        <v>2667</v>
      </c>
      <c r="C507" s="11" t="s">
        <v>18</v>
      </c>
      <c r="D507" s="11"/>
      <c r="E507" s="55">
        <v>2020.07</v>
      </c>
      <c r="F507" s="12" t="s">
        <v>626</v>
      </c>
      <c r="G507" s="13">
        <v>1938</v>
      </c>
      <c r="H507" s="13">
        <v>4566</v>
      </c>
      <c r="I507" s="37" t="s">
        <v>2205</v>
      </c>
      <c r="J507" s="46" t="s">
        <v>50</v>
      </c>
      <c r="K507" s="8" t="s">
        <v>2482</v>
      </c>
      <c r="L507" s="66"/>
    </row>
    <row r="508" spans="1:12" s="60" customFormat="1" x14ac:dyDescent="0.2">
      <c r="A508" s="44">
        <f t="shared" si="10"/>
        <v>501</v>
      </c>
      <c r="B508" s="11" t="s">
        <v>1306</v>
      </c>
      <c r="C508" s="11" t="s">
        <v>554</v>
      </c>
      <c r="D508" s="11"/>
      <c r="E508" s="55">
        <v>2020.07</v>
      </c>
      <c r="F508" s="12" t="s">
        <v>765</v>
      </c>
      <c r="G508" s="13">
        <v>1332</v>
      </c>
      <c r="H508" s="13">
        <v>2617</v>
      </c>
      <c r="I508" s="37" t="s">
        <v>2205</v>
      </c>
      <c r="J508" s="46" t="s">
        <v>611</v>
      </c>
      <c r="K508" s="8"/>
      <c r="L508" s="66"/>
    </row>
    <row r="509" spans="1:12" s="60" customFormat="1" x14ac:dyDescent="0.2">
      <c r="A509" s="44">
        <f t="shared" si="10"/>
        <v>502</v>
      </c>
      <c r="B509" s="11" t="s">
        <v>1307</v>
      </c>
      <c r="C509" s="11" t="s">
        <v>554</v>
      </c>
      <c r="D509" s="11"/>
      <c r="E509" s="55">
        <v>2020.07</v>
      </c>
      <c r="F509" s="12" t="s">
        <v>766</v>
      </c>
      <c r="G509" s="13">
        <v>967</v>
      </c>
      <c r="H509" s="13">
        <v>1968</v>
      </c>
      <c r="I509" s="37" t="s">
        <v>2218</v>
      </c>
      <c r="J509" s="46" t="s">
        <v>50</v>
      </c>
      <c r="K509" s="8" t="s">
        <v>2245</v>
      </c>
      <c r="L509" s="66"/>
    </row>
    <row r="510" spans="1:12" s="60" customFormat="1" x14ac:dyDescent="0.2">
      <c r="A510" s="44">
        <f t="shared" si="10"/>
        <v>503</v>
      </c>
      <c r="B510" s="15" t="s">
        <v>1308</v>
      </c>
      <c r="C510" s="15" t="s">
        <v>554</v>
      </c>
      <c r="D510" s="15"/>
      <c r="E510" s="56">
        <v>2020.08</v>
      </c>
      <c r="F510" s="16" t="s">
        <v>779</v>
      </c>
      <c r="G510" s="17">
        <v>890</v>
      </c>
      <c r="H510" s="17">
        <v>1473</v>
      </c>
      <c r="I510" s="37" t="s">
        <v>2205</v>
      </c>
      <c r="J510" s="52" t="s">
        <v>50</v>
      </c>
      <c r="K510" s="10"/>
      <c r="L510" s="66"/>
    </row>
    <row r="511" spans="1:12" s="60" customFormat="1" x14ac:dyDescent="0.2">
      <c r="A511" s="44">
        <f t="shared" si="10"/>
        <v>504</v>
      </c>
      <c r="B511" s="11" t="s">
        <v>1309</v>
      </c>
      <c r="C511" s="11" t="s">
        <v>554</v>
      </c>
      <c r="D511" s="11"/>
      <c r="E511" s="55">
        <v>2020.09</v>
      </c>
      <c r="F511" s="12" t="s">
        <v>334</v>
      </c>
      <c r="G511" s="13">
        <v>1711</v>
      </c>
      <c r="H511" s="13">
        <v>3489</v>
      </c>
      <c r="I511" s="37" t="s">
        <v>51</v>
      </c>
      <c r="J511" s="46" t="s">
        <v>50</v>
      </c>
      <c r="K511" s="8" t="s">
        <v>782</v>
      </c>
      <c r="L511" s="66"/>
    </row>
    <row r="512" spans="1:12" s="60" customFormat="1" x14ac:dyDescent="0.2">
      <c r="A512" s="44">
        <f t="shared" si="10"/>
        <v>505</v>
      </c>
      <c r="B512" s="11" t="s">
        <v>1310</v>
      </c>
      <c r="C512" s="11" t="s">
        <v>554</v>
      </c>
      <c r="D512" s="11"/>
      <c r="E512" s="55" t="s">
        <v>803</v>
      </c>
      <c r="F512" s="12" t="s">
        <v>753</v>
      </c>
      <c r="G512" s="13">
        <v>1938</v>
      </c>
      <c r="H512" s="13">
        <v>5057</v>
      </c>
      <c r="I512" s="37" t="s">
        <v>809</v>
      </c>
      <c r="J512" s="46" t="s">
        <v>50</v>
      </c>
      <c r="K512" s="8"/>
      <c r="L512" s="66"/>
    </row>
    <row r="513" spans="1:12" s="60" customFormat="1" x14ac:dyDescent="0.2">
      <c r="A513" s="44">
        <f t="shared" si="10"/>
        <v>506</v>
      </c>
      <c r="B513" s="11" t="s">
        <v>1311</v>
      </c>
      <c r="C513" s="11" t="s">
        <v>554</v>
      </c>
      <c r="D513" s="11"/>
      <c r="E513" s="55" t="s">
        <v>803</v>
      </c>
      <c r="F513" s="12" t="s">
        <v>614</v>
      </c>
      <c r="G513" s="13">
        <v>270</v>
      </c>
      <c r="H513" s="13">
        <v>595</v>
      </c>
      <c r="I513" s="14" t="s">
        <v>41</v>
      </c>
      <c r="J513" s="46" t="s">
        <v>50</v>
      </c>
      <c r="K513" s="8"/>
      <c r="L513" s="66"/>
    </row>
    <row r="514" spans="1:12" s="60" customFormat="1" x14ac:dyDescent="0.2">
      <c r="A514" s="44">
        <f t="shared" si="10"/>
        <v>507</v>
      </c>
      <c r="B514" s="11" t="s">
        <v>2066</v>
      </c>
      <c r="C514" s="11" t="s">
        <v>1241</v>
      </c>
      <c r="D514" s="11"/>
      <c r="E514" s="55">
        <v>2020.12</v>
      </c>
      <c r="F514" s="12" t="s">
        <v>651</v>
      </c>
      <c r="G514" s="13">
        <v>1165</v>
      </c>
      <c r="H514" s="13">
        <v>3507</v>
      </c>
      <c r="I514" s="14" t="s">
        <v>41</v>
      </c>
      <c r="J514" s="46" t="s">
        <v>50</v>
      </c>
      <c r="K514" s="8"/>
      <c r="L514" s="66"/>
    </row>
    <row r="515" spans="1:12" x14ac:dyDescent="0.2">
      <c r="A515" s="44">
        <f t="shared" si="10"/>
        <v>508</v>
      </c>
      <c r="B515" s="11" t="s">
        <v>2726</v>
      </c>
      <c r="C515" s="11" t="s">
        <v>1241</v>
      </c>
      <c r="D515" s="11"/>
      <c r="E515" s="11" t="s">
        <v>2721</v>
      </c>
      <c r="F515" s="12" t="s">
        <v>104</v>
      </c>
      <c r="G515" s="13">
        <v>749</v>
      </c>
      <c r="H515" s="13">
        <v>1711</v>
      </c>
      <c r="I515" s="14" t="s">
        <v>51</v>
      </c>
      <c r="J515" s="46" t="s">
        <v>50</v>
      </c>
    </row>
    <row r="516" spans="1:12" x14ac:dyDescent="0.2">
      <c r="A516" s="44">
        <f t="shared" si="10"/>
        <v>509</v>
      </c>
      <c r="B516" s="11" t="s">
        <v>2744</v>
      </c>
      <c r="C516" s="11" t="s">
        <v>1241</v>
      </c>
      <c r="D516" s="11"/>
      <c r="E516" s="11" t="s">
        <v>2735</v>
      </c>
      <c r="F516" s="12" t="s">
        <v>2745</v>
      </c>
      <c r="G516" s="13">
        <v>515</v>
      </c>
      <c r="H516" s="13">
        <v>1163</v>
      </c>
      <c r="I516" s="14" t="s">
        <v>41</v>
      </c>
      <c r="J516" s="46" t="s">
        <v>50</v>
      </c>
      <c r="K516" s="8" t="s">
        <v>784</v>
      </c>
    </row>
    <row r="517" spans="1:12" x14ac:dyDescent="0.2">
      <c r="A517" s="44">
        <f t="shared" si="10"/>
        <v>510</v>
      </c>
      <c r="B517" s="11" t="s">
        <v>2746</v>
      </c>
      <c r="C517" s="11" t="s">
        <v>1241</v>
      </c>
      <c r="D517" s="11"/>
      <c r="E517" s="11" t="s">
        <v>2735</v>
      </c>
      <c r="F517" s="12" t="s">
        <v>2747</v>
      </c>
      <c r="G517" s="13">
        <v>1172</v>
      </c>
      <c r="H517" s="13">
        <v>2336</v>
      </c>
      <c r="I517" s="14" t="s">
        <v>41</v>
      </c>
      <c r="J517" s="46" t="s">
        <v>50</v>
      </c>
    </row>
    <row r="518" spans="1:12" x14ac:dyDescent="0.2">
      <c r="A518" s="44">
        <f t="shared" si="10"/>
        <v>511</v>
      </c>
      <c r="B518" s="11" t="s">
        <v>2066</v>
      </c>
      <c r="C518" s="11" t="s">
        <v>554</v>
      </c>
      <c r="D518" s="11"/>
      <c r="E518" s="11" t="s">
        <v>2763</v>
      </c>
      <c r="F518" s="12" t="s">
        <v>2692</v>
      </c>
      <c r="G518" s="13">
        <v>1165</v>
      </c>
      <c r="H518" s="13">
        <v>3507</v>
      </c>
      <c r="I518" s="14" t="s">
        <v>41</v>
      </c>
      <c r="J518" s="46" t="s">
        <v>50</v>
      </c>
      <c r="K518" s="8" t="s">
        <v>785</v>
      </c>
    </row>
    <row r="519" spans="1:12" x14ac:dyDescent="0.2">
      <c r="A519" s="44">
        <f t="shared" si="10"/>
        <v>512</v>
      </c>
      <c r="B519" s="11" t="s">
        <v>2797</v>
      </c>
      <c r="C519" s="11" t="s">
        <v>554</v>
      </c>
      <c r="D519" s="11"/>
      <c r="E519" s="11" t="s">
        <v>2788</v>
      </c>
      <c r="F519" s="12" t="s">
        <v>2697</v>
      </c>
      <c r="G519" s="13">
        <v>1019</v>
      </c>
      <c r="H519" s="13">
        <v>2130</v>
      </c>
      <c r="I519" s="14" t="s">
        <v>41</v>
      </c>
      <c r="J519" s="46" t="s">
        <v>50</v>
      </c>
      <c r="K519" s="8" t="s">
        <v>784</v>
      </c>
    </row>
    <row r="520" spans="1:12" x14ac:dyDescent="0.2">
      <c r="A520" s="44">
        <f t="shared" si="10"/>
        <v>513</v>
      </c>
      <c r="B520" s="11" t="s">
        <v>2798</v>
      </c>
      <c r="C520" s="11" t="s">
        <v>554</v>
      </c>
      <c r="D520" s="11"/>
      <c r="E520" s="11" t="s">
        <v>2788</v>
      </c>
      <c r="F520" s="12" t="s">
        <v>2799</v>
      </c>
      <c r="G520" s="13">
        <v>1233</v>
      </c>
      <c r="H520" s="13">
        <v>2495</v>
      </c>
      <c r="I520" s="14" t="s">
        <v>54</v>
      </c>
      <c r="J520" s="46" t="s">
        <v>50</v>
      </c>
      <c r="K520" s="8" t="s">
        <v>784</v>
      </c>
    </row>
    <row r="521" spans="1:12" s="60" customFormat="1" x14ac:dyDescent="0.2">
      <c r="A521" s="127" t="s">
        <v>2703</v>
      </c>
      <c r="B521" s="128"/>
      <c r="C521" s="128"/>
      <c r="D521" s="128"/>
      <c r="E521" s="128"/>
      <c r="F521" s="128"/>
      <c r="G521" s="128"/>
      <c r="H521" s="128"/>
      <c r="I521" s="128"/>
      <c r="J521" s="128"/>
      <c r="K521" s="129"/>
    </row>
    <row r="522" spans="1:12" s="60" customFormat="1" x14ac:dyDescent="0.2">
      <c r="A522" s="59">
        <f t="shared" ref="A522:A585" si="11">ROW()-8</f>
        <v>514</v>
      </c>
      <c r="B522" s="11" t="s">
        <v>1390</v>
      </c>
      <c r="C522" s="11" t="s">
        <v>2101</v>
      </c>
      <c r="D522" s="11" t="s">
        <v>2102</v>
      </c>
      <c r="E522" s="55">
        <v>1993.01</v>
      </c>
      <c r="F522" s="12" t="s">
        <v>80</v>
      </c>
      <c r="G522" s="13">
        <v>3977</v>
      </c>
      <c r="H522" s="13">
        <v>6146</v>
      </c>
      <c r="I522" s="14" t="s">
        <v>2</v>
      </c>
      <c r="J522" s="46" t="s">
        <v>2103</v>
      </c>
      <c r="K522" s="8"/>
      <c r="L522" s="71"/>
    </row>
    <row r="523" spans="1:12" s="60" customFormat="1" x14ac:dyDescent="0.2">
      <c r="A523" s="59">
        <f t="shared" si="11"/>
        <v>515</v>
      </c>
      <c r="B523" s="11" t="s">
        <v>1391</v>
      </c>
      <c r="C523" s="11" t="s">
        <v>2101</v>
      </c>
      <c r="D523" s="11" t="s">
        <v>2104</v>
      </c>
      <c r="E523" s="55">
        <v>1994.04</v>
      </c>
      <c r="F523" s="12" t="s">
        <v>80</v>
      </c>
      <c r="G523" s="13">
        <v>2900</v>
      </c>
      <c r="H523" s="13">
        <v>4471</v>
      </c>
      <c r="I523" s="46" t="s">
        <v>2</v>
      </c>
      <c r="J523" s="46" t="s">
        <v>50</v>
      </c>
      <c r="K523" s="8"/>
      <c r="L523" s="71"/>
    </row>
    <row r="524" spans="1:12" s="60" customFormat="1" x14ac:dyDescent="0.2">
      <c r="A524" s="59">
        <f t="shared" si="11"/>
        <v>516</v>
      </c>
      <c r="B524" s="11" t="s">
        <v>1392</v>
      </c>
      <c r="C524" s="11" t="s">
        <v>2101</v>
      </c>
      <c r="D524" s="11" t="s">
        <v>2105</v>
      </c>
      <c r="E524" s="55">
        <v>2000.09</v>
      </c>
      <c r="F524" s="12" t="s">
        <v>477</v>
      </c>
      <c r="G524" s="13">
        <v>3254</v>
      </c>
      <c r="H524" s="13">
        <v>4345</v>
      </c>
      <c r="I524" s="46" t="s">
        <v>2</v>
      </c>
      <c r="J524" s="46" t="s">
        <v>50</v>
      </c>
      <c r="K524" s="8"/>
    </row>
    <row r="525" spans="1:12" s="60" customFormat="1" x14ac:dyDescent="0.2">
      <c r="A525" s="59">
        <f t="shared" si="11"/>
        <v>517</v>
      </c>
      <c r="B525" s="11" t="s">
        <v>1393</v>
      </c>
      <c r="C525" s="11" t="s">
        <v>2101</v>
      </c>
      <c r="D525" s="11" t="s">
        <v>2102</v>
      </c>
      <c r="E525" s="55">
        <v>2002.02</v>
      </c>
      <c r="F525" s="12" t="s">
        <v>478</v>
      </c>
      <c r="G525" s="13">
        <v>2933</v>
      </c>
      <c r="H525" s="13">
        <v>3222</v>
      </c>
      <c r="I525" s="46" t="s">
        <v>2</v>
      </c>
      <c r="J525" s="46" t="s">
        <v>50</v>
      </c>
      <c r="K525" s="8"/>
    </row>
    <row r="526" spans="1:12" s="60" customFormat="1" x14ac:dyDescent="0.2">
      <c r="A526" s="59">
        <f t="shared" si="11"/>
        <v>518</v>
      </c>
      <c r="B526" s="11" t="s">
        <v>1394</v>
      </c>
      <c r="C526" s="11" t="s">
        <v>2101</v>
      </c>
      <c r="D526" s="11" t="s">
        <v>2106</v>
      </c>
      <c r="E526" s="55">
        <v>2003.08</v>
      </c>
      <c r="F526" s="12" t="s">
        <v>479</v>
      </c>
      <c r="G526" s="13">
        <v>3804</v>
      </c>
      <c r="H526" s="13">
        <v>4760</v>
      </c>
      <c r="I526" s="46" t="s">
        <v>2</v>
      </c>
      <c r="J526" s="46" t="s">
        <v>50</v>
      </c>
      <c r="K526" s="8"/>
    </row>
    <row r="527" spans="1:12" s="60" customFormat="1" x14ac:dyDescent="0.2">
      <c r="A527" s="59">
        <f t="shared" si="11"/>
        <v>519</v>
      </c>
      <c r="B527" s="11" t="s">
        <v>1395</v>
      </c>
      <c r="C527" s="11" t="s">
        <v>2101</v>
      </c>
      <c r="D527" s="11" t="s">
        <v>2104</v>
      </c>
      <c r="E527" s="55">
        <v>2005.09</v>
      </c>
      <c r="F527" s="12" t="s">
        <v>484</v>
      </c>
      <c r="G527" s="13">
        <v>2277</v>
      </c>
      <c r="H527" s="13">
        <v>5936</v>
      </c>
      <c r="I527" s="14" t="s">
        <v>2</v>
      </c>
      <c r="J527" s="46" t="s">
        <v>50</v>
      </c>
      <c r="K527" s="8"/>
    </row>
    <row r="528" spans="1:12" s="60" customFormat="1" x14ac:dyDescent="0.2">
      <c r="A528" s="59">
        <f t="shared" si="11"/>
        <v>520</v>
      </c>
      <c r="B528" s="11" t="s">
        <v>1396</v>
      </c>
      <c r="C528" s="11" t="s">
        <v>2101</v>
      </c>
      <c r="D528" s="11" t="s">
        <v>2104</v>
      </c>
      <c r="E528" s="55">
        <v>2005.09</v>
      </c>
      <c r="F528" s="12" t="s">
        <v>102</v>
      </c>
      <c r="G528" s="13">
        <v>1159</v>
      </c>
      <c r="H528" s="13">
        <v>1510</v>
      </c>
      <c r="I528" s="14" t="s">
        <v>2</v>
      </c>
      <c r="J528" s="46" t="s">
        <v>50</v>
      </c>
      <c r="K528" s="8"/>
    </row>
    <row r="529" spans="1:12" s="60" customFormat="1" x14ac:dyDescent="0.2">
      <c r="A529" s="59">
        <f t="shared" si="11"/>
        <v>521</v>
      </c>
      <c r="B529" s="11" t="s">
        <v>2119</v>
      </c>
      <c r="C529" s="11" t="s">
        <v>2101</v>
      </c>
      <c r="D529" s="11" t="s">
        <v>2120</v>
      </c>
      <c r="E529" s="55" t="s">
        <v>2121</v>
      </c>
      <c r="F529" s="12" t="s">
        <v>483</v>
      </c>
      <c r="G529" s="13">
        <v>2054</v>
      </c>
      <c r="H529" s="13">
        <v>2353</v>
      </c>
      <c r="I529" s="14" t="s">
        <v>2</v>
      </c>
      <c r="J529" s="46" t="s">
        <v>50</v>
      </c>
      <c r="K529" s="8"/>
    </row>
    <row r="530" spans="1:12" s="60" customFormat="1" x14ac:dyDescent="0.2">
      <c r="A530" s="59">
        <f t="shared" si="11"/>
        <v>522</v>
      </c>
      <c r="B530" s="15" t="s">
        <v>1337</v>
      </c>
      <c r="C530" s="11" t="s">
        <v>2101</v>
      </c>
      <c r="D530" s="15" t="s">
        <v>2104</v>
      </c>
      <c r="E530" s="56">
        <v>2006.09</v>
      </c>
      <c r="F530" s="16" t="s">
        <v>434</v>
      </c>
      <c r="G530" s="17">
        <v>30100</v>
      </c>
      <c r="H530" s="17">
        <v>49666</v>
      </c>
      <c r="I530" s="18" t="s">
        <v>2</v>
      </c>
      <c r="J530" s="46" t="s">
        <v>50</v>
      </c>
      <c r="K530" s="10"/>
    </row>
    <row r="531" spans="1:12" s="60" customFormat="1" x14ac:dyDescent="0.2">
      <c r="A531" s="59">
        <f t="shared" si="11"/>
        <v>523</v>
      </c>
      <c r="B531" s="15" t="s">
        <v>1397</v>
      </c>
      <c r="C531" s="11" t="s">
        <v>2101</v>
      </c>
      <c r="D531" s="15" t="s">
        <v>2104</v>
      </c>
      <c r="E531" s="56">
        <v>2007.03</v>
      </c>
      <c r="F531" s="16" t="s">
        <v>486</v>
      </c>
      <c r="G531" s="17">
        <v>2361</v>
      </c>
      <c r="H531" s="17">
        <v>2303</v>
      </c>
      <c r="I531" s="52" t="s">
        <v>2</v>
      </c>
      <c r="J531" s="46" t="s">
        <v>50</v>
      </c>
      <c r="K531" s="10"/>
    </row>
    <row r="532" spans="1:12" s="60" customFormat="1" x14ac:dyDescent="0.2">
      <c r="A532" s="59">
        <f t="shared" si="11"/>
        <v>524</v>
      </c>
      <c r="B532" s="15" t="s">
        <v>1398</v>
      </c>
      <c r="C532" s="11" t="s">
        <v>2101</v>
      </c>
      <c r="D532" s="15" t="s">
        <v>2104</v>
      </c>
      <c r="E532" s="56">
        <v>2007.04</v>
      </c>
      <c r="F532" s="16" t="s">
        <v>392</v>
      </c>
      <c r="G532" s="17">
        <v>3201</v>
      </c>
      <c r="H532" s="17">
        <v>4558</v>
      </c>
      <c r="I532" s="52" t="s">
        <v>2</v>
      </c>
      <c r="J532" s="46" t="s">
        <v>50</v>
      </c>
      <c r="K532" s="10"/>
    </row>
    <row r="533" spans="1:12" s="60" customFormat="1" x14ac:dyDescent="0.2">
      <c r="A533" s="59">
        <f t="shared" si="11"/>
        <v>525</v>
      </c>
      <c r="B533" s="15" t="s">
        <v>11</v>
      </c>
      <c r="C533" s="11" t="s">
        <v>2101</v>
      </c>
      <c r="D533" s="15" t="s">
        <v>2104</v>
      </c>
      <c r="E533" s="56">
        <v>2007.07</v>
      </c>
      <c r="F533" s="16" t="s">
        <v>342</v>
      </c>
      <c r="G533" s="17">
        <v>3050</v>
      </c>
      <c r="H533" s="17">
        <v>3761</v>
      </c>
      <c r="I533" s="52" t="s">
        <v>2</v>
      </c>
      <c r="J533" s="52" t="s">
        <v>50</v>
      </c>
      <c r="K533" s="10"/>
      <c r="L533" s="3"/>
    </row>
    <row r="534" spans="1:12" s="60" customFormat="1" x14ac:dyDescent="0.2">
      <c r="A534" s="59">
        <f t="shared" si="11"/>
        <v>526</v>
      </c>
      <c r="B534" s="15" t="s">
        <v>14</v>
      </c>
      <c r="C534" s="11" t="s">
        <v>2101</v>
      </c>
      <c r="D534" s="15" t="s">
        <v>2104</v>
      </c>
      <c r="E534" s="56">
        <v>2007.08</v>
      </c>
      <c r="F534" s="16" t="s">
        <v>129</v>
      </c>
      <c r="G534" s="17">
        <v>3184</v>
      </c>
      <c r="H534" s="17">
        <v>4702</v>
      </c>
      <c r="I534" s="52" t="s">
        <v>2</v>
      </c>
      <c r="J534" s="52" t="s">
        <v>50</v>
      </c>
      <c r="K534" s="10"/>
      <c r="L534" s="3"/>
    </row>
    <row r="535" spans="1:12" s="60" customFormat="1" x14ac:dyDescent="0.2">
      <c r="A535" s="59">
        <f t="shared" si="11"/>
        <v>527</v>
      </c>
      <c r="B535" s="15" t="s">
        <v>12</v>
      </c>
      <c r="C535" s="11" t="s">
        <v>2101</v>
      </c>
      <c r="D535" s="15" t="s">
        <v>2104</v>
      </c>
      <c r="E535" s="56">
        <v>2007.09</v>
      </c>
      <c r="F535" s="16" t="s">
        <v>342</v>
      </c>
      <c r="G535" s="17">
        <v>4042</v>
      </c>
      <c r="H535" s="17">
        <v>5393</v>
      </c>
      <c r="I535" s="52" t="s">
        <v>2</v>
      </c>
      <c r="J535" s="52" t="s">
        <v>50</v>
      </c>
      <c r="K535" s="10"/>
      <c r="L535" s="3"/>
    </row>
    <row r="536" spans="1:12" s="60" customFormat="1" x14ac:dyDescent="0.2">
      <c r="A536" s="59">
        <f t="shared" si="11"/>
        <v>528</v>
      </c>
      <c r="B536" s="15" t="s">
        <v>1399</v>
      </c>
      <c r="C536" s="11" t="s">
        <v>2101</v>
      </c>
      <c r="D536" s="15" t="s">
        <v>2104</v>
      </c>
      <c r="E536" s="56">
        <v>2007.11</v>
      </c>
      <c r="F536" s="16" t="s">
        <v>342</v>
      </c>
      <c r="G536" s="17">
        <v>6533</v>
      </c>
      <c r="H536" s="17">
        <v>8999</v>
      </c>
      <c r="I536" s="18" t="s">
        <v>2</v>
      </c>
      <c r="J536" s="52" t="s">
        <v>50</v>
      </c>
      <c r="K536" s="10"/>
      <c r="L536" s="3"/>
    </row>
    <row r="537" spans="1:12" s="60" customFormat="1" x14ac:dyDescent="0.2">
      <c r="A537" s="59">
        <f t="shared" si="11"/>
        <v>529</v>
      </c>
      <c r="B537" s="15" t="s">
        <v>1339</v>
      </c>
      <c r="C537" s="11" t="s">
        <v>2101</v>
      </c>
      <c r="D537" s="15" t="s">
        <v>2130</v>
      </c>
      <c r="E537" s="56">
        <v>2007.12</v>
      </c>
      <c r="F537" s="16" t="s">
        <v>488</v>
      </c>
      <c r="G537" s="17">
        <v>856</v>
      </c>
      <c r="H537" s="17">
        <v>1113</v>
      </c>
      <c r="I537" s="18" t="s">
        <v>4</v>
      </c>
      <c r="J537" s="52" t="s">
        <v>50</v>
      </c>
      <c r="K537" s="10"/>
      <c r="L537" s="3"/>
    </row>
    <row r="538" spans="1:12" s="60" customFormat="1" x14ac:dyDescent="0.2">
      <c r="A538" s="59">
        <f t="shared" si="11"/>
        <v>530</v>
      </c>
      <c r="B538" s="11" t="s">
        <v>1400</v>
      </c>
      <c r="C538" s="11" t="s">
        <v>2101</v>
      </c>
      <c r="D538" s="15" t="s">
        <v>2130</v>
      </c>
      <c r="E538" s="56">
        <v>2008.01</v>
      </c>
      <c r="F538" s="16" t="s">
        <v>342</v>
      </c>
      <c r="G538" s="17">
        <v>1449</v>
      </c>
      <c r="H538" s="17">
        <v>2200</v>
      </c>
      <c r="I538" s="18" t="s">
        <v>2</v>
      </c>
      <c r="J538" s="52" t="s">
        <v>50</v>
      </c>
      <c r="K538" s="10"/>
      <c r="L538" s="3"/>
    </row>
    <row r="539" spans="1:12" s="60" customFormat="1" x14ac:dyDescent="0.2">
      <c r="A539" s="59">
        <f t="shared" si="11"/>
        <v>531</v>
      </c>
      <c r="B539" s="11" t="s">
        <v>1401</v>
      </c>
      <c r="C539" s="11" t="s">
        <v>2101</v>
      </c>
      <c r="D539" s="15" t="s">
        <v>2132</v>
      </c>
      <c r="E539" s="56">
        <v>2008.04</v>
      </c>
      <c r="F539" s="16" t="s">
        <v>342</v>
      </c>
      <c r="G539" s="17">
        <v>2930</v>
      </c>
      <c r="H539" s="17">
        <v>4108</v>
      </c>
      <c r="I539" s="18" t="s">
        <v>4</v>
      </c>
      <c r="J539" s="52" t="s">
        <v>50</v>
      </c>
      <c r="K539" s="10"/>
      <c r="L539" s="3"/>
    </row>
    <row r="540" spans="1:12" s="60" customFormat="1" x14ac:dyDescent="0.2">
      <c r="A540" s="59">
        <f t="shared" si="11"/>
        <v>532</v>
      </c>
      <c r="B540" s="11" t="s">
        <v>1402</v>
      </c>
      <c r="C540" s="11" t="s">
        <v>2101</v>
      </c>
      <c r="D540" s="15" t="s">
        <v>2104</v>
      </c>
      <c r="E540" s="56">
        <v>2008.12</v>
      </c>
      <c r="F540" s="16" t="s">
        <v>454</v>
      </c>
      <c r="G540" s="13">
        <v>1245</v>
      </c>
      <c r="H540" s="13">
        <v>2148</v>
      </c>
      <c r="I540" s="18" t="s">
        <v>2135</v>
      </c>
      <c r="J540" s="46" t="s">
        <v>50</v>
      </c>
      <c r="K540" s="8"/>
      <c r="L540" s="3"/>
    </row>
    <row r="541" spans="1:12" s="60" customFormat="1" x14ac:dyDescent="0.2">
      <c r="A541" s="59">
        <f t="shared" si="11"/>
        <v>533</v>
      </c>
      <c r="B541" s="11" t="s">
        <v>1403</v>
      </c>
      <c r="C541" s="11" t="s">
        <v>2101</v>
      </c>
      <c r="D541" s="15" t="s">
        <v>2104</v>
      </c>
      <c r="E541" s="56">
        <v>2008.12</v>
      </c>
      <c r="F541" s="16" t="s">
        <v>183</v>
      </c>
      <c r="G541" s="17">
        <v>6068</v>
      </c>
      <c r="H541" s="17">
        <v>7882</v>
      </c>
      <c r="I541" s="18" t="s">
        <v>2137</v>
      </c>
      <c r="J541" s="52" t="s">
        <v>50</v>
      </c>
      <c r="K541" s="8"/>
    </row>
    <row r="542" spans="1:12" s="60" customFormat="1" x14ac:dyDescent="0.2">
      <c r="A542" s="59">
        <f t="shared" si="11"/>
        <v>534</v>
      </c>
      <c r="B542" s="11" t="s">
        <v>1404</v>
      </c>
      <c r="C542" s="11" t="s">
        <v>2101</v>
      </c>
      <c r="D542" s="15" t="s">
        <v>2132</v>
      </c>
      <c r="E542" s="55">
        <v>2009.01</v>
      </c>
      <c r="F542" s="12" t="s">
        <v>342</v>
      </c>
      <c r="G542" s="13">
        <v>2769</v>
      </c>
      <c r="H542" s="13">
        <v>5657</v>
      </c>
      <c r="I542" s="46" t="s">
        <v>4</v>
      </c>
      <c r="J542" s="46" t="s">
        <v>50</v>
      </c>
      <c r="K542" s="8"/>
    </row>
    <row r="543" spans="1:12" s="60" customFormat="1" x14ac:dyDescent="0.2">
      <c r="A543" s="59">
        <f t="shared" si="11"/>
        <v>535</v>
      </c>
      <c r="B543" s="11" t="s">
        <v>1405</v>
      </c>
      <c r="C543" s="11" t="s">
        <v>2101</v>
      </c>
      <c r="D543" s="15" t="s">
        <v>2120</v>
      </c>
      <c r="E543" s="55">
        <v>2009.03</v>
      </c>
      <c r="F543" s="12" t="s">
        <v>342</v>
      </c>
      <c r="G543" s="13">
        <v>4293</v>
      </c>
      <c r="H543" s="13">
        <v>8747</v>
      </c>
      <c r="I543" s="46" t="s">
        <v>2</v>
      </c>
      <c r="J543" s="46" t="s">
        <v>50</v>
      </c>
      <c r="K543" s="8"/>
    </row>
    <row r="544" spans="1:12" s="60" customFormat="1" x14ac:dyDescent="0.2">
      <c r="A544" s="59">
        <f t="shared" si="11"/>
        <v>536</v>
      </c>
      <c r="B544" s="11" t="s">
        <v>1406</v>
      </c>
      <c r="C544" s="11" t="s">
        <v>2101</v>
      </c>
      <c r="D544" s="15" t="s">
        <v>2104</v>
      </c>
      <c r="E544" s="56">
        <v>2009.06</v>
      </c>
      <c r="F544" s="12" t="s">
        <v>462</v>
      </c>
      <c r="G544" s="13">
        <v>1982</v>
      </c>
      <c r="H544" s="13">
        <v>2426</v>
      </c>
      <c r="I544" s="46" t="s">
        <v>2</v>
      </c>
      <c r="J544" s="46" t="s">
        <v>50</v>
      </c>
      <c r="K544" s="8"/>
    </row>
    <row r="545" spans="1:12" s="60" customFormat="1" x14ac:dyDescent="0.2">
      <c r="A545" s="59">
        <f t="shared" si="11"/>
        <v>537</v>
      </c>
      <c r="B545" s="11" t="s">
        <v>1407</v>
      </c>
      <c r="C545" s="11" t="s">
        <v>2101</v>
      </c>
      <c r="D545" s="15" t="s">
        <v>2104</v>
      </c>
      <c r="E545" s="56">
        <v>2009.06</v>
      </c>
      <c r="F545" s="12" t="s">
        <v>463</v>
      </c>
      <c r="G545" s="13">
        <v>3445</v>
      </c>
      <c r="H545" s="13">
        <v>4812</v>
      </c>
      <c r="I545" s="46" t="s">
        <v>2</v>
      </c>
      <c r="J545" s="46" t="s">
        <v>50</v>
      </c>
      <c r="K545" s="8"/>
    </row>
    <row r="546" spans="1:12" s="60" customFormat="1" x14ac:dyDescent="0.2">
      <c r="A546" s="59">
        <f t="shared" si="11"/>
        <v>538</v>
      </c>
      <c r="B546" s="11" t="s">
        <v>1408</v>
      </c>
      <c r="C546" s="11" t="s">
        <v>2101</v>
      </c>
      <c r="D546" s="15" t="s">
        <v>2104</v>
      </c>
      <c r="E546" s="56">
        <v>2009.07</v>
      </c>
      <c r="F546" s="12" t="s">
        <v>464</v>
      </c>
      <c r="G546" s="13">
        <v>3100</v>
      </c>
      <c r="H546" s="13">
        <v>3587</v>
      </c>
      <c r="I546" s="18" t="s">
        <v>2135</v>
      </c>
      <c r="J546" s="46" t="s">
        <v>50</v>
      </c>
      <c r="K546" s="8"/>
    </row>
    <row r="547" spans="1:12" s="60" customFormat="1" x14ac:dyDescent="0.2">
      <c r="A547" s="59">
        <f t="shared" si="11"/>
        <v>539</v>
      </c>
      <c r="B547" s="11" t="s">
        <v>1409</v>
      </c>
      <c r="C547" s="11" t="s">
        <v>2101</v>
      </c>
      <c r="D547" s="15" t="s">
        <v>2104</v>
      </c>
      <c r="E547" s="56">
        <v>2009.09</v>
      </c>
      <c r="F547" s="12" t="s">
        <v>466</v>
      </c>
      <c r="G547" s="13">
        <v>3010</v>
      </c>
      <c r="H547" s="13">
        <v>3504</v>
      </c>
      <c r="I547" s="18" t="s">
        <v>2135</v>
      </c>
      <c r="J547" s="46" t="s">
        <v>50</v>
      </c>
      <c r="K547" s="8"/>
    </row>
    <row r="548" spans="1:12" s="60" customFormat="1" x14ac:dyDescent="0.2">
      <c r="A548" s="59">
        <f t="shared" si="11"/>
        <v>540</v>
      </c>
      <c r="B548" s="11" t="s">
        <v>1410</v>
      </c>
      <c r="C548" s="11" t="s">
        <v>2101</v>
      </c>
      <c r="D548" s="15" t="s">
        <v>2104</v>
      </c>
      <c r="E548" s="55" t="s">
        <v>2142</v>
      </c>
      <c r="F548" s="12" t="s">
        <v>468</v>
      </c>
      <c r="G548" s="13">
        <v>1641</v>
      </c>
      <c r="H548" s="13">
        <v>3634</v>
      </c>
      <c r="I548" s="46" t="s">
        <v>4</v>
      </c>
      <c r="J548" s="46" t="s">
        <v>50</v>
      </c>
      <c r="K548" s="8"/>
    </row>
    <row r="549" spans="1:12" s="60" customFormat="1" x14ac:dyDescent="0.2">
      <c r="A549" s="59">
        <f t="shared" si="11"/>
        <v>541</v>
      </c>
      <c r="B549" s="11" t="s">
        <v>1342</v>
      </c>
      <c r="C549" s="11" t="s">
        <v>2101</v>
      </c>
      <c r="D549" s="15" t="s">
        <v>2104</v>
      </c>
      <c r="E549" s="55">
        <v>2009.11</v>
      </c>
      <c r="F549" s="12" t="s">
        <v>247</v>
      </c>
      <c r="G549" s="13">
        <v>153</v>
      </c>
      <c r="H549" s="13">
        <v>191</v>
      </c>
      <c r="I549" s="14" t="s">
        <v>2</v>
      </c>
      <c r="J549" s="46" t="s">
        <v>50</v>
      </c>
      <c r="K549" s="8"/>
    </row>
    <row r="550" spans="1:12" s="60" customFormat="1" x14ac:dyDescent="0.2">
      <c r="A550" s="59">
        <f t="shared" si="11"/>
        <v>542</v>
      </c>
      <c r="B550" s="11" t="s">
        <v>1411</v>
      </c>
      <c r="C550" s="11" t="s">
        <v>2101</v>
      </c>
      <c r="D550" s="11" t="s">
        <v>2104</v>
      </c>
      <c r="E550" s="55">
        <v>2009.12</v>
      </c>
      <c r="F550" s="12" t="s">
        <v>334</v>
      </c>
      <c r="G550" s="13">
        <v>2518</v>
      </c>
      <c r="H550" s="13">
        <v>2616</v>
      </c>
      <c r="I550" s="14" t="s">
        <v>2</v>
      </c>
      <c r="J550" s="46" t="s">
        <v>50</v>
      </c>
      <c r="K550" s="8"/>
    </row>
    <row r="551" spans="1:12" s="60" customFormat="1" x14ac:dyDescent="0.2">
      <c r="A551" s="59">
        <f t="shared" si="11"/>
        <v>543</v>
      </c>
      <c r="B551" s="11" t="s">
        <v>1412</v>
      </c>
      <c r="C551" s="11" t="s">
        <v>2101</v>
      </c>
      <c r="D551" s="11" t="s">
        <v>2144</v>
      </c>
      <c r="E551" s="55">
        <v>2009.12</v>
      </c>
      <c r="F551" s="12" t="s">
        <v>402</v>
      </c>
      <c r="G551" s="13">
        <v>3372</v>
      </c>
      <c r="H551" s="13">
        <v>3462</v>
      </c>
      <c r="I551" s="14" t="s">
        <v>2</v>
      </c>
      <c r="J551" s="46" t="s">
        <v>50</v>
      </c>
      <c r="K551" s="8"/>
      <c r="L551" s="3"/>
    </row>
    <row r="552" spans="1:12" s="60" customFormat="1" x14ac:dyDescent="0.2">
      <c r="A552" s="59">
        <f t="shared" si="11"/>
        <v>544</v>
      </c>
      <c r="B552" s="11" t="s">
        <v>1344</v>
      </c>
      <c r="C552" s="11" t="s">
        <v>2101</v>
      </c>
      <c r="D552" s="15" t="s">
        <v>2104</v>
      </c>
      <c r="E552" s="55">
        <v>2010.01</v>
      </c>
      <c r="F552" s="12" t="s">
        <v>144</v>
      </c>
      <c r="G552" s="13">
        <v>206</v>
      </c>
      <c r="H552" s="13">
        <v>133</v>
      </c>
      <c r="I552" s="14" t="s">
        <v>2</v>
      </c>
      <c r="J552" s="46" t="s">
        <v>50</v>
      </c>
      <c r="K552" s="8"/>
      <c r="L552" s="3"/>
    </row>
    <row r="553" spans="1:12" s="60" customFormat="1" x14ac:dyDescent="0.2">
      <c r="A553" s="59">
        <f t="shared" si="11"/>
        <v>545</v>
      </c>
      <c r="B553" s="11" t="s">
        <v>1413</v>
      </c>
      <c r="C553" s="11" t="s">
        <v>2101</v>
      </c>
      <c r="D553" s="11" t="s">
        <v>2104</v>
      </c>
      <c r="E553" s="55">
        <v>2010.03</v>
      </c>
      <c r="F553" s="12" t="s">
        <v>472</v>
      </c>
      <c r="G553" s="13">
        <v>2933</v>
      </c>
      <c r="H553" s="13">
        <v>4605</v>
      </c>
      <c r="I553" s="46" t="s">
        <v>4</v>
      </c>
      <c r="J553" s="46" t="s">
        <v>50</v>
      </c>
      <c r="K553" s="8"/>
      <c r="L553" s="3"/>
    </row>
    <row r="554" spans="1:12" s="60" customFormat="1" x14ac:dyDescent="0.2">
      <c r="A554" s="59">
        <f t="shared" si="11"/>
        <v>546</v>
      </c>
      <c r="B554" s="11" t="s">
        <v>1414</v>
      </c>
      <c r="C554" s="11" t="s">
        <v>2101</v>
      </c>
      <c r="D554" s="11" t="s">
        <v>2104</v>
      </c>
      <c r="E554" s="55">
        <v>2010.04</v>
      </c>
      <c r="F554" s="12" t="s">
        <v>474</v>
      </c>
      <c r="G554" s="13">
        <v>3153</v>
      </c>
      <c r="H554" s="13">
        <v>5121</v>
      </c>
      <c r="I554" s="14" t="s">
        <v>2</v>
      </c>
      <c r="J554" s="46" t="s">
        <v>50</v>
      </c>
      <c r="K554" s="8"/>
      <c r="L554" s="3"/>
    </row>
    <row r="555" spans="1:12" s="60" customFormat="1" x14ac:dyDescent="0.2">
      <c r="A555" s="59">
        <f t="shared" si="11"/>
        <v>547</v>
      </c>
      <c r="B555" s="11" t="s">
        <v>1415</v>
      </c>
      <c r="C555" s="11" t="s">
        <v>2101</v>
      </c>
      <c r="D555" s="11" t="s">
        <v>2104</v>
      </c>
      <c r="E555" s="55">
        <v>2010.05</v>
      </c>
      <c r="F555" s="12" t="s">
        <v>245</v>
      </c>
      <c r="G555" s="13">
        <v>3777</v>
      </c>
      <c r="H555" s="13">
        <v>8536</v>
      </c>
      <c r="I555" s="14" t="s">
        <v>2</v>
      </c>
      <c r="J555" s="46" t="s">
        <v>50</v>
      </c>
      <c r="K555" s="8"/>
      <c r="L555" s="73"/>
    </row>
    <row r="556" spans="1:12" s="60" customFormat="1" x14ac:dyDescent="0.2">
      <c r="A556" s="59">
        <f t="shared" si="11"/>
        <v>548</v>
      </c>
      <c r="B556" s="11" t="s">
        <v>38</v>
      </c>
      <c r="C556" s="11" t="s">
        <v>2101</v>
      </c>
      <c r="D556" s="15" t="s">
        <v>2104</v>
      </c>
      <c r="E556" s="56">
        <v>2010.08</v>
      </c>
      <c r="F556" s="12" t="s">
        <v>424</v>
      </c>
      <c r="G556" s="13">
        <v>3512</v>
      </c>
      <c r="H556" s="13">
        <v>3748</v>
      </c>
      <c r="I556" s="14" t="s">
        <v>2</v>
      </c>
      <c r="J556" s="46" t="s">
        <v>50</v>
      </c>
      <c r="K556" s="8"/>
      <c r="L556" s="73"/>
    </row>
    <row r="557" spans="1:12" s="60" customFormat="1" x14ac:dyDescent="0.2">
      <c r="A557" s="59">
        <f t="shared" si="11"/>
        <v>549</v>
      </c>
      <c r="B557" s="11" t="s">
        <v>502</v>
      </c>
      <c r="C557" s="11" t="s">
        <v>2101</v>
      </c>
      <c r="D557" s="15" t="s">
        <v>2104</v>
      </c>
      <c r="E557" s="56">
        <v>2010.08</v>
      </c>
      <c r="F557" s="12" t="s">
        <v>402</v>
      </c>
      <c r="G557" s="13">
        <v>3282</v>
      </c>
      <c r="H557" s="13">
        <v>5046</v>
      </c>
      <c r="I557" s="14" t="s">
        <v>2</v>
      </c>
      <c r="J557" s="46" t="s">
        <v>50</v>
      </c>
      <c r="K557" s="8"/>
      <c r="L557" s="73"/>
    </row>
    <row r="558" spans="1:12" s="60" customFormat="1" x14ac:dyDescent="0.2">
      <c r="A558" s="59">
        <f t="shared" si="11"/>
        <v>550</v>
      </c>
      <c r="B558" s="11" t="s">
        <v>1416</v>
      </c>
      <c r="C558" s="11" t="s">
        <v>2101</v>
      </c>
      <c r="D558" s="15" t="s">
        <v>2104</v>
      </c>
      <c r="E558" s="56">
        <v>2010.09</v>
      </c>
      <c r="F558" s="12" t="s">
        <v>427</v>
      </c>
      <c r="G558" s="13">
        <v>4316</v>
      </c>
      <c r="H558" s="13">
        <v>6603</v>
      </c>
      <c r="I558" s="14" t="s">
        <v>2</v>
      </c>
      <c r="J558" s="46" t="s">
        <v>50</v>
      </c>
      <c r="K558" s="39"/>
    </row>
    <row r="559" spans="1:12" s="60" customFormat="1" x14ac:dyDescent="0.2">
      <c r="A559" s="59">
        <f t="shared" si="11"/>
        <v>551</v>
      </c>
      <c r="B559" s="11" t="s">
        <v>1417</v>
      </c>
      <c r="C559" s="11" t="s">
        <v>2101</v>
      </c>
      <c r="D559" s="15" t="s">
        <v>2104</v>
      </c>
      <c r="E559" s="56">
        <v>2010.09</v>
      </c>
      <c r="F559" s="12" t="s">
        <v>342</v>
      </c>
      <c r="G559" s="13">
        <v>794</v>
      </c>
      <c r="H559" s="13">
        <v>1291</v>
      </c>
      <c r="I559" s="46" t="s">
        <v>4</v>
      </c>
      <c r="J559" s="58" t="s">
        <v>50</v>
      </c>
      <c r="K559" s="39"/>
    </row>
    <row r="560" spans="1:12" s="60" customFormat="1" x14ac:dyDescent="0.2">
      <c r="A560" s="59">
        <f t="shared" si="11"/>
        <v>552</v>
      </c>
      <c r="B560" s="11" t="s">
        <v>63</v>
      </c>
      <c r="C560" s="11" t="s">
        <v>2101</v>
      </c>
      <c r="D560" s="15" t="s">
        <v>2104</v>
      </c>
      <c r="E560" s="56">
        <v>2010.09</v>
      </c>
      <c r="F560" s="12" t="s">
        <v>431</v>
      </c>
      <c r="G560" s="13">
        <v>3153</v>
      </c>
      <c r="H560" s="13">
        <v>2861</v>
      </c>
      <c r="I560" s="14" t="s">
        <v>2</v>
      </c>
      <c r="J560" s="46" t="s">
        <v>50</v>
      </c>
      <c r="K560" s="39"/>
    </row>
    <row r="561" spans="1:12" s="60" customFormat="1" x14ac:dyDescent="0.2">
      <c r="A561" s="59">
        <f t="shared" si="11"/>
        <v>553</v>
      </c>
      <c r="B561" s="11" t="s">
        <v>1418</v>
      </c>
      <c r="C561" s="11" t="s">
        <v>2101</v>
      </c>
      <c r="D561" s="15" t="s">
        <v>2104</v>
      </c>
      <c r="E561" s="56">
        <v>2010.09</v>
      </c>
      <c r="F561" s="12" t="s">
        <v>432</v>
      </c>
      <c r="G561" s="13">
        <v>3067</v>
      </c>
      <c r="H561" s="13">
        <v>5173</v>
      </c>
      <c r="I561" s="14" t="s">
        <v>2</v>
      </c>
      <c r="J561" s="46" t="s">
        <v>50</v>
      </c>
      <c r="K561" s="39"/>
    </row>
    <row r="562" spans="1:12" s="60" customFormat="1" x14ac:dyDescent="0.2">
      <c r="A562" s="59">
        <f t="shared" si="11"/>
        <v>554</v>
      </c>
      <c r="B562" s="11" t="s">
        <v>64</v>
      </c>
      <c r="C562" s="11" t="s">
        <v>2101</v>
      </c>
      <c r="D562" s="15" t="s">
        <v>2148</v>
      </c>
      <c r="E562" s="56" t="s">
        <v>2149</v>
      </c>
      <c r="F562" s="12" t="s">
        <v>433</v>
      </c>
      <c r="G562" s="13">
        <v>3282</v>
      </c>
      <c r="H562" s="13">
        <v>4926</v>
      </c>
      <c r="I562" s="14" t="s">
        <v>2</v>
      </c>
      <c r="J562" s="46" t="s">
        <v>50</v>
      </c>
      <c r="K562" s="39"/>
    </row>
    <row r="563" spans="1:12" s="60" customFormat="1" x14ac:dyDescent="0.2">
      <c r="A563" s="59">
        <f t="shared" si="11"/>
        <v>555</v>
      </c>
      <c r="B563" s="11" t="s">
        <v>1346</v>
      </c>
      <c r="C563" s="11" t="s">
        <v>2101</v>
      </c>
      <c r="D563" s="15" t="s">
        <v>2104</v>
      </c>
      <c r="E563" s="56">
        <v>2010.11</v>
      </c>
      <c r="F563" s="12" t="s">
        <v>435</v>
      </c>
      <c r="G563" s="13">
        <v>153</v>
      </c>
      <c r="H563" s="13">
        <v>250</v>
      </c>
      <c r="I563" s="58" t="s">
        <v>2135</v>
      </c>
      <c r="J563" s="58" t="s">
        <v>50</v>
      </c>
      <c r="K563" s="39"/>
    </row>
    <row r="564" spans="1:12" s="60" customFormat="1" x14ac:dyDescent="0.2">
      <c r="A564" s="59">
        <f t="shared" si="11"/>
        <v>556</v>
      </c>
      <c r="B564" s="11" t="s">
        <v>1419</v>
      </c>
      <c r="C564" s="11" t="s">
        <v>2101</v>
      </c>
      <c r="D564" s="15" t="s">
        <v>2153</v>
      </c>
      <c r="E564" s="56">
        <v>2010.11</v>
      </c>
      <c r="F564" s="12" t="s">
        <v>155</v>
      </c>
      <c r="G564" s="13">
        <v>3667</v>
      </c>
      <c r="H564" s="13">
        <v>7351</v>
      </c>
      <c r="I564" s="46" t="s">
        <v>4</v>
      </c>
      <c r="J564" s="58" t="s">
        <v>50</v>
      </c>
      <c r="K564" s="39"/>
    </row>
    <row r="565" spans="1:12" s="60" customFormat="1" x14ac:dyDescent="0.2">
      <c r="A565" s="59">
        <f t="shared" si="11"/>
        <v>557</v>
      </c>
      <c r="B565" s="11" t="s">
        <v>1420</v>
      </c>
      <c r="C565" s="11" t="s">
        <v>2101</v>
      </c>
      <c r="D565" s="15" t="s">
        <v>2104</v>
      </c>
      <c r="E565" s="56">
        <v>2010.12</v>
      </c>
      <c r="F565" s="12" t="s">
        <v>439</v>
      </c>
      <c r="G565" s="13">
        <v>1881</v>
      </c>
      <c r="H565" s="13">
        <v>1626</v>
      </c>
      <c r="I565" s="58" t="s">
        <v>2</v>
      </c>
      <c r="J565" s="58" t="s">
        <v>50</v>
      </c>
      <c r="K565" s="39"/>
      <c r="L565" s="3"/>
    </row>
    <row r="566" spans="1:12" s="60" customFormat="1" x14ac:dyDescent="0.2">
      <c r="A566" s="59">
        <f t="shared" si="11"/>
        <v>558</v>
      </c>
      <c r="B566" s="11" t="s">
        <v>1421</v>
      </c>
      <c r="C566" s="11" t="s">
        <v>2101</v>
      </c>
      <c r="D566" s="15" t="s">
        <v>2104</v>
      </c>
      <c r="E566" s="56">
        <v>2011.03</v>
      </c>
      <c r="F566" s="12" t="s">
        <v>442</v>
      </c>
      <c r="G566" s="13">
        <v>3415</v>
      </c>
      <c r="H566" s="13">
        <v>9173</v>
      </c>
      <c r="I566" s="14" t="s">
        <v>2</v>
      </c>
      <c r="J566" s="46" t="s">
        <v>50</v>
      </c>
      <c r="K566" s="39"/>
      <c r="L566" s="3"/>
    </row>
    <row r="567" spans="1:12" s="60" customFormat="1" x14ac:dyDescent="0.2">
      <c r="A567" s="59">
        <f t="shared" si="11"/>
        <v>559</v>
      </c>
      <c r="B567" s="11" t="s">
        <v>1422</v>
      </c>
      <c r="C567" s="11" t="s">
        <v>2101</v>
      </c>
      <c r="D567" s="15" t="s">
        <v>2104</v>
      </c>
      <c r="E567" s="56">
        <v>2011.04</v>
      </c>
      <c r="F567" s="12" t="s">
        <v>490</v>
      </c>
      <c r="G567" s="13">
        <v>2783</v>
      </c>
      <c r="H567" s="13">
        <v>2731</v>
      </c>
      <c r="I567" s="14" t="s">
        <v>2</v>
      </c>
      <c r="J567" s="46" t="s">
        <v>50</v>
      </c>
      <c r="K567" s="8"/>
      <c r="L567" s="3"/>
    </row>
    <row r="568" spans="1:12" s="60" customFormat="1" x14ac:dyDescent="0.2">
      <c r="A568" s="59">
        <f t="shared" si="11"/>
        <v>560</v>
      </c>
      <c r="B568" s="11" t="s">
        <v>1347</v>
      </c>
      <c r="C568" s="11" t="s">
        <v>2101</v>
      </c>
      <c r="D568" s="15" t="s">
        <v>2104</v>
      </c>
      <c r="E568" s="56">
        <v>2011.06</v>
      </c>
      <c r="F568" s="12" t="s">
        <v>244</v>
      </c>
      <c r="G568" s="13">
        <v>16365</v>
      </c>
      <c r="H568" s="13">
        <v>38530</v>
      </c>
      <c r="I568" s="14" t="s">
        <v>2</v>
      </c>
      <c r="J568" s="46" t="s">
        <v>50</v>
      </c>
      <c r="K568" s="8"/>
      <c r="L568" s="3"/>
    </row>
    <row r="569" spans="1:12" s="60" customFormat="1" x14ac:dyDescent="0.2">
      <c r="A569" s="59">
        <f t="shared" si="11"/>
        <v>561</v>
      </c>
      <c r="B569" s="11" t="s">
        <v>1423</v>
      </c>
      <c r="C569" s="11" t="s">
        <v>2101</v>
      </c>
      <c r="D569" s="15" t="s">
        <v>2155</v>
      </c>
      <c r="E569" s="56">
        <v>2011.06</v>
      </c>
      <c r="F569" s="12" t="s">
        <v>449</v>
      </c>
      <c r="G569" s="13">
        <v>2554</v>
      </c>
      <c r="H569" s="13">
        <v>3326</v>
      </c>
      <c r="I569" s="14" t="s">
        <v>2</v>
      </c>
      <c r="J569" s="46" t="s">
        <v>50</v>
      </c>
      <c r="K569" s="8"/>
      <c r="L569" s="3"/>
    </row>
    <row r="570" spans="1:12" s="60" customFormat="1" x14ac:dyDescent="0.2">
      <c r="A570" s="59">
        <f t="shared" si="11"/>
        <v>562</v>
      </c>
      <c r="B570" s="11" t="s">
        <v>1424</v>
      </c>
      <c r="C570" s="11" t="s">
        <v>2101</v>
      </c>
      <c r="D570" s="15" t="s">
        <v>2104</v>
      </c>
      <c r="E570" s="56">
        <v>2011.06</v>
      </c>
      <c r="F570" s="12" t="s">
        <v>451</v>
      </c>
      <c r="G570" s="13">
        <v>2423</v>
      </c>
      <c r="H570" s="13">
        <v>2269</v>
      </c>
      <c r="I570" s="14" t="s">
        <v>2</v>
      </c>
      <c r="J570" s="46" t="s">
        <v>50</v>
      </c>
      <c r="K570" s="8"/>
      <c r="L570" s="3"/>
    </row>
    <row r="571" spans="1:12" s="60" customFormat="1" x14ac:dyDescent="0.2">
      <c r="A571" s="59">
        <f t="shared" si="11"/>
        <v>563</v>
      </c>
      <c r="B571" s="11" t="s">
        <v>1554</v>
      </c>
      <c r="C571" s="11" t="s">
        <v>2101</v>
      </c>
      <c r="D571" s="15" t="s">
        <v>2104</v>
      </c>
      <c r="E571" s="56">
        <v>2011.06</v>
      </c>
      <c r="F571" s="12" t="s">
        <v>450</v>
      </c>
      <c r="G571" s="13">
        <v>1452</v>
      </c>
      <c r="H571" s="13">
        <v>3095</v>
      </c>
      <c r="I571" s="46" t="s">
        <v>4</v>
      </c>
      <c r="J571" s="46" t="s">
        <v>50</v>
      </c>
      <c r="K571" s="8"/>
    </row>
    <row r="572" spans="1:12" s="60" customFormat="1" x14ac:dyDescent="0.2">
      <c r="A572" s="59">
        <f t="shared" si="11"/>
        <v>564</v>
      </c>
      <c r="B572" s="11" t="s">
        <v>1348</v>
      </c>
      <c r="C572" s="11" t="s">
        <v>2101</v>
      </c>
      <c r="D572" s="15" t="s">
        <v>2104</v>
      </c>
      <c r="E572" s="56">
        <v>2011.07</v>
      </c>
      <c r="F572" s="12" t="s">
        <v>144</v>
      </c>
      <c r="G572" s="13">
        <v>166</v>
      </c>
      <c r="H572" s="13">
        <v>302</v>
      </c>
      <c r="I572" s="14" t="s">
        <v>2135</v>
      </c>
      <c r="J572" s="46" t="s">
        <v>50</v>
      </c>
      <c r="K572" s="8"/>
    </row>
    <row r="573" spans="1:12" s="60" customFormat="1" x14ac:dyDescent="0.2">
      <c r="A573" s="59">
        <f t="shared" si="11"/>
        <v>565</v>
      </c>
      <c r="B573" s="11" t="s">
        <v>2159</v>
      </c>
      <c r="C573" s="11" t="s">
        <v>2101</v>
      </c>
      <c r="D573" s="15" t="s">
        <v>2104</v>
      </c>
      <c r="E573" s="56">
        <v>2011.08</v>
      </c>
      <c r="F573" s="12" t="s">
        <v>381</v>
      </c>
      <c r="G573" s="13">
        <v>4880</v>
      </c>
      <c r="H573" s="13">
        <v>7535</v>
      </c>
      <c r="I573" s="14" t="s">
        <v>2135</v>
      </c>
      <c r="J573" s="46" t="s">
        <v>50</v>
      </c>
      <c r="K573" s="8"/>
      <c r="L573" s="3"/>
    </row>
    <row r="574" spans="1:12" s="60" customFormat="1" x14ac:dyDescent="0.2">
      <c r="A574" s="59">
        <f t="shared" si="11"/>
        <v>566</v>
      </c>
      <c r="B574" s="11" t="s">
        <v>2163</v>
      </c>
      <c r="C574" s="11" t="s">
        <v>2101</v>
      </c>
      <c r="D574" s="15" t="s">
        <v>2104</v>
      </c>
      <c r="E574" s="56">
        <v>2011.09</v>
      </c>
      <c r="F574" s="12" t="s">
        <v>361</v>
      </c>
      <c r="G574" s="13">
        <v>3304</v>
      </c>
      <c r="H574" s="13">
        <v>7429</v>
      </c>
      <c r="I574" s="14" t="s">
        <v>2135</v>
      </c>
      <c r="J574" s="46" t="s">
        <v>50</v>
      </c>
      <c r="K574" s="8"/>
      <c r="L574" s="3"/>
    </row>
    <row r="575" spans="1:12" s="60" customFormat="1" x14ac:dyDescent="0.2">
      <c r="A575" s="59">
        <f t="shared" si="11"/>
        <v>567</v>
      </c>
      <c r="B575" s="11" t="s">
        <v>2164</v>
      </c>
      <c r="C575" s="11" t="s">
        <v>2101</v>
      </c>
      <c r="D575" s="15" t="s">
        <v>2104</v>
      </c>
      <c r="E575" s="56">
        <v>2011.09</v>
      </c>
      <c r="F575" s="12" t="s">
        <v>2165</v>
      </c>
      <c r="G575" s="13">
        <v>1661</v>
      </c>
      <c r="H575" s="13">
        <v>2654</v>
      </c>
      <c r="I575" s="14" t="s">
        <v>2135</v>
      </c>
      <c r="J575" s="46" t="s">
        <v>50</v>
      </c>
      <c r="K575" s="8"/>
      <c r="L575" s="3"/>
    </row>
    <row r="576" spans="1:12" s="60" customFormat="1" x14ac:dyDescent="0.2">
      <c r="A576" s="59">
        <f t="shared" si="11"/>
        <v>568</v>
      </c>
      <c r="B576" s="11" t="s">
        <v>1425</v>
      </c>
      <c r="C576" s="11" t="s">
        <v>2101</v>
      </c>
      <c r="D576" s="15" t="s">
        <v>2104</v>
      </c>
      <c r="E576" s="56" t="s">
        <v>2169</v>
      </c>
      <c r="F576" s="12" t="s">
        <v>385</v>
      </c>
      <c r="G576" s="13">
        <v>2677</v>
      </c>
      <c r="H576" s="13">
        <v>3379</v>
      </c>
      <c r="I576" s="14" t="s">
        <v>2135</v>
      </c>
      <c r="J576" s="46" t="s">
        <v>50</v>
      </c>
      <c r="K576" s="8"/>
    </row>
    <row r="577" spans="1:12" s="60" customFormat="1" x14ac:dyDescent="0.2">
      <c r="A577" s="59">
        <f t="shared" si="11"/>
        <v>569</v>
      </c>
      <c r="B577" s="11" t="s">
        <v>45</v>
      </c>
      <c r="C577" s="11" t="s">
        <v>2101</v>
      </c>
      <c r="D577" s="15" t="s">
        <v>2120</v>
      </c>
      <c r="E577" s="56">
        <v>2011.12</v>
      </c>
      <c r="F577" s="12" t="s">
        <v>396</v>
      </c>
      <c r="G577" s="13">
        <v>2895</v>
      </c>
      <c r="H577" s="13">
        <v>5339</v>
      </c>
      <c r="I577" s="14" t="s">
        <v>2135</v>
      </c>
      <c r="J577" s="46" t="s">
        <v>50</v>
      </c>
      <c r="K577" s="8"/>
    </row>
    <row r="578" spans="1:12" s="60" customFormat="1" x14ac:dyDescent="0.2">
      <c r="A578" s="59">
        <f t="shared" si="11"/>
        <v>570</v>
      </c>
      <c r="B578" s="11" t="s">
        <v>1426</v>
      </c>
      <c r="C578" s="11" t="s">
        <v>2101</v>
      </c>
      <c r="D578" s="15" t="s">
        <v>2132</v>
      </c>
      <c r="E578" s="56">
        <v>2012.02</v>
      </c>
      <c r="F578" s="12" t="s">
        <v>334</v>
      </c>
      <c r="G578" s="13">
        <v>2724</v>
      </c>
      <c r="H578" s="13">
        <v>3119</v>
      </c>
      <c r="I578" s="14" t="s">
        <v>2135</v>
      </c>
      <c r="J578" s="46" t="s">
        <v>50</v>
      </c>
      <c r="K578" s="8"/>
    </row>
    <row r="579" spans="1:12" s="60" customFormat="1" x14ac:dyDescent="0.2">
      <c r="A579" s="59">
        <f t="shared" si="11"/>
        <v>571</v>
      </c>
      <c r="B579" s="11" t="s">
        <v>1427</v>
      </c>
      <c r="C579" s="11" t="s">
        <v>2101</v>
      </c>
      <c r="D579" s="15" t="s">
        <v>2104</v>
      </c>
      <c r="E579" s="56">
        <v>2012.02</v>
      </c>
      <c r="F579" s="12" t="s">
        <v>366</v>
      </c>
      <c r="G579" s="13">
        <v>1845</v>
      </c>
      <c r="H579" s="13">
        <v>2061</v>
      </c>
      <c r="I579" s="14" t="s">
        <v>2135</v>
      </c>
      <c r="J579" s="46" t="s">
        <v>50</v>
      </c>
      <c r="K579" s="8"/>
    </row>
    <row r="580" spans="1:12" s="60" customFormat="1" x14ac:dyDescent="0.2">
      <c r="A580" s="59">
        <f t="shared" si="11"/>
        <v>572</v>
      </c>
      <c r="B580" s="11" t="s">
        <v>1428</v>
      </c>
      <c r="C580" s="11" t="s">
        <v>2101</v>
      </c>
      <c r="D580" s="15" t="s">
        <v>2184</v>
      </c>
      <c r="E580" s="56">
        <v>2012.03</v>
      </c>
      <c r="F580" s="12" t="s">
        <v>404</v>
      </c>
      <c r="G580" s="13">
        <v>2492</v>
      </c>
      <c r="H580" s="13">
        <v>4051</v>
      </c>
      <c r="I580" s="14" t="s">
        <v>2135</v>
      </c>
      <c r="J580" s="46" t="s">
        <v>50</v>
      </c>
      <c r="K580" s="8"/>
    </row>
    <row r="581" spans="1:12" s="60" customFormat="1" x14ac:dyDescent="0.2">
      <c r="A581" s="59">
        <f t="shared" si="11"/>
        <v>573</v>
      </c>
      <c r="B581" s="11" t="s">
        <v>1429</v>
      </c>
      <c r="C581" s="11" t="s">
        <v>2101</v>
      </c>
      <c r="D581" s="15" t="s">
        <v>2104</v>
      </c>
      <c r="E581" s="56">
        <v>2012.03</v>
      </c>
      <c r="F581" s="12" t="s">
        <v>107</v>
      </c>
      <c r="G581" s="13">
        <v>4761</v>
      </c>
      <c r="H581" s="13">
        <v>6517</v>
      </c>
      <c r="I581" s="14" t="s">
        <v>2185</v>
      </c>
      <c r="J581" s="46" t="s">
        <v>50</v>
      </c>
      <c r="K581" s="8"/>
    </row>
    <row r="582" spans="1:12" s="60" customFormat="1" x14ac:dyDescent="0.2">
      <c r="A582" s="59">
        <f t="shared" si="11"/>
        <v>574</v>
      </c>
      <c r="B582" s="11" t="s">
        <v>1430</v>
      </c>
      <c r="C582" s="11" t="s">
        <v>2101</v>
      </c>
      <c r="D582" s="15" t="s">
        <v>2104</v>
      </c>
      <c r="E582" s="56">
        <v>2012.03</v>
      </c>
      <c r="F582" s="12" t="s">
        <v>405</v>
      </c>
      <c r="G582" s="13">
        <v>2891</v>
      </c>
      <c r="H582" s="13">
        <v>2983</v>
      </c>
      <c r="I582" s="14" t="s">
        <v>2135</v>
      </c>
      <c r="J582" s="46" t="s">
        <v>50</v>
      </c>
      <c r="K582" s="8"/>
    </row>
    <row r="583" spans="1:12" s="60" customFormat="1" x14ac:dyDescent="0.2">
      <c r="A583" s="59">
        <f t="shared" si="11"/>
        <v>575</v>
      </c>
      <c r="B583" s="11" t="s">
        <v>1431</v>
      </c>
      <c r="C583" s="11" t="s">
        <v>2101</v>
      </c>
      <c r="D583" s="15" t="s">
        <v>2104</v>
      </c>
      <c r="E583" s="55">
        <v>2012.06</v>
      </c>
      <c r="F583" s="12" t="s">
        <v>413</v>
      </c>
      <c r="G583" s="13">
        <v>2710</v>
      </c>
      <c r="H583" s="13">
        <v>5180</v>
      </c>
      <c r="I583" s="14" t="s">
        <v>2</v>
      </c>
      <c r="J583" s="46" t="s">
        <v>50</v>
      </c>
      <c r="K583" s="8"/>
    </row>
    <row r="584" spans="1:12" s="60" customFormat="1" x14ac:dyDescent="0.2">
      <c r="A584" s="59">
        <f t="shared" si="11"/>
        <v>576</v>
      </c>
      <c r="B584" s="11" t="s">
        <v>1432</v>
      </c>
      <c r="C584" s="11" t="s">
        <v>2101</v>
      </c>
      <c r="D584" s="15" t="s">
        <v>2104</v>
      </c>
      <c r="E584" s="55">
        <v>2012.06</v>
      </c>
      <c r="F584" s="12" t="s">
        <v>415</v>
      </c>
      <c r="G584" s="13">
        <v>2625</v>
      </c>
      <c r="H584" s="13">
        <v>3407</v>
      </c>
      <c r="I584" s="14" t="s">
        <v>2</v>
      </c>
      <c r="J584" s="46" t="s">
        <v>50</v>
      </c>
      <c r="K584" s="8"/>
    </row>
    <row r="585" spans="1:12" s="60" customFormat="1" x14ac:dyDescent="0.2">
      <c r="A585" s="59">
        <f t="shared" si="11"/>
        <v>577</v>
      </c>
      <c r="B585" s="11" t="s">
        <v>1433</v>
      </c>
      <c r="C585" s="11" t="s">
        <v>2101</v>
      </c>
      <c r="D585" s="15" t="s">
        <v>2104</v>
      </c>
      <c r="E585" s="55">
        <v>2012.06</v>
      </c>
      <c r="F585" s="12" t="s">
        <v>375</v>
      </c>
      <c r="G585" s="13">
        <v>3036</v>
      </c>
      <c r="H585" s="13">
        <v>2917</v>
      </c>
      <c r="I585" s="14" t="s">
        <v>2</v>
      </c>
      <c r="J585" s="46" t="s">
        <v>50</v>
      </c>
      <c r="K585" s="8"/>
    </row>
    <row r="586" spans="1:12" s="60" customFormat="1" x14ac:dyDescent="0.2">
      <c r="A586" s="59">
        <f t="shared" ref="A586:A649" si="12">ROW()-8</f>
        <v>578</v>
      </c>
      <c r="B586" s="11" t="s">
        <v>1434</v>
      </c>
      <c r="C586" s="11" t="s">
        <v>2101</v>
      </c>
      <c r="D586" s="15" t="s">
        <v>2192</v>
      </c>
      <c r="E586" s="55">
        <v>2012.07</v>
      </c>
      <c r="F586" s="12" t="s">
        <v>97</v>
      </c>
      <c r="G586" s="13">
        <v>3544</v>
      </c>
      <c r="H586" s="13">
        <v>5949</v>
      </c>
      <c r="I586" s="14" t="s">
        <v>2135</v>
      </c>
      <c r="J586" s="46" t="s">
        <v>50</v>
      </c>
      <c r="K586" s="8"/>
    </row>
    <row r="587" spans="1:12" s="60" customFormat="1" x14ac:dyDescent="0.2">
      <c r="A587" s="59">
        <f t="shared" si="12"/>
        <v>579</v>
      </c>
      <c r="B587" s="11" t="s">
        <v>1435</v>
      </c>
      <c r="C587" s="11" t="s">
        <v>2101</v>
      </c>
      <c r="D587" s="15" t="s">
        <v>2104</v>
      </c>
      <c r="E587" s="55">
        <v>2012.08</v>
      </c>
      <c r="F587" s="12" t="s">
        <v>354</v>
      </c>
      <c r="G587" s="13">
        <v>4779</v>
      </c>
      <c r="H587" s="13">
        <v>9492</v>
      </c>
      <c r="I587" s="14" t="s">
        <v>2174</v>
      </c>
      <c r="J587" s="46" t="s">
        <v>50</v>
      </c>
      <c r="K587" s="8" t="s">
        <v>2143</v>
      </c>
      <c r="L587" s="3"/>
    </row>
    <row r="588" spans="1:12" s="60" customFormat="1" x14ac:dyDescent="0.2">
      <c r="A588" s="59">
        <f t="shared" si="12"/>
        <v>580</v>
      </c>
      <c r="B588" s="11" t="s">
        <v>1436</v>
      </c>
      <c r="C588" s="11" t="s">
        <v>2101</v>
      </c>
      <c r="D588" s="15" t="s">
        <v>2104</v>
      </c>
      <c r="E588" s="55">
        <v>2012.08</v>
      </c>
      <c r="F588" s="12" t="s">
        <v>196</v>
      </c>
      <c r="G588" s="13">
        <v>5986</v>
      </c>
      <c r="H588" s="13">
        <v>7217</v>
      </c>
      <c r="I588" s="14" t="s">
        <v>2174</v>
      </c>
      <c r="J588" s="46" t="s">
        <v>50</v>
      </c>
      <c r="K588" s="8"/>
      <c r="L588" s="3"/>
    </row>
    <row r="589" spans="1:12" s="60" customFormat="1" x14ac:dyDescent="0.2">
      <c r="A589" s="59">
        <f t="shared" si="12"/>
        <v>581</v>
      </c>
      <c r="B589" s="11" t="s">
        <v>1437</v>
      </c>
      <c r="C589" s="11" t="s">
        <v>2101</v>
      </c>
      <c r="D589" s="15" t="s">
        <v>2192</v>
      </c>
      <c r="E589" s="55">
        <v>2012.09</v>
      </c>
      <c r="F589" s="12" t="s">
        <v>357</v>
      </c>
      <c r="G589" s="13">
        <v>5620</v>
      </c>
      <c r="H589" s="13">
        <v>12790</v>
      </c>
      <c r="I589" s="14" t="s">
        <v>863</v>
      </c>
      <c r="J589" s="46" t="s">
        <v>50</v>
      </c>
      <c r="K589" s="8"/>
      <c r="L589" s="3"/>
    </row>
    <row r="590" spans="1:12" s="60" customFormat="1" x14ac:dyDescent="0.2">
      <c r="A590" s="59">
        <f t="shared" si="12"/>
        <v>582</v>
      </c>
      <c r="B590" s="11" t="s">
        <v>1438</v>
      </c>
      <c r="C590" s="11" t="s">
        <v>2101</v>
      </c>
      <c r="D590" s="15" t="s">
        <v>2200</v>
      </c>
      <c r="E590" s="55" t="s">
        <v>2201</v>
      </c>
      <c r="F590" s="12" t="s">
        <v>361</v>
      </c>
      <c r="G590" s="13">
        <v>244</v>
      </c>
      <c r="H590" s="13">
        <v>355</v>
      </c>
      <c r="I590" s="14" t="s">
        <v>2135</v>
      </c>
      <c r="J590" s="46" t="s">
        <v>50</v>
      </c>
      <c r="K590" s="8"/>
      <c r="L590" s="3"/>
    </row>
    <row r="591" spans="1:12" s="60" customFormat="1" x14ac:dyDescent="0.2">
      <c r="A591" s="59">
        <f t="shared" si="12"/>
        <v>583</v>
      </c>
      <c r="B591" s="15" t="s">
        <v>1439</v>
      </c>
      <c r="C591" s="11" t="s">
        <v>2101</v>
      </c>
      <c r="D591" s="15" t="s">
        <v>2104</v>
      </c>
      <c r="E591" s="56">
        <v>2012.11</v>
      </c>
      <c r="F591" s="12" t="s">
        <v>144</v>
      </c>
      <c r="G591" s="13">
        <v>2944</v>
      </c>
      <c r="H591" s="13">
        <v>5862</v>
      </c>
      <c r="I591" s="14" t="s">
        <v>863</v>
      </c>
      <c r="J591" s="46" t="s">
        <v>50</v>
      </c>
      <c r="K591" s="8"/>
      <c r="L591" s="3"/>
    </row>
    <row r="592" spans="1:12" s="60" customFormat="1" x14ac:dyDescent="0.2">
      <c r="A592" s="59">
        <f t="shared" si="12"/>
        <v>584</v>
      </c>
      <c r="B592" s="15" t="s">
        <v>1440</v>
      </c>
      <c r="C592" s="11" t="s">
        <v>2101</v>
      </c>
      <c r="D592" s="15" t="s">
        <v>2192</v>
      </c>
      <c r="E592" s="56">
        <v>2012.11</v>
      </c>
      <c r="F592" s="12" t="s">
        <v>363</v>
      </c>
      <c r="G592" s="13">
        <v>3702</v>
      </c>
      <c r="H592" s="13">
        <v>4814</v>
      </c>
      <c r="I592" s="14" t="s">
        <v>2135</v>
      </c>
      <c r="J592" s="46" t="s">
        <v>50</v>
      </c>
      <c r="K592" s="8"/>
      <c r="L592" s="3"/>
    </row>
    <row r="593" spans="1:12" s="60" customFormat="1" x14ac:dyDescent="0.2">
      <c r="A593" s="59">
        <f t="shared" si="12"/>
        <v>585</v>
      </c>
      <c r="B593" s="15" t="s">
        <v>1441</v>
      </c>
      <c r="C593" s="11" t="s">
        <v>2101</v>
      </c>
      <c r="D593" s="15" t="s">
        <v>2132</v>
      </c>
      <c r="E593" s="55">
        <v>2012.12</v>
      </c>
      <c r="F593" s="12" t="s">
        <v>183</v>
      </c>
      <c r="G593" s="13">
        <v>2661</v>
      </c>
      <c r="H593" s="13">
        <v>3396</v>
      </c>
      <c r="I593" s="14" t="s">
        <v>2135</v>
      </c>
      <c r="J593" s="46" t="s">
        <v>50</v>
      </c>
      <c r="K593" s="8"/>
      <c r="L593" s="3"/>
    </row>
    <row r="594" spans="1:12" s="60" customFormat="1" x14ac:dyDescent="0.2">
      <c r="A594" s="59">
        <f t="shared" si="12"/>
        <v>586</v>
      </c>
      <c r="B594" s="15" t="s">
        <v>1442</v>
      </c>
      <c r="C594" s="11" t="s">
        <v>2101</v>
      </c>
      <c r="D594" s="15" t="s">
        <v>2104</v>
      </c>
      <c r="E594" s="55">
        <v>2012.12</v>
      </c>
      <c r="F594" s="12" t="s">
        <v>365</v>
      </c>
      <c r="G594" s="13">
        <v>784</v>
      </c>
      <c r="H594" s="13">
        <v>1202</v>
      </c>
      <c r="I594" s="14" t="s">
        <v>2197</v>
      </c>
      <c r="J594" s="46" t="s">
        <v>50</v>
      </c>
      <c r="K594" s="8"/>
      <c r="L594" s="3"/>
    </row>
    <row r="595" spans="1:12" s="60" customFormat="1" x14ac:dyDescent="0.2">
      <c r="A595" s="59">
        <f t="shared" si="12"/>
        <v>587</v>
      </c>
      <c r="B595" s="15" t="s">
        <v>1443</v>
      </c>
      <c r="C595" s="11" t="s">
        <v>2101</v>
      </c>
      <c r="D595" s="15" t="s">
        <v>2204</v>
      </c>
      <c r="E595" s="55">
        <v>2013.01</v>
      </c>
      <c r="F595" s="12" t="s">
        <v>174</v>
      </c>
      <c r="G595" s="13">
        <v>6842</v>
      </c>
      <c r="H595" s="13">
        <v>10024</v>
      </c>
      <c r="I595" s="14" t="s">
        <v>2170</v>
      </c>
      <c r="J595" s="46" t="s">
        <v>50</v>
      </c>
      <c r="K595" s="8"/>
      <c r="L595" s="3"/>
    </row>
    <row r="596" spans="1:12" s="60" customFormat="1" x14ac:dyDescent="0.2">
      <c r="A596" s="59">
        <f t="shared" si="12"/>
        <v>588</v>
      </c>
      <c r="B596" s="15" t="s">
        <v>1444</v>
      </c>
      <c r="C596" s="11" t="s">
        <v>2101</v>
      </c>
      <c r="D596" s="15" t="s">
        <v>2104</v>
      </c>
      <c r="E596" s="55">
        <v>2013.04</v>
      </c>
      <c r="F596" s="12" t="s">
        <v>185</v>
      </c>
      <c r="G596" s="13">
        <v>2495</v>
      </c>
      <c r="H596" s="13">
        <v>5564</v>
      </c>
      <c r="I596" s="14" t="s">
        <v>2137</v>
      </c>
      <c r="J596" s="46" t="s">
        <v>50</v>
      </c>
      <c r="K596" s="8"/>
      <c r="L596" s="3"/>
    </row>
    <row r="597" spans="1:12" s="60" customFormat="1" x14ac:dyDescent="0.2">
      <c r="A597" s="59">
        <f t="shared" si="12"/>
        <v>589</v>
      </c>
      <c r="B597" s="15" t="s">
        <v>1445</v>
      </c>
      <c r="C597" s="15" t="s">
        <v>2101</v>
      </c>
      <c r="D597" s="15" t="s">
        <v>2120</v>
      </c>
      <c r="E597" s="55">
        <v>2013.05</v>
      </c>
      <c r="F597" s="12" t="s">
        <v>138</v>
      </c>
      <c r="G597" s="13">
        <v>3885</v>
      </c>
      <c r="H597" s="13">
        <v>6459</v>
      </c>
      <c r="I597" s="14" t="s">
        <v>2217</v>
      </c>
      <c r="J597" s="46" t="s">
        <v>50</v>
      </c>
      <c r="K597" s="8"/>
      <c r="L597" s="3"/>
    </row>
    <row r="598" spans="1:12" s="60" customFormat="1" x14ac:dyDescent="0.2">
      <c r="A598" s="59">
        <f t="shared" si="12"/>
        <v>590</v>
      </c>
      <c r="B598" s="11" t="s">
        <v>1446</v>
      </c>
      <c r="C598" s="15" t="s">
        <v>2101</v>
      </c>
      <c r="D598" s="15" t="s">
        <v>2104</v>
      </c>
      <c r="E598" s="55">
        <v>2013.05</v>
      </c>
      <c r="F598" s="12" t="s">
        <v>227</v>
      </c>
      <c r="G598" s="13">
        <v>2757</v>
      </c>
      <c r="H598" s="13">
        <v>2795</v>
      </c>
      <c r="I598" s="14" t="s">
        <v>2135</v>
      </c>
      <c r="J598" s="46" t="s">
        <v>50</v>
      </c>
      <c r="K598" s="8"/>
      <c r="L598" s="3"/>
    </row>
    <row r="599" spans="1:12" s="60" customFormat="1" x14ac:dyDescent="0.2">
      <c r="A599" s="59">
        <f t="shared" si="12"/>
        <v>591</v>
      </c>
      <c r="B599" s="15" t="s">
        <v>1447</v>
      </c>
      <c r="C599" s="15" t="s">
        <v>2101</v>
      </c>
      <c r="D599" s="15" t="s">
        <v>2104</v>
      </c>
      <c r="E599" s="55">
        <v>2013.07</v>
      </c>
      <c r="F599" s="12" t="s">
        <v>337</v>
      </c>
      <c r="G599" s="13">
        <v>3266</v>
      </c>
      <c r="H599" s="13">
        <v>3333</v>
      </c>
      <c r="I599" s="14" t="s">
        <v>2135</v>
      </c>
      <c r="J599" s="46" t="s">
        <v>50</v>
      </c>
      <c r="K599" s="8"/>
      <c r="L599" s="3"/>
    </row>
    <row r="600" spans="1:12" s="60" customFormat="1" x14ac:dyDescent="0.2">
      <c r="A600" s="59">
        <f t="shared" si="12"/>
        <v>592</v>
      </c>
      <c r="B600" s="15" t="s">
        <v>1448</v>
      </c>
      <c r="C600" s="15" t="s">
        <v>2101</v>
      </c>
      <c r="D600" s="15" t="s">
        <v>2104</v>
      </c>
      <c r="E600" s="55">
        <v>2013.07</v>
      </c>
      <c r="F600" s="12" t="s">
        <v>339</v>
      </c>
      <c r="G600" s="13">
        <v>2916</v>
      </c>
      <c r="H600" s="13">
        <v>3598</v>
      </c>
      <c r="I600" s="14" t="s">
        <v>2135</v>
      </c>
      <c r="J600" s="46" t="s">
        <v>50</v>
      </c>
      <c r="K600" s="8"/>
      <c r="L600" s="3"/>
    </row>
    <row r="601" spans="1:12" s="60" customFormat="1" x14ac:dyDescent="0.2">
      <c r="A601" s="59">
        <f t="shared" si="12"/>
        <v>593</v>
      </c>
      <c r="B601" s="15" t="s">
        <v>1449</v>
      </c>
      <c r="C601" s="15" t="s">
        <v>2101</v>
      </c>
      <c r="D601" s="15" t="s">
        <v>2104</v>
      </c>
      <c r="E601" s="55">
        <v>2013.07</v>
      </c>
      <c r="F601" s="12" t="s">
        <v>234</v>
      </c>
      <c r="G601" s="13">
        <v>3227</v>
      </c>
      <c r="H601" s="13">
        <v>7646</v>
      </c>
      <c r="I601" s="14" t="s">
        <v>2205</v>
      </c>
      <c r="J601" s="46" t="s">
        <v>50</v>
      </c>
      <c r="K601" s="8"/>
      <c r="L601" s="3"/>
    </row>
    <row r="602" spans="1:12" s="60" customFormat="1" x14ac:dyDescent="0.2">
      <c r="A602" s="59">
        <f t="shared" si="12"/>
        <v>594</v>
      </c>
      <c r="B602" s="15" t="s">
        <v>1450</v>
      </c>
      <c r="C602" s="15" t="s">
        <v>2101</v>
      </c>
      <c r="D602" s="15" t="s">
        <v>2104</v>
      </c>
      <c r="E602" s="55">
        <v>2013.07</v>
      </c>
      <c r="F602" s="12" t="s">
        <v>333</v>
      </c>
      <c r="G602" s="13">
        <v>2256</v>
      </c>
      <c r="H602" s="13">
        <v>4662</v>
      </c>
      <c r="I602" s="14" t="s">
        <v>2205</v>
      </c>
      <c r="J602" s="46" t="s">
        <v>50</v>
      </c>
      <c r="K602" s="8"/>
      <c r="L602" s="3"/>
    </row>
    <row r="603" spans="1:12" s="71" customFormat="1" x14ac:dyDescent="0.2">
      <c r="A603" s="59">
        <f t="shared" si="12"/>
        <v>595</v>
      </c>
      <c r="B603" s="15" t="s">
        <v>1451</v>
      </c>
      <c r="C603" s="15" t="s">
        <v>2101</v>
      </c>
      <c r="D603" s="15" t="s">
        <v>2224</v>
      </c>
      <c r="E603" s="55">
        <v>2013.08</v>
      </c>
      <c r="F603" s="12" t="s">
        <v>277</v>
      </c>
      <c r="G603" s="13">
        <v>3324</v>
      </c>
      <c r="H603" s="13">
        <v>3866</v>
      </c>
      <c r="I603" s="14" t="s">
        <v>2194</v>
      </c>
      <c r="J603" s="46" t="s">
        <v>50</v>
      </c>
      <c r="K603" s="8"/>
      <c r="L603" s="3"/>
    </row>
    <row r="604" spans="1:12" s="60" customFormat="1" x14ac:dyDescent="0.2">
      <c r="A604" s="59">
        <f t="shared" si="12"/>
        <v>596</v>
      </c>
      <c r="B604" s="15" t="s">
        <v>1452</v>
      </c>
      <c r="C604" s="15" t="s">
        <v>2101</v>
      </c>
      <c r="D604" s="15" t="s">
        <v>2104</v>
      </c>
      <c r="E604" s="55">
        <v>2013.08</v>
      </c>
      <c r="F604" s="12" t="s">
        <v>244</v>
      </c>
      <c r="G604" s="13">
        <v>2463</v>
      </c>
      <c r="H604" s="13">
        <v>3828</v>
      </c>
      <c r="I604" s="14" t="s">
        <v>2205</v>
      </c>
      <c r="J604" s="46" t="s">
        <v>50</v>
      </c>
      <c r="K604" s="8"/>
      <c r="L604" s="3"/>
    </row>
    <row r="605" spans="1:12" s="60" customFormat="1" x14ac:dyDescent="0.2">
      <c r="A605" s="59">
        <f t="shared" si="12"/>
        <v>597</v>
      </c>
      <c r="B605" s="15" t="s">
        <v>1453</v>
      </c>
      <c r="C605" s="15" t="s">
        <v>2101</v>
      </c>
      <c r="D605" s="15" t="s">
        <v>2106</v>
      </c>
      <c r="E605" s="55" t="s">
        <v>2234</v>
      </c>
      <c r="F605" s="12" t="s">
        <v>103</v>
      </c>
      <c r="G605" s="13">
        <v>3549</v>
      </c>
      <c r="H605" s="13">
        <v>5591</v>
      </c>
      <c r="I605" s="14" t="s">
        <v>2135</v>
      </c>
      <c r="J605" s="46" t="s">
        <v>50</v>
      </c>
      <c r="K605" s="8"/>
      <c r="L605" s="3"/>
    </row>
    <row r="606" spans="1:12" s="60" customFormat="1" x14ac:dyDescent="0.2">
      <c r="A606" s="59">
        <f t="shared" si="12"/>
        <v>598</v>
      </c>
      <c r="B606" s="15" t="s">
        <v>1362</v>
      </c>
      <c r="C606" s="11" t="s">
        <v>2101</v>
      </c>
      <c r="D606" s="15" t="s">
        <v>2224</v>
      </c>
      <c r="E606" s="56">
        <v>2014.01</v>
      </c>
      <c r="F606" s="42" t="s">
        <v>312</v>
      </c>
      <c r="G606" s="43">
        <v>2165</v>
      </c>
      <c r="H606" s="13">
        <v>4133</v>
      </c>
      <c r="I606" s="14" t="s">
        <v>2221</v>
      </c>
      <c r="J606" s="46" t="s">
        <v>50</v>
      </c>
      <c r="K606" s="9"/>
      <c r="L606" s="3"/>
    </row>
    <row r="607" spans="1:12" s="60" customFormat="1" x14ac:dyDescent="0.2">
      <c r="A607" s="59">
        <f t="shared" si="12"/>
        <v>599</v>
      </c>
      <c r="B607" s="15" t="s">
        <v>1454</v>
      </c>
      <c r="C607" s="11" t="s">
        <v>2101</v>
      </c>
      <c r="D607" s="15" t="s">
        <v>2104</v>
      </c>
      <c r="E607" s="56">
        <v>2014.03</v>
      </c>
      <c r="F607" s="42" t="s">
        <v>317</v>
      </c>
      <c r="G607" s="43">
        <v>2581</v>
      </c>
      <c r="H607" s="13">
        <v>4688</v>
      </c>
      <c r="I607" s="14" t="s">
        <v>2260</v>
      </c>
      <c r="J607" s="46" t="s">
        <v>50</v>
      </c>
      <c r="K607" s="9"/>
      <c r="L607" s="3"/>
    </row>
    <row r="608" spans="1:12" s="60" customFormat="1" x14ac:dyDescent="0.2">
      <c r="A608" s="59">
        <f t="shared" si="12"/>
        <v>600</v>
      </c>
      <c r="B608" s="15" t="s">
        <v>1455</v>
      </c>
      <c r="C608" s="15" t="s">
        <v>2101</v>
      </c>
      <c r="D608" s="15" t="s">
        <v>2120</v>
      </c>
      <c r="E608" s="56">
        <v>2014.04</v>
      </c>
      <c r="F608" s="42" t="s">
        <v>320</v>
      </c>
      <c r="G608" s="43">
        <v>2813</v>
      </c>
      <c r="H608" s="13">
        <v>4787</v>
      </c>
      <c r="I608" s="14" t="s">
        <v>2</v>
      </c>
      <c r="J608" s="46" t="s">
        <v>50</v>
      </c>
      <c r="K608" s="9"/>
      <c r="L608" s="3"/>
    </row>
    <row r="609" spans="1:12" s="60" customFormat="1" x14ac:dyDescent="0.2">
      <c r="A609" s="59">
        <f t="shared" si="12"/>
        <v>601</v>
      </c>
      <c r="B609" s="15" t="s">
        <v>1456</v>
      </c>
      <c r="C609" s="15" t="s">
        <v>2101</v>
      </c>
      <c r="D609" s="15" t="s">
        <v>2104</v>
      </c>
      <c r="E609" s="56">
        <v>2014.05</v>
      </c>
      <c r="F609" s="42" t="s">
        <v>325</v>
      </c>
      <c r="G609" s="43">
        <v>2911</v>
      </c>
      <c r="H609" s="13">
        <v>4918</v>
      </c>
      <c r="I609" s="14" t="s">
        <v>2135</v>
      </c>
      <c r="J609" s="46" t="s">
        <v>50</v>
      </c>
      <c r="K609" s="9"/>
      <c r="L609" s="3"/>
    </row>
    <row r="610" spans="1:12" s="71" customFormat="1" x14ac:dyDescent="0.2">
      <c r="A610" s="59">
        <f t="shared" si="12"/>
        <v>602</v>
      </c>
      <c r="B610" s="15" t="s">
        <v>1457</v>
      </c>
      <c r="C610" s="15" t="s">
        <v>2101</v>
      </c>
      <c r="D610" s="15" t="s">
        <v>2104</v>
      </c>
      <c r="E610" s="56">
        <v>2014.06</v>
      </c>
      <c r="F610" s="42" t="s">
        <v>138</v>
      </c>
      <c r="G610" s="43">
        <v>8755</v>
      </c>
      <c r="H610" s="13">
        <v>15031</v>
      </c>
      <c r="I610" s="14" t="s">
        <v>2183</v>
      </c>
      <c r="J610" s="46" t="s">
        <v>50</v>
      </c>
      <c r="K610" s="9"/>
      <c r="L610" s="3"/>
    </row>
    <row r="611" spans="1:12" s="60" customFormat="1" x14ac:dyDescent="0.2">
      <c r="A611" s="59">
        <f t="shared" si="12"/>
        <v>603</v>
      </c>
      <c r="B611" s="15" t="s">
        <v>1458</v>
      </c>
      <c r="C611" s="15" t="s">
        <v>2101</v>
      </c>
      <c r="D611" s="15" t="s">
        <v>2104</v>
      </c>
      <c r="E611" s="56">
        <v>2014.06</v>
      </c>
      <c r="F611" s="42" t="s">
        <v>255</v>
      </c>
      <c r="G611" s="43">
        <v>3584</v>
      </c>
      <c r="H611" s="13">
        <v>5718</v>
      </c>
      <c r="I611" s="14" t="s">
        <v>2135</v>
      </c>
      <c r="J611" s="46" t="s">
        <v>50</v>
      </c>
      <c r="K611" s="9"/>
      <c r="L611" s="3"/>
    </row>
    <row r="612" spans="1:12" s="60" customFormat="1" x14ac:dyDescent="0.2">
      <c r="A612" s="59">
        <f t="shared" si="12"/>
        <v>604</v>
      </c>
      <c r="B612" s="11" t="s">
        <v>1459</v>
      </c>
      <c r="C612" s="11" t="s">
        <v>2101</v>
      </c>
      <c r="D612" s="11" t="s">
        <v>2104</v>
      </c>
      <c r="E612" s="56">
        <v>2014.07</v>
      </c>
      <c r="F612" s="12" t="s">
        <v>328</v>
      </c>
      <c r="G612" s="13">
        <v>10571</v>
      </c>
      <c r="H612" s="13">
        <v>13923</v>
      </c>
      <c r="I612" s="14" t="s">
        <v>2183</v>
      </c>
      <c r="J612" s="46" t="s">
        <v>50</v>
      </c>
      <c r="K612" s="8"/>
      <c r="L612" s="3"/>
    </row>
    <row r="613" spans="1:12" s="60" customFormat="1" x14ac:dyDescent="0.2">
      <c r="A613" s="59">
        <f t="shared" si="12"/>
        <v>605</v>
      </c>
      <c r="B613" s="11" t="s">
        <v>1460</v>
      </c>
      <c r="C613" s="11" t="s">
        <v>2101</v>
      </c>
      <c r="D613" s="11" t="s">
        <v>2104</v>
      </c>
      <c r="E613" s="56">
        <v>2014.07</v>
      </c>
      <c r="F613" s="12" t="s">
        <v>329</v>
      </c>
      <c r="G613" s="13">
        <v>4314</v>
      </c>
      <c r="H613" s="13">
        <v>8249</v>
      </c>
      <c r="I613" s="14" t="s">
        <v>2242</v>
      </c>
      <c r="J613" s="46" t="s">
        <v>50</v>
      </c>
      <c r="K613" s="8"/>
      <c r="L613" s="3"/>
    </row>
    <row r="614" spans="1:12" s="60" customFormat="1" x14ac:dyDescent="0.2">
      <c r="A614" s="59">
        <f t="shared" si="12"/>
        <v>606</v>
      </c>
      <c r="B614" s="11" t="s">
        <v>1461</v>
      </c>
      <c r="C614" s="11" t="s">
        <v>2101</v>
      </c>
      <c r="D614" s="11" t="s">
        <v>2104</v>
      </c>
      <c r="E614" s="56">
        <v>2014.07</v>
      </c>
      <c r="F614" s="12" t="s">
        <v>332</v>
      </c>
      <c r="G614" s="13">
        <v>3043</v>
      </c>
      <c r="H614" s="13">
        <v>4548</v>
      </c>
      <c r="I614" s="14" t="s">
        <v>2272</v>
      </c>
      <c r="J614" s="46" t="s">
        <v>50</v>
      </c>
      <c r="K614" s="8"/>
      <c r="L614" s="3"/>
    </row>
    <row r="615" spans="1:12" s="60" customFormat="1" x14ac:dyDescent="0.2">
      <c r="A615" s="59">
        <f t="shared" si="12"/>
        <v>607</v>
      </c>
      <c r="B615" s="11" t="s">
        <v>1462</v>
      </c>
      <c r="C615" s="11" t="s">
        <v>2101</v>
      </c>
      <c r="D615" s="11" t="s">
        <v>2132</v>
      </c>
      <c r="E615" s="56">
        <v>2014.07</v>
      </c>
      <c r="F615" s="12" t="s">
        <v>144</v>
      </c>
      <c r="G615" s="13">
        <v>2837</v>
      </c>
      <c r="H615" s="13">
        <v>6165</v>
      </c>
      <c r="I615" s="14" t="s">
        <v>2205</v>
      </c>
      <c r="J615" s="46" t="s">
        <v>50</v>
      </c>
      <c r="K615" s="8"/>
      <c r="L615" s="3"/>
    </row>
    <row r="616" spans="1:12" s="60" customFormat="1" x14ac:dyDescent="0.2">
      <c r="A616" s="59">
        <f t="shared" si="12"/>
        <v>608</v>
      </c>
      <c r="B616" s="11" t="s">
        <v>1463</v>
      </c>
      <c r="C616" s="11" t="s">
        <v>2101</v>
      </c>
      <c r="D616" s="11" t="s">
        <v>2104</v>
      </c>
      <c r="E616" s="56">
        <v>2014.07</v>
      </c>
      <c r="F616" s="12" t="s">
        <v>146</v>
      </c>
      <c r="G616" s="13">
        <v>2947</v>
      </c>
      <c r="H616" s="13">
        <v>4668</v>
      </c>
      <c r="I616" s="14" t="s">
        <v>2135</v>
      </c>
      <c r="J616" s="46" t="s">
        <v>50</v>
      </c>
      <c r="K616" s="8"/>
      <c r="L616" s="3"/>
    </row>
    <row r="617" spans="1:12" s="60" customFormat="1" x14ac:dyDescent="0.2">
      <c r="A617" s="59">
        <f t="shared" si="12"/>
        <v>609</v>
      </c>
      <c r="B617" s="11" t="s">
        <v>1994</v>
      </c>
      <c r="C617" s="11" t="s">
        <v>2101</v>
      </c>
      <c r="D617" s="15" t="s">
        <v>2104</v>
      </c>
      <c r="E617" s="56">
        <v>2014.07</v>
      </c>
      <c r="F617" s="12" t="s">
        <v>255</v>
      </c>
      <c r="G617" s="13">
        <v>1260</v>
      </c>
      <c r="H617" s="13">
        <v>2100</v>
      </c>
      <c r="I617" s="14" t="s">
        <v>2135</v>
      </c>
      <c r="J617" s="46" t="s">
        <v>50</v>
      </c>
      <c r="K617" s="8"/>
      <c r="L617" s="3"/>
    </row>
    <row r="618" spans="1:12" s="60" customFormat="1" x14ac:dyDescent="0.2">
      <c r="A618" s="59">
        <f t="shared" si="12"/>
        <v>610</v>
      </c>
      <c r="B618" s="11" t="s">
        <v>1464</v>
      </c>
      <c r="C618" s="11" t="s">
        <v>2101</v>
      </c>
      <c r="D618" s="11" t="s">
        <v>2106</v>
      </c>
      <c r="E618" s="56">
        <v>2014.08</v>
      </c>
      <c r="F618" s="12" t="s">
        <v>288</v>
      </c>
      <c r="G618" s="13">
        <v>3355</v>
      </c>
      <c r="H618" s="13">
        <v>3449</v>
      </c>
      <c r="I618" s="14" t="s">
        <v>2135</v>
      </c>
      <c r="J618" s="46" t="s">
        <v>50</v>
      </c>
      <c r="K618" s="8"/>
      <c r="L618" s="3"/>
    </row>
    <row r="619" spans="1:12" s="60" customFormat="1" x14ac:dyDescent="0.2">
      <c r="A619" s="59">
        <f t="shared" si="12"/>
        <v>611</v>
      </c>
      <c r="B619" s="11" t="s">
        <v>1465</v>
      </c>
      <c r="C619" s="11" t="s">
        <v>2101</v>
      </c>
      <c r="D619" s="11" t="s">
        <v>2104</v>
      </c>
      <c r="E619" s="56">
        <v>2014.08</v>
      </c>
      <c r="F619" s="12" t="s">
        <v>185</v>
      </c>
      <c r="G619" s="13">
        <v>2430</v>
      </c>
      <c r="H619" s="13">
        <v>5025</v>
      </c>
      <c r="I619" s="14" t="s">
        <v>2174</v>
      </c>
      <c r="J619" s="46" t="s">
        <v>50</v>
      </c>
      <c r="K619" s="8"/>
      <c r="L619" s="3"/>
    </row>
    <row r="620" spans="1:12" s="71" customFormat="1" x14ac:dyDescent="0.2">
      <c r="A620" s="59">
        <f t="shared" si="12"/>
        <v>612</v>
      </c>
      <c r="B620" s="11" t="s">
        <v>1364</v>
      </c>
      <c r="C620" s="11" t="s">
        <v>2101</v>
      </c>
      <c r="D620" s="15" t="s">
        <v>2104</v>
      </c>
      <c r="E620" s="56">
        <v>2014.09</v>
      </c>
      <c r="F620" s="12" t="s">
        <v>189</v>
      </c>
      <c r="G620" s="13">
        <v>1298</v>
      </c>
      <c r="H620" s="13">
        <v>3808</v>
      </c>
      <c r="I620" s="14" t="s">
        <v>2205</v>
      </c>
      <c r="J620" s="46" t="s">
        <v>50</v>
      </c>
      <c r="K620" s="8"/>
      <c r="L620" s="3"/>
    </row>
    <row r="621" spans="1:12" s="60" customFormat="1" x14ac:dyDescent="0.2">
      <c r="A621" s="59">
        <f t="shared" si="12"/>
        <v>613</v>
      </c>
      <c r="B621" s="11" t="s">
        <v>1466</v>
      </c>
      <c r="C621" s="11" t="s">
        <v>2101</v>
      </c>
      <c r="D621" s="11" t="s">
        <v>2104</v>
      </c>
      <c r="E621" s="56">
        <v>2014.09</v>
      </c>
      <c r="F621" s="12" t="s">
        <v>291</v>
      </c>
      <c r="G621" s="13">
        <v>744</v>
      </c>
      <c r="H621" s="13">
        <v>1180</v>
      </c>
      <c r="I621" s="14" t="s">
        <v>2135</v>
      </c>
      <c r="J621" s="46" t="s">
        <v>50</v>
      </c>
      <c r="K621" s="8"/>
      <c r="L621" s="3"/>
    </row>
    <row r="622" spans="1:12" s="60" customFormat="1" x14ac:dyDescent="0.2">
      <c r="A622" s="59">
        <f t="shared" si="12"/>
        <v>614</v>
      </c>
      <c r="B622" s="11" t="s">
        <v>1467</v>
      </c>
      <c r="C622" s="11" t="s">
        <v>2101</v>
      </c>
      <c r="D622" s="11" t="s">
        <v>2104</v>
      </c>
      <c r="E622" s="56" t="s">
        <v>2281</v>
      </c>
      <c r="F622" s="12" t="s">
        <v>296</v>
      </c>
      <c r="G622" s="13">
        <v>4349</v>
      </c>
      <c r="H622" s="13">
        <v>11319</v>
      </c>
      <c r="I622" s="14" t="s">
        <v>2221</v>
      </c>
      <c r="J622" s="46" t="s">
        <v>50</v>
      </c>
      <c r="K622" s="8"/>
      <c r="L622" s="3"/>
    </row>
    <row r="623" spans="1:12" s="60" customFormat="1" x14ac:dyDescent="0.2">
      <c r="A623" s="59">
        <f t="shared" si="12"/>
        <v>615</v>
      </c>
      <c r="B623" s="11" t="s">
        <v>1468</v>
      </c>
      <c r="C623" s="11" t="s">
        <v>2101</v>
      </c>
      <c r="D623" s="11" t="s">
        <v>2104</v>
      </c>
      <c r="E623" s="56" t="s">
        <v>2281</v>
      </c>
      <c r="F623" s="12" t="s">
        <v>298</v>
      </c>
      <c r="G623" s="13">
        <v>2947</v>
      </c>
      <c r="H623" s="13">
        <v>4399</v>
      </c>
      <c r="I623" s="14" t="s">
        <v>2135</v>
      </c>
      <c r="J623" s="46" t="s">
        <v>50</v>
      </c>
      <c r="K623" s="8"/>
      <c r="L623" s="3"/>
    </row>
    <row r="624" spans="1:12" s="60" customFormat="1" x14ac:dyDescent="0.2">
      <c r="A624" s="59">
        <f t="shared" si="12"/>
        <v>616</v>
      </c>
      <c r="B624" s="11" t="s">
        <v>1469</v>
      </c>
      <c r="C624" s="11" t="s">
        <v>2101</v>
      </c>
      <c r="D624" s="11" t="s">
        <v>2104</v>
      </c>
      <c r="E624" s="56">
        <v>2014.12</v>
      </c>
      <c r="F624" s="12" t="s">
        <v>160</v>
      </c>
      <c r="G624" s="13">
        <v>2299</v>
      </c>
      <c r="H624" s="13">
        <v>3975</v>
      </c>
      <c r="I624" s="14" t="s">
        <v>1470</v>
      </c>
      <c r="J624" s="46" t="s">
        <v>50</v>
      </c>
      <c r="K624" s="8"/>
      <c r="L624" s="3"/>
    </row>
    <row r="625" spans="1:12" s="60" customFormat="1" x14ac:dyDescent="0.2">
      <c r="A625" s="59">
        <f t="shared" si="12"/>
        <v>617</v>
      </c>
      <c r="B625" s="11" t="s">
        <v>1398</v>
      </c>
      <c r="C625" s="11" t="s">
        <v>2101</v>
      </c>
      <c r="D625" s="11" t="s">
        <v>2104</v>
      </c>
      <c r="E625" s="56">
        <v>2014.12</v>
      </c>
      <c r="F625" s="12" t="s">
        <v>303</v>
      </c>
      <c r="G625" s="13">
        <v>312</v>
      </c>
      <c r="H625" s="13">
        <v>466</v>
      </c>
      <c r="I625" s="14" t="s">
        <v>2135</v>
      </c>
      <c r="J625" s="46" t="s">
        <v>50</v>
      </c>
      <c r="K625" s="8"/>
      <c r="L625" s="3"/>
    </row>
    <row r="626" spans="1:12" s="60" customFormat="1" x14ac:dyDescent="0.2">
      <c r="A626" s="59">
        <f t="shared" si="12"/>
        <v>618</v>
      </c>
      <c r="B626" s="11" t="s">
        <v>1471</v>
      </c>
      <c r="C626" s="11" t="s">
        <v>2101</v>
      </c>
      <c r="D626" s="11" t="s">
        <v>2104</v>
      </c>
      <c r="E626" s="56">
        <v>2015.01</v>
      </c>
      <c r="F626" s="12" t="s">
        <v>305</v>
      </c>
      <c r="G626" s="13">
        <v>5531</v>
      </c>
      <c r="H626" s="13">
        <v>9622</v>
      </c>
      <c r="I626" s="14" t="s">
        <v>2135</v>
      </c>
      <c r="J626" s="46" t="s">
        <v>50</v>
      </c>
      <c r="K626" s="8"/>
      <c r="L626" s="3"/>
    </row>
    <row r="627" spans="1:12" s="60" customFormat="1" x14ac:dyDescent="0.2">
      <c r="A627" s="59">
        <f t="shared" si="12"/>
        <v>619</v>
      </c>
      <c r="B627" s="15" t="s">
        <v>1472</v>
      </c>
      <c r="C627" s="11" t="s">
        <v>2101</v>
      </c>
      <c r="D627" s="15" t="s">
        <v>2104</v>
      </c>
      <c r="E627" s="56">
        <v>2015.02</v>
      </c>
      <c r="F627" s="16" t="s">
        <v>308</v>
      </c>
      <c r="G627" s="17">
        <v>3390</v>
      </c>
      <c r="H627" s="17">
        <v>4995</v>
      </c>
      <c r="I627" s="18" t="s">
        <v>2135</v>
      </c>
      <c r="J627" s="52" t="s">
        <v>50</v>
      </c>
      <c r="K627" s="10"/>
      <c r="L627" s="3"/>
    </row>
    <row r="628" spans="1:12" s="60" customFormat="1" x14ac:dyDescent="0.2">
      <c r="A628" s="59">
        <f t="shared" si="12"/>
        <v>620</v>
      </c>
      <c r="B628" s="15" t="s">
        <v>1473</v>
      </c>
      <c r="C628" s="11" t="s">
        <v>2101</v>
      </c>
      <c r="D628" s="15" t="s">
        <v>2296</v>
      </c>
      <c r="E628" s="56">
        <v>2015.03</v>
      </c>
      <c r="F628" s="16" t="s">
        <v>222</v>
      </c>
      <c r="G628" s="17">
        <v>2848</v>
      </c>
      <c r="H628" s="17">
        <v>2502</v>
      </c>
      <c r="I628" s="18" t="s">
        <v>2297</v>
      </c>
      <c r="J628" s="52" t="s">
        <v>50</v>
      </c>
      <c r="K628" s="10"/>
      <c r="L628" s="3"/>
    </row>
    <row r="629" spans="1:12" s="60" customFormat="1" x14ac:dyDescent="0.2">
      <c r="A629" s="59">
        <f t="shared" si="12"/>
        <v>621</v>
      </c>
      <c r="B629" s="15" t="s">
        <v>1474</v>
      </c>
      <c r="C629" s="11" t="s">
        <v>2101</v>
      </c>
      <c r="D629" s="15" t="s">
        <v>2104</v>
      </c>
      <c r="E629" s="56">
        <v>2015.03</v>
      </c>
      <c r="F629" s="16" t="s">
        <v>252</v>
      </c>
      <c r="G629" s="17">
        <v>3283</v>
      </c>
      <c r="H629" s="17">
        <v>3268</v>
      </c>
      <c r="I629" s="18" t="s">
        <v>2135</v>
      </c>
      <c r="J629" s="52" t="s">
        <v>50</v>
      </c>
      <c r="K629" s="10"/>
      <c r="L629" s="3"/>
    </row>
    <row r="630" spans="1:12" s="60" customFormat="1" x14ac:dyDescent="0.2">
      <c r="A630" s="59">
        <f t="shared" si="12"/>
        <v>622</v>
      </c>
      <c r="B630" s="15" t="s">
        <v>1475</v>
      </c>
      <c r="C630" s="11" t="s">
        <v>2101</v>
      </c>
      <c r="D630" s="15" t="s">
        <v>2104</v>
      </c>
      <c r="E630" s="56">
        <v>2015.03</v>
      </c>
      <c r="F630" s="16" t="s">
        <v>255</v>
      </c>
      <c r="G630" s="17">
        <v>305</v>
      </c>
      <c r="H630" s="17">
        <v>463</v>
      </c>
      <c r="I630" s="18" t="s">
        <v>2135</v>
      </c>
      <c r="J630" s="52" t="s">
        <v>50</v>
      </c>
      <c r="K630" s="10"/>
      <c r="L630" s="3"/>
    </row>
    <row r="631" spans="1:12" s="71" customFormat="1" x14ac:dyDescent="0.2">
      <c r="A631" s="59">
        <f t="shared" si="12"/>
        <v>623</v>
      </c>
      <c r="B631" s="15" t="s">
        <v>1998</v>
      </c>
      <c r="C631" s="11" t="s">
        <v>2101</v>
      </c>
      <c r="D631" s="15" t="s">
        <v>2106</v>
      </c>
      <c r="E631" s="56">
        <v>2015.03</v>
      </c>
      <c r="F631" s="16" t="s">
        <v>250</v>
      </c>
      <c r="G631" s="17">
        <v>2710</v>
      </c>
      <c r="H631" s="17">
        <v>414</v>
      </c>
      <c r="I631" s="18" t="s">
        <v>2135</v>
      </c>
      <c r="J631" s="52" t="s">
        <v>50</v>
      </c>
      <c r="K631" s="10"/>
      <c r="L631" s="60"/>
    </row>
    <row r="632" spans="1:12" s="71" customFormat="1" x14ac:dyDescent="0.2">
      <c r="A632" s="59">
        <f t="shared" si="12"/>
        <v>624</v>
      </c>
      <c r="B632" s="15" t="s">
        <v>1476</v>
      </c>
      <c r="C632" s="15" t="s">
        <v>2101</v>
      </c>
      <c r="D632" s="15" t="s">
        <v>2104</v>
      </c>
      <c r="E632" s="56">
        <v>2015.06</v>
      </c>
      <c r="F632" s="16" t="s">
        <v>250</v>
      </c>
      <c r="G632" s="17">
        <v>2710</v>
      </c>
      <c r="H632" s="17">
        <v>3514</v>
      </c>
      <c r="I632" s="18" t="s">
        <v>2194</v>
      </c>
      <c r="J632" s="52" t="s">
        <v>50</v>
      </c>
      <c r="K632" s="10"/>
      <c r="L632" s="60"/>
    </row>
    <row r="633" spans="1:12" s="71" customFormat="1" x14ac:dyDescent="0.2">
      <c r="A633" s="59">
        <f t="shared" si="12"/>
        <v>625</v>
      </c>
      <c r="B633" s="15" t="s">
        <v>1477</v>
      </c>
      <c r="C633" s="15" t="s">
        <v>2101</v>
      </c>
      <c r="D633" s="15" t="s">
        <v>2104</v>
      </c>
      <c r="E633" s="56">
        <v>2015.07</v>
      </c>
      <c r="F633" s="16" t="s">
        <v>270</v>
      </c>
      <c r="G633" s="17">
        <v>4572</v>
      </c>
      <c r="H633" s="17">
        <v>4248</v>
      </c>
      <c r="I633" s="18" t="s">
        <v>2135</v>
      </c>
      <c r="J633" s="52" t="s">
        <v>50</v>
      </c>
      <c r="K633" s="10"/>
      <c r="L633" s="60"/>
    </row>
    <row r="634" spans="1:12" s="71" customFormat="1" x14ac:dyDescent="0.2">
      <c r="A634" s="59">
        <f t="shared" si="12"/>
        <v>626</v>
      </c>
      <c r="B634" s="15" t="s">
        <v>1478</v>
      </c>
      <c r="C634" s="15" t="s">
        <v>2101</v>
      </c>
      <c r="D634" s="15" t="s">
        <v>2104</v>
      </c>
      <c r="E634" s="56">
        <v>2015.07</v>
      </c>
      <c r="F634" s="16" t="s">
        <v>188</v>
      </c>
      <c r="G634" s="17">
        <v>3616</v>
      </c>
      <c r="H634" s="17">
        <v>7975</v>
      </c>
      <c r="I634" s="18" t="s">
        <v>2205</v>
      </c>
      <c r="J634" s="52" t="s">
        <v>50</v>
      </c>
      <c r="K634" s="10"/>
      <c r="L634" s="3"/>
    </row>
    <row r="635" spans="1:12" s="71" customFormat="1" x14ac:dyDescent="0.2">
      <c r="A635" s="59">
        <f t="shared" si="12"/>
        <v>627</v>
      </c>
      <c r="B635" s="15" t="s">
        <v>1479</v>
      </c>
      <c r="C635" s="15" t="s">
        <v>2101</v>
      </c>
      <c r="D635" s="15" t="s">
        <v>2104</v>
      </c>
      <c r="E635" s="56">
        <v>2015.07</v>
      </c>
      <c r="F635" s="16" t="s">
        <v>152</v>
      </c>
      <c r="G635" s="17">
        <v>12495</v>
      </c>
      <c r="H635" s="17">
        <v>7948</v>
      </c>
      <c r="I635" s="18" t="s">
        <v>2205</v>
      </c>
      <c r="J635" s="52" t="s">
        <v>50</v>
      </c>
      <c r="K635" s="10"/>
      <c r="L635" s="3"/>
    </row>
    <row r="636" spans="1:12" s="71" customFormat="1" x14ac:dyDescent="0.2">
      <c r="A636" s="59">
        <f t="shared" si="12"/>
        <v>628</v>
      </c>
      <c r="B636" s="15" t="s">
        <v>1578</v>
      </c>
      <c r="C636" s="15" t="s">
        <v>2101</v>
      </c>
      <c r="D636" s="11" t="s">
        <v>2104</v>
      </c>
      <c r="E636" s="56">
        <v>2015.07</v>
      </c>
      <c r="F636" s="16" t="s">
        <v>139</v>
      </c>
      <c r="G636" s="17">
        <v>401</v>
      </c>
      <c r="H636" s="17">
        <v>682</v>
      </c>
      <c r="I636" s="18" t="s">
        <v>2137</v>
      </c>
      <c r="J636" s="52" t="s">
        <v>50</v>
      </c>
      <c r="K636" s="10"/>
      <c r="L636" s="3"/>
    </row>
    <row r="637" spans="1:12" s="71" customFormat="1" x14ac:dyDescent="0.2">
      <c r="A637" s="59">
        <f t="shared" si="12"/>
        <v>629</v>
      </c>
      <c r="B637" s="15" t="s">
        <v>1480</v>
      </c>
      <c r="C637" s="15" t="s">
        <v>2101</v>
      </c>
      <c r="D637" s="15" t="s">
        <v>2104</v>
      </c>
      <c r="E637" s="56">
        <v>2015.08</v>
      </c>
      <c r="F637" s="16" t="s">
        <v>278</v>
      </c>
      <c r="G637" s="17">
        <v>3763</v>
      </c>
      <c r="H637" s="17">
        <v>7000</v>
      </c>
      <c r="I637" s="18" t="s">
        <v>2194</v>
      </c>
      <c r="J637" s="52" t="s">
        <v>50</v>
      </c>
      <c r="K637" s="10"/>
      <c r="L637" s="3"/>
    </row>
    <row r="638" spans="1:12" s="71" customFormat="1" x14ac:dyDescent="0.2">
      <c r="A638" s="59">
        <f t="shared" si="12"/>
        <v>630</v>
      </c>
      <c r="B638" s="15" t="s">
        <v>1481</v>
      </c>
      <c r="C638" s="15" t="s">
        <v>2101</v>
      </c>
      <c r="D638" s="15" t="s">
        <v>2224</v>
      </c>
      <c r="E638" s="56">
        <v>2015.08</v>
      </c>
      <c r="F638" s="16" t="s">
        <v>187</v>
      </c>
      <c r="G638" s="17">
        <v>5125</v>
      </c>
      <c r="H638" s="17">
        <v>8094</v>
      </c>
      <c r="I638" s="18" t="s">
        <v>2194</v>
      </c>
      <c r="J638" s="52" t="s">
        <v>50</v>
      </c>
      <c r="K638" s="10"/>
      <c r="L638" s="3"/>
    </row>
    <row r="639" spans="1:12" s="71" customFormat="1" x14ac:dyDescent="0.2">
      <c r="A639" s="59">
        <f t="shared" si="12"/>
        <v>631</v>
      </c>
      <c r="B639" s="15" t="s">
        <v>1482</v>
      </c>
      <c r="C639" s="15" t="s">
        <v>2101</v>
      </c>
      <c r="D639" s="15" t="s">
        <v>2148</v>
      </c>
      <c r="E639" s="56">
        <v>2015.08</v>
      </c>
      <c r="F639" s="16" t="s">
        <v>284</v>
      </c>
      <c r="G639" s="17">
        <v>3544</v>
      </c>
      <c r="H639" s="17">
        <v>3978</v>
      </c>
      <c r="I639" s="18" t="s">
        <v>2217</v>
      </c>
      <c r="J639" s="52" t="s">
        <v>50</v>
      </c>
      <c r="K639" s="10"/>
      <c r="L639" s="3"/>
    </row>
    <row r="640" spans="1:12" s="71" customFormat="1" x14ac:dyDescent="0.2">
      <c r="A640" s="59">
        <f t="shared" si="12"/>
        <v>632</v>
      </c>
      <c r="B640" s="15" t="s">
        <v>1483</v>
      </c>
      <c r="C640" s="15" t="s">
        <v>2101</v>
      </c>
      <c r="D640" s="15" t="s">
        <v>2104</v>
      </c>
      <c r="E640" s="56">
        <v>2015.09</v>
      </c>
      <c r="F640" s="16" t="s">
        <v>225</v>
      </c>
      <c r="G640" s="17">
        <v>2178</v>
      </c>
      <c r="H640" s="17">
        <v>3697</v>
      </c>
      <c r="I640" s="18" t="s">
        <v>2135</v>
      </c>
      <c r="J640" s="52" t="s">
        <v>50</v>
      </c>
      <c r="K640" s="10"/>
      <c r="L640" s="3"/>
    </row>
    <row r="641" spans="1:12" s="71" customFormat="1" x14ac:dyDescent="0.2">
      <c r="A641" s="59">
        <f t="shared" si="12"/>
        <v>633</v>
      </c>
      <c r="B641" s="15" t="s">
        <v>2340</v>
      </c>
      <c r="C641" s="15" t="s">
        <v>2101</v>
      </c>
      <c r="D641" s="15" t="s">
        <v>2224</v>
      </c>
      <c r="E641" s="56" t="s">
        <v>2341</v>
      </c>
      <c r="F641" s="16" t="s">
        <v>229</v>
      </c>
      <c r="G641" s="17">
        <v>2862</v>
      </c>
      <c r="H641" s="17">
        <v>5851</v>
      </c>
      <c r="I641" s="18" t="s">
        <v>2217</v>
      </c>
      <c r="J641" s="52" t="s">
        <v>50</v>
      </c>
      <c r="K641" s="9"/>
      <c r="L641" s="3"/>
    </row>
    <row r="642" spans="1:12" s="71" customFormat="1" x14ac:dyDescent="0.2">
      <c r="A642" s="59">
        <f t="shared" si="12"/>
        <v>634</v>
      </c>
      <c r="B642" s="15" t="s">
        <v>1484</v>
      </c>
      <c r="C642" s="15" t="s">
        <v>2101</v>
      </c>
      <c r="D642" s="15" t="s">
        <v>2104</v>
      </c>
      <c r="E642" s="56">
        <v>2015.12</v>
      </c>
      <c r="F642" s="16" t="s">
        <v>239</v>
      </c>
      <c r="G642" s="17">
        <v>2961</v>
      </c>
      <c r="H642" s="17">
        <v>6532</v>
      </c>
      <c r="I642" s="18" t="s">
        <v>2205</v>
      </c>
      <c r="J642" s="52" t="s">
        <v>50</v>
      </c>
      <c r="K642" s="10"/>
      <c r="L642" s="3"/>
    </row>
    <row r="643" spans="1:12" s="71" customFormat="1" x14ac:dyDescent="0.2">
      <c r="A643" s="59">
        <f t="shared" si="12"/>
        <v>635</v>
      </c>
      <c r="B643" s="15" t="s">
        <v>1485</v>
      </c>
      <c r="C643" s="15" t="s">
        <v>2101</v>
      </c>
      <c r="D643" s="15" t="s">
        <v>2104</v>
      </c>
      <c r="E643" s="56">
        <v>2016.03</v>
      </c>
      <c r="F643" s="16" t="s">
        <v>245</v>
      </c>
      <c r="G643" s="17">
        <v>3452</v>
      </c>
      <c r="H643" s="17">
        <v>5856</v>
      </c>
      <c r="I643" s="18" t="s">
        <v>2170</v>
      </c>
      <c r="J643" s="52" t="s">
        <v>50</v>
      </c>
      <c r="K643" s="10"/>
      <c r="L643" s="3"/>
    </row>
    <row r="644" spans="1:12" s="71" customFormat="1" x14ac:dyDescent="0.2">
      <c r="A644" s="59">
        <f t="shared" si="12"/>
        <v>636</v>
      </c>
      <c r="B644" s="15" t="s">
        <v>2000</v>
      </c>
      <c r="C644" s="15" t="s">
        <v>2101</v>
      </c>
      <c r="D644" s="15" t="s">
        <v>2104</v>
      </c>
      <c r="E644" s="56">
        <v>2016.03</v>
      </c>
      <c r="F644" s="16" t="s">
        <v>243</v>
      </c>
      <c r="G644" s="17">
        <v>247</v>
      </c>
      <c r="H644" s="17">
        <v>404</v>
      </c>
      <c r="I644" s="18" t="s">
        <v>2230</v>
      </c>
      <c r="J644" s="52" t="s">
        <v>50</v>
      </c>
      <c r="K644" s="10"/>
      <c r="L644" s="3"/>
    </row>
    <row r="645" spans="1:12" s="71" customFormat="1" x14ac:dyDescent="0.2">
      <c r="A645" s="59">
        <f t="shared" si="12"/>
        <v>637</v>
      </c>
      <c r="B645" s="15" t="s">
        <v>1486</v>
      </c>
      <c r="C645" s="15" t="s">
        <v>2101</v>
      </c>
      <c r="D645" s="15" t="s">
        <v>2104</v>
      </c>
      <c r="E645" s="56">
        <v>2016.04</v>
      </c>
      <c r="F645" s="16" t="s">
        <v>199</v>
      </c>
      <c r="G645" s="17">
        <v>3733</v>
      </c>
      <c r="H645" s="17">
        <v>6832</v>
      </c>
      <c r="I645" s="18" t="s">
        <v>2135</v>
      </c>
      <c r="J645" s="52" t="s">
        <v>50</v>
      </c>
      <c r="K645" s="10"/>
      <c r="L645" s="3"/>
    </row>
    <row r="646" spans="1:12" s="71" customFormat="1" x14ac:dyDescent="0.2">
      <c r="A646" s="59">
        <f t="shared" si="12"/>
        <v>638</v>
      </c>
      <c r="B646" s="15" t="s">
        <v>1487</v>
      </c>
      <c r="C646" s="15" t="s">
        <v>2101</v>
      </c>
      <c r="D646" s="15" t="s">
        <v>2104</v>
      </c>
      <c r="E646" s="56">
        <v>2016.05</v>
      </c>
      <c r="F646" s="16" t="s">
        <v>161</v>
      </c>
      <c r="G646" s="17">
        <v>5550</v>
      </c>
      <c r="H646" s="17">
        <v>11094</v>
      </c>
      <c r="I646" s="18" t="s">
        <v>2292</v>
      </c>
      <c r="J646" s="52" t="s">
        <v>50</v>
      </c>
      <c r="K646" s="10"/>
      <c r="L646" s="3"/>
    </row>
    <row r="647" spans="1:12" s="71" customFormat="1" x14ac:dyDescent="0.2">
      <c r="A647" s="59">
        <f t="shared" si="12"/>
        <v>639</v>
      </c>
      <c r="B647" s="15" t="s">
        <v>1488</v>
      </c>
      <c r="C647" s="15" t="s">
        <v>2101</v>
      </c>
      <c r="D647" s="15" t="s">
        <v>2104</v>
      </c>
      <c r="E647" s="56">
        <v>2016.05</v>
      </c>
      <c r="F647" s="16" t="s">
        <v>194</v>
      </c>
      <c r="G647" s="17">
        <v>6567</v>
      </c>
      <c r="H647" s="17">
        <v>8697</v>
      </c>
      <c r="I647" s="18" t="s">
        <v>2135</v>
      </c>
      <c r="J647" s="52" t="s">
        <v>50</v>
      </c>
      <c r="K647" s="10"/>
      <c r="L647" s="3"/>
    </row>
    <row r="648" spans="1:12" s="71" customFormat="1" x14ac:dyDescent="0.2">
      <c r="A648" s="59">
        <f t="shared" si="12"/>
        <v>640</v>
      </c>
      <c r="B648" s="15" t="s">
        <v>1489</v>
      </c>
      <c r="C648" s="15" t="s">
        <v>2101</v>
      </c>
      <c r="D648" s="15" t="s">
        <v>2104</v>
      </c>
      <c r="E648" s="56">
        <v>2016.06</v>
      </c>
      <c r="F648" s="16" t="s">
        <v>149</v>
      </c>
      <c r="G648" s="17">
        <v>5809</v>
      </c>
      <c r="H648" s="17">
        <v>12481</v>
      </c>
      <c r="I648" s="18" t="s">
        <v>2206</v>
      </c>
      <c r="J648" s="52" t="s">
        <v>50</v>
      </c>
      <c r="K648" s="10"/>
      <c r="L648" s="3"/>
    </row>
    <row r="649" spans="1:12" s="71" customFormat="1" x14ac:dyDescent="0.2">
      <c r="A649" s="59">
        <f t="shared" si="12"/>
        <v>641</v>
      </c>
      <c r="B649" s="15" t="s">
        <v>1490</v>
      </c>
      <c r="C649" s="15" t="s">
        <v>2101</v>
      </c>
      <c r="D649" s="15" t="s">
        <v>2104</v>
      </c>
      <c r="E649" s="56">
        <v>2016.07</v>
      </c>
      <c r="F649" s="16" t="s">
        <v>213</v>
      </c>
      <c r="G649" s="17">
        <v>3070</v>
      </c>
      <c r="H649" s="17">
        <v>5172</v>
      </c>
      <c r="I649" s="18" t="s">
        <v>2135</v>
      </c>
      <c r="J649" s="52" t="s">
        <v>50</v>
      </c>
      <c r="K649" s="10"/>
      <c r="L649" s="3"/>
    </row>
    <row r="650" spans="1:12" s="71" customFormat="1" x14ac:dyDescent="0.2">
      <c r="A650" s="59">
        <f t="shared" ref="A650:A713" si="13">ROW()-8</f>
        <v>642</v>
      </c>
      <c r="B650" s="15" t="s">
        <v>1365</v>
      </c>
      <c r="C650" s="15" t="s">
        <v>2101</v>
      </c>
      <c r="D650" s="15" t="s">
        <v>2104</v>
      </c>
      <c r="E650" s="56">
        <v>2016.08</v>
      </c>
      <c r="F650" s="16" t="s">
        <v>174</v>
      </c>
      <c r="G650" s="17">
        <v>7966</v>
      </c>
      <c r="H650" s="17">
        <v>12274</v>
      </c>
      <c r="I650" s="18" t="s">
        <v>4</v>
      </c>
      <c r="J650" s="52" t="s">
        <v>50</v>
      </c>
      <c r="K650" s="9"/>
      <c r="L650" s="3"/>
    </row>
    <row r="651" spans="1:12" s="71" customFormat="1" x14ac:dyDescent="0.2">
      <c r="A651" s="59">
        <f t="shared" si="13"/>
        <v>643</v>
      </c>
      <c r="B651" s="15" t="s">
        <v>1491</v>
      </c>
      <c r="C651" s="15" t="s">
        <v>2101</v>
      </c>
      <c r="D651" s="15" t="s">
        <v>2104</v>
      </c>
      <c r="E651" s="56">
        <v>2016.08</v>
      </c>
      <c r="F651" s="16" t="s">
        <v>160</v>
      </c>
      <c r="G651" s="17">
        <v>3862</v>
      </c>
      <c r="H651" s="17">
        <v>7415</v>
      </c>
      <c r="I651" s="18" t="s">
        <v>2135</v>
      </c>
      <c r="J651" s="52" t="s">
        <v>50</v>
      </c>
      <c r="K651" s="9"/>
      <c r="L651" s="3"/>
    </row>
    <row r="652" spans="1:12" s="71" customFormat="1" x14ac:dyDescent="0.2">
      <c r="A652" s="59">
        <f t="shared" si="13"/>
        <v>644</v>
      </c>
      <c r="B652" s="15" t="s">
        <v>1366</v>
      </c>
      <c r="C652" s="15" t="s">
        <v>2101</v>
      </c>
      <c r="D652" s="15" t="s">
        <v>2104</v>
      </c>
      <c r="E652" s="56">
        <v>2016.09</v>
      </c>
      <c r="F652" s="16" t="s">
        <v>152</v>
      </c>
      <c r="G652" s="17">
        <v>2316</v>
      </c>
      <c r="H652" s="17">
        <v>4032</v>
      </c>
      <c r="I652" s="18" t="s">
        <v>4</v>
      </c>
      <c r="J652" s="52" t="s">
        <v>50</v>
      </c>
      <c r="K652" s="10"/>
      <c r="L652" s="3"/>
    </row>
    <row r="653" spans="1:12" s="71" customFormat="1" x14ac:dyDescent="0.2">
      <c r="A653" s="59">
        <f t="shared" si="13"/>
        <v>645</v>
      </c>
      <c r="B653" s="15" t="s">
        <v>1492</v>
      </c>
      <c r="C653" s="15" t="s">
        <v>2101</v>
      </c>
      <c r="D653" s="15" t="s">
        <v>2106</v>
      </c>
      <c r="E653" s="56">
        <v>2016.09</v>
      </c>
      <c r="F653" s="16" t="s">
        <v>112</v>
      </c>
      <c r="G653" s="17">
        <v>3813</v>
      </c>
      <c r="H653" s="17">
        <v>5416</v>
      </c>
      <c r="I653" s="18" t="s">
        <v>40</v>
      </c>
      <c r="J653" s="52" t="s">
        <v>50</v>
      </c>
      <c r="K653" s="10"/>
      <c r="L653" s="3"/>
    </row>
    <row r="654" spans="1:12" s="71" customFormat="1" x14ac:dyDescent="0.2">
      <c r="A654" s="59">
        <f t="shared" si="13"/>
        <v>646</v>
      </c>
      <c r="B654" s="15" t="s">
        <v>2371</v>
      </c>
      <c r="C654" s="15" t="s">
        <v>2101</v>
      </c>
      <c r="D654" s="15" t="s">
        <v>2224</v>
      </c>
      <c r="E654" s="56">
        <v>2016.09</v>
      </c>
      <c r="F654" s="16" t="s">
        <v>175</v>
      </c>
      <c r="G654" s="17">
        <v>3463</v>
      </c>
      <c r="H654" s="17">
        <v>6779</v>
      </c>
      <c r="I654" s="18" t="s">
        <v>40</v>
      </c>
      <c r="J654" s="52" t="s">
        <v>50</v>
      </c>
      <c r="K654" s="10"/>
      <c r="L654" s="3"/>
    </row>
    <row r="655" spans="1:12" s="71" customFormat="1" x14ac:dyDescent="0.2">
      <c r="A655" s="59">
        <f t="shared" si="13"/>
        <v>647</v>
      </c>
      <c r="B655" s="15" t="s">
        <v>1367</v>
      </c>
      <c r="C655" s="15" t="s">
        <v>2101</v>
      </c>
      <c r="D655" s="15" t="s">
        <v>2120</v>
      </c>
      <c r="E655" s="56" t="s">
        <v>900</v>
      </c>
      <c r="F655" s="16" t="s">
        <v>183</v>
      </c>
      <c r="G655" s="17">
        <v>7315</v>
      </c>
      <c r="H655" s="17">
        <v>12878</v>
      </c>
      <c r="I655" s="18" t="s">
        <v>4</v>
      </c>
      <c r="J655" s="52" t="s">
        <v>50</v>
      </c>
      <c r="K655" s="10"/>
      <c r="L655" s="3"/>
    </row>
    <row r="656" spans="1:12" s="71" customFormat="1" x14ac:dyDescent="0.2">
      <c r="A656" s="59">
        <f t="shared" si="13"/>
        <v>648</v>
      </c>
      <c r="B656" s="15" t="s">
        <v>1493</v>
      </c>
      <c r="C656" s="15" t="s">
        <v>2101</v>
      </c>
      <c r="D656" s="15" t="s">
        <v>2104</v>
      </c>
      <c r="E656" s="56" t="s">
        <v>2377</v>
      </c>
      <c r="F656" s="16" t="s">
        <v>179</v>
      </c>
      <c r="G656" s="17">
        <v>3805</v>
      </c>
      <c r="H656" s="17">
        <v>7383</v>
      </c>
      <c r="I656" s="18" t="s">
        <v>40</v>
      </c>
      <c r="J656" s="52" t="s">
        <v>50</v>
      </c>
      <c r="K656" s="10"/>
      <c r="L656" s="3"/>
    </row>
    <row r="657" spans="1:12" s="71" customFormat="1" x14ac:dyDescent="0.2">
      <c r="A657" s="59">
        <f t="shared" si="13"/>
        <v>649</v>
      </c>
      <c r="B657" s="15" t="s">
        <v>1494</v>
      </c>
      <c r="C657" s="15" t="s">
        <v>2101</v>
      </c>
      <c r="D657" s="19" t="s">
        <v>2104</v>
      </c>
      <c r="E657" s="56">
        <v>2016.11</v>
      </c>
      <c r="F657" s="16" t="s">
        <v>190</v>
      </c>
      <c r="G657" s="20">
        <v>3659</v>
      </c>
      <c r="H657" s="21">
        <v>10782</v>
      </c>
      <c r="I657" s="22" t="s">
        <v>2388</v>
      </c>
      <c r="J657" s="22" t="s">
        <v>50</v>
      </c>
      <c r="K657" s="10"/>
      <c r="L657" s="60"/>
    </row>
    <row r="658" spans="1:12" s="71" customFormat="1" x14ac:dyDescent="0.2">
      <c r="A658" s="59">
        <f t="shared" si="13"/>
        <v>650</v>
      </c>
      <c r="B658" s="15" t="s">
        <v>1495</v>
      </c>
      <c r="C658" s="15" t="s">
        <v>2101</v>
      </c>
      <c r="D658" s="19" t="s">
        <v>2104</v>
      </c>
      <c r="E658" s="56">
        <v>2016.11</v>
      </c>
      <c r="F658" s="16" t="s">
        <v>112</v>
      </c>
      <c r="G658" s="20">
        <v>3410</v>
      </c>
      <c r="H658" s="21">
        <v>5139</v>
      </c>
      <c r="I658" s="18" t="s">
        <v>40</v>
      </c>
      <c r="J658" s="22" t="s">
        <v>50</v>
      </c>
      <c r="K658" s="10"/>
      <c r="L658" s="3"/>
    </row>
    <row r="659" spans="1:12" s="71" customFormat="1" x14ac:dyDescent="0.2">
      <c r="A659" s="59">
        <f t="shared" si="13"/>
        <v>651</v>
      </c>
      <c r="B659" s="15" t="s">
        <v>1496</v>
      </c>
      <c r="C659" s="15" t="s">
        <v>2101</v>
      </c>
      <c r="D659" s="19" t="s">
        <v>2104</v>
      </c>
      <c r="E659" s="56">
        <v>2016.11</v>
      </c>
      <c r="F659" s="16" t="s">
        <v>150</v>
      </c>
      <c r="G659" s="20">
        <v>3476</v>
      </c>
      <c r="H659" s="21">
        <v>5517</v>
      </c>
      <c r="I659" s="18" t="s">
        <v>40</v>
      </c>
      <c r="J659" s="22" t="s">
        <v>50</v>
      </c>
      <c r="K659" s="10"/>
      <c r="L659" s="3"/>
    </row>
    <row r="660" spans="1:12" s="71" customFormat="1" x14ac:dyDescent="0.2">
      <c r="A660" s="59">
        <f t="shared" si="13"/>
        <v>652</v>
      </c>
      <c r="B660" s="15" t="s">
        <v>1497</v>
      </c>
      <c r="C660" s="15" t="s">
        <v>2101</v>
      </c>
      <c r="D660" s="19" t="s">
        <v>2389</v>
      </c>
      <c r="E660" s="56">
        <v>2016.11</v>
      </c>
      <c r="F660" s="16" t="s">
        <v>196</v>
      </c>
      <c r="G660" s="20">
        <v>7337</v>
      </c>
      <c r="H660" s="21">
        <v>14288</v>
      </c>
      <c r="I660" s="18" t="s">
        <v>40</v>
      </c>
      <c r="J660" s="22" t="s">
        <v>50</v>
      </c>
      <c r="K660" s="10"/>
      <c r="L660" s="3"/>
    </row>
    <row r="661" spans="1:12" s="71" customFormat="1" x14ac:dyDescent="0.2">
      <c r="A661" s="59">
        <f t="shared" si="13"/>
        <v>653</v>
      </c>
      <c r="B661" s="15" t="s">
        <v>1498</v>
      </c>
      <c r="C661" s="15" t="s">
        <v>2101</v>
      </c>
      <c r="D661" s="15" t="s">
        <v>2104</v>
      </c>
      <c r="E661" s="56">
        <v>2016.12</v>
      </c>
      <c r="F661" s="16" t="s">
        <v>128</v>
      </c>
      <c r="G661" s="17">
        <v>4553</v>
      </c>
      <c r="H661" s="17">
        <v>5047</v>
      </c>
      <c r="I661" s="18" t="s">
        <v>40</v>
      </c>
      <c r="J661" s="22" t="s">
        <v>50</v>
      </c>
      <c r="K661" s="10"/>
      <c r="L661" s="3"/>
    </row>
    <row r="662" spans="1:12" s="71" customFormat="1" x14ac:dyDescent="0.2">
      <c r="A662" s="59">
        <f t="shared" si="13"/>
        <v>654</v>
      </c>
      <c r="B662" s="15" t="s">
        <v>1499</v>
      </c>
      <c r="C662" s="15" t="s">
        <v>2101</v>
      </c>
      <c r="D662" s="15" t="s">
        <v>2184</v>
      </c>
      <c r="E662" s="56">
        <v>2016.12</v>
      </c>
      <c r="F662" s="16" t="s">
        <v>132</v>
      </c>
      <c r="G662" s="17">
        <v>3482</v>
      </c>
      <c r="H662" s="17">
        <v>6624</v>
      </c>
      <c r="I662" s="18" t="s">
        <v>40</v>
      </c>
      <c r="J662" s="22" t="s">
        <v>50</v>
      </c>
      <c r="K662" s="10"/>
      <c r="L662" s="3"/>
    </row>
    <row r="663" spans="1:12" s="71" customFormat="1" x14ac:dyDescent="0.2">
      <c r="A663" s="59">
        <f t="shared" si="13"/>
        <v>655</v>
      </c>
      <c r="B663" s="15" t="s">
        <v>2397</v>
      </c>
      <c r="C663" s="15" t="s">
        <v>2101</v>
      </c>
      <c r="D663" s="19" t="s">
        <v>2104</v>
      </c>
      <c r="E663" s="56">
        <v>2016.12</v>
      </c>
      <c r="F663" s="16" t="s">
        <v>133</v>
      </c>
      <c r="G663" s="20">
        <v>4334</v>
      </c>
      <c r="H663" s="21">
        <v>8494</v>
      </c>
      <c r="I663" s="18" t="s">
        <v>40</v>
      </c>
      <c r="J663" s="22" t="s">
        <v>50</v>
      </c>
      <c r="K663" s="10"/>
      <c r="L663" s="3"/>
    </row>
    <row r="664" spans="1:12" s="71" customFormat="1" x14ac:dyDescent="0.2">
      <c r="A664" s="59">
        <f t="shared" si="13"/>
        <v>656</v>
      </c>
      <c r="B664" s="15" t="s">
        <v>1500</v>
      </c>
      <c r="C664" s="15" t="s">
        <v>2101</v>
      </c>
      <c r="D664" s="19" t="s">
        <v>2104</v>
      </c>
      <c r="E664" s="56">
        <v>2016.12</v>
      </c>
      <c r="F664" s="16" t="s">
        <v>138</v>
      </c>
      <c r="G664" s="17">
        <v>4479</v>
      </c>
      <c r="H664" s="17">
        <v>6967</v>
      </c>
      <c r="I664" s="18" t="s">
        <v>4</v>
      </c>
      <c r="J664" s="22" t="s">
        <v>50</v>
      </c>
      <c r="K664" s="10"/>
      <c r="L664" s="3"/>
    </row>
    <row r="665" spans="1:12" s="71" customFormat="1" x14ac:dyDescent="0.2">
      <c r="A665" s="59">
        <f t="shared" si="13"/>
        <v>657</v>
      </c>
      <c r="B665" s="15" t="s">
        <v>1501</v>
      </c>
      <c r="C665" s="15" t="s">
        <v>2101</v>
      </c>
      <c r="D665" s="15" t="s">
        <v>2120</v>
      </c>
      <c r="E665" s="56">
        <v>2017.02</v>
      </c>
      <c r="F665" s="16" t="s">
        <v>147</v>
      </c>
      <c r="G665" s="20">
        <v>4035</v>
      </c>
      <c r="H665" s="17">
        <v>7658</v>
      </c>
      <c r="I665" s="18" t="s">
        <v>40</v>
      </c>
      <c r="J665" s="22" t="s">
        <v>50</v>
      </c>
      <c r="K665" s="10"/>
      <c r="L665" s="3"/>
    </row>
    <row r="666" spans="1:12" s="71" customFormat="1" x14ac:dyDescent="0.2">
      <c r="A666" s="59">
        <f t="shared" si="13"/>
        <v>658</v>
      </c>
      <c r="B666" s="15" t="s">
        <v>1496</v>
      </c>
      <c r="C666" s="15" t="s">
        <v>2101</v>
      </c>
      <c r="D666" s="15" t="s">
        <v>2104</v>
      </c>
      <c r="E666" s="56">
        <v>2017.02</v>
      </c>
      <c r="F666" s="16" t="s">
        <v>150</v>
      </c>
      <c r="G666" s="20">
        <v>16</v>
      </c>
      <c r="H666" s="17">
        <v>25</v>
      </c>
      <c r="I666" s="18" t="s">
        <v>2129</v>
      </c>
      <c r="J666" s="52" t="s">
        <v>2129</v>
      </c>
      <c r="K666" s="10"/>
      <c r="L666" s="60"/>
    </row>
    <row r="667" spans="1:12" s="71" customFormat="1" x14ac:dyDescent="0.2">
      <c r="A667" s="59">
        <f t="shared" si="13"/>
        <v>659</v>
      </c>
      <c r="B667" s="15" t="s">
        <v>1499</v>
      </c>
      <c r="C667" s="15" t="s">
        <v>2101</v>
      </c>
      <c r="D667" s="15" t="s">
        <v>2224</v>
      </c>
      <c r="E667" s="56">
        <v>2017.03</v>
      </c>
      <c r="F667" s="16" t="s">
        <v>132</v>
      </c>
      <c r="G667" s="17">
        <v>238</v>
      </c>
      <c r="H667" s="17">
        <v>527</v>
      </c>
      <c r="I667" s="22" t="s">
        <v>2194</v>
      </c>
      <c r="J667" s="22" t="s">
        <v>50</v>
      </c>
      <c r="K667" s="10"/>
      <c r="L667" s="60"/>
    </row>
    <row r="668" spans="1:12" s="71" customFormat="1" x14ac:dyDescent="0.2">
      <c r="A668" s="59">
        <f t="shared" si="13"/>
        <v>660</v>
      </c>
      <c r="B668" s="25" t="s">
        <v>2423</v>
      </c>
      <c r="C668" s="15" t="s">
        <v>2101</v>
      </c>
      <c r="D668" s="15" t="s">
        <v>2424</v>
      </c>
      <c r="E668" s="56">
        <v>2017.04</v>
      </c>
      <c r="F668" s="16" t="s">
        <v>160</v>
      </c>
      <c r="G668" s="17">
        <v>3417</v>
      </c>
      <c r="H668" s="17">
        <v>7225</v>
      </c>
      <c r="I668" s="18" t="s">
        <v>40</v>
      </c>
      <c r="J668" s="22" t="s">
        <v>50</v>
      </c>
      <c r="K668" s="10"/>
      <c r="L668" s="60"/>
    </row>
    <row r="669" spans="1:12" s="60" customFormat="1" x14ac:dyDescent="0.2">
      <c r="A669" s="59">
        <f t="shared" si="13"/>
        <v>661</v>
      </c>
      <c r="B669" s="25" t="s">
        <v>2425</v>
      </c>
      <c r="C669" s="15" t="s">
        <v>2101</v>
      </c>
      <c r="D669" s="15" t="s">
        <v>2104</v>
      </c>
      <c r="E669" s="56">
        <v>2017.04</v>
      </c>
      <c r="F669" s="16" t="s">
        <v>166</v>
      </c>
      <c r="G669" s="17">
        <v>2771</v>
      </c>
      <c r="H669" s="17">
        <v>6908</v>
      </c>
      <c r="I669" s="18" t="s">
        <v>2135</v>
      </c>
      <c r="J669" s="22" t="s">
        <v>50</v>
      </c>
      <c r="K669" s="9" t="s">
        <v>2216</v>
      </c>
    </row>
    <row r="670" spans="1:12" s="71" customFormat="1" x14ac:dyDescent="0.2">
      <c r="A670" s="59">
        <f t="shared" si="13"/>
        <v>662</v>
      </c>
      <c r="B670" s="15" t="s">
        <v>2438</v>
      </c>
      <c r="C670" s="25" t="s">
        <v>2101</v>
      </c>
      <c r="D670" s="15" t="s">
        <v>2104</v>
      </c>
      <c r="E670" s="56">
        <v>2017.05</v>
      </c>
      <c r="F670" s="16" t="s">
        <v>2439</v>
      </c>
      <c r="G670" s="17">
        <v>3685</v>
      </c>
      <c r="H670" s="17">
        <v>7260</v>
      </c>
      <c r="I670" s="18" t="s">
        <v>2135</v>
      </c>
      <c r="J670" s="22" t="s">
        <v>50</v>
      </c>
      <c r="K670" s="10"/>
      <c r="L670" s="60"/>
    </row>
    <row r="671" spans="1:12" s="71" customFormat="1" x14ac:dyDescent="0.2">
      <c r="A671" s="59">
        <f t="shared" si="13"/>
        <v>663</v>
      </c>
      <c r="B671" s="15" t="s">
        <v>1502</v>
      </c>
      <c r="C671" s="25" t="s">
        <v>2101</v>
      </c>
      <c r="D671" s="15" t="s">
        <v>2104</v>
      </c>
      <c r="E671" s="56">
        <v>2017.05</v>
      </c>
      <c r="F671" s="16" t="s">
        <v>122</v>
      </c>
      <c r="G671" s="17">
        <v>3979</v>
      </c>
      <c r="H671" s="17">
        <v>5447</v>
      </c>
      <c r="I671" s="18" t="s">
        <v>2135</v>
      </c>
      <c r="J671" s="22" t="s">
        <v>50</v>
      </c>
      <c r="K671" s="10"/>
      <c r="L671" s="60"/>
    </row>
    <row r="672" spans="1:12" s="71" customFormat="1" x14ac:dyDescent="0.2">
      <c r="A672" s="59">
        <f t="shared" si="13"/>
        <v>664</v>
      </c>
      <c r="B672" s="15" t="s">
        <v>1503</v>
      </c>
      <c r="C672" s="25" t="s">
        <v>2101</v>
      </c>
      <c r="D672" s="15" t="s">
        <v>2104</v>
      </c>
      <c r="E672" s="56">
        <v>2017.05</v>
      </c>
      <c r="F672" s="16" t="s">
        <v>106</v>
      </c>
      <c r="G672" s="17">
        <v>2342</v>
      </c>
      <c r="H672" s="17">
        <v>4795</v>
      </c>
      <c r="I672" s="18" t="s">
        <v>4</v>
      </c>
      <c r="J672" s="22" t="s">
        <v>50</v>
      </c>
      <c r="K672" s="10"/>
      <c r="L672" s="60"/>
    </row>
    <row r="673" spans="1:12" s="71" customFormat="1" x14ac:dyDescent="0.2">
      <c r="A673" s="59">
        <f t="shared" si="13"/>
        <v>665</v>
      </c>
      <c r="B673" s="25" t="s">
        <v>1369</v>
      </c>
      <c r="C673" s="25" t="s">
        <v>2101</v>
      </c>
      <c r="D673" s="15" t="s">
        <v>2104</v>
      </c>
      <c r="E673" s="56">
        <v>2017.06</v>
      </c>
      <c r="F673" s="16" t="s">
        <v>88</v>
      </c>
      <c r="G673" s="17">
        <v>3750</v>
      </c>
      <c r="H673" s="17">
        <v>6817</v>
      </c>
      <c r="I673" s="18" t="s">
        <v>40</v>
      </c>
      <c r="J673" s="52" t="s">
        <v>50</v>
      </c>
      <c r="K673" s="10"/>
      <c r="L673" s="60"/>
    </row>
    <row r="674" spans="1:12" s="71" customFormat="1" x14ac:dyDescent="0.2">
      <c r="A674" s="59">
        <f t="shared" si="13"/>
        <v>666</v>
      </c>
      <c r="B674" s="25" t="s">
        <v>1504</v>
      </c>
      <c r="C674" s="25" t="s">
        <v>2101</v>
      </c>
      <c r="D674" s="15" t="s">
        <v>2104</v>
      </c>
      <c r="E674" s="56">
        <v>2017.06</v>
      </c>
      <c r="F674" s="16" t="s">
        <v>114</v>
      </c>
      <c r="G674" s="17">
        <v>1630</v>
      </c>
      <c r="H674" s="17">
        <v>3507</v>
      </c>
      <c r="I674" s="18" t="s">
        <v>40</v>
      </c>
      <c r="J674" s="52" t="s">
        <v>50</v>
      </c>
      <c r="K674" s="10"/>
      <c r="L674" s="3"/>
    </row>
    <row r="675" spans="1:12" s="71" customFormat="1" x14ac:dyDescent="0.2">
      <c r="A675" s="59">
        <f t="shared" si="13"/>
        <v>667</v>
      </c>
      <c r="B675" s="25" t="s">
        <v>1505</v>
      </c>
      <c r="C675" s="25" t="s">
        <v>2101</v>
      </c>
      <c r="D675" s="15" t="s">
        <v>2104</v>
      </c>
      <c r="E675" s="56">
        <v>2017.06</v>
      </c>
      <c r="F675" s="16" t="s">
        <v>76</v>
      </c>
      <c r="G675" s="17">
        <v>4980</v>
      </c>
      <c r="H675" s="17">
        <v>9526</v>
      </c>
      <c r="I675" s="18" t="s">
        <v>40</v>
      </c>
      <c r="J675" s="52" t="s">
        <v>50</v>
      </c>
      <c r="K675" s="10"/>
      <c r="L675" s="3"/>
    </row>
    <row r="676" spans="1:12" s="71" customFormat="1" x14ac:dyDescent="0.2">
      <c r="A676" s="59">
        <f t="shared" si="13"/>
        <v>668</v>
      </c>
      <c r="B676" s="25" t="s">
        <v>1506</v>
      </c>
      <c r="C676" s="25" t="s">
        <v>2101</v>
      </c>
      <c r="D676" s="15" t="s">
        <v>2104</v>
      </c>
      <c r="E676" s="56">
        <v>2017.06</v>
      </c>
      <c r="F676" s="16" t="s">
        <v>107</v>
      </c>
      <c r="G676" s="17">
        <v>7112</v>
      </c>
      <c r="H676" s="17">
        <v>14099</v>
      </c>
      <c r="I676" s="18" t="s">
        <v>40</v>
      </c>
      <c r="J676" s="52" t="s">
        <v>50</v>
      </c>
      <c r="K676" s="10"/>
    </row>
    <row r="677" spans="1:12" s="71" customFormat="1" x14ac:dyDescent="0.2">
      <c r="A677" s="59">
        <f t="shared" si="13"/>
        <v>669</v>
      </c>
      <c r="B677" s="25" t="s">
        <v>1797</v>
      </c>
      <c r="C677" s="25" t="s">
        <v>2101</v>
      </c>
      <c r="D677" s="11" t="s">
        <v>2104</v>
      </c>
      <c r="E677" s="56">
        <v>2017.06</v>
      </c>
      <c r="F677" s="16" t="s">
        <v>108</v>
      </c>
      <c r="G677" s="17">
        <v>2366</v>
      </c>
      <c r="H677" s="17">
        <v>3843</v>
      </c>
      <c r="I677" s="18" t="s">
        <v>40</v>
      </c>
      <c r="J677" s="52" t="s">
        <v>50</v>
      </c>
      <c r="K677" s="10"/>
      <c r="L677" s="60"/>
    </row>
    <row r="678" spans="1:12" s="71" customFormat="1" x14ac:dyDescent="0.2">
      <c r="A678" s="59">
        <f t="shared" si="13"/>
        <v>670</v>
      </c>
      <c r="B678" s="25" t="s">
        <v>2011</v>
      </c>
      <c r="C678" s="25" t="s">
        <v>2101</v>
      </c>
      <c r="D678" s="15" t="s">
        <v>2104</v>
      </c>
      <c r="E678" s="56">
        <v>2017.06</v>
      </c>
      <c r="F678" s="16" t="s">
        <v>105</v>
      </c>
      <c r="G678" s="17">
        <v>311</v>
      </c>
      <c r="H678" s="17">
        <v>688</v>
      </c>
      <c r="I678" s="18" t="s">
        <v>40</v>
      </c>
      <c r="J678" s="22" t="s">
        <v>50</v>
      </c>
      <c r="K678" s="10"/>
      <c r="L678" s="60"/>
    </row>
    <row r="679" spans="1:12" s="71" customFormat="1" x14ac:dyDescent="0.2">
      <c r="A679" s="59">
        <f t="shared" si="13"/>
        <v>671</v>
      </c>
      <c r="B679" s="25" t="s">
        <v>1507</v>
      </c>
      <c r="C679" s="15" t="s">
        <v>2101</v>
      </c>
      <c r="D679" s="15" t="s">
        <v>2459</v>
      </c>
      <c r="E679" s="56">
        <v>2017.09</v>
      </c>
      <c r="F679" s="16" t="s">
        <v>2460</v>
      </c>
      <c r="G679" s="17">
        <v>286</v>
      </c>
      <c r="H679" s="17">
        <v>458</v>
      </c>
      <c r="I679" s="18" t="s">
        <v>2135</v>
      </c>
      <c r="J679" s="52" t="s">
        <v>50</v>
      </c>
      <c r="K679" s="10"/>
      <c r="L679" s="60"/>
    </row>
    <row r="680" spans="1:12" s="71" customFormat="1" x14ac:dyDescent="0.2">
      <c r="A680" s="59">
        <f t="shared" si="13"/>
        <v>672</v>
      </c>
      <c r="B680" s="25" t="s">
        <v>1508</v>
      </c>
      <c r="C680" s="15" t="s">
        <v>2101</v>
      </c>
      <c r="D680" s="15" t="s">
        <v>2459</v>
      </c>
      <c r="E680" s="56">
        <v>2017.09</v>
      </c>
      <c r="F680" s="16" t="s">
        <v>2461</v>
      </c>
      <c r="G680" s="17">
        <v>5084</v>
      </c>
      <c r="H680" s="17">
        <v>9306</v>
      </c>
      <c r="I680" s="18" t="s">
        <v>41</v>
      </c>
      <c r="J680" s="52" t="s">
        <v>50</v>
      </c>
      <c r="K680" s="10"/>
      <c r="L680" s="60"/>
    </row>
    <row r="681" spans="1:12" s="71" customFormat="1" x14ac:dyDescent="0.2">
      <c r="A681" s="59">
        <f t="shared" si="13"/>
        <v>673</v>
      </c>
      <c r="B681" s="25" t="s">
        <v>1509</v>
      </c>
      <c r="C681" s="25" t="s">
        <v>2101</v>
      </c>
      <c r="D681" s="15" t="s">
        <v>2120</v>
      </c>
      <c r="E681" s="56">
        <v>2018.02</v>
      </c>
      <c r="F681" s="16" t="s">
        <v>521</v>
      </c>
      <c r="G681" s="17">
        <v>5614</v>
      </c>
      <c r="H681" s="17">
        <v>8067</v>
      </c>
      <c r="I681" s="18" t="s">
        <v>2</v>
      </c>
      <c r="J681" s="52" t="s">
        <v>2494</v>
      </c>
      <c r="K681" s="8"/>
      <c r="L681" s="60"/>
    </row>
    <row r="682" spans="1:12" s="71" customFormat="1" x14ac:dyDescent="0.2">
      <c r="A682" s="59">
        <f t="shared" si="13"/>
        <v>674</v>
      </c>
      <c r="B682" s="15" t="s">
        <v>1510</v>
      </c>
      <c r="C682" s="25" t="s">
        <v>2101</v>
      </c>
      <c r="D682" s="15" t="s">
        <v>2104</v>
      </c>
      <c r="E682" s="56">
        <v>2018.02</v>
      </c>
      <c r="F682" s="16" t="s">
        <v>522</v>
      </c>
      <c r="G682" s="17">
        <v>889</v>
      </c>
      <c r="H682" s="17">
        <v>1746</v>
      </c>
      <c r="I682" s="18" t="s">
        <v>2</v>
      </c>
      <c r="J682" s="52" t="s">
        <v>2103</v>
      </c>
      <c r="K682" s="8"/>
      <c r="L682" s="60"/>
    </row>
    <row r="683" spans="1:12" s="71" customFormat="1" x14ac:dyDescent="0.2">
      <c r="A683" s="59">
        <f t="shared" si="13"/>
        <v>675</v>
      </c>
      <c r="B683" s="25" t="s">
        <v>1511</v>
      </c>
      <c r="C683" s="15" t="s">
        <v>2101</v>
      </c>
      <c r="D683" s="15" t="s">
        <v>2104</v>
      </c>
      <c r="E683" s="56">
        <v>2018.03</v>
      </c>
      <c r="F683" s="16" t="s">
        <v>449</v>
      </c>
      <c r="G683" s="17">
        <v>4664</v>
      </c>
      <c r="H683" s="17">
        <v>7909</v>
      </c>
      <c r="I683" s="18" t="s">
        <v>2</v>
      </c>
      <c r="J683" s="52" t="s">
        <v>2103</v>
      </c>
      <c r="K683" s="10" t="s">
        <v>2482</v>
      </c>
      <c r="L683" s="60"/>
    </row>
    <row r="684" spans="1:12" s="71" customFormat="1" x14ac:dyDescent="0.2">
      <c r="A684" s="59">
        <f t="shared" si="13"/>
        <v>676</v>
      </c>
      <c r="B684" s="25" t="s">
        <v>1512</v>
      </c>
      <c r="C684" s="15" t="s">
        <v>2101</v>
      </c>
      <c r="D684" s="15" t="s">
        <v>2104</v>
      </c>
      <c r="E684" s="56">
        <v>2018.04</v>
      </c>
      <c r="F684" s="26" t="s">
        <v>531</v>
      </c>
      <c r="G684" s="17">
        <v>3265</v>
      </c>
      <c r="H684" s="17">
        <v>6509</v>
      </c>
      <c r="I684" s="18" t="s">
        <v>2197</v>
      </c>
      <c r="J684" s="52" t="s">
        <v>2511</v>
      </c>
      <c r="K684" s="10"/>
      <c r="L684" s="60"/>
    </row>
    <row r="685" spans="1:12" s="71" customFormat="1" x14ac:dyDescent="0.2">
      <c r="A685" s="59">
        <f t="shared" si="13"/>
        <v>677</v>
      </c>
      <c r="B685" s="25" t="s">
        <v>1513</v>
      </c>
      <c r="C685" s="15" t="s">
        <v>2101</v>
      </c>
      <c r="D685" s="15" t="s">
        <v>2104</v>
      </c>
      <c r="E685" s="56">
        <v>2018.04</v>
      </c>
      <c r="F685" s="26" t="s">
        <v>340</v>
      </c>
      <c r="G685" s="17">
        <v>309</v>
      </c>
      <c r="H685" s="17">
        <v>663</v>
      </c>
      <c r="I685" s="18" t="s">
        <v>4</v>
      </c>
      <c r="J685" s="52" t="s">
        <v>2503</v>
      </c>
      <c r="K685" s="10"/>
      <c r="L685" s="60"/>
    </row>
    <row r="686" spans="1:12" s="71" customFormat="1" x14ac:dyDescent="0.2">
      <c r="A686" s="59">
        <f t="shared" si="13"/>
        <v>678</v>
      </c>
      <c r="B686" s="25" t="s">
        <v>1514</v>
      </c>
      <c r="C686" s="15" t="s">
        <v>2101</v>
      </c>
      <c r="D686" s="15" t="s">
        <v>2120</v>
      </c>
      <c r="E686" s="56">
        <v>2018.04</v>
      </c>
      <c r="F686" s="26" t="s">
        <v>537</v>
      </c>
      <c r="G686" s="17">
        <v>4079</v>
      </c>
      <c r="H686" s="17">
        <v>7676</v>
      </c>
      <c r="I686" s="18" t="s">
        <v>2197</v>
      </c>
      <c r="J686" s="52" t="s">
        <v>2103</v>
      </c>
      <c r="K686" s="10" t="s">
        <v>2482</v>
      </c>
      <c r="L686" s="60"/>
    </row>
    <row r="687" spans="1:12" s="71" customFormat="1" x14ac:dyDescent="0.2">
      <c r="A687" s="59">
        <f t="shared" si="13"/>
        <v>679</v>
      </c>
      <c r="B687" s="15" t="s">
        <v>1515</v>
      </c>
      <c r="C687" s="15" t="s">
        <v>2101</v>
      </c>
      <c r="D687" s="15" t="s">
        <v>2104</v>
      </c>
      <c r="E687" s="56">
        <v>2018.06</v>
      </c>
      <c r="F687" s="16" t="s">
        <v>334</v>
      </c>
      <c r="G687" s="17">
        <v>6458</v>
      </c>
      <c r="H687" s="17">
        <v>10711</v>
      </c>
      <c r="I687" s="18" t="s">
        <v>40</v>
      </c>
      <c r="J687" s="52" t="s">
        <v>2494</v>
      </c>
      <c r="K687" s="10"/>
      <c r="L687" s="60"/>
    </row>
    <row r="688" spans="1:12" s="71" customFormat="1" x14ac:dyDescent="0.2">
      <c r="A688" s="59">
        <f t="shared" si="13"/>
        <v>680</v>
      </c>
      <c r="B688" s="15" t="s">
        <v>1516</v>
      </c>
      <c r="C688" s="15" t="s">
        <v>2101</v>
      </c>
      <c r="D688" s="15" t="s">
        <v>2104</v>
      </c>
      <c r="E688" s="56">
        <v>2018.06</v>
      </c>
      <c r="F688" s="16" t="s">
        <v>106</v>
      </c>
      <c r="G688" s="17">
        <v>1919</v>
      </c>
      <c r="H688" s="17">
        <v>3117</v>
      </c>
      <c r="I688" s="18" t="s">
        <v>40</v>
      </c>
      <c r="J688" s="52" t="s">
        <v>2494</v>
      </c>
      <c r="K688" s="10"/>
      <c r="L688" s="60"/>
    </row>
    <row r="689" spans="1:12" s="71" customFormat="1" x14ac:dyDescent="0.2">
      <c r="A689" s="59">
        <f t="shared" si="13"/>
        <v>681</v>
      </c>
      <c r="B689" s="28" t="s">
        <v>1517</v>
      </c>
      <c r="C689" s="28" t="s">
        <v>2101</v>
      </c>
      <c r="D689" s="28" t="s">
        <v>2106</v>
      </c>
      <c r="E689" s="69">
        <v>2018.07</v>
      </c>
      <c r="F689" s="29" t="s">
        <v>2535</v>
      </c>
      <c r="G689" s="30">
        <v>364</v>
      </c>
      <c r="H689" s="30">
        <v>651</v>
      </c>
      <c r="I689" s="31" t="s">
        <v>2174</v>
      </c>
      <c r="J689" s="84" t="s">
        <v>2500</v>
      </c>
      <c r="K689" s="24"/>
      <c r="L689" s="60"/>
    </row>
    <row r="690" spans="1:12" s="71" customFormat="1" x14ac:dyDescent="0.2">
      <c r="A690" s="59">
        <f t="shared" si="13"/>
        <v>682</v>
      </c>
      <c r="B690" s="25" t="s">
        <v>1518</v>
      </c>
      <c r="C690" s="15" t="s">
        <v>2101</v>
      </c>
      <c r="D690" s="34" t="s">
        <v>2104</v>
      </c>
      <c r="E690" s="56">
        <v>2018.09</v>
      </c>
      <c r="F690" s="35" t="s">
        <v>430</v>
      </c>
      <c r="G690" s="36">
        <v>6226</v>
      </c>
      <c r="H690" s="33">
        <v>11873</v>
      </c>
      <c r="I690" s="37" t="s">
        <v>41</v>
      </c>
      <c r="J690" s="37" t="s">
        <v>50</v>
      </c>
      <c r="K690" s="10"/>
      <c r="L690" s="60"/>
    </row>
    <row r="691" spans="1:12" s="71" customFormat="1" x14ac:dyDescent="0.2">
      <c r="A691" s="59">
        <f t="shared" si="13"/>
        <v>683</v>
      </c>
      <c r="B691" s="25" t="s">
        <v>1519</v>
      </c>
      <c r="C691" s="25" t="s">
        <v>2101</v>
      </c>
      <c r="D691" s="15" t="s">
        <v>2104</v>
      </c>
      <c r="E691" s="56" t="s">
        <v>2569</v>
      </c>
      <c r="F691" s="26" t="s">
        <v>2579</v>
      </c>
      <c r="G691" s="17">
        <v>2330</v>
      </c>
      <c r="H691" s="17">
        <v>4775</v>
      </c>
      <c r="I691" s="18" t="s">
        <v>2174</v>
      </c>
      <c r="J691" s="52" t="s">
        <v>2500</v>
      </c>
      <c r="K691" s="10"/>
      <c r="L691" s="60"/>
    </row>
    <row r="692" spans="1:12" s="71" customFormat="1" x14ac:dyDescent="0.2">
      <c r="A692" s="59">
        <f t="shared" si="13"/>
        <v>684</v>
      </c>
      <c r="B692" s="25" t="s">
        <v>1520</v>
      </c>
      <c r="C692" s="34" t="s">
        <v>2101</v>
      </c>
      <c r="D692" s="34" t="s">
        <v>2104</v>
      </c>
      <c r="E692" s="56">
        <v>2018.11</v>
      </c>
      <c r="F692" s="16" t="s">
        <v>2592</v>
      </c>
      <c r="G692" s="33">
        <v>5215</v>
      </c>
      <c r="H692" s="33">
        <v>7394</v>
      </c>
      <c r="I692" s="37" t="s">
        <v>2135</v>
      </c>
      <c r="J692" s="37" t="s">
        <v>2513</v>
      </c>
      <c r="K692" s="10"/>
      <c r="L692" s="60"/>
    </row>
    <row r="693" spans="1:12" s="71" customFormat="1" x14ac:dyDescent="0.2">
      <c r="A693" s="59">
        <f t="shared" si="13"/>
        <v>685</v>
      </c>
      <c r="B693" s="15" t="s">
        <v>561</v>
      </c>
      <c r="C693" s="15" t="s">
        <v>2101</v>
      </c>
      <c r="D693" s="34" t="s">
        <v>2144</v>
      </c>
      <c r="E693" s="56">
        <v>2018.12</v>
      </c>
      <c r="F693" s="35" t="s">
        <v>536</v>
      </c>
      <c r="G693" s="17">
        <v>4652</v>
      </c>
      <c r="H693" s="17">
        <v>9613</v>
      </c>
      <c r="I693" s="31" t="s">
        <v>4</v>
      </c>
      <c r="J693" s="37" t="s">
        <v>33</v>
      </c>
      <c r="K693" s="8"/>
      <c r="L693" s="60"/>
    </row>
    <row r="694" spans="1:12" s="71" customFormat="1" x14ac:dyDescent="0.2">
      <c r="A694" s="59">
        <f t="shared" si="13"/>
        <v>686</v>
      </c>
      <c r="B694" s="15" t="s">
        <v>562</v>
      </c>
      <c r="C694" s="15" t="s">
        <v>2101</v>
      </c>
      <c r="D694" s="34" t="s">
        <v>2104</v>
      </c>
      <c r="E694" s="56">
        <v>2018.12</v>
      </c>
      <c r="F694" s="35" t="s">
        <v>536</v>
      </c>
      <c r="G694" s="17">
        <v>27</v>
      </c>
      <c r="H694" s="17">
        <v>42</v>
      </c>
      <c r="I694" s="37" t="s">
        <v>2605</v>
      </c>
      <c r="J694" s="37" t="s">
        <v>2605</v>
      </c>
      <c r="K694" s="8"/>
      <c r="L694" s="60"/>
    </row>
    <row r="695" spans="1:12" s="71" customFormat="1" x14ac:dyDescent="0.2">
      <c r="A695" s="59">
        <f t="shared" si="13"/>
        <v>687</v>
      </c>
      <c r="B695" s="11" t="s">
        <v>579</v>
      </c>
      <c r="C695" s="15" t="s">
        <v>2101</v>
      </c>
      <c r="D695" s="12" t="s">
        <v>2144</v>
      </c>
      <c r="E695" s="70" t="s">
        <v>2614</v>
      </c>
      <c r="F695" s="12" t="s">
        <v>580</v>
      </c>
      <c r="G695" s="47">
        <v>3748</v>
      </c>
      <c r="H695" s="47">
        <v>6691</v>
      </c>
      <c r="I695" s="48" t="s">
        <v>41</v>
      </c>
      <c r="J695" s="50" t="s">
        <v>33</v>
      </c>
      <c r="K695" s="10"/>
      <c r="L695" s="60"/>
    </row>
    <row r="696" spans="1:12" s="71" customFormat="1" x14ac:dyDescent="0.2">
      <c r="A696" s="59">
        <f t="shared" si="13"/>
        <v>688</v>
      </c>
      <c r="B696" s="11" t="s">
        <v>584</v>
      </c>
      <c r="C696" s="15" t="s">
        <v>2101</v>
      </c>
      <c r="D696" s="12" t="s">
        <v>2104</v>
      </c>
      <c r="E696" s="70" t="s">
        <v>2614</v>
      </c>
      <c r="F696" s="11" t="s">
        <v>585</v>
      </c>
      <c r="G696" s="47">
        <v>9319</v>
      </c>
      <c r="H696" s="47">
        <v>15892</v>
      </c>
      <c r="I696" s="48" t="s">
        <v>41</v>
      </c>
      <c r="J696" s="50" t="s">
        <v>33</v>
      </c>
      <c r="K696" s="8"/>
      <c r="L696" s="60"/>
    </row>
    <row r="697" spans="1:12" s="60" customFormat="1" x14ac:dyDescent="0.2">
      <c r="A697" s="59">
        <f t="shared" si="13"/>
        <v>689</v>
      </c>
      <c r="B697" s="11" t="s">
        <v>1371</v>
      </c>
      <c r="C697" s="15" t="s">
        <v>2101</v>
      </c>
      <c r="D697" s="15" t="s">
        <v>2144</v>
      </c>
      <c r="E697" s="70" t="s">
        <v>2620</v>
      </c>
      <c r="F697" s="11" t="s">
        <v>321</v>
      </c>
      <c r="G697" s="49">
        <v>7075</v>
      </c>
      <c r="H697" s="49">
        <v>15628</v>
      </c>
      <c r="I697" s="50" t="s">
        <v>2135</v>
      </c>
      <c r="J697" s="94" t="s">
        <v>33</v>
      </c>
      <c r="K697" s="51" t="s">
        <v>2621</v>
      </c>
      <c r="L697" s="71"/>
    </row>
    <row r="698" spans="1:12" s="71" customFormat="1" x14ac:dyDescent="0.2">
      <c r="A698" s="59">
        <f t="shared" si="13"/>
        <v>690</v>
      </c>
      <c r="B698" s="15" t="s">
        <v>613</v>
      </c>
      <c r="C698" s="15" t="s">
        <v>2101</v>
      </c>
      <c r="D698" s="34" t="s">
        <v>2106</v>
      </c>
      <c r="E698" s="56">
        <v>2019.04</v>
      </c>
      <c r="F698" s="35" t="s">
        <v>622</v>
      </c>
      <c r="G698" s="17">
        <v>855</v>
      </c>
      <c r="H698" s="17">
        <v>1747</v>
      </c>
      <c r="I698" s="37" t="s">
        <v>41</v>
      </c>
      <c r="J698" s="37" t="s">
        <v>50</v>
      </c>
      <c r="K698" s="8"/>
    </row>
    <row r="699" spans="1:12" s="60" customFormat="1" x14ac:dyDescent="0.2">
      <c r="A699" s="59">
        <f t="shared" si="13"/>
        <v>691</v>
      </c>
      <c r="B699" s="15" t="s">
        <v>1521</v>
      </c>
      <c r="C699" s="15" t="s">
        <v>2101</v>
      </c>
      <c r="D699" s="34" t="s">
        <v>2104</v>
      </c>
      <c r="E699" s="56">
        <v>2019.05</v>
      </c>
      <c r="F699" s="35" t="s">
        <v>626</v>
      </c>
      <c r="G699" s="17">
        <v>3281</v>
      </c>
      <c r="H699" s="17">
        <v>6666</v>
      </c>
      <c r="I699" s="37" t="s">
        <v>41</v>
      </c>
      <c r="J699" s="37" t="s">
        <v>50</v>
      </c>
      <c r="K699" s="8"/>
      <c r="L699" s="71"/>
    </row>
    <row r="700" spans="1:12" s="60" customFormat="1" x14ac:dyDescent="0.2">
      <c r="A700" s="59">
        <f t="shared" si="13"/>
        <v>692</v>
      </c>
      <c r="B700" s="15" t="s">
        <v>1522</v>
      </c>
      <c r="C700" s="15" t="s">
        <v>2101</v>
      </c>
      <c r="D700" s="34" t="s">
        <v>2104</v>
      </c>
      <c r="E700" s="56">
        <v>2019.05</v>
      </c>
      <c r="F700" s="35" t="s">
        <v>624</v>
      </c>
      <c r="G700" s="17">
        <v>6715</v>
      </c>
      <c r="H700" s="17">
        <v>10629</v>
      </c>
      <c r="I700" s="37" t="s">
        <v>41</v>
      </c>
      <c r="J700" s="37" t="s">
        <v>50</v>
      </c>
      <c r="K700" s="8"/>
      <c r="L700" s="71"/>
    </row>
    <row r="701" spans="1:12" s="60" customFormat="1" x14ac:dyDescent="0.2">
      <c r="A701" s="59">
        <f t="shared" si="13"/>
        <v>693</v>
      </c>
      <c r="B701" s="15" t="s">
        <v>1523</v>
      </c>
      <c r="C701" s="15" t="s">
        <v>2101</v>
      </c>
      <c r="D701" s="34" t="s">
        <v>2104</v>
      </c>
      <c r="E701" s="56">
        <v>2019.05</v>
      </c>
      <c r="F701" s="35" t="s">
        <v>631</v>
      </c>
      <c r="G701" s="17">
        <v>2576</v>
      </c>
      <c r="H701" s="17">
        <v>4518</v>
      </c>
      <c r="I701" s="37" t="s">
        <v>41</v>
      </c>
      <c r="J701" s="37" t="s">
        <v>50</v>
      </c>
      <c r="K701" s="8"/>
      <c r="L701" s="71"/>
    </row>
    <row r="702" spans="1:12" s="60" customFormat="1" x14ac:dyDescent="0.2">
      <c r="A702" s="59">
        <f t="shared" si="13"/>
        <v>694</v>
      </c>
      <c r="B702" s="15" t="s">
        <v>1524</v>
      </c>
      <c r="C702" s="15" t="s">
        <v>2101</v>
      </c>
      <c r="D702" s="34" t="s">
        <v>2104</v>
      </c>
      <c r="E702" s="56">
        <v>2019.05</v>
      </c>
      <c r="F702" s="35" t="s">
        <v>622</v>
      </c>
      <c r="G702" s="17">
        <v>3889</v>
      </c>
      <c r="H702" s="17">
        <v>7268</v>
      </c>
      <c r="I702" s="37" t="s">
        <v>41</v>
      </c>
      <c r="J702" s="37" t="s">
        <v>50</v>
      </c>
      <c r="K702" s="8"/>
      <c r="L702" s="71"/>
    </row>
    <row r="703" spans="1:12" s="60" customFormat="1" x14ac:dyDescent="0.2">
      <c r="A703" s="59">
        <f t="shared" si="13"/>
        <v>695</v>
      </c>
      <c r="B703" s="15" t="s">
        <v>1525</v>
      </c>
      <c r="C703" s="15" t="s">
        <v>2101</v>
      </c>
      <c r="D703" s="34" t="s">
        <v>2104</v>
      </c>
      <c r="E703" s="56">
        <v>2019.05</v>
      </c>
      <c r="F703" s="35" t="s">
        <v>627</v>
      </c>
      <c r="G703" s="17">
        <v>2692</v>
      </c>
      <c r="H703" s="17">
        <v>5463</v>
      </c>
      <c r="I703" s="37" t="s">
        <v>41</v>
      </c>
      <c r="J703" s="37" t="s">
        <v>50</v>
      </c>
      <c r="K703" s="8"/>
      <c r="L703" s="71"/>
    </row>
    <row r="704" spans="1:12" s="60" customFormat="1" x14ac:dyDescent="0.2">
      <c r="A704" s="59">
        <f t="shared" si="13"/>
        <v>696</v>
      </c>
      <c r="B704" s="15" t="s">
        <v>1526</v>
      </c>
      <c r="C704" s="15" t="s">
        <v>2101</v>
      </c>
      <c r="D704" s="34" t="s">
        <v>2104</v>
      </c>
      <c r="E704" s="56">
        <v>2019.05</v>
      </c>
      <c r="F704" s="35" t="s">
        <v>625</v>
      </c>
      <c r="G704" s="17">
        <v>5006</v>
      </c>
      <c r="H704" s="17">
        <v>8884</v>
      </c>
      <c r="I704" s="37" t="s">
        <v>41</v>
      </c>
      <c r="J704" s="37" t="s">
        <v>50</v>
      </c>
      <c r="K704" s="8"/>
      <c r="L704" s="71"/>
    </row>
    <row r="705" spans="1:11" s="60" customFormat="1" x14ac:dyDescent="0.2">
      <c r="A705" s="59">
        <f t="shared" si="13"/>
        <v>697</v>
      </c>
      <c r="B705" s="15" t="s">
        <v>655</v>
      </c>
      <c r="C705" s="15" t="s">
        <v>2101</v>
      </c>
      <c r="D705" s="34" t="s">
        <v>2144</v>
      </c>
      <c r="E705" s="56">
        <v>2019.07</v>
      </c>
      <c r="F705" s="35" t="s">
        <v>645</v>
      </c>
      <c r="G705" s="17">
        <v>2036</v>
      </c>
      <c r="H705" s="17">
        <v>3861</v>
      </c>
      <c r="I705" s="50" t="s">
        <v>2205</v>
      </c>
      <c r="J705" s="37" t="s">
        <v>33</v>
      </c>
      <c r="K705" s="8"/>
    </row>
    <row r="706" spans="1:11" s="60" customFormat="1" x14ac:dyDescent="0.2">
      <c r="A706" s="59">
        <f t="shared" si="13"/>
        <v>698</v>
      </c>
      <c r="B706" s="15" t="s">
        <v>1527</v>
      </c>
      <c r="C706" s="34" t="s">
        <v>2101</v>
      </c>
      <c r="D706" s="34" t="s">
        <v>2104</v>
      </c>
      <c r="E706" s="56">
        <v>2019.08</v>
      </c>
      <c r="F706" s="35" t="s">
        <v>660</v>
      </c>
      <c r="G706" s="17">
        <v>7696</v>
      </c>
      <c r="H706" s="17">
        <v>16958</v>
      </c>
      <c r="I706" s="50" t="s">
        <v>2205</v>
      </c>
      <c r="J706" s="37" t="s">
        <v>33</v>
      </c>
      <c r="K706" s="45"/>
    </row>
    <row r="707" spans="1:11" s="60" customFormat="1" x14ac:dyDescent="0.2">
      <c r="A707" s="59">
        <f t="shared" si="13"/>
        <v>699</v>
      </c>
      <c r="B707" s="15" t="s">
        <v>1528</v>
      </c>
      <c r="C707" s="34" t="s">
        <v>2101</v>
      </c>
      <c r="D707" s="34" t="s">
        <v>2144</v>
      </c>
      <c r="E707" s="56">
        <v>2019.08</v>
      </c>
      <c r="F707" s="35" t="s">
        <v>665</v>
      </c>
      <c r="G707" s="17">
        <v>3044</v>
      </c>
      <c r="H707" s="17">
        <v>6803</v>
      </c>
      <c r="I707" s="37" t="s">
        <v>612</v>
      </c>
      <c r="J707" s="37" t="s">
        <v>33</v>
      </c>
      <c r="K707" s="45"/>
    </row>
    <row r="708" spans="1:11" s="60" customFormat="1" x14ac:dyDescent="0.2">
      <c r="A708" s="59">
        <f t="shared" si="13"/>
        <v>700</v>
      </c>
      <c r="B708" s="15" t="s">
        <v>2642</v>
      </c>
      <c r="C708" s="15" t="s">
        <v>2101</v>
      </c>
      <c r="D708" s="15" t="s">
        <v>2104</v>
      </c>
      <c r="E708" s="56">
        <v>2019.09</v>
      </c>
      <c r="F708" s="35" t="s">
        <v>642</v>
      </c>
      <c r="G708" s="17">
        <v>2438</v>
      </c>
      <c r="H708" s="17">
        <v>5375</v>
      </c>
      <c r="I708" s="50" t="s">
        <v>2221</v>
      </c>
      <c r="J708" s="37" t="s">
        <v>50</v>
      </c>
      <c r="K708" s="8" t="s">
        <v>2444</v>
      </c>
    </row>
    <row r="709" spans="1:11" s="60" customFormat="1" x14ac:dyDescent="0.2">
      <c r="A709" s="59">
        <f t="shared" si="13"/>
        <v>701</v>
      </c>
      <c r="B709" s="15" t="s">
        <v>1529</v>
      </c>
      <c r="C709" s="15" t="s">
        <v>2101</v>
      </c>
      <c r="D709" s="34" t="s">
        <v>2104</v>
      </c>
      <c r="E709" s="56" t="s">
        <v>2646</v>
      </c>
      <c r="F709" s="35" t="s">
        <v>684</v>
      </c>
      <c r="G709" s="17">
        <v>2783</v>
      </c>
      <c r="H709" s="37" t="s">
        <v>2645</v>
      </c>
      <c r="I709" s="37" t="s">
        <v>41</v>
      </c>
      <c r="J709" s="37" t="s">
        <v>50</v>
      </c>
      <c r="K709" s="8" t="s">
        <v>2647</v>
      </c>
    </row>
    <row r="710" spans="1:11" s="60" customFormat="1" x14ac:dyDescent="0.2">
      <c r="A710" s="59">
        <f t="shared" si="13"/>
        <v>702</v>
      </c>
      <c r="B710" s="15" t="s">
        <v>1531</v>
      </c>
      <c r="C710" s="34" t="s">
        <v>2101</v>
      </c>
      <c r="D710" s="34" t="s">
        <v>2104</v>
      </c>
      <c r="E710" s="56">
        <v>2019.11</v>
      </c>
      <c r="F710" s="35" t="s">
        <v>690</v>
      </c>
      <c r="G710" s="17">
        <v>3397</v>
      </c>
      <c r="H710" s="17">
        <v>7210</v>
      </c>
      <c r="I710" s="37" t="s">
        <v>41</v>
      </c>
      <c r="J710" s="37" t="s">
        <v>50</v>
      </c>
      <c r="K710" s="8"/>
    </row>
    <row r="711" spans="1:11" s="60" customFormat="1" x14ac:dyDescent="0.2">
      <c r="A711" s="59">
        <f t="shared" si="13"/>
        <v>703</v>
      </c>
      <c r="B711" s="15" t="s">
        <v>1532</v>
      </c>
      <c r="C711" s="34" t="s">
        <v>2101</v>
      </c>
      <c r="D711" s="34" t="s">
        <v>2104</v>
      </c>
      <c r="E711" s="56">
        <v>2019.11</v>
      </c>
      <c r="F711" s="35" t="s">
        <v>674</v>
      </c>
      <c r="G711" s="17">
        <v>3396</v>
      </c>
      <c r="H711" s="17">
        <v>5204</v>
      </c>
      <c r="I711" s="37" t="s">
        <v>41</v>
      </c>
      <c r="J711" s="37" t="s">
        <v>50</v>
      </c>
      <c r="K711" s="8"/>
    </row>
    <row r="712" spans="1:11" s="60" customFormat="1" x14ac:dyDescent="0.2">
      <c r="A712" s="59">
        <f t="shared" si="13"/>
        <v>704</v>
      </c>
      <c r="B712" s="15" t="s">
        <v>1533</v>
      </c>
      <c r="C712" s="15" t="s">
        <v>2101</v>
      </c>
      <c r="D712" s="34" t="s">
        <v>2104</v>
      </c>
      <c r="E712" s="56">
        <v>2019.12</v>
      </c>
      <c r="F712" s="35" t="s">
        <v>701</v>
      </c>
      <c r="G712" s="17">
        <v>3415</v>
      </c>
      <c r="H712" s="17">
        <v>5859</v>
      </c>
      <c r="I712" s="37" t="s">
        <v>41</v>
      </c>
      <c r="J712" s="37" t="s">
        <v>50</v>
      </c>
      <c r="K712" s="8" t="s">
        <v>2444</v>
      </c>
    </row>
    <row r="713" spans="1:11" s="60" customFormat="1" x14ac:dyDescent="0.2">
      <c r="A713" s="59">
        <f t="shared" si="13"/>
        <v>705</v>
      </c>
      <c r="B713" s="15" t="s">
        <v>713</v>
      </c>
      <c r="C713" s="15" t="s">
        <v>2101</v>
      </c>
      <c r="D713" s="34" t="s">
        <v>2104</v>
      </c>
      <c r="E713" s="56">
        <v>2019.12</v>
      </c>
      <c r="F713" s="35" t="s">
        <v>590</v>
      </c>
      <c r="G713" s="17">
        <v>5461</v>
      </c>
      <c r="H713" s="17">
        <v>9477</v>
      </c>
      <c r="I713" s="37" t="s">
        <v>41</v>
      </c>
      <c r="J713" s="37" t="s">
        <v>50</v>
      </c>
      <c r="K713" s="8"/>
    </row>
    <row r="714" spans="1:11" s="60" customFormat="1" x14ac:dyDescent="0.2">
      <c r="A714" s="59">
        <f t="shared" ref="A714:A781" si="14">ROW()-8</f>
        <v>706</v>
      </c>
      <c r="B714" s="15" t="s">
        <v>1534</v>
      </c>
      <c r="C714" s="15" t="s">
        <v>2101</v>
      </c>
      <c r="D714" s="34" t="s">
        <v>2132</v>
      </c>
      <c r="E714" s="56">
        <v>2020.01</v>
      </c>
      <c r="F714" s="35" t="s">
        <v>714</v>
      </c>
      <c r="G714" s="17">
        <v>1156</v>
      </c>
      <c r="H714" s="17">
        <v>2327</v>
      </c>
      <c r="I714" s="37" t="s">
        <v>2221</v>
      </c>
      <c r="J714" s="37" t="s">
        <v>50</v>
      </c>
      <c r="K714" s="8"/>
    </row>
    <row r="715" spans="1:11" s="60" customFormat="1" x14ac:dyDescent="0.2">
      <c r="A715" s="59">
        <f t="shared" si="14"/>
        <v>707</v>
      </c>
      <c r="B715" s="15" t="s">
        <v>1535</v>
      </c>
      <c r="C715" s="15" t="s">
        <v>2101</v>
      </c>
      <c r="D715" s="34" t="s">
        <v>2155</v>
      </c>
      <c r="E715" s="56">
        <v>2020.02</v>
      </c>
      <c r="F715" s="35" t="s">
        <v>363</v>
      </c>
      <c r="G715" s="17">
        <v>3838</v>
      </c>
      <c r="H715" s="17">
        <v>6913</v>
      </c>
      <c r="I715" s="37" t="s">
        <v>2205</v>
      </c>
      <c r="J715" s="37" t="s">
        <v>50</v>
      </c>
      <c r="K715" s="8"/>
    </row>
    <row r="716" spans="1:11" s="60" customFormat="1" x14ac:dyDescent="0.2">
      <c r="A716" s="59">
        <f t="shared" si="14"/>
        <v>708</v>
      </c>
      <c r="B716" s="15" t="s">
        <v>1531</v>
      </c>
      <c r="C716" s="15" t="s">
        <v>2101</v>
      </c>
      <c r="D716" s="34" t="s">
        <v>2155</v>
      </c>
      <c r="E716" s="56">
        <v>2020.02</v>
      </c>
      <c r="F716" s="35" t="s">
        <v>690</v>
      </c>
      <c r="G716" s="17">
        <v>24</v>
      </c>
      <c r="H716" s="17">
        <v>50</v>
      </c>
      <c r="I716" s="37" t="s">
        <v>572</v>
      </c>
      <c r="J716" s="37" t="s">
        <v>572</v>
      </c>
      <c r="K716" s="8"/>
    </row>
    <row r="717" spans="1:11" s="60" customFormat="1" x14ac:dyDescent="0.2">
      <c r="A717" s="59">
        <f t="shared" si="14"/>
        <v>709</v>
      </c>
      <c r="B717" s="15" t="s">
        <v>1535</v>
      </c>
      <c r="C717" s="15" t="s">
        <v>2101</v>
      </c>
      <c r="D717" s="34" t="s">
        <v>750</v>
      </c>
      <c r="E717" s="56">
        <v>2020.05</v>
      </c>
      <c r="F717" s="35" t="s">
        <v>2662</v>
      </c>
      <c r="G717" s="17">
        <v>17</v>
      </c>
      <c r="H717" s="17">
        <v>38</v>
      </c>
      <c r="I717" s="37" t="s">
        <v>572</v>
      </c>
      <c r="J717" s="37" t="s">
        <v>50</v>
      </c>
      <c r="K717" s="8"/>
    </row>
    <row r="718" spans="1:11" s="60" customFormat="1" x14ac:dyDescent="0.2">
      <c r="A718" s="59">
        <f t="shared" si="14"/>
        <v>710</v>
      </c>
      <c r="B718" s="11" t="s">
        <v>755</v>
      </c>
      <c r="C718" s="11" t="s">
        <v>2101</v>
      </c>
      <c r="D718" s="11" t="s">
        <v>750</v>
      </c>
      <c r="E718" s="55">
        <v>2020.06</v>
      </c>
      <c r="F718" s="12" t="s">
        <v>756</v>
      </c>
      <c r="G718" s="13">
        <v>4951</v>
      </c>
      <c r="H718" s="13">
        <v>7688</v>
      </c>
      <c r="I718" s="14" t="s">
        <v>41</v>
      </c>
      <c r="J718" s="46" t="s">
        <v>50</v>
      </c>
      <c r="K718" s="8" t="s">
        <v>2482</v>
      </c>
    </row>
    <row r="719" spans="1:11" s="60" customFormat="1" x14ac:dyDescent="0.2">
      <c r="A719" s="59">
        <f t="shared" si="14"/>
        <v>711</v>
      </c>
      <c r="B719" s="11" t="s">
        <v>757</v>
      </c>
      <c r="C719" s="11" t="s">
        <v>2101</v>
      </c>
      <c r="D719" s="11" t="s">
        <v>750</v>
      </c>
      <c r="E719" s="55">
        <v>2020.06</v>
      </c>
      <c r="F719" s="12" t="s">
        <v>758</v>
      </c>
      <c r="G719" s="13">
        <v>11351</v>
      </c>
      <c r="H719" s="13">
        <v>18727</v>
      </c>
      <c r="I719" s="14" t="s">
        <v>41</v>
      </c>
      <c r="J719" s="46" t="s">
        <v>50</v>
      </c>
      <c r="K719" s="8" t="s">
        <v>2482</v>
      </c>
    </row>
    <row r="720" spans="1:11" s="60" customFormat="1" x14ac:dyDescent="0.2">
      <c r="A720" s="59">
        <f t="shared" si="14"/>
        <v>712</v>
      </c>
      <c r="B720" s="11" t="s">
        <v>1536</v>
      </c>
      <c r="C720" s="11" t="s">
        <v>2101</v>
      </c>
      <c r="D720" s="11" t="s">
        <v>750</v>
      </c>
      <c r="E720" s="55">
        <v>2020.07</v>
      </c>
      <c r="F720" s="12" t="s">
        <v>769</v>
      </c>
      <c r="G720" s="13">
        <v>2631</v>
      </c>
      <c r="H720" s="13">
        <v>4513</v>
      </c>
      <c r="I720" s="14" t="s">
        <v>41</v>
      </c>
      <c r="J720" s="46" t="s">
        <v>50</v>
      </c>
      <c r="K720" s="8" t="s">
        <v>2482</v>
      </c>
    </row>
    <row r="721" spans="1:11" s="60" customFormat="1" x14ac:dyDescent="0.2">
      <c r="A721" s="59">
        <f t="shared" si="14"/>
        <v>713</v>
      </c>
      <c r="B721" s="11" t="s">
        <v>1537</v>
      </c>
      <c r="C721" s="11" t="s">
        <v>2101</v>
      </c>
      <c r="D721" s="11" t="s">
        <v>750</v>
      </c>
      <c r="E721" s="55">
        <v>2020.07</v>
      </c>
      <c r="F721" s="12" t="s">
        <v>768</v>
      </c>
      <c r="G721" s="13">
        <v>2925</v>
      </c>
      <c r="H721" s="13">
        <v>5471</v>
      </c>
      <c r="I721" s="14" t="s">
        <v>41</v>
      </c>
      <c r="J721" s="46" t="s">
        <v>50</v>
      </c>
      <c r="K721" s="8"/>
    </row>
    <row r="722" spans="1:11" s="60" customFormat="1" x14ac:dyDescent="0.2">
      <c r="A722" s="59">
        <f t="shared" si="14"/>
        <v>714</v>
      </c>
      <c r="B722" s="11" t="s">
        <v>1538</v>
      </c>
      <c r="C722" s="11" t="s">
        <v>2101</v>
      </c>
      <c r="D722" s="11" t="s">
        <v>750</v>
      </c>
      <c r="E722" s="55">
        <v>2020.07</v>
      </c>
      <c r="F722" s="12" t="s">
        <v>767</v>
      </c>
      <c r="G722" s="13">
        <v>3756</v>
      </c>
      <c r="H722" s="13">
        <v>8105</v>
      </c>
      <c r="I722" s="14" t="s">
        <v>41</v>
      </c>
      <c r="J722" s="46" t="s">
        <v>50</v>
      </c>
      <c r="K722" s="8" t="s">
        <v>2482</v>
      </c>
    </row>
    <row r="723" spans="1:11" s="60" customFormat="1" x14ac:dyDescent="0.2">
      <c r="A723" s="59">
        <f t="shared" si="14"/>
        <v>715</v>
      </c>
      <c r="B723" s="11" t="s">
        <v>805</v>
      </c>
      <c r="C723" s="11" t="s">
        <v>2101</v>
      </c>
      <c r="D723" s="11" t="s">
        <v>750</v>
      </c>
      <c r="E723" s="55" t="s">
        <v>803</v>
      </c>
      <c r="F723" s="12" t="s">
        <v>806</v>
      </c>
      <c r="G723" s="13">
        <v>2242</v>
      </c>
      <c r="H723" s="13">
        <v>4555</v>
      </c>
      <c r="I723" s="37" t="s">
        <v>807</v>
      </c>
      <c r="J723" s="46" t="s">
        <v>50</v>
      </c>
      <c r="K723" s="8" t="s">
        <v>784</v>
      </c>
    </row>
    <row r="724" spans="1:11" s="60" customFormat="1" x14ac:dyDescent="0.2">
      <c r="A724" s="59">
        <f t="shared" si="14"/>
        <v>716</v>
      </c>
      <c r="B724" s="11" t="s">
        <v>2061</v>
      </c>
      <c r="C724" s="11" t="s">
        <v>2101</v>
      </c>
      <c r="D724" s="11" t="s">
        <v>750</v>
      </c>
      <c r="E724" s="55">
        <v>2020.12</v>
      </c>
      <c r="F724" s="12" t="s">
        <v>2062</v>
      </c>
      <c r="G724" s="13">
        <v>3568</v>
      </c>
      <c r="H724" s="13">
        <v>6772</v>
      </c>
      <c r="I724" s="14" t="s">
        <v>51</v>
      </c>
      <c r="J724" s="46" t="s">
        <v>50</v>
      </c>
      <c r="K724" s="8" t="s">
        <v>784</v>
      </c>
    </row>
    <row r="725" spans="1:11" s="60" customFormat="1" x14ac:dyDescent="0.2">
      <c r="A725" s="59">
        <f t="shared" si="14"/>
        <v>717</v>
      </c>
      <c r="B725" s="11" t="s">
        <v>2063</v>
      </c>
      <c r="C725" s="11" t="s">
        <v>2101</v>
      </c>
      <c r="D725" s="11" t="s">
        <v>750</v>
      </c>
      <c r="E725" s="55">
        <v>2020.12</v>
      </c>
      <c r="F725" s="12" t="s">
        <v>705</v>
      </c>
      <c r="G725" s="13">
        <v>5208</v>
      </c>
      <c r="H725" s="13">
        <v>12370</v>
      </c>
      <c r="I725" s="14" t="s">
        <v>41</v>
      </c>
      <c r="J725" s="46" t="s">
        <v>50</v>
      </c>
      <c r="K725" s="8" t="s">
        <v>784</v>
      </c>
    </row>
    <row r="726" spans="1:11" s="60" customFormat="1" x14ac:dyDescent="0.2">
      <c r="A726" s="59">
        <f t="shared" si="14"/>
        <v>718</v>
      </c>
      <c r="B726" s="11" t="s">
        <v>2078</v>
      </c>
      <c r="C726" s="11" t="s">
        <v>2101</v>
      </c>
      <c r="D726" s="11" t="s">
        <v>750</v>
      </c>
      <c r="E726" s="11" t="s">
        <v>2069</v>
      </c>
      <c r="F726" s="12" t="s">
        <v>108</v>
      </c>
      <c r="G726" s="13">
        <v>2182</v>
      </c>
      <c r="H726" s="13">
        <v>3979</v>
      </c>
      <c r="I726" s="14" t="s">
        <v>41</v>
      </c>
      <c r="J726" s="46" t="s">
        <v>50</v>
      </c>
      <c r="K726" s="8"/>
    </row>
    <row r="727" spans="1:11" s="60" customFormat="1" x14ac:dyDescent="0.2">
      <c r="A727" s="59">
        <f t="shared" si="14"/>
        <v>719</v>
      </c>
      <c r="B727" s="11" t="s">
        <v>2079</v>
      </c>
      <c r="C727" s="11" t="s">
        <v>2101</v>
      </c>
      <c r="D727" s="11" t="s">
        <v>750</v>
      </c>
      <c r="E727" s="11" t="s">
        <v>2080</v>
      </c>
      <c r="F727" s="12" t="s">
        <v>413</v>
      </c>
      <c r="G727" s="13">
        <v>4480</v>
      </c>
      <c r="H727" s="13">
        <v>6858</v>
      </c>
      <c r="I727" s="14" t="s">
        <v>41</v>
      </c>
      <c r="J727" s="46" t="s">
        <v>50</v>
      </c>
      <c r="K727" s="8" t="s">
        <v>784</v>
      </c>
    </row>
    <row r="728" spans="1:11" s="60" customFormat="1" x14ac:dyDescent="0.2">
      <c r="A728" s="59">
        <f t="shared" si="14"/>
        <v>720</v>
      </c>
      <c r="B728" s="11" t="s">
        <v>2081</v>
      </c>
      <c r="C728" s="11" t="s">
        <v>2101</v>
      </c>
      <c r="D728" s="11" t="s">
        <v>750</v>
      </c>
      <c r="E728" s="11" t="s">
        <v>2080</v>
      </c>
      <c r="F728" s="12" t="s">
        <v>334</v>
      </c>
      <c r="G728" s="13">
        <v>3382</v>
      </c>
      <c r="H728" s="13">
        <v>5397</v>
      </c>
      <c r="I728" s="14" t="s">
        <v>41</v>
      </c>
      <c r="J728" s="46" t="s">
        <v>50</v>
      </c>
      <c r="K728" s="8" t="s">
        <v>784</v>
      </c>
    </row>
    <row r="729" spans="1:11" s="60" customFormat="1" x14ac:dyDescent="0.2">
      <c r="A729" s="59">
        <f t="shared" si="14"/>
        <v>721</v>
      </c>
      <c r="B729" s="11" t="s">
        <v>2681</v>
      </c>
      <c r="C729" s="11" t="s">
        <v>2101</v>
      </c>
      <c r="D729" s="11" t="s">
        <v>750</v>
      </c>
      <c r="E729" s="11" t="s">
        <v>2092</v>
      </c>
      <c r="F729" s="12" t="s">
        <v>435</v>
      </c>
      <c r="G729" s="13">
        <v>32</v>
      </c>
      <c r="H729" s="13">
        <v>70</v>
      </c>
      <c r="I729" s="14" t="s">
        <v>572</v>
      </c>
      <c r="J729" s="46" t="s">
        <v>572</v>
      </c>
      <c r="K729" s="8"/>
    </row>
    <row r="730" spans="1:11" x14ac:dyDescent="0.2">
      <c r="A730" s="59">
        <f t="shared" si="14"/>
        <v>722</v>
      </c>
      <c r="B730" s="11" t="s">
        <v>2727</v>
      </c>
      <c r="C730" s="11" t="s">
        <v>2101</v>
      </c>
      <c r="D730" s="11" t="s">
        <v>750</v>
      </c>
      <c r="E730" s="11" t="s">
        <v>2721</v>
      </c>
      <c r="F730" s="12" t="s">
        <v>2728</v>
      </c>
      <c r="G730" s="13">
        <v>4245</v>
      </c>
      <c r="H730" s="13">
        <v>6048</v>
      </c>
      <c r="I730" s="14" t="s">
        <v>41</v>
      </c>
      <c r="J730" s="46" t="s">
        <v>50</v>
      </c>
      <c r="K730" s="8" t="s">
        <v>784</v>
      </c>
    </row>
    <row r="731" spans="1:11" x14ac:dyDescent="0.2">
      <c r="A731" s="59">
        <f t="shared" si="14"/>
        <v>723</v>
      </c>
      <c r="B731" s="11" t="s">
        <v>2748</v>
      </c>
      <c r="C731" s="11" t="s">
        <v>2101</v>
      </c>
      <c r="D731" s="11" t="s">
        <v>750</v>
      </c>
      <c r="E731" s="11" t="s">
        <v>2735</v>
      </c>
      <c r="F731" s="12" t="s">
        <v>753</v>
      </c>
      <c r="G731" s="13">
        <v>3270</v>
      </c>
      <c r="H731" s="13">
        <v>5427</v>
      </c>
      <c r="I731" s="14" t="s">
        <v>41</v>
      </c>
      <c r="J731" s="46" t="s">
        <v>50</v>
      </c>
      <c r="K731" s="8" t="s">
        <v>784</v>
      </c>
    </row>
    <row r="732" spans="1:11" x14ac:dyDescent="0.2">
      <c r="A732" s="59">
        <f t="shared" si="14"/>
        <v>724</v>
      </c>
      <c r="B732" s="11" t="s">
        <v>2749</v>
      </c>
      <c r="C732" s="11" t="s">
        <v>2101</v>
      </c>
      <c r="D732" s="11" t="s">
        <v>750</v>
      </c>
      <c r="E732" s="11" t="s">
        <v>2735</v>
      </c>
      <c r="F732" s="12" t="s">
        <v>392</v>
      </c>
      <c r="G732" s="13">
        <v>6187</v>
      </c>
      <c r="H732" s="13">
        <v>12633</v>
      </c>
      <c r="I732" s="14" t="s">
        <v>41</v>
      </c>
      <c r="J732" s="46" t="s">
        <v>50</v>
      </c>
      <c r="K732" s="8" t="s">
        <v>784</v>
      </c>
    </row>
    <row r="733" spans="1:11" x14ac:dyDescent="0.2">
      <c r="A733" s="59">
        <f t="shared" si="14"/>
        <v>725</v>
      </c>
      <c r="B733" s="11" t="s">
        <v>2750</v>
      </c>
      <c r="C733" s="11" t="s">
        <v>2101</v>
      </c>
      <c r="D733" s="11" t="s">
        <v>750</v>
      </c>
      <c r="E733" s="11" t="s">
        <v>2735</v>
      </c>
      <c r="F733" s="12" t="s">
        <v>79</v>
      </c>
      <c r="G733" s="13">
        <v>3076</v>
      </c>
      <c r="H733" s="13">
        <v>5895</v>
      </c>
      <c r="I733" s="14" t="s">
        <v>711</v>
      </c>
      <c r="J733" s="46" t="s">
        <v>50</v>
      </c>
      <c r="K733" s="8" t="s">
        <v>784</v>
      </c>
    </row>
    <row r="734" spans="1:11" s="60" customFormat="1" x14ac:dyDescent="0.2">
      <c r="A734" s="59">
        <f t="shared" si="14"/>
        <v>726</v>
      </c>
      <c r="B734" s="11" t="s">
        <v>1726</v>
      </c>
      <c r="C734" s="11" t="s">
        <v>2101</v>
      </c>
      <c r="D734" s="11" t="s">
        <v>2111</v>
      </c>
      <c r="E734" s="55">
        <v>2005.04</v>
      </c>
      <c r="F734" s="12" t="s">
        <v>145</v>
      </c>
      <c r="G734" s="13">
        <v>1467</v>
      </c>
      <c r="H734" s="13">
        <v>2920</v>
      </c>
      <c r="I734" s="14" t="s">
        <v>4</v>
      </c>
      <c r="J734" s="46" t="s">
        <v>50</v>
      </c>
      <c r="K734" s="8"/>
    </row>
    <row r="735" spans="1:11" s="60" customFormat="1" x14ac:dyDescent="0.2">
      <c r="A735" s="59">
        <f t="shared" si="14"/>
        <v>727</v>
      </c>
      <c r="B735" s="11" t="s">
        <v>1727</v>
      </c>
      <c r="C735" s="11" t="s">
        <v>2101</v>
      </c>
      <c r="D735" s="11" t="s">
        <v>2111</v>
      </c>
      <c r="E735" s="55">
        <v>2005.04</v>
      </c>
      <c r="F735" s="12" t="s">
        <v>80</v>
      </c>
      <c r="G735" s="13">
        <v>1039</v>
      </c>
      <c r="H735" s="13">
        <v>2473</v>
      </c>
      <c r="I735" s="14" t="s">
        <v>2</v>
      </c>
      <c r="J735" s="46" t="s">
        <v>50</v>
      </c>
      <c r="K735" s="8"/>
    </row>
    <row r="736" spans="1:11" s="60" customFormat="1" x14ac:dyDescent="0.2">
      <c r="A736" s="59">
        <f t="shared" si="14"/>
        <v>728</v>
      </c>
      <c r="B736" s="11" t="s">
        <v>1728</v>
      </c>
      <c r="C736" s="11" t="s">
        <v>2101</v>
      </c>
      <c r="D736" s="11" t="s">
        <v>2111</v>
      </c>
      <c r="E736" s="55">
        <v>2005.04</v>
      </c>
      <c r="F736" s="12" t="s">
        <v>392</v>
      </c>
      <c r="G736" s="13">
        <v>1160</v>
      </c>
      <c r="H736" s="13">
        <v>1515</v>
      </c>
      <c r="I736" s="14" t="s">
        <v>2</v>
      </c>
      <c r="J736" s="46" t="s">
        <v>50</v>
      </c>
      <c r="K736" s="8"/>
    </row>
    <row r="737" spans="1:11" s="60" customFormat="1" x14ac:dyDescent="0.2">
      <c r="A737" s="59">
        <f t="shared" si="14"/>
        <v>729</v>
      </c>
      <c r="B737" s="11" t="s">
        <v>1729</v>
      </c>
      <c r="C737" s="11" t="s">
        <v>2101</v>
      </c>
      <c r="D737" s="11" t="s">
        <v>2111</v>
      </c>
      <c r="E737" s="55">
        <v>2005.09</v>
      </c>
      <c r="F737" s="12" t="s">
        <v>484</v>
      </c>
      <c r="G737" s="13">
        <v>932</v>
      </c>
      <c r="H737" s="13">
        <v>1574</v>
      </c>
      <c r="I737" s="14" t="s">
        <v>2</v>
      </c>
      <c r="J737" s="46" t="s">
        <v>50</v>
      </c>
      <c r="K737" s="8"/>
    </row>
    <row r="738" spans="1:11" s="60" customFormat="1" x14ac:dyDescent="0.2">
      <c r="A738" s="59">
        <f t="shared" si="14"/>
        <v>730</v>
      </c>
      <c r="B738" s="15" t="s">
        <v>1730</v>
      </c>
      <c r="C738" s="11" t="s">
        <v>2101</v>
      </c>
      <c r="D738" s="11" t="s">
        <v>2111</v>
      </c>
      <c r="E738" s="56">
        <v>2007.05</v>
      </c>
      <c r="F738" s="16" t="s">
        <v>392</v>
      </c>
      <c r="G738" s="17">
        <v>1342</v>
      </c>
      <c r="H738" s="17">
        <v>1882</v>
      </c>
      <c r="I738" s="52" t="s">
        <v>2</v>
      </c>
      <c r="J738" s="46" t="s">
        <v>50</v>
      </c>
      <c r="K738" s="10"/>
    </row>
    <row r="739" spans="1:11" s="60" customFormat="1" x14ac:dyDescent="0.2">
      <c r="A739" s="59">
        <f t="shared" si="14"/>
        <v>731</v>
      </c>
      <c r="B739" s="15" t="s">
        <v>1731</v>
      </c>
      <c r="C739" s="11" t="s">
        <v>2101</v>
      </c>
      <c r="D739" s="11" t="s">
        <v>2131</v>
      </c>
      <c r="E739" s="56">
        <v>2007.12</v>
      </c>
      <c r="F739" s="16" t="s">
        <v>342</v>
      </c>
      <c r="G739" s="17">
        <v>1389</v>
      </c>
      <c r="H739" s="17">
        <v>2058</v>
      </c>
      <c r="I739" s="18" t="s">
        <v>2</v>
      </c>
      <c r="J739" s="52" t="s">
        <v>50</v>
      </c>
      <c r="K739" s="10"/>
    </row>
    <row r="740" spans="1:11" s="60" customFormat="1" x14ac:dyDescent="0.2">
      <c r="A740" s="59">
        <f t="shared" si="14"/>
        <v>732</v>
      </c>
      <c r="B740" s="11" t="s">
        <v>1732</v>
      </c>
      <c r="C740" s="11" t="s">
        <v>2101</v>
      </c>
      <c r="D740" s="11" t="s">
        <v>2133</v>
      </c>
      <c r="E740" s="56">
        <v>2008.07</v>
      </c>
      <c r="F740" s="12" t="s">
        <v>342</v>
      </c>
      <c r="G740" s="13">
        <v>2144</v>
      </c>
      <c r="H740" s="13">
        <v>3654</v>
      </c>
      <c r="I740" s="14" t="s">
        <v>2</v>
      </c>
      <c r="J740" s="46" t="s">
        <v>50</v>
      </c>
      <c r="K740" s="8"/>
    </row>
    <row r="741" spans="1:11" s="60" customFormat="1" x14ac:dyDescent="0.2">
      <c r="A741" s="59">
        <f t="shared" si="14"/>
        <v>733</v>
      </c>
      <c r="B741" s="11" t="s">
        <v>1733</v>
      </c>
      <c r="C741" s="11" t="s">
        <v>2101</v>
      </c>
      <c r="D741" s="11" t="s">
        <v>2111</v>
      </c>
      <c r="E741" s="55">
        <v>2009.11</v>
      </c>
      <c r="F741" s="12" t="s">
        <v>311</v>
      </c>
      <c r="G741" s="13">
        <v>1319</v>
      </c>
      <c r="H741" s="13">
        <v>2737</v>
      </c>
      <c r="I741" s="14" t="s">
        <v>2</v>
      </c>
      <c r="J741" s="46" t="s">
        <v>50</v>
      </c>
      <c r="K741" s="8"/>
    </row>
    <row r="742" spans="1:11" s="60" customFormat="1" x14ac:dyDescent="0.2">
      <c r="A742" s="59">
        <f t="shared" si="14"/>
        <v>734</v>
      </c>
      <c r="B742" s="11" t="s">
        <v>1734</v>
      </c>
      <c r="C742" s="11" t="s">
        <v>2101</v>
      </c>
      <c r="D742" s="11" t="s">
        <v>2111</v>
      </c>
      <c r="E742" s="55">
        <v>2009.11</v>
      </c>
      <c r="F742" s="12" t="s">
        <v>275</v>
      </c>
      <c r="G742" s="13">
        <v>1028</v>
      </c>
      <c r="H742" s="13">
        <v>2096</v>
      </c>
      <c r="I742" s="14" t="s">
        <v>2</v>
      </c>
      <c r="J742" s="46" t="s">
        <v>50</v>
      </c>
      <c r="K742" s="8"/>
    </row>
    <row r="743" spans="1:11" s="60" customFormat="1" x14ac:dyDescent="0.2">
      <c r="A743" s="59">
        <f t="shared" si="14"/>
        <v>735</v>
      </c>
      <c r="B743" s="11" t="s">
        <v>1735</v>
      </c>
      <c r="C743" s="11" t="s">
        <v>2101</v>
      </c>
      <c r="D743" s="11" t="s">
        <v>2111</v>
      </c>
      <c r="E743" s="55">
        <v>2010.01</v>
      </c>
      <c r="F743" s="12" t="s">
        <v>339</v>
      </c>
      <c r="G743" s="13">
        <v>1290</v>
      </c>
      <c r="H743" s="13">
        <v>1350</v>
      </c>
      <c r="I743" s="14" t="s">
        <v>2</v>
      </c>
      <c r="J743" s="46" t="s">
        <v>50</v>
      </c>
      <c r="K743" s="8"/>
    </row>
    <row r="744" spans="1:11" s="60" customFormat="1" x14ac:dyDescent="0.2">
      <c r="A744" s="59">
        <f t="shared" si="14"/>
        <v>736</v>
      </c>
      <c r="B744" s="11" t="s">
        <v>1736</v>
      </c>
      <c r="C744" s="11" t="s">
        <v>2101</v>
      </c>
      <c r="D744" s="11" t="s">
        <v>2111</v>
      </c>
      <c r="E744" s="55">
        <v>2010.04</v>
      </c>
      <c r="F744" s="12" t="s">
        <v>473</v>
      </c>
      <c r="G744" s="13">
        <v>1258</v>
      </c>
      <c r="H744" s="13">
        <v>1734</v>
      </c>
      <c r="I744" s="14" t="s">
        <v>2</v>
      </c>
      <c r="J744" s="46" t="s">
        <v>50</v>
      </c>
      <c r="K744" s="8"/>
    </row>
    <row r="745" spans="1:11" s="60" customFormat="1" x14ac:dyDescent="0.2">
      <c r="A745" s="59">
        <f t="shared" si="14"/>
        <v>737</v>
      </c>
      <c r="B745" s="11" t="s">
        <v>1737</v>
      </c>
      <c r="C745" s="11" t="s">
        <v>2101</v>
      </c>
      <c r="D745" s="11" t="s">
        <v>2111</v>
      </c>
      <c r="E745" s="55">
        <v>2010.04</v>
      </c>
      <c r="F745" s="12" t="s">
        <v>275</v>
      </c>
      <c r="G745" s="13">
        <v>866</v>
      </c>
      <c r="H745" s="13">
        <v>1652</v>
      </c>
      <c r="I745" s="14" t="s">
        <v>2</v>
      </c>
      <c r="J745" s="46" t="s">
        <v>50</v>
      </c>
      <c r="K745" s="8"/>
    </row>
    <row r="746" spans="1:11" s="60" customFormat="1" x14ac:dyDescent="0.2">
      <c r="A746" s="59">
        <f t="shared" si="14"/>
        <v>738</v>
      </c>
      <c r="B746" s="11" t="s">
        <v>1738</v>
      </c>
      <c r="C746" s="11" t="s">
        <v>2101</v>
      </c>
      <c r="D746" s="11" t="s">
        <v>2111</v>
      </c>
      <c r="E746" s="55">
        <v>2010.05</v>
      </c>
      <c r="F746" s="12" t="s">
        <v>475</v>
      </c>
      <c r="G746" s="13">
        <v>1366</v>
      </c>
      <c r="H746" s="13">
        <v>2665</v>
      </c>
      <c r="I746" s="14" t="s">
        <v>2</v>
      </c>
      <c r="J746" s="46" t="s">
        <v>50</v>
      </c>
      <c r="K746" s="8"/>
    </row>
    <row r="747" spans="1:11" s="60" customFormat="1" x14ac:dyDescent="0.2">
      <c r="A747" s="59">
        <f t="shared" si="14"/>
        <v>739</v>
      </c>
      <c r="B747" s="11" t="s">
        <v>1739</v>
      </c>
      <c r="C747" s="11" t="s">
        <v>2101</v>
      </c>
      <c r="D747" s="11" t="s">
        <v>2111</v>
      </c>
      <c r="E747" s="55">
        <v>2010.05</v>
      </c>
      <c r="F747" s="12" t="s">
        <v>476</v>
      </c>
      <c r="G747" s="13">
        <v>1175</v>
      </c>
      <c r="H747" s="13">
        <v>1288</v>
      </c>
      <c r="I747" s="14" t="s">
        <v>2</v>
      </c>
      <c r="J747" s="46" t="s">
        <v>50</v>
      </c>
      <c r="K747" s="8"/>
    </row>
    <row r="748" spans="1:11" s="60" customFormat="1" x14ac:dyDescent="0.2">
      <c r="A748" s="59">
        <f t="shared" si="14"/>
        <v>740</v>
      </c>
      <c r="B748" s="11" t="s">
        <v>1740</v>
      </c>
      <c r="C748" s="11" t="s">
        <v>2101</v>
      </c>
      <c r="D748" s="11" t="s">
        <v>2111</v>
      </c>
      <c r="E748" s="55">
        <v>2010.06</v>
      </c>
      <c r="F748" s="12" t="s">
        <v>418</v>
      </c>
      <c r="G748" s="13">
        <v>1169</v>
      </c>
      <c r="H748" s="13">
        <v>1516</v>
      </c>
      <c r="I748" s="14" t="s">
        <v>2</v>
      </c>
      <c r="J748" s="46" t="s">
        <v>50</v>
      </c>
      <c r="K748" s="8"/>
    </row>
    <row r="749" spans="1:11" s="60" customFormat="1" x14ac:dyDescent="0.2">
      <c r="A749" s="59">
        <f t="shared" si="14"/>
        <v>741</v>
      </c>
      <c r="B749" s="11" t="s">
        <v>1741</v>
      </c>
      <c r="C749" s="11" t="s">
        <v>2101</v>
      </c>
      <c r="D749" s="11" t="s">
        <v>2111</v>
      </c>
      <c r="E749" s="56">
        <v>2010.06</v>
      </c>
      <c r="F749" s="12" t="s">
        <v>419</v>
      </c>
      <c r="G749" s="13">
        <v>1360</v>
      </c>
      <c r="H749" s="13">
        <v>2728</v>
      </c>
      <c r="I749" s="14" t="s">
        <v>2</v>
      </c>
      <c r="J749" s="46" t="s">
        <v>50</v>
      </c>
      <c r="K749" s="8"/>
    </row>
    <row r="750" spans="1:11" s="60" customFormat="1" x14ac:dyDescent="0.2">
      <c r="A750" s="59">
        <f t="shared" si="14"/>
        <v>742</v>
      </c>
      <c r="B750" s="11" t="s">
        <v>1742</v>
      </c>
      <c r="C750" s="11" t="s">
        <v>2101</v>
      </c>
      <c r="D750" s="11" t="s">
        <v>2111</v>
      </c>
      <c r="E750" s="56">
        <v>2010.07</v>
      </c>
      <c r="F750" s="12" t="s">
        <v>422</v>
      </c>
      <c r="G750" s="13">
        <v>1180</v>
      </c>
      <c r="H750" s="13">
        <v>2048</v>
      </c>
      <c r="I750" s="14" t="s">
        <v>2</v>
      </c>
      <c r="J750" s="46" t="s">
        <v>50</v>
      </c>
      <c r="K750" s="8"/>
    </row>
    <row r="751" spans="1:11" s="60" customFormat="1" x14ac:dyDescent="0.2">
      <c r="A751" s="59">
        <f t="shared" si="14"/>
        <v>743</v>
      </c>
      <c r="B751" s="11" t="s">
        <v>1743</v>
      </c>
      <c r="C751" s="11" t="s">
        <v>2101</v>
      </c>
      <c r="D751" s="11" t="s">
        <v>2111</v>
      </c>
      <c r="E751" s="56" t="s">
        <v>2149</v>
      </c>
      <c r="F751" s="12" t="s">
        <v>433</v>
      </c>
      <c r="G751" s="13">
        <v>1388</v>
      </c>
      <c r="H751" s="13">
        <v>2051</v>
      </c>
      <c r="I751" s="58" t="s">
        <v>2</v>
      </c>
      <c r="J751" s="58" t="s">
        <v>50</v>
      </c>
      <c r="K751" s="39"/>
    </row>
    <row r="752" spans="1:11" s="60" customFormat="1" x14ac:dyDescent="0.2">
      <c r="A752" s="59">
        <f t="shared" si="14"/>
        <v>744</v>
      </c>
      <c r="B752" s="11" t="s">
        <v>1744</v>
      </c>
      <c r="C752" s="11" t="s">
        <v>2101</v>
      </c>
      <c r="D752" s="11" t="s">
        <v>2111</v>
      </c>
      <c r="E752" s="56">
        <v>2010.11</v>
      </c>
      <c r="F752" s="12" t="s">
        <v>436</v>
      </c>
      <c r="G752" s="13">
        <v>1222</v>
      </c>
      <c r="H752" s="13">
        <v>1551</v>
      </c>
      <c r="I752" s="58" t="s">
        <v>2</v>
      </c>
      <c r="J752" s="58" t="s">
        <v>50</v>
      </c>
      <c r="K752" s="39"/>
    </row>
    <row r="753" spans="1:12" s="60" customFormat="1" x14ac:dyDescent="0.2">
      <c r="A753" s="59">
        <f t="shared" si="14"/>
        <v>745</v>
      </c>
      <c r="B753" s="11" t="s">
        <v>1745</v>
      </c>
      <c r="C753" s="11" t="s">
        <v>2101</v>
      </c>
      <c r="D753" s="11" t="s">
        <v>2111</v>
      </c>
      <c r="E753" s="56">
        <v>2011.01</v>
      </c>
      <c r="F753" s="12" t="s">
        <v>440</v>
      </c>
      <c r="G753" s="13">
        <v>1334</v>
      </c>
      <c r="H753" s="13">
        <v>1725</v>
      </c>
      <c r="I753" s="14" t="s">
        <v>2</v>
      </c>
      <c r="J753" s="46" t="s">
        <v>50</v>
      </c>
      <c r="K753" s="8"/>
    </row>
    <row r="754" spans="1:12" s="60" customFormat="1" x14ac:dyDescent="0.2">
      <c r="A754" s="59">
        <f t="shared" si="14"/>
        <v>746</v>
      </c>
      <c r="B754" s="11" t="s">
        <v>1746</v>
      </c>
      <c r="C754" s="11" t="s">
        <v>2101</v>
      </c>
      <c r="D754" s="11" t="s">
        <v>2111</v>
      </c>
      <c r="E754" s="56">
        <v>2011.01</v>
      </c>
      <c r="F754" s="12" t="s">
        <v>501</v>
      </c>
      <c r="G754" s="13">
        <v>1290</v>
      </c>
      <c r="H754" s="13">
        <v>1649</v>
      </c>
      <c r="I754" s="14" t="s">
        <v>2</v>
      </c>
      <c r="J754" s="46" t="s">
        <v>50</v>
      </c>
      <c r="K754" s="8"/>
    </row>
    <row r="755" spans="1:12" s="60" customFormat="1" x14ac:dyDescent="0.2">
      <c r="A755" s="59">
        <f t="shared" si="14"/>
        <v>747</v>
      </c>
      <c r="B755" s="11" t="s">
        <v>1747</v>
      </c>
      <c r="C755" s="11" t="s">
        <v>2101</v>
      </c>
      <c r="D755" s="11" t="s">
        <v>2111</v>
      </c>
      <c r="E755" s="56">
        <v>2011.03</v>
      </c>
      <c r="F755" s="12" t="s">
        <v>311</v>
      </c>
      <c r="G755" s="13">
        <v>1348</v>
      </c>
      <c r="H755" s="13">
        <v>1835</v>
      </c>
      <c r="I755" s="14" t="s">
        <v>2</v>
      </c>
      <c r="J755" s="46" t="s">
        <v>50</v>
      </c>
      <c r="K755" s="39"/>
    </row>
    <row r="756" spans="1:12" s="60" customFormat="1" x14ac:dyDescent="0.2">
      <c r="A756" s="59">
        <f t="shared" si="14"/>
        <v>748</v>
      </c>
      <c r="B756" s="11" t="s">
        <v>1748</v>
      </c>
      <c r="C756" s="11" t="s">
        <v>2101</v>
      </c>
      <c r="D756" s="11" t="s">
        <v>2111</v>
      </c>
      <c r="E756" s="56">
        <v>2011.03</v>
      </c>
      <c r="F756" s="12" t="s">
        <v>443</v>
      </c>
      <c r="G756" s="13">
        <v>1334</v>
      </c>
      <c r="H756" s="13">
        <v>1699</v>
      </c>
      <c r="I756" s="14" t="s">
        <v>40</v>
      </c>
      <c r="J756" s="46" t="s">
        <v>50</v>
      </c>
      <c r="K756" s="8"/>
    </row>
    <row r="757" spans="1:12" s="60" customFormat="1" x14ac:dyDescent="0.2">
      <c r="A757" s="59">
        <f t="shared" si="14"/>
        <v>749</v>
      </c>
      <c r="B757" s="11" t="s">
        <v>1749</v>
      </c>
      <c r="C757" s="11" t="s">
        <v>2101</v>
      </c>
      <c r="D757" s="11" t="s">
        <v>2171</v>
      </c>
      <c r="E757" s="56">
        <v>2011.11</v>
      </c>
      <c r="F757" s="12" t="s">
        <v>388</v>
      </c>
      <c r="G757" s="13">
        <v>1282</v>
      </c>
      <c r="H757" s="13">
        <v>1603</v>
      </c>
      <c r="I757" s="14" t="s">
        <v>2170</v>
      </c>
      <c r="J757" s="46" t="s">
        <v>50</v>
      </c>
      <c r="K757" s="8"/>
    </row>
    <row r="758" spans="1:12" s="60" customFormat="1" x14ac:dyDescent="0.2">
      <c r="A758" s="59">
        <f t="shared" si="14"/>
        <v>750</v>
      </c>
      <c r="B758" s="11" t="s">
        <v>1750</v>
      </c>
      <c r="C758" s="11" t="s">
        <v>2101</v>
      </c>
      <c r="D758" s="11" t="s">
        <v>2111</v>
      </c>
      <c r="E758" s="56">
        <v>2012.01</v>
      </c>
      <c r="F758" s="12" t="s">
        <v>399</v>
      </c>
      <c r="G758" s="13">
        <v>763</v>
      </c>
      <c r="H758" s="13">
        <v>1252</v>
      </c>
      <c r="I758" s="14" t="s">
        <v>2170</v>
      </c>
      <c r="J758" s="46" t="s">
        <v>50</v>
      </c>
      <c r="K758" s="8"/>
    </row>
    <row r="759" spans="1:12" s="60" customFormat="1" x14ac:dyDescent="0.2">
      <c r="A759" s="59">
        <f t="shared" si="14"/>
        <v>751</v>
      </c>
      <c r="B759" s="11" t="s">
        <v>1751</v>
      </c>
      <c r="C759" s="11" t="s">
        <v>2101</v>
      </c>
      <c r="D759" s="11" t="s">
        <v>2186</v>
      </c>
      <c r="E759" s="56">
        <v>2012.04</v>
      </c>
      <c r="F759" s="12" t="s">
        <v>166</v>
      </c>
      <c r="G759" s="13">
        <v>1167</v>
      </c>
      <c r="H759" s="13">
        <v>1752</v>
      </c>
      <c r="I759" s="14" t="s">
        <v>2</v>
      </c>
      <c r="J759" s="46" t="s">
        <v>50</v>
      </c>
      <c r="K759" s="8"/>
    </row>
    <row r="760" spans="1:12" s="60" customFormat="1" x14ac:dyDescent="0.2">
      <c r="A760" s="59">
        <f t="shared" si="14"/>
        <v>752</v>
      </c>
      <c r="B760" s="11" t="s">
        <v>1752</v>
      </c>
      <c r="C760" s="11" t="s">
        <v>2101</v>
      </c>
      <c r="D760" s="11" t="s">
        <v>2111</v>
      </c>
      <c r="E760" s="55">
        <v>2012.06</v>
      </c>
      <c r="F760" s="12" t="s">
        <v>411</v>
      </c>
      <c r="G760" s="13">
        <v>1445</v>
      </c>
      <c r="H760" s="13">
        <v>1525</v>
      </c>
      <c r="I760" s="14" t="s">
        <v>2</v>
      </c>
      <c r="J760" s="46" t="s">
        <v>50</v>
      </c>
      <c r="K760" s="8"/>
      <c r="L760" s="72"/>
    </row>
    <row r="761" spans="1:12" s="60" customFormat="1" x14ac:dyDescent="0.2">
      <c r="A761" s="59">
        <f t="shared" si="14"/>
        <v>753</v>
      </c>
      <c r="B761" s="11" t="s">
        <v>1753</v>
      </c>
      <c r="C761" s="11" t="s">
        <v>2101</v>
      </c>
      <c r="D761" s="11" t="s">
        <v>2111</v>
      </c>
      <c r="E761" s="55">
        <v>2012.08</v>
      </c>
      <c r="F761" s="12" t="s">
        <v>129</v>
      </c>
      <c r="G761" s="13">
        <v>1302</v>
      </c>
      <c r="H761" s="13">
        <v>1763</v>
      </c>
      <c r="I761" s="14" t="s">
        <v>2193</v>
      </c>
      <c r="J761" s="46" t="s">
        <v>50</v>
      </c>
      <c r="K761" s="8"/>
    </row>
    <row r="762" spans="1:12" s="60" customFormat="1" x14ac:dyDescent="0.2">
      <c r="A762" s="59">
        <f t="shared" si="14"/>
        <v>754</v>
      </c>
      <c r="B762" s="11" t="s">
        <v>1754</v>
      </c>
      <c r="C762" s="11" t="s">
        <v>2101</v>
      </c>
      <c r="D762" s="11" t="s">
        <v>2186</v>
      </c>
      <c r="E762" s="55">
        <v>2012.09</v>
      </c>
      <c r="F762" s="12" t="s">
        <v>358</v>
      </c>
      <c r="G762" s="13">
        <v>1036</v>
      </c>
      <c r="H762" s="13">
        <v>1294</v>
      </c>
      <c r="I762" s="14" t="s">
        <v>2135</v>
      </c>
      <c r="J762" s="46" t="s">
        <v>50</v>
      </c>
      <c r="K762" s="8"/>
    </row>
    <row r="763" spans="1:12" s="60" customFormat="1" x14ac:dyDescent="0.2">
      <c r="A763" s="59">
        <f t="shared" si="14"/>
        <v>755</v>
      </c>
      <c r="B763" s="15" t="s">
        <v>1755</v>
      </c>
      <c r="C763" s="11" t="s">
        <v>2101</v>
      </c>
      <c r="D763" s="11" t="s">
        <v>2111</v>
      </c>
      <c r="E763" s="55">
        <v>2012.12</v>
      </c>
      <c r="F763" s="12" t="s">
        <v>366</v>
      </c>
      <c r="G763" s="13">
        <v>2331</v>
      </c>
      <c r="H763" s="13">
        <v>2154</v>
      </c>
      <c r="I763" s="14" t="s">
        <v>2193</v>
      </c>
      <c r="J763" s="46" t="s">
        <v>50</v>
      </c>
      <c r="K763" s="8"/>
    </row>
    <row r="764" spans="1:12" s="60" customFormat="1" x14ac:dyDescent="0.2">
      <c r="A764" s="59">
        <f t="shared" si="14"/>
        <v>756</v>
      </c>
      <c r="B764" s="15" t="s">
        <v>1756</v>
      </c>
      <c r="C764" s="11" t="s">
        <v>2101</v>
      </c>
      <c r="D764" s="11" t="s">
        <v>2111</v>
      </c>
      <c r="E764" s="55">
        <v>2012.12</v>
      </c>
      <c r="F764" s="12" t="s">
        <v>80</v>
      </c>
      <c r="G764" s="13">
        <v>1302</v>
      </c>
      <c r="H764" s="13">
        <v>1826</v>
      </c>
      <c r="I764" s="14" t="s">
        <v>2135</v>
      </c>
      <c r="J764" s="46" t="s">
        <v>50</v>
      </c>
      <c r="K764" s="8"/>
    </row>
    <row r="765" spans="1:12" s="60" customFormat="1" x14ac:dyDescent="0.2">
      <c r="A765" s="59">
        <f t="shared" si="14"/>
        <v>757</v>
      </c>
      <c r="B765" s="15" t="s">
        <v>1757</v>
      </c>
      <c r="C765" s="11" t="s">
        <v>2101</v>
      </c>
      <c r="D765" s="11" t="s">
        <v>2111</v>
      </c>
      <c r="E765" s="55">
        <v>2013.01</v>
      </c>
      <c r="F765" s="12" t="s">
        <v>363</v>
      </c>
      <c r="G765" s="13">
        <v>1231</v>
      </c>
      <c r="H765" s="13">
        <v>1975</v>
      </c>
      <c r="I765" s="14" t="s">
        <v>2135</v>
      </c>
      <c r="J765" s="46" t="s">
        <v>50</v>
      </c>
      <c r="K765" s="8"/>
    </row>
    <row r="766" spans="1:12" s="60" customFormat="1" x14ac:dyDescent="0.2">
      <c r="A766" s="59">
        <f t="shared" si="14"/>
        <v>758</v>
      </c>
      <c r="B766" s="15" t="s">
        <v>1758</v>
      </c>
      <c r="C766" s="11" t="s">
        <v>2101</v>
      </c>
      <c r="D766" s="11" t="s">
        <v>2111</v>
      </c>
      <c r="E766" s="55">
        <v>2013.04</v>
      </c>
      <c r="F766" s="12" t="s">
        <v>120</v>
      </c>
      <c r="G766" s="13">
        <v>1555</v>
      </c>
      <c r="H766" s="13">
        <v>2622</v>
      </c>
      <c r="I766" s="14" t="s">
        <v>2213</v>
      </c>
      <c r="J766" s="46" t="s">
        <v>50</v>
      </c>
      <c r="K766" s="8"/>
    </row>
    <row r="767" spans="1:12" s="60" customFormat="1" x14ac:dyDescent="0.2">
      <c r="A767" s="59">
        <f t="shared" si="14"/>
        <v>759</v>
      </c>
      <c r="B767" s="15" t="s">
        <v>1759</v>
      </c>
      <c r="C767" s="11" t="s">
        <v>2101</v>
      </c>
      <c r="D767" s="11" t="s">
        <v>2214</v>
      </c>
      <c r="E767" s="55">
        <v>2013.04</v>
      </c>
      <c r="F767" s="12" t="s">
        <v>334</v>
      </c>
      <c r="G767" s="13">
        <v>2126</v>
      </c>
      <c r="H767" s="13">
        <v>3162</v>
      </c>
      <c r="I767" s="14" t="s">
        <v>2213</v>
      </c>
      <c r="J767" s="46" t="s">
        <v>50</v>
      </c>
      <c r="K767" s="8"/>
    </row>
    <row r="768" spans="1:12" s="60" customFormat="1" x14ac:dyDescent="0.2">
      <c r="A768" s="59">
        <f t="shared" si="14"/>
        <v>760</v>
      </c>
      <c r="B768" s="15" t="s">
        <v>1760</v>
      </c>
      <c r="C768" s="15" t="s">
        <v>2101</v>
      </c>
      <c r="D768" s="11" t="s">
        <v>2111</v>
      </c>
      <c r="E768" s="55">
        <v>2013.07</v>
      </c>
      <c r="F768" s="12" t="s">
        <v>160</v>
      </c>
      <c r="G768" s="13">
        <v>1265</v>
      </c>
      <c r="H768" s="13">
        <v>2174</v>
      </c>
      <c r="I768" s="14" t="s">
        <v>2211</v>
      </c>
      <c r="J768" s="46" t="s">
        <v>50</v>
      </c>
      <c r="K768" s="8"/>
    </row>
    <row r="769" spans="1:11" s="60" customFormat="1" x14ac:dyDescent="0.2">
      <c r="A769" s="59">
        <f t="shared" si="14"/>
        <v>761</v>
      </c>
      <c r="B769" s="15" t="s">
        <v>1761</v>
      </c>
      <c r="C769" s="15" t="s">
        <v>2101</v>
      </c>
      <c r="D769" s="11" t="s">
        <v>2111</v>
      </c>
      <c r="E769" s="55">
        <v>2013.08</v>
      </c>
      <c r="F769" s="12" t="s">
        <v>255</v>
      </c>
      <c r="G769" s="13">
        <v>1163</v>
      </c>
      <c r="H769" s="13">
        <v>2274</v>
      </c>
      <c r="I769" s="14" t="s">
        <v>2135</v>
      </c>
      <c r="J769" s="46" t="s">
        <v>50</v>
      </c>
      <c r="K769" s="8"/>
    </row>
    <row r="770" spans="1:11" s="60" customFormat="1" x14ac:dyDescent="0.2">
      <c r="A770" s="59">
        <f t="shared" si="14"/>
        <v>762</v>
      </c>
      <c r="B770" s="15" t="s">
        <v>1762</v>
      </c>
      <c r="C770" s="15" t="s">
        <v>2101</v>
      </c>
      <c r="D770" s="11" t="s">
        <v>2111</v>
      </c>
      <c r="E770" s="55">
        <v>2013.08</v>
      </c>
      <c r="F770" s="12" t="s">
        <v>343</v>
      </c>
      <c r="G770" s="13">
        <v>2051</v>
      </c>
      <c r="H770" s="13">
        <v>1863</v>
      </c>
      <c r="I770" s="14" t="s">
        <v>2135</v>
      </c>
      <c r="J770" s="46" t="s">
        <v>50</v>
      </c>
      <c r="K770" s="8"/>
    </row>
    <row r="771" spans="1:11" s="60" customFormat="1" x14ac:dyDescent="0.2">
      <c r="A771" s="59">
        <f t="shared" si="14"/>
        <v>763</v>
      </c>
      <c r="B771" s="15" t="s">
        <v>1990</v>
      </c>
      <c r="C771" s="15" t="s">
        <v>2101</v>
      </c>
      <c r="D771" s="15" t="s">
        <v>2231</v>
      </c>
      <c r="E771" s="55">
        <v>2013.09</v>
      </c>
      <c r="F771" s="12" t="s">
        <v>245</v>
      </c>
      <c r="G771" s="13">
        <v>1421</v>
      </c>
      <c r="H771" s="13">
        <v>2446</v>
      </c>
      <c r="I771" s="14" t="s">
        <v>2135</v>
      </c>
      <c r="J771" s="46" t="s">
        <v>50</v>
      </c>
      <c r="K771" s="8"/>
    </row>
    <row r="772" spans="1:11" s="60" customFormat="1" x14ac:dyDescent="0.2">
      <c r="A772" s="59">
        <f t="shared" si="14"/>
        <v>764</v>
      </c>
      <c r="B772" s="11" t="s">
        <v>1763</v>
      </c>
      <c r="C772" s="11" t="s">
        <v>2101</v>
      </c>
      <c r="D772" s="11" t="s">
        <v>2111</v>
      </c>
      <c r="E772" s="56">
        <v>2013.12</v>
      </c>
      <c r="F772" s="42" t="s">
        <v>231</v>
      </c>
      <c r="G772" s="17">
        <v>1378</v>
      </c>
      <c r="H772" s="13">
        <v>2390</v>
      </c>
      <c r="I772" s="14" t="s">
        <v>2185</v>
      </c>
      <c r="J772" s="46" t="s">
        <v>50</v>
      </c>
      <c r="K772" s="9"/>
    </row>
    <row r="773" spans="1:11" s="60" customFormat="1" x14ac:dyDescent="0.2">
      <c r="A773" s="59">
        <f t="shared" si="14"/>
        <v>765</v>
      </c>
      <c r="B773" s="15" t="s">
        <v>1764</v>
      </c>
      <c r="C773" s="11" t="s">
        <v>2101</v>
      </c>
      <c r="D773" s="11" t="s">
        <v>2261</v>
      </c>
      <c r="E773" s="56">
        <v>2014.03</v>
      </c>
      <c r="F773" s="42" t="s">
        <v>139</v>
      </c>
      <c r="G773" s="43">
        <v>789</v>
      </c>
      <c r="H773" s="13">
        <v>1392</v>
      </c>
      <c r="I773" s="14" t="s">
        <v>2225</v>
      </c>
      <c r="J773" s="46" t="s">
        <v>50</v>
      </c>
      <c r="K773" s="9"/>
    </row>
    <row r="774" spans="1:11" s="60" customFormat="1" x14ac:dyDescent="0.2">
      <c r="A774" s="59">
        <f t="shared" si="14"/>
        <v>766</v>
      </c>
      <c r="B774" s="15" t="s">
        <v>1765</v>
      </c>
      <c r="C774" s="15" t="s">
        <v>2101</v>
      </c>
      <c r="D774" s="11" t="s">
        <v>2111</v>
      </c>
      <c r="E774" s="56">
        <v>2014.05</v>
      </c>
      <c r="F774" s="42" t="s">
        <v>323</v>
      </c>
      <c r="G774" s="43">
        <v>2540</v>
      </c>
      <c r="H774" s="13">
        <v>3294</v>
      </c>
      <c r="I774" s="14" t="s">
        <v>2242</v>
      </c>
      <c r="J774" s="46" t="s">
        <v>50</v>
      </c>
      <c r="K774" s="9"/>
    </row>
    <row r="775" spans="1:11" s="60" customFormat="1" x14ac:dyDescent="0.2">
      <c r="A775" s="59">
        <f t="shared" si="14"/>
        <v>767</v>
      </c>
      <c r="B775" s="15" t="s">
        <v>1766</v>
      </c>
      <c r="C775" s="15" t="s">
        <v>2101</v>
      </c>
      <c r="D775" s="11" t="s">
        <v>2264</v>
      </c>
      <c r="E775" s="56">
        <v>2014.05</v>
      </c>
      <c r="F775" s="42" t="s">
        <v>233</v>
      </c>
      <c r="G775" s="43">
        <v>1467</v>
      </c>
      <c r="H775" s="13">
        <v>2013</v>
      </c>
      <c r="I775" s="14" t="s">
        <v>2225</v>
      </c>
      <c r="J775" s="46" t="s">
        <v>50</v>
      </c>
      <c r="K775" s="9"/>
    </row>
    <row r="776" spans="1:11" s="60" customFormat="1" x14ac:dyDescent="0.2">
      <c r="A776" s="59">
        <f t="shared" si="14"/>
        <v>768</v>
      </c>
      <c r="B776" s="15" t="s">
        <v>1767</v>
      </c>
      <c r="C776" s="15" t="s">
        <v>2101</v>
      </c>
      <c r="D776" s="11" t="s">
        <v>2133</v>
      </c>
      <c r="E776" s="56">
        <v>2014.06</v>
      </c>
      <c r="F776" s="42" t="s">
        <v>275</v>
      </c>
      <c r="G776" s="43">
        <v>977</v>
      </c>
      <c r="H776" s="13">
        <v>1844</v>
      </c>
      <c r="I776" s="14" t="s">
        <v>2185</v>
      </c>
      <c r="J776" s="46" t="s">
        <v>50</v>
      </c>
      <c r="K776" s="9"/>
    </row>
    <row r="777" spans="1:11" s="60" customFormat="1" x14ac:dyDescent="0.2">
      <c r="A777" s="59">
        <f t="shared" si="14"/>
        <v>769</v>
      </c>
      <c r="B777" s="11" t="s">
        <v>1768</v>
      </c>
      <c r="C777" s="11" t="s">
        <v>2101</v>
      </c>
      <c r="D777" s="11" t="s">
        <v>2111</v>
      </c>
      <c r="E777" s="56">
        <v>2014.08</v>
      </c>
      <c r="F777" s="12" t="s">
        <v>289</v>
      </c>
      <c r="G777" s="13">
        <v>1379</v>
      </c>
      <c r="H777" s="13">
        <v>2716</v>
      </c>
      <c r="I777" s="14" t="s">
        <v>2174</v>
      </c>
      <c r="J777" s="46" t="s">
        <v>50</v>
      </c>
      <c r="K777" s="8"/>
    </row>
    <row r="778" spans="1:11" s="60" customFormat="1" x14ac:dyDescent="0.2">
      <c r="A778" s="59">
        <f t="shared" si="14"/>
        <v>770</v>
      </c>
      <c r="B778" s="11" t="s">
        <v>1769</v>
      </c>
      <c r="C778" s="11" t="s">
        <v>2101</v>
      </c>
      <c r="D778" s="11" t="s">
        <v>2111</v>
      </c>
      <c r="E778" s="56">
        <v>2014.09</v>
      </c>
      <c r="F778" s="12" t="s">
        <v>136</v>
      </c>
      <c r="G778" s="13">
        <v>1405</v>
      </c>
      <c r="H778" s="13">
        <v>2749</v>
      </c>
      <c r="I778" s="14" t="s">
        <v>2135</v>
      </c>
      <c r="J778" s="46" t="s">
        <v>50</v>
      </c>
      <c r="K778" s="8"/>
    </row>
    <row r="779" spans="1:11" s="60" customFormat="1" x14ac:dyDescent="0.2">
      <c r="A779" s="59">
        <f t="shared" si="14"/>
        <v>771</v>
      </c>
      <c r="B779" s="11" t="s">
        <v>1770</v>
      </c>
      <c r="C779" s="11" t="s">
        <v>2101</v>
      </c>
      <c r="D779" s="11" t="s">
        <v>2277</v>
      </c>
      <c r="E779" s="56">
        <v>2014.09</v>
      </c>
      <c r="F779" s="12" t="s">
        <v>288</v>
      </c>
      <c r="G779" s="13">
        <v>1446</v>
      </c>
      <c r="H779" s="13">
        <v>1446</v>
      </c>
      <c r="I779" s="14" t="s">
        <v>2135</v>
      </c>
      <c r="J779" s="46" t="s">
        <v>50</v>
      </c>
      <c r="K779" s="8"/>
    </row>
    <row r="780" spans="1:11" s="60" customFormat="1" x14ac:dyDescent="0.2">
      <c r="A780" s="59">
        <f t="shared" si="14"/>
        <v>772</v>
      </c>
      <c r="B780" s="11" t="s">
        <v>1771</v>
      </c>
      <c r="C780" s="11" t="s">
        <v>2101</v>
      </c>
      <c r="D780" s="11" t="s">
        <v>2111</v>
      </c>
      <c r="E780" s="56" t="s">
        <v>2281</v>
      </c>
      <c r="F780" s="12" t="s">
        <v>247</v>
      </c>
      <c r="G780" s="13">
        <v>676</v>
      </c>
      <c r="H780" s="13">
        <v>1366</v>
      </c>
      <c r="I780" s="14" t="s">
        <v>2194</v>
      </c>
      <c r="J780" s="46" t="s">
        <v>50</v>
      </c>
      <c r="K780" s="8"/>
    </row>
    <row r="781" spans="1:11" s="60" customFormat="1" x14ac:dyDescent="0.2">
      <c r="A781" s="59">
        <f t="shared" si="14"/>
        <v>773</v>
      </c>
      <c r="B781" s="11" t="s">
        <v>1772</v>
      </c>
      <c r="C781" s="11" t="s">
        <v>2101</v>
      </c>
      <c r="D781" s="11" t="s">
        <v>2111</v>
      </c>
      <c r="E781" s="56">
        <v>2015.02</v>
      </c>
      <c r="F781" s="12" t="s">
        <v>140</v>
      </c>
      <c r="G781" s="13">
        <v>1768</v>
      </c>
      <c r="H781" s="13">
        <v>3104</v>
      </c>
      <c r="I781" s="14" t="s">
        <v>2185</v>
      </c>
      <c r="J781" s="46" t="s">
        <v>50</v>
      </c>
      <c r="K781" s="8"/>
    </row>
    <row r="782" spans="1:11" s="60" customFormat="1" x14ac:dyDescent="0.2">
      <c r="A782" s="59">
        <f t="shared" ref="A782:A845" si="15">ROW()-8</f>
        <v>774</v>
      </c>
      <c r="B782" s="15" t="s">
        <v>1773</v>
      </c>
      <c r="C782" s="11" t="s">
        <v>2101</v>
      </c>
      <c r="D782" s="11" t="s">
        <v>2111</v>
      </c>
      <c r="E782" s="56">
        <v>2015.02</v>
      </c>
      <c r="F782" s="16" t="s">
        <v>200</v>
      </c>
      <c r="G782" s="17">
        <v>1602</v>
      </c>
      <c r="H782" s="17">
        <v>3276</v>
      </c>
      <c r="I782" s="18" t="s">
        <v>2135</v>
      </c>
      <c r="J782" s="52" t="s">
        <v>50</v>
      </c>
      <c r="K782" s="10"/>
    </row>
    <row r="783" spans="1:11" s="60" customFormat="1" x14ac:dyDescent="0.2">
      <c r="A783" s="59">
        <f t="shared" si="15"/>
        <v>775</v>
      </c>
      <c r="B783" s="15" t="s">
        <v>1774</v>
      </c>
      <c r="C783" s="11" t="s">
        <v>2101</v>
      </c>
      <c r="D783" s="11" t="s">
        <v>2111</v>
      </c>
      <c r="E783" s="56">
        <v>2015.04</v>
      </c>
      <c r="F783" s="16" t="s">
        <v>145</v>
      </c>
      <c r="G783" s="17">
        <v>1355</v>
      </c>
      <c r="H783" s="17">
        <v>2292</v>
      </c>
      <c r="I783" s="18" t="s">
        <v>2135</v>
      </c>
      <c r="J783" s="52" t="s">
        <v>50</v>
      </c>
      <c r="K783" s="10"/>
    </row>
    <row r="784" spans="1:11" s="60" customFormat="1" x14ac:dyDescent="0.2">
      <c r="A784" s="59">
        <f t="shared" si="15"/>
        <v>776</v>
      </c>
      <c r="B784" s="15" t="s">
        <v>1775</v>
      </c>
      <c r="C784" s="15" t="s">
        <v>2101</v>
      </c>
      <c r="D784" s="11" t="s">
        <v>2111</v>
      </c>
      <c r="E784" s="56">
        <v>2015.07</v>
      </c>
      <c r="F784" s="16" t="s">
        <v>81</v>
      </c>
      <c r="G784" s="17">
        <v>1191</v>
      </c>
      <c r="H784" s="17">
        <v>2356</v>
      </c>
      <c r="I784" s="18" t="s">
        <v>2135</v>
      </c>
      <c r="J784" s="52" t="s">
        <v>50</v>
      </c>
      <c r="K784" s="10"/>
    </row>
    <row r="785" spans="1:12" s="60" customFormat="1" x14ac:dyDescent="0.2">
      <c r="A785" s="59">
        <f t="shared" si="15"/>
        <v>777</v>
      </c>
      <c r="B785" s="15" t="s">
        <v>1776</v>
      </c>
      <c r="C785" s="15" t="s">
        <v>2101</v>
      </c>
      <c r="D785" s="11" t="s">
        <v>2111</v>
      </c>
      <c r="E785" s="56">
        <v>2015.07</v>
      </c>
      <c r="F785" s="16" t="s">
        <v>111</v>
      </c>
      <c r="G785" s="17">
        <v>1510</v>
      </c>
      <c r="H785" s="17">
        <v>2117</v>
      </c>
      <c r="I785" s="18" t="s">
        <v>2271</v>
      </c>
      <c r="J785" s="52" t="s">
        <v>50</v>
      </c>
      <c r="K785" s="10"/>
      <c r="L785" s="3"/>
    </row>
    <row r="786" spans="1:12" s="60" customFormat="1" x14ac:dyDescent="0.2">
      <c r="A786" s="59">
        <f t="shared" si="15"/>
        <v>778</v>
      </c>
      <c r="B786" s="15" t="s">
        <v>1777</v>
      </c>
      <c r="C786" s="15" t="s">
        <v>2101</v>
      </c>
      <c r="D786" s="11" t="s">
        <v>2327</v>
      </c>
      <c r="E786" s="56">
        <v>2015.09</v>
      </c>
      <c r="F786" s="16" t="s">
        <v>222</v>
      </c>
      <c r="G786" s="17">
        <v>1860</v>
      </c>
      <c r="H786" s="17">
        <v>2467</v>
      </c>
      <c r="I786" s="18" t="s">
        <v>2230</v>
      </c>
      <c r="J786" s="52" t="s">
        <v>50</v>
      </c>
      <c r="K786" s="10"/>
      <c r="L786" s="3"/>
    </row>
    <row r="787" spans="1:12" s="60" customFormat="1" x14ac:dyDescent="0.2">
      <c r="A787" s="59">
        <f t="shared" si="15"/>
        <v>779</v>
      </c>
      <c r="B787" s="15" t="s">
        <v>1778</v>
      </c>
      <c r="C787" s="15" t="s">
        <v>2101</v>
      </c>
      <c r="D787" s="11" t="s">
        <v>2111</v>
      </c>
      <c r="E787" s="56" t="s">
        <v>1000</v>
      </c>
      <c r="F787" s="16" t="s">
        <v>233</v>
      </c>
      <c r="G787" s="17">
        <v>1457</v>
      </c>
      <c r="H787" s="17">
        <v>2163</v>
      </c>
      <c r="I787" s="18" t="s">
        <v>2135</v>
      </c>
      <c r="J787" s="52" t="s">
        <v>50</v>
      </c>
      <c r="K787" s="9"/>
      <c r="L787" s="3"/>
    </row>
    <row r="788" spans="1:12" s="60" customFormat="1" x14ac:dyDescent="0.2">
      <c r="A788" s="59">
        <f t="shared" si="15"/>
        <v>780</v>
      </c>
      <c r="B788" s="15" t="s">
        <v>1779</v>
      </c>
      <c r="C788" s="15" t="s">
        <v>2101</v>
      </c>
      <c r="D788" s="11" t="s">
        <v>2111</v>
      </c>
      <c r="E788" s="56" t="s">
        <v>1000</v>
      </c>
      <c r="F788" s="16" t="s">
        <v>100</v>
      </c>
      <c r="G788" s="17">
        <v>1348</v>
      </c>
      <c r="H788" s="17">
        <v>2222</v>
      </c>
      <c r="I788" s="18" t="s">
        <v>2135</v>
      </c>
      <c r="J788" s="52" t="s">
        <v>50</v>
      </c>
      <c r="K788" s="9"/>
      <c r="L788" s="3"/>
    </row>
    <row r="789" spans="1:12" s="60" customFormat="1" x14ac:dyDescent="0.2">
      <c r="A789" s="59">
        <f t="shared" si="15"/>
        <v>781</v>
      </c>
      <c r="B789" s="15" t="s">
        <v>1780</v>
      </c>
      <c r="C789" s="15" t="s">
        <v>2101</v>
      </c>
      <c r="D789" s="11" t="s">
        <v>2111</v>
      </c>
      <c r="E789" s="56">
        <v>2015.11</v>
      </c>
      <c r="F789" s="16" t="s">
        <v>235</v>
      </c>
      <c r="G789" s="17">
        <v>1548</v>
      </c>
      <c r="H789" s="17">
        <v>3317</v>
      </c>
      <c r="I789" s="18" t="s">
        <v>2135</v>
      </c>
      <c r="J789" s="52" t="s">
        <v>50</v>
      </c>
      <c r="K789" s="10"/>
      <c r="L789" s="73"/>
    </row>
    <row r="790" spans="1:12" s="60" customFormat="1" x14ac:dyDescent="0.2">
      <c r="A790" s="59">
        <f t="shared" si="15"/>
        <v>782</v>
      </c>
      <c r="B790" s="15" t="s">
        <v>1781</v>
      </c>
      <c r="C790" s="15" t="s">
        <v>2101</v>
      </c>
      <c r="D790" s="11" t="s">
        <v>2111</v>
      </c>
      <c r="E790" s="56">
        <v>2015.11</v>
      </c>
      <c r="F790" s="16" t="s">
        <v>237</v>
      </c>
      <c r="G790" s="17">
        <v>1029</v>
      </c>
      <c r="H790" s="17">
        <v>1803</v>
      </c>
      <c r="I790" s="18" t="s">
        <v>2135</v>
      </c>
      <c r="J790" s="52" t="s">
        <v>50</v>
      </c>
      <c r="K790" s="10"/>
      <c r="L790" s="73"/>
    </row>
    <row r="791" spans="1:12" s="60" customFormat="1" x14ac:dyDescent="0.2">
      <c r="A791" s="59">
        <f t="shared" si="15"/>
        <v>783</v>
      </c>
      <c r="B791" s="15" t="s">
        <v>1782</v>
      </c>
      <c r="C791" s="15" t="s">
        <v>2101</v>
      </c>
      <c r="D791" s="11" t="s">
        <v>2111</v>
      </c>
      <c r="E791" s="56">
        <v>2016.02</v>
      </c>
      <c r="F791" s="16" t="s">
        <v>200</v>
      </c>
      <c r="G791" s="17">
        <v>1469</v>
      </c>
      <c r="H791" s="17">
        <v>3586</v>
      </c>
      <c r="I791" s="18" t="s">
        <v>2137</v>
      </c>
      <c r="J791" s="52" t="s">
        <v>50</v>
      </c>
      <c r="K791" s="10"/>
      <c r="L791" s="73"/>
    </row>
    <row r="792" spans="1:12" s="60" customFormat="1" x14ac:dyDescent="0.2">
      <c r="A792" s="59">
        <f t="shared" si="15"/>
        <v>784</v>
      </c>
      <c r="B792" s="15" t="s">
        <v>1783</v>
      </c>
      <c r="C792" s="15" t="s">
        <v>2101</v>
      </c>
      <c r="D792" s="11" t="s">
        <v>2111</v>
      </c>
      <c r="E792" s="56">
        <v>2016.05</v>
      </c>
      <c r="F792" s="16" t="s">
        <v>200</v>
      </c>
      <c r="G792" s="17">
        <v>1460</v>
      </c>
      <c r="H792" s="17">
        <v>3634</v>
      </c>
      <c r="I792" s="18" t="s">
        <v>2293</v>
      </c>
      <c r="J792" s="52" t="s">
        <v>50</v>
      </c>
      <c r="K792" s="10"/>
      <c r="L792" s="73"/>
    </row>
    <row r="793" spans="1:12" s="60" customFormat="1" x14ac:dyDescent="0.2">
      <c r="A793" s="59">
        <f t="shared" si="15"/>
        <v>785</v>
      </c>
      <c r="B793" s="15" t="s">
        <v>1784</v>
      </c>
      <c r="C793" s="15" t="s">
        <v>2101</v>
      </c>
      <c r="D793" s="11" t="s">
        <v>2111</v>
      </c>
      <c r="E793" s="56">
        <v>2016.06</v>
      </c>
      <c r="F793" s="16" t="s">
        <v>103</v>
      </c>
      <c r="G793" s="17">
        <v>1471</v>
      </c>
      <c r="H793" s="17">
        <v>2363</v>
      </c>
      <c r="I793" s="18" t="s">
        <v>2135</v>
      </c>
      <c r="J793" s="52" t="s">
        <v>50</v>
      </c>
      <c r="K793" s="10"/>
      <c r="L793" s="73"/>
    </row>
    <row r="794" spans="1:12" s="60" customFormat="1" x14ac:dyDescent="0.2">
      <c r="A794" s="59">
        <f t="shared" si="15"/>
        <v>786</v>
      </c>
      <c r="B794" s="15" t="s">
        <v>1785</v>
      </c>
      <c r="C794" s="15" t="s">
        <v>2101</v>
      </c>
      <c r="D794" s="11" t="s">
        <v>2111</v>
      </c>
      <c r="E794" s="56">
        <v>2016.08</v>
      </c>
      <c r="F794" s="16" t="s">
        <v>133</v>
      </c>
      <c r="G794" s="17">
        <v>1577</v>
      </c>
      <c r="H794" s="17">
        <v>2918</v>
      </c>
      <c r="I794" s="18" t="s">
        <v>2135</v>
      </c>
      <c r="J794" s="52" t="s">
        <v>50</v>
      </c>
      <c r="K794" s="9"/>
      <c r="L794" s="73"/>
    </row>
    <row r="795" spans="1:12" s="60" customFormat="1" x14ac:dyDescent="0.2">
      <c r="A795" s="59">
        <f t="shared" si="15"/>
        <v>787</v>
      </c>
      <c r="B795" s="15" t="s">
        <v>1786</v>
      </c>
      <c r="C795" s="15" t="s">
        <v>2101</v>
      </c>
      <c r="D795" s="11" t="s">
        <v>2111</v>
      </c>
      <c r="E795" s="56">
        <v>2016.08</v>
      </c>
      <c r="F795" s="16" t="s">
        <v>219</v>
      </c>
      <c r="G795" s="17">
        <v>1487</v>
      </c>
      <c r="H795" s="17">
        <v>2278</v>
      </c>
      <c r="I795" s="18" t="s">
        <v>2135</v>
      </c>
      <c r="J795" s="52" t="s">
        <v>50</v>
      </c>
      <c r="K795" s="9"/>
      <c r="L795" s="73"/>
    </row>
    <row r="796" spans="1:12" s="60" customFormat="1" x14ac:dyDescent="0.2">
      <c r="A796" s="59">
        <f t="shared" si="15"/>
        <v>788</v>
      </c>
      <c r="B796" s="15" t="s">
        <v>1787</v>
      </c>
      <c r="C796" s="15" t="s">
        <v>2101</v>
      </c>
      <c r="D796" s="11" t="s">
        <v>2111</v>
      </c>
      <c r="E796" s="56">
        <v>2016.09</v>
      </c>
      <c r="F796" s="16" t="s">
        <v>100</v>
      </c>
      <c r="G796" s="17">
        <v>1525</v>
      </c>
      <c r="H796" s="17">
        <v>2419</v>
      </c>
      <c r="I796" s="18" t="s">
        <v>40</v>
      </c>
      <c r="J796" s="52" t="s">
        <v>50</v>
      </c>
      <c r="K796" s="10"/>
    </row>
    <row r="797" spans="1:12" s="60" customFormat="1" x14ac:dyDescent="0.2">
      <c r="A797" s="59">
        <f t="shared" si="15"/>
        <v>789</v>
      </c>
      <c r="B797" s="15" t="s">
        <v>1788</v>
      </c>
      <c r="C797" s="15" t="s">
        <v>2101</v>
      </c>
      <c r="D797" s="11" t="s">
        <v>2111</v>
      </c>
      <c r="E797" s="56" t="s">
        <v>900</v>
      </c>
      <c r="F797" s="16" t="s">
        <v>112</v>
      </c>
      <c r="G797" s="17">
        <v>1407</v>
      </c>
      <c r="H797" s="17">
        <v>2396</v>
      </c>
      <c r="I797" s="18" t="s">
        <v>40</v>
      </c>
      <c r="J797" s="52" t="s">
        <v>50</v>
      </c>
      <c r="K797" s="10"/>
    </row>
    <row r="798" spans="1:12" s="60" customFormat="1" x14ac:dyDescent="0.2">
      <c r="A798" s="59">
        <f t="shared" si="15"/>
        <v>790</v>
      </c>
      <c r="B798" s="15" t="s">
        <v>1789</v>
      </c>
      <c r="C798" s="15" t="s">
        <v>2101</v>
      </c>
      <c r="D798" s="11" t="s">
        <v>2390</v>
      </c>
      <c r="E798" s="56">
        <v>2016.11</v>
      </c>
      <c r="F798" s="16" t="s">
        <v>140</v>
      </c>
      <c r="G798" s="20">
        <v>1554</v>
      </c>
      <c r="H798" s="21">
        <v>2641</v>
      </c>
      <c r="I798" s="18" t="s">
        <v>40</v>
      </c>
      <c r="J798" s="22" t="s">
        <v>50</v>
      </c>
      <c r="K798" s="10"/>
    </row>
    <row r="799" spans="1:12" s="60" customFormat="1" x14ac:dyDescent="0.2">
      <c r="A799" s="59">
        <f t="shared" si="15"/>
        <v>791</v>
      </c>
      <c r="B799" s="15" t="s">
        <v>1790</v>
      </c>
      <c r="C799" s="15" t="s">
        <v>2101</v>
      </c>
      <c r="D799" s="11" t="s">
        <v>2133</v>
      </c>
      <c r="E799" s="56">
        <v>2016.12</v>
      </c>
      <c r="F799" s="16" t="s">
        <v>139</v>
      </c>
      <c r="G799" s="17">
        <v>2672</v>
      </c>
      <c r="H799" s="17">
        <v>5849</v>
      </c>
      <c r="I799" s="18" t="s">
        <v>40</v>
      </c>
      <c r="J799" s="22" t="s">
        <v>50</v>
      </c>
      <c r="K799" s="10"/>
    </row>
    <row r="800" spans="1:12" s="60" customFormat="1" x14ac:dyDescent="0.2">
      <c r="A800" s="59">
        <f t="shared" si="15"/>
        <v>792</v>
      </c>
      <c r="B800" s="15" t="s">
        <v>1791</v>
      </c>
      <c r="C800" s="15" t="s">
        <v>2101</v>
      </c>
      <c r="D800" s="11" t="s">
        <v>2111</v>
      </c>
      <c r="E800" s="56">
        <v>2017.03</v>
      </c>
      <c r="F800" s="16" t="s">
        <v>152</v>
      </c>
      <c r="G800" s="17">
        <v>1654</v>
      </c>
      <c r="H800" s="17">
        <v>2658</v>
      </c>
      <c r="I800" s="22" t="s">
        <v>2135</v>
      </c>
      <c r="J800" s="22" t="s">
        <v>50</v>
      </c>
      <c r="K800" s="10"/>
    </row>
    <row r="801" spans="1:12" s="60" customFormat="1" x14ac:dyDescent="0.2">
      <c r="A801" s="59">
        <f t="shared" si="15"/>
        <v>793</v>
      </c>
      <c r="B801" s="15" t="s">
        <v>1792</v>
      </c>
      <c r="C801" s="15" t="s">
        <v>2101</v>
      </c>
      <c r="D801" s="11" t="s">
        <v>2111</v>
      </c>
      <c r="E801" s="56">
        <v>2017.03</v>
      </c>
      <c r="F801" s="16" t="s">
        <v>156</v>
      </c>
      <c r="G801" s="17">
        <v>1942</v>
      </c>
      <c r="H801" s="17">
        <v>3187</v>
      </c>
      <c r="I801" s="22" t="s">
        <v>2416</v>
      </c>
      <c r="J801" s="22" t="s">
        <v>50</v>
      </c>
      <c r="K801" s="10"/>
    </row>
    <row r="802" spans="1:12" s="60" customFormat="1" x14ac:dyDescent="0.2">
      <c r="A802" s="59">
        <f t="shared" si="15"/>
        <v>794</v>
      </c>
      <c r="B802" s="25" t="s">
        <v>2433</v>
      </c>
      <c r="C802" s="25" t="s">
        <v>2101</v>
      </c>
      <c r="D802" s="11" t="s">
        <v>2111</v>
      </c>
      <c r="E802" s="56">
        <v>2017.04</v>
      </c>
      <c r="F802" s="16" t="s">
        <v>162</v>
      </c>
      <c r="G802" s="17">
        <v>2218</v>
      </c>
      <c r="H802" s="17">
        <v>4098</v>
      </c>
      <c r="I802" s="18" t="s">
        <v>2434</v>
      </c>
      <c r="J802" s="22" t="s">
        <v>50</v>
      </c>
      <c r="K802" s="10"/>
    </row>
    <row r="803" spans="1:12" s="60" customFormat="1" x14ac:dyDescent="0.2">
      <c r="A803" s="59">
        <f t="shared" si="15"/>
        <v>795</v>
      </c>
      <c r="B803" s="25" t="s">
        <v>2435</v>
      </c>
      <c r="C803" s="25" t="s">
        <v>2101</v>
      </c>
      <c r="D803" s="11" t="s">
        <v>2111</v>
      </c>
      <c r="E803" s="56">
        <v>2017.04</v>
      </c>
      <c r="F803" s="16" t="s">
        <v>167</v>
      </c>
      <c r="G803" s="17">
        <v>1404</v>
      </c>
      <c r="H803" s="17">
        <v>2655</v>
      </c>
      <c r="I803" s="18" t="s">
        <v>2293</v>
      </c>
      <c r="J803" s="22" t="s">
        <v>50</v>
      </c>
      <c r="K803" s="10"/>
    </row>
    <row r="804" spans="1:12" s="60" customFormat="1" x14ac:dyDescent="0.2">
      <c r="A804" s="59">
        <f t="shared" si="15"/>
        <v>796</v>
      </c>
      <c r="B804" s="15" t="s">
        <v>2442</v>
      </c>
      <c r="C804" s="25" t="s">
        <v>2101</v>
      </c>
      <c r="D804" s="11" t="s">
        <v>2111</v>
      </c>
      <c r="E804" s="56">
        <v>2017.05</v>
      </c>
      <c r="F804" s="16" t="s">
        <v>125</v>
      </c>
      <c r="G804" s="17">
        <v>1096</v>
      </c>
      <c r="H804" s="17">
        <v>3192</v>
      </c>
      <c r="I804" s="18" t="s">
        <v>2137</v>
      </c>
      <c r="J804" s="22" t="s">
        <v>50</v>
      </c>
      <c r="K804" s="10"/>
    </row>
    <row r="805" spans="1:12" s="60" customFormat="1" x14ac:dyDescent="0.2">
      <c r="A805" s="59">
        <f t="shared" si="15"/>
        <v>797</v>
      </c>
      <c r="B805" s="15" t="s">
        <v>2443</v>
      </c>
      <c r="C805" s="25" t="s">
        <v>2101</v>
      </c>
      <c r="D805" s="11" t="s">
        <v>2111</v>
      </c>
      <c r="E805" s="56">
        <v>2017.05</v>
      </c>
      <c r="F805" s="16" t="s">
        <v>119</v>
      </c>
      <c r="G805" s="17">
        <v>1642</v>
      </c>
      <c r="H805" s="17">
        <v>3211</v>
      </c>
      <c r="I805" s="18" t="s">
        <v>2135</v>
      </c>
      <c r="J805" s="22" t="s">
        <v>50</v>
      </c>
      <c r="K805" s="10"/>
    </row>
    <row r="806" spans="1:12" s="60" customFormat="1" x14ac:dyDescent="0.2">
      <c r="A806" s="59">
        <f t="shared" si="15"/>
        <v>798</v>
      </c>
      <c r="B806" s="25" t="s">
        <v>1793</v>
      </c>
      <c r="C806" s="25" t="s">
        <v>2101</v>
      </c>
      <c r="D806" s="11" t="s">
        <v>2111</v>
      </c>
      <c r="E806" s="56">
        <v>2017.06</v>
      </c>
      <c r="F806" s="16" t="s">
        <v>114</v>
      </c>
      <c r="G806" s="17">
        <v>1198</v>
      </c>
      <c r="H806" s="17">
        <v>2446</v>
      </c>
      <c r="I806" s="18" t="s">
        <v>2</v>
      </c>
      <c r="J806" s="52" t="s">
        <v>50</v>
      </c>
      <c r="K806" s="10"/>
    </row>
    <row r="807" spans="1:12" s="60" customFormat="1" x14ac:dyDescent="0.2">
      <c r="A807" s="59">
        <f t="shared" si="15"/>
        <v>799</v>
      </c>
      <c r="B807" s="25" t="s">
        <v>1794</v>
      </c>
      <c r="C807" s="25" t="s">
        <v>2101</v>
      </c>
      <c r="D807" s="11" t="s">
        <v>2111</v>
      </c>
      <c r="E807" s="56">
        <v>2017.06</v>
      </c>
      <c r="F807" s="16" t="s">
        <v>115</v>
      </c>
      <c r="G807" s="17">
        <v>1431</v>
      </c>
      <c r="H807" s="17">
        <v>2602</v>
      </c>
      <c r="I807" s="18" t="s">
        <v>40</v>
      </c>
      <c r="J807" s="52" t="s">
        <v>50</v>
      </c>
      <c r="K807" s="10"/>
    </row>
    <row r="808" spans="1:12" s="60" customFormat="1" x14ac:dyDescent="0.2">
      <c r="A808" s="59">
        <f t="shared" si="15"/>
        <v>800</v>
      </c>
      <c r="B808" s="25" t="s">
        <v>1795</v>
      </c>
      <c r="C808" s="25" t="s">
        <v>2101</v>
      </c>
      <c r="D808" s="11" t="s">
        <v>2111</v>
      </c>
      <c r="E808" s="56">
        <v>2017.06</v>
      </c>
      <c r="F808" s="16" t="s">
        <v>113</v>
      </c>
      <c r="G808" s="17">
        <v>1361</v>
      </c>
      <c r="H808" s="17">
        <v>2435</v>
      </c>
      <c r="I808" s="18" t="s">
        <v>40</v>
      </c>
      <c r="J808" s="52" t="s">
        <v>50</v>
      </c>
      <c r="K808" s="10"/>
    </row>
    <row r="809" spans="1:12" s="60" customFormat="1" x14ac:dyDescent="0.2">
      <c r="A809" s="59">
        <f t="shared" si="15"/>
        <v>801</v>
      </c>
      <c r="B809" s="25" t="s">
        <v>1796</v>
      </c>
      <c r="C809" s="25" t="s">
        <v>2101</v>
      </c>
      <c r="D809" s="11" t="s">
        <v>2111</v>
      </c>
      <c r="E809" s="56">
        <v>2017.06</v>
      </c>
      <c r="F809" s="16" t="s">
        <v>112</v>
      </c>
      <c r="G809" s="17">
        <v>1365</v>
      </c>
      <c r="H809" s="17">
        <v>2345</v>
      </c>
      <c r="I809" s="18" t="s">
        <v>40</v>
      </c>
      <c r="J809" s="52" t="s">
        <v>50</v>
      </c>
      <c r="K809" s="10"/>
    </row>
    <row r="810" spans="1:12" s="60" customFormat="1" x14ac:dyDescent="0.2">
      <c r="A810" s="59">
        <f t="shared" si="15"/>
        <v>802</v>
      </c>
      <c r="B810" s="15" t="s">
        <v>1798</v>
      </c>
      <c r="C810" s="25" t="s">
        <v>2101</v>
      </c>
      <c r="D810" s="11" t="s">
        <v>2111</v>
      </c>
      <c r="E810" s="56">
        <v>2017.06</v>
      </c>
      <c r="F810" s="16" t="s">
        <v>76</v>
      </c>
      <c r="G810" s="17">
        <v>1591</v>
      </c>
      <c r="H810" s="17">
        <v>2949</v>
      </c>
      <c r="I810" s="18" t="s">
        <v>71</v>
      </c>
      <c r="J810" s="52" t="s">
        <v>50</v>
      </c>
      <c r="K810" s="10"/>
    </row>
    <row r="811" spans="1:12" s="60" customFormat="1" x14ac:dyDescent="0.2">
      <c r="A811" s="59">
        <f t="shared" si="15"/>
        <v>803</v>
      </c>
      <c r="B811" s="25" t="s">
        <v>2447</v>
      </c>
      <c r="C811" s="15" t="s">
        <v>2101</v>
      </c>
      <c r="D811" s="15" t="s">
        <v>2111</v>
      </c>
      <c r="E811" s="56">
        <v>2017.07</v>
      </c>
      <c r="F811" s="16" t="s">
        <v>85</v>
      </c>
      <c r="G811" s="17">
        <v>1798</v>
      </c>
      <c r="H811" s="17">
        <v>3533</v>
      </c>
      <c r="I811" s="18" t="s">
        <v>2135</v>
      </c>
      <c r="J811" s="52" t="s">
        <v>50</v>
      </c>
      <c r="K811" s="10"/>
      <c r="L811" s="3"/>
    </row>
    <row r="812" spans="1:12" s="60" customFormat="1" x14ac:dyDescent="0.2">
      <c r="A812" s="59">
        <f t="shared" si="15"/>
        <v>804</v>
      </c>
      <c r="B812" s="25" t="s">
        <v>1799</v>
      </c>
      <c r="C812" s="25" t="s">
        <v>2101</v>
      </c>
      <c r="D812" s="11" t="s">
        <v>2111</v>
      </c>
      <c r="E812" s="56">
        <v>2017.08</v>
      </c>
      <c r="F812" s="16" t="s">
        <v>76</v>
      </c>
      <c r="G812" s="17">
        <v>984</v>
      </c>
      <c r="H812" s="17">
        <v>1895</v>
      </c>
      <c r="I812" s="18" t="s">
        <v>2</v>
      </c>
      <c r="J812" s="52" t="s">
        <v>50</v>
      </c>
      <c r="K812" s="10"/>
      <c r="L812" s="3"/>
    </row>
    <row r="813" spans="1:12" s="60" customFormat="1" x14ac:dyDescent="0.2">
      <c r="A813" s="59">
        <f t="shared" si="15"/>
        <v>805</v>
      </c>
      <c r="B813" s="25" t="s">
        <v>1800</v>
      </c>
      <c r="C813" s="25" t="s">
        <v>2101</v>
      </c>
      <c r="D813" s="11" t="s">
        <v>2133</v>
      </c>
      <c r="E813" s="56">
        <v>2017.08</v>
      </c>
      <c r="F813" s="16" t="s">
        <v>74</v>
      </c>
      <c r="G813" s="17">
        <v>1630</v>
      </c>
      <c r="H813" s="17">
        <v>3308</v>
      </c>
      <c r="I813" s="18" t="s">
        <v>2135</v>
      </c>
      <c r="J813" s="52" t="s">
        <v>50</v>
      </c>
      <c r="K813" s="10"/>
      <c r="L813" s="3"/>
    </row>
    <row r="814" spans="1:12" s="60" customFormat="1" x14ac:dyDescent="0.2">
      <c r="A814" s="59">
        <f t="shared" si="15"/>
        <v>806</v>
      </c>
      <c r="B814" s="25" t="s">
        <v>1801</v>
      </c>
      <c r="C814" s="25" t="s">
        <v>2101</v>
      </c>
      <c r="D814" s="11" t="s">
        <v>2111</v>
      </c>
      <c r="E814" s="56">
        <v>2017.11</v>
      </c>
      <c r="F814" s="16" t="s">
        <v>139</v>
      </c>
      <c r="G814" s="17">
        <v>1357</v>
      </c>
      <c r="H814" s="17">
        <v>2721</v>
      </c>
      <c r="I814" s="18" t="s">
        <v>40</v>
      </c>
      <c r="J814" s="52" t="s">
        <v>50</v>
      </c>
      <c r="K814" s="10"/>
      <c r="L814" s="3"/>
    </row>
    <row r="815" spans="1:12" s="60" customFormat="1" x14ac:dyDescent="0.2">
      <c r="A815" s="59">
        <f t="shared" si="15"/>
        <v>807</v>
      </c>
      <c r="B815" s="25" t="s">
        <v>1802</v>
      </c>
      <c r="C815" s="25" t="s">
        <v>2101</v>
      </c>
      <c r="D815" s="11" t="s">
        <v>2111</v>
      </c>
      <c r="E815" s="56">
        <v>2017.11</v>
      </c>
      <c r="F815" s="16" t="s">
        <v>300</v>
      </c>
      <c r="G815" s="17">
        <v>1364</v>
      </c>
      <c r="H815" s="17">
        <v>2823</v>
      </c>
      <c r="I815" s="18" t="s">
        <v>40</v>
      </c>
      <c r="J815" s="52" t="s">
        <v>50</v>
      </c>
      <c r="K815" s="10"/>
      <c r="L815" s="3"/>
    </row>
    <row r="816" spans="1:12" s="60" customFormat="1" x14ac:dyDescent="0.2">
      <c r="A816" s="59">
        <f t="shared" si="15"/>
        <v>808</v>
      </c>
      <c r="B816" s="25" t="s">
        <v>1803</v>
      </c>
      <c r="C816" s="25" t="s">
        <v>2101</v>
      </c>
      <c r="D816" s="11" t="s">
        <v>2111</v>
      </c>
      <c r="E816" s="56">
        <v>2017.12</v>
      </c>
      <c r="F816" s="26" t="s">
        <v>514</v>
      </c>
      <c r="G816" s="17">
        <v>1598</v>
      </c>
      <c r="H816" s="17">
        <v>3031</v>
      </c>
      <c r="I816" s="18" t="s">
        <v>2137</v>
      </c>
      <c r="J816" s="52" t="s">
        <v>50</v>
      </c>
      <c r="K816" s="10"/>
    </row>
    <row r="817" spans="1:12" s="60" customFormat="1" x14ac:dyDescent="0.2">
      <c r="A817" s="59">
        <f t="shared" si="15"/>
        <v>809</v>
      </c>
      <c r="B817" s="25" t="s">
        <v>1804</v>
      </c>
      <c r="C817" s="25" t="s">
        <v>2101</v>
      </c>
      <c r="D817" s="11" t="s">
        <v>2486</v>
      </c>
      <c r="E817" s="56">
        <v>2018.01</v>
      </c>
      <c r="F817" s="16" t="s">
        <v>2487</v>
      </c>
      <c r="G817" s="17">
        <v>1501</v>
      </c>
      <c r="H817" s="17">
        <v>2810</v>
      </c>
      <c r="I817" s="18" t="s">
        <v>40</v>
      </c>
      <c r="J817" s="52" t="s">
        <v>50</v>
      </c>
      <c r="K817" s="10"/>
    </row>
    <row r="818" spans="1:12" s="60" customFormat="1" x14ac:dyDescent="0.2">
      <c r="A818" s="59">
        <f t="shared" si="15"/>
        <v>810</v>
      </c>
      <c r="B818" s="15" t="s">
        <v>1805</v>
      </c>
      <c r="C818" s="25" t="s">
        <v>2101</v>
      </c>
      <c r="D818" s="11" t="s">
        <v>2111</v>
      </c>
      <c r="E818" s="56">
        <v>2018.01</v>
      </c>
      <c r="F818" s="16" t="s">
        <v>2488</v>
      </c>
      <c r="G818" s="17">
        <v>1199</v>
      </c>
      <c r="H818" s="17">
        <v>1854</v>
      </c>
      <c r="I818" s="18" t="s">
        <v>40</v>
      </c>
      <c r="J818" s="52" t="s">
        <v>50</v>
      </c>
      <c r="K818" s="10"/>
    </row>
    <row r="819" spans="1:12" s="60" customFormat="1" x14ac:dyDescent="0.2">
      <c r="A819" s="59">
        <f t="shared" si="15"/>
        <v>811</v>
      </c>
      <c r="B819" s="15" t="s">
        <v>1806</v>
      </c>
      <c r="C819" s="25" t="s">
        <v>2101</v>
      </c>
      <c r="D819" s="11" t="s">
        <v>2111</v>
      </c>
      <c r="E819" s="56">
        <v>2018.01</v>
      </c>
      <c r="F819" s="16" t="s">
        <v>2489</v>
      </c>
      <c r="G819" s="17">
        <v>1448</v>
      </c>
      <c r="H819" s="17">
        <v>2773</v>
      </c>
      <c r="I819" s="18" t="s">
        <v>40</v>
      </c>
      <c r="J819" s="52" t="s">
        <v>50</v>
      </c>
      <c r="K819" s="10"/>
    </row>
    <row r="820" spans="1:12" s="60" customFormat="1" x14ac:dyDescent="0.2">
      <c r="A820" s="59">
        <f t="shared" si="15"/>
        <v>812</v>
      </c>
      <c r="B820" s="15" t="s">
        <v>1807</v>
      </c>
      <c r="C820" s="25" t="s">
        <v>2101</v>
      </c>
      <c r="D820" s="11" t="s">
        <v>2111</v>
      </c>
      <c r="E820" s="56">
        <v>2018.02</v>
      </c>
      <c r="F820" s="16" t="s">
        <v>334</v>
      </c>
      <c r="G820" s="17">
        <v>1612</v>
      </c>
      <c r="H820" s="17">
        <v>2738</v>
      </c>
      <c r="I820" s="18" t="s">
        <v>2</v>
      </c>
      <c r="J820" s="52" t="s">
        <v>2495</v>
      </c>
      <c r="K820" s="10" t="s">
        <v>2482</v>
      </c>
    </row>
    <row r="821" spans="1:12" s="60" customFormat="1" x14ac:dyDescent="0.2">
      <c r="A821" s="59">
        <f t="shared" si="15"/>
        <v>813</v>
      </c>
      <c r="B821" s="15" t="s">
        <v>1808</v>
      </c>
      <c r="C821" s="25" t="s">
        <v>2101</v>
      </c>
      <c r="D821" s="11" t="s">
        <v>2111</v>
      </c>
      <c r="E821" s="56">
        <v>2018.02</v>
      </c>
      <c r="F821" s="16" t="s">
        <v>2496</v>
      </c>
      <c r="G821" s="17">
        <v>1402</v>
      </c>
      <c r="H821" s="17">
        <v>2264</v>
      </c>
      <c r="I821" s="18" t="s">
        <v>2</v>
      </c>
      <c r="J821" s="52" t="s">
        <v>2103</v>
      </c>
      <c r="K821" s="8"/>
    </row>
    <row r="822" spans="1:12" s="60" customFormat="1" x14ac:dyDescent="0.2">
      <c r="A822" s="59">
        <f t="shared" si="15"/>
        <v>814</v>
      </c>
      <c r="B822" s="15" t="s">
        <v>1809</v>
      </c>
      <c r="C822" s="25" t="s">
        <v>2101</v>
      </c>
      <c r="D822" s="11" t="s">
        <v>2111</v>
      </c>
      <c r="E822" s="56">
        <v>2018.03</v>
      </c>
      <c r="F822" s="16" t="s">
        <v>311</v>
      </c>
      <c r="G822" s="17">
        <v>1435</v>
      </c>
      <c r="H822" s="17">
        <v>2867</v>
      </c>
      <c r="I822" s="18" t="s">
        <v>2</v>
      </c>
      <c r="J822" s="52" t="s">
        <v>2103</v>
      </c>
      <c r="K822" s="10" t="s">
        <v>2216</v>
      </c>
    </row>
    <row r="823" spans="1:12" s="60" customFormat="1" x14ac:dyDescent="0.2">
      <c r="A823" s="59">
        <f t="shared" si="15"/>
        <v>815</v>
      </c>
      <c r="B823" s="25" t="s">
        <v>1810</v>
      </c>
      <c r="C823" s="25" t="s">
        <v>2101</v>
      </c>
      <c r="D823" s="11" t="s">
        <v>2111</v>
      </c>
      <c r="E823" s="56">
        <v>2018.03</v>
      </c>
      <c r="F823" s="16" t="s">
        <v>526</v>
      </c>
      <c r="G823" s="17">
        <v>1186</v>
      </c>
      <c r="H823" s="17">
        <v>1960</v>
      </c>
      <c r="I823" s="18" t="s">
        <v>2</v>
      </c>
      <c r="J823" s="52" t="s">
        <v>2103</v>
      </c>
      <c r="K823" s="10"/>
    </row>
    <row r="824" spans="1:12" s="60" customFormat="1" x14ac:dyDescent="0.2">
      <c r="A824" s="59">
        <f t="shared" si="15"/>
        <v>816</v>
      </c>
      <c r="B824" s="25" t="s">
        <v>1811</v>
      </c>
      <c r="C824" s="15" t="s">
        <v>2101</v>
      </c>
      <c r="D824" s="11" t="s">
        <v>2111</v>
      </c>
      <c r="E824" s="56">
        <v>2018.04</v>
      </c>
      <c r="F824" s="26" t="s">
        <v>532</v>
      </c>
      <c r="G824" s="17">
        <v>1265</v>
      </c>
      <c r="H824" s="17">
        <v>1954</v>
      </c>
      <c r="I824" s="18" t="s">
        <v>2135</v>
      </c>
      <c r="J824" s="52" t="s">
        <v>2103</v>
      </c>
      <c r="K824" s="10"/>
    </row>
    <row r="825" spans="1:12" s="60" customFormat="1" x14ac:dyDescent="0.2">
      <c r="A825" s="59">
        <f t="shared" si="15"/>
        <v>817</v>
      </c>
      <c r="B825" s="15" t="s">
        <v>1812</v>
      </c>
      <c r="C825" s="15" t="s">
        <v>2101</v>
      </c>
      <c r="D825" s="11" t="s">
        <v>2111</v>
      </c>
      <c r="E825" s="56">
        <v>2018.04</v>
      </c>
      <c r="F825" s="32" t="s">
        <v>2512</v>
      </c>
      <c r="G825" s="17">
        <v>1088</v>
      </c>
      <c r="H825" s="17">
        <v>2238</v>
      </c>
      <c r="I825" s="18" t="s">
        <v>2135</v>
      </c>
      <c r="J825" s="52" t="s">
        <v>2103</v>
      </c>
      <c r="K825" s="10"/>
    </row>
    <row r="826" spans="1:12" s="60" customFormat="1" x14ac:dyDescent="0.2">
      <c r="A826" s="59">
        <f t="shared" si="15"/>
        <v>818</v>
      </c>
      <c r="B826" s="15" t="s">
        <v>1813</v>
      </c>
      <c r="C826" s="15" t="s">
        <v>2101</v>
      </c>
      <c r="D826" s="11" t="s">
        <v>2111</v>
      </c>
      <c r="E826" s="56">
        <v>2018.04</v>
      </c>
      <c r="F826" s="32" t="s">
        <v>535</v>
      </c>
      <c r="G826" s="17">
        <v>1624</v>
      </c>
      <c r="H826" s="17">
        <v>3172</v>
      </c>
      <c r="I826" s="18" t="s">
        <v>2135</v>
      </c>
      <c r="J826" s="52" t="s">
        <v>2103</v>
      </c>
      <c r="K826" s="10" t="s">
        <v>2216</v>
      </c>
    </row>
    <row r="827" spans="1:12" s="60" customFormat="1" x14ac:dyDescent="0.2">
      <c r="A827" s="59">
        <f t="shared" si="15"/>
        <v>819</v>
      </c>
      <c r="B827" s="25" t="s">
        <v>1814</v>
      </c>
      <c r="C827" s="15" t="s">
        <v>2101</v>
      </c>
      <c r="D827" s="11" t="s">
        <v>2111</v>
      </c>
      <c r="E827" s="56">
        <v>2018.04</v>
      </c>
      <c r="F827" s="26" t="s">
        <v>540</v>
      </c>
      <c r="G827" s="17">
        <v>1426</v>
      </c>
      <c r="H827" s="17">
        <v>2940</v>
      </c>
      <c r="I827" s="18" t="s">
        <v>2135</v>
      </c>
      <c r="J827" s="52" t="s">
        <v>2103</v>
      </c>
      <c r="K827" s="10"/>
      <c r="L827" s="3"/>
    </row>
    <row r="828" spans="1:12" s="60" customFormat="1" x14ac:dyDescent="0.2">
      <c r="A828" s="59">
        <f t="shared" si="15"/>
        <v>820</v>
      </c>
      <c r="B828" s="25" t="s">
        <v>1815</v>
      </c>
      <c r="C828" s="15" t="s">
        <v>2101</v>
      </c>
      <c r="D828" s="11" t="s">
        <v>2111</v>
      </c>
      <c r="E828" s="56">
        <v>2018.05</v>
      </c>
      <c r="F828" s="16" t="s">
        <v>2521</v>
      </c>
      <c r="G828" s="17">
        <v>1813</v>
      </c>
      <c r="H828" s="17">
        <v>3412</v>
      </c>
      <c r="I828" s="18" t="s">
        <v>2</v>
      </c>
      <c r="J828" s="52" t="s">
        <v>2494</v>
      </c>
      <c r="K828" s="10"/>
      <c r="L828" s="3"/>
    </row>
    <row r="829" spans="1:12" s="60" customFormat="1" x14ac:dyDescent="0.2">
      <c r="A829" s="59">
        <f t="shared" si="15"/>
        <v>821</v>
      </c>
      <c r="B829" s="25" t="s">
        <v>1816</v>
      </c>
      <c r="C829" s="15" t="s">
        <v>2101</v>
      </c>
      <c r="D829" s="11" t="s">
        <v>2111</v>
      </c>
      <c r="E829" s="56">
        <v>2018.05</v>
      </c>
      <c r="F829" s="16" t="s">
        <v>2487</v>
      </c>
      <c r="G829" s="17">
        <v>1428</v>
      </c>
      <c r="H829" s="17">
        <v>2821</v>
      </c>
      <c r="I829" s="18" t="s">
        <v>2</v>
      </c>
      <c r="J829" s="52" t="s">
        <v>2103</v>
      </c>
      <c r="K829" s="10" t="s">
        <v>2216</v>
      </c>
      <c r="L829" s="3"/>
    </row>
    <row r="830" spans="1:12" s="60" customFormat="1" x14ac:dyDescent="0.2">
      <c r="A830" s="59">
        <f t="shared" si="15"/>
        <v>822</v>
      </c>
      <c r="B830" s="25" t="s">
        <v>1817</v>
      </c>
      <c r="C830" s="15" t="s">
        <v>2101</v>
      </c>
      <c r="D830" s="11" t="s">
        <v>2111</v>
      </c>
      <c r="E830" s="56">
        <v>2018.06</v>
      </c>
      <c r="F830" s="16" t="s">
        <v>106</v>
      </c>
      <c r="G830" s="17">
        <v>1441</v>
      </c>
      <c r="H830" s="17">
        <v>2782</v>
      </c>
      <c r="I830" s="18" t="s">
        <v>40</v>
      </c>
      <c r="J830" s="52" t="s">
        <v>2103</v>
      </c>
      <c r="K830" s="10"/>
      <c r="L830" s="3"/>
    </row>
    <row r="831" spans="1:12" s="60" customFormat="1" x14ac:dyDescent="0.2">
      <c r="A831" s="59">
        <f t="shared" si="15"/>
        <v>823</v>
      </c>
      <c r="B831" s="15" t="s">
        <v>1818</v>
      </c>
      <c r="C831" s="15" t="s">
        <v>2101</v>
      </c>
      <c r="D831" s="11" t="s">
        <v>2111</v>
      </c>
      <c r="E831" s="56">
        <v>2018.06</v>
      </c>
      <c r="F831" s="16" t="s">
        <v>108</v>
      </c>
      <c r="G831" s="17">
        <v>1431</v>
      </c>
      <c r="H831" s="17">
        <v>1989</v>
      </c>
      <c r="I831" s="18" t="s">
        <v>40</v>
      </c>
      <c r="J831" s="52" t="s">
        <v>2103</v>
      </c>
      <c r="K831" s="10"/>
      <c r="L831" s="3"/>
    </row>
    <row r="832" spans="1:12" s="60" customFormat="1" x14ac:dyDescent="0.2">
      <c r="A832" s="59">
        <f t="shared" si="15"/>
        <v>824</v>
      </c>
      <c r="B832" s="15" t="s">
        <v>1819</v>
      </c>
      <c r="C832" s="15" t="s">
        <v>2101</v>
      </c>
      <c r="D832" s="11" t="s">
        <v>2111</v>
      </c>
      <c r="E832" s="56">
        <v>2018.06</v>
      </c>
      <c r="F832" s="16" t="s">
        <v>2527</v>
      </c>
      <c r="G832" s="17">
        <v>1323</v>
      </c>
      <c r="H832" s="17">
        <v>2066</v>
      </c>
      <c r="I832" s="18" t="s">
        <v>40</v>
      </c>
      <c r="J832" s="52" t="s">
        <v>2103</v>
      </c>
      <c r="K832" s="10"/>
      <c r="L832" s="3"/>
    </row>
    <row r="833" spans="1:12" s="60" customFormat="1" x14ac:dyDescent="0.2">
      <c r="A833" s="59">
        <f t="shared" si="15"/>
        <v>825</v>
      </c>
      <c r="B833" s="15" t="s">
        <v>1820</v>
      </c>
      <c r="C833" s="28" t="s">
        <v>2101</v>
      </c>
      <c r="D833" s="11" t="s">
        <v>2111</v>
      </c>
      <c r="E833" s="56">
        <v>2018.07</v>
      </c>
      <c r="F833" s="16" t="s">
        <v>2543</v>
      </c>
      <c r="G833" s="17">
        <v>1453</v>
      </c>
      <c r="H833" s="17">
        <v>2301</v>
      </c>
      <c r="I833" s="18" t="s">
        <v>2241</v>
      </c>
      <c r="J833" s="52" t="s">
        <v>2495</v>
      </c>
      <c r="K833" s="24"/>
      <c r="L833" s="3"/>
    </row>
    <row r="834" spans="1:12" s="60" customFormat="1" x14ac:dyDescent="0.2">
      <c r="A834" s="59">
        <f t="shared" si="15"/>
        <v>826</v>
      </c>
      <c r="B834" s="15" t="s">
        <v>1821</v>
      </c>
      <c r="C834" s="15" t="s">
        <v>2101</v>
      </c>
      <c r="D834" s="11" t="s">
        <v>2111</v>
      </c>
      <c r="E834" s="56">
        <v>2018.08</v>
      </c>
      <c r="F834" s="32" t="s">
        <v>2165</v>
      </c>
      <c r="G834" s="17">
        <v>1435</v>
      </c>
      <c r="H834" s="17">
        <v>2739</v>
      </c>
      <c r="I834" s="18" t="s">
        <v>2135</v>
      </c>
      <c r="J834" s="52" t="s">
        <v>2103</v>
      </c>
      <c r="K834" s="10"/>
      <c r="L834" s="3"/>
    </row>
    <row r="835" spans="1:12" s="60" customFormat="1" x14ac:dyDescent="0.2">
      <c r="A835" s="59">
        <f t="shared" si="15"/>
        <v>827</v>
      </c>
      <c r="B835" s="15" t="s">
        <v>1822</v>
      </c>
      <c r="C835" s="15" t="s">
        <v>2101</v>
      </c>
      <c r="D835" s="11" t="s">
        <v>2111</v>
      </c>
      <c r="E835" s="56">
        <v>2018.08</v>
      </c>
      <c r="F835" s="26" t="s">
        <v>551</v>
      </c>
      <c r="G835" s="17">
        <v>1466</v>
      </c>
      <c r="H835" s="17">
        <v>2955</v>
      </c>
      <c r="I835" s="18" t="s">
        <v>2135</v>
      </c>
      <c r="J835" s="52" t="s">
        <v>2103</v>
      </c>
      <c r="K835" s="10"/>
      <c r="L835" s="3"/>
    </row>
    <row r="836" spans="1:12" s="60" customFormat="1" x14ac:dyDescent="0.2">
      <c r="A836" s="59">
        <f t="shared" si="15"/>
        <v>828</v>
      </c>
      <c r="B836" s="25" t="s">
        <v>1823</v>
      </c>
      <c r="C836" s="15" t="s">
        <v>2101</v>
      </c>
      <c r="D836" s="11" t="s">
        <v>2111</v>
      </c>
      <c r="E836" s="56">
        <v>2018.09</v>
      </c>
      <c r="F836" s="16" t="s">
        <v>526</v>
      </c>
      <c r="G836" s="33">
        <v>1156</v>
      </c>
      <c r="H836" s="33">
        <v>3502</v>
      </c>
      <c r="I836" s="37" t="s">
        <v>41</v>
      </c>
      <c r="J836" s="37" t="s">
        <v>50</v>
      </c>
      <c r="K836" s="10"/>
      <c r="L836" s="3"/>
    </row>
    <row r="837" spans="1:12" s="60" customFormat="1" x14ac:dyDescent="0.2">
      <c r="A837" s="59">
        <f t="shared" si="15"/>
        <v>829</v>
      </c>
      <c r="B837" s="15" t="s">
        <v>1824</v>
      </c>
      <c r="C837" s="15" t="s">
        <v>2101</v>
      </c>
      <c r="D837" s="11" t="s">
        <v>2111</v>
      </c>
      <c r="E837" s="56">
        <v>2018.09</v>
      </c>
      <c r="F837" s="16" t="s">
        <v>2565</v>
      </c>
      <c r="G837" s="33">
        <v>1570</v>
      </c>
      <c r="H837" s="33">
        <v>2326</v>
      </c>
      <c r="I837" s="37" t="s">
        <v>41</v>
      </c>
      <c r="J837" s="37" t="s">
        <v>50</v>
      </c>
      <c r="K837" s="10"/>
      <c r="L837" s="3"/>
    </row>
    <row r="838" spans="1:12" s="60" customFormat="1" x14ac:dyDescent="0.2">
      <c r="A838" s="59">
        <f t="shared" si="15"/>
        <v>830</v>
      </c>
      <c r="B838" s="25" t="s">
        <v>1825</v>
      </c>
      <c r="C838" s="15" t="s">
        <v>2101</v>
      </c>
      <c r="D838" s="11" t="s">
        <v>2111</v>
      </c>
      <c r="E838" s="56">
        <v>2018.09</v>
      </c>
      <c r="F838" s="16" t="s">
        <v>2545</v>
      </c>
      <c r="G838" s="33">
        <v>1390</v>
      </c>
      <c r="H838" s="33">
        <v>2738</v>
      </c>
      <c r="I838" s="37" t="s">
        <v>41</v>
      </c>
      <c r="J838" s="37" t="s">
        <v>50</v>
      </c>
      <c r="K838" s="10"/>
      <c r="L838" s="3"/>
    </row>
    <row r="839" spans="1:12" s="60" customFormat="1" x14ac:dyDescent="0.2">
      <c r="A839" s="59">
        <f t="shared" si="15"/>
        <v>831</v>
      </c>
      <c r="B839" s="15" t="s">
        <v>1826</v>
      </c>
      <c r="C839" s="15" t="s">
        <v>2101</v>
      </c>
      <c r="D839" s="11" t="s">
        <v>2111</v>
      </c>
      <c r="E839" s="56">
        <v>2018.11</v>
      </c>
      <c r="F839" s="16" t="s">
        <v>2487</v>
      </c>
      <c r="G839" s="33">
        <v>1957</v>
      </c>
      <c r="H839" s="33">
        <v>3308</v>
      </c>
      <c r="I839" s="18" t="s">
        <v>2135</v>
      </c>
      <c r="J839" s="37" t="s">
        <v>2103</v>
      </c>
      <c r="K839" s="10" t="s">
        <v>2216</v>
      </c>
      <c r="L839" s="3"/>
    </row>
    <row r="840" spans="1:12" s="60" customFormat="1" x14ac:dyDescent="0.2">
      <c r="A840" s="59">
        <f t="shared" si="15"/>
        <v>832</v>
      </c>
      <c r="B840" s="15" t="s">
        <v>1827</v>
      </c>
      <c r="C840" s="15" t="s">
        <v>2101</v>
      </c>
      <c r="D840" s="11" t="s">
        <v>2264</v>
      </c>
      <c r="E840" s="56">
        <v>2018.12</v>
      </c>
      <c r="F840" s="35" t="s">
        <v>557</v>
      </c>
      <c r="G840" s="17">
        <v>1329</v>
      </c>
      <c r="H840" s="17">
        <v>2642</v>
      </c>
      <c r="I840" s="37" t="s">
        <v>2135</v>
      </c>
      <c r="J840" s="37" t="s">
        <v>33</v>
      </c>
      <c r="K840" s="10" t="s">
        <v>2216</v>
      </c>
      <c r="L840" s="3"/>
    </row>
    <row r="841" spans="1:12" s="60" customFormat="1" x14ac:dyDescent="0.2">
      <c r="A841" s="59">
        <f t="shared" si="15"/>
        <v>833</v>
      </c>
      <c r="B841" s="15" t="s">
        <v>1828</v>
      </c>
      <c r="C841" s="15" t="s">
        <v>2101</v>
      </c>
      <c r="D841" s="11" t="s">
        <v>2111</v>
      </c>
      <c r="E841" s="56">
        <v>2018.12</v>
      </c>
      <c r="F841" s="35" t="s">
        <v>559</v>
      </c>
      <c r="G841" s="17">
        <v>1641</v>
      </c>
      <c r="H841" s="17">
        <v>3238</v>
      </c>
      <c r="I841" s="37" t="s">
        <v>2135</v>
      </c>
      <c r="J841" s="37" t="s">
        <v>33</v>
      </c>
      <c r="K841" s="10"/>
      <c r="L841" s="3"/>
    </row>
    <row r="842" spans="1:12" s="60" customFormat="1" x14ac:dyDescent="0.2">
      <c r="A842" s="59">
        <f t="shared" si="15"/>
        <v>834</v>
      </c>
      <c r="B842" s="15" t="s">
        <v>2606</v>
      </c>
      <c r="C842" s="15" t="s">
        <v>2101</v>
      </c>
      <c r="D842" s="11" t="s">
        <v>2111</v>
      </c>
      <c r="E842" s="56">
        <v>2018.12</v>
      </c>
      <c r="F842" s="35" t="s">
        <v>559</v>
      </c>
      <c r="G842" s="17">
        <v>22</v>
      </c>
      <c r="H842" s="17">
        <v>32</v>
      </c>
      <c r="I842" s="37" t="s">
        <v>2383</v>
      </c>
      <c r="J842" s="37" t="s">
        <v>2607</v>
      </c>
      <c r="K842" s="8"/>
      <c r="L842" s="3"/>
    </row>
    <row r="843" spans="1:12" s="72" customFormat="1" x14ac:dyDescent="0.2">
      <c r="A843" s="59">
        <f t="shared" si="15"/>
        <v>835</v>
      </c>
      <c r="B843" s="11" t="s">
        <v>586</v>
      </c>
      <c r="C843" s="15" t="s">
        <v>2101</v>
      </c>
      <c r="D843" s="11" t="s">
        <v>2111</v>
      </c>
      <c r="E843" s="70" t="s">
        <v>2614</v>
      </c>
      <c r="F843" s="11" t="s">
        <v>587</v>
      </c>
      <c r="G843" s="49">
        <v>1491</v>
      </c>
      <c r="H843" s="49">
        <v>2274</v>
      </c>
      <c r="I843" s="48" t="s">
        <v>41</v>
      </c>
      <c r="J843" s="50" t="s">
        <v>33</v>
      </c>
      <c r="K843" s="8"/>
      <c r="L843" s="3"/>
    </row>
    <row r="844" spans="1:12" s="60" customFormat="1" x14ac:dyDescent="0.2">
      <c r="A844" s="59">
        <f t="shared" si="15"/>
        <v>836</v>
      </c>
      <c r="B844" s="11" t="s">
        <v>1829</v>
      </c>
      <c r="C844" s="11" t="s">
        <v>2101</v>
      </c>
      <c r="D844" s="11" t="s">
        <v>2111</v>
      </c>
      <c r="E844" s="70" t="s">
        <v>2617</v>
      </c>
      <c r="F844" s="11" t="s">
        <v>595</v>
      </c>
      <c r="G844" s="49">
        <v>1537</v>
      </c>
      <c r="H844" s="49">
        <v>2378</v>
      </c>
      <c r="I844" s="50" t="s">
        <v>2141</v>
      </c>
      <c r="J844" s="94" t="s">
        <v>33</v>
      </c>
      <c r="K844" s="8"/>
      <c r="L844" s="3"/>
    </row>
    <row r="845" spans="1:12" s="60" customFormat="1" x14ac:dyDescent="0.2">
      <c r="A845" s="59">
        <f t="shared" si="15"/>
        <v>837</v>
      </c>
      <c r="B845" s="15" t="s">
        <v>1830</v>
      </c>
      <c r="C845" s="11" t="s">
        <v>2101</v>
      </c>
      <c r="D845" s="11" t="s">
        <v>2133</v>
      </c>
      <c r="E845" s="56">
        <v>2019.04</v>
      </c>
      <c r="F845" s="35" t="s">
        <v>1831</v>
      </c>
      <c r="G845" s="17">
        <v>3090</v>
      </c>
      <c r="H845" s="17">
        <v>6506</v>
      </c>
      <c r="I845" s="37" t="s">
        <v>41</v>
      </c>
      <c r="J845" s="37" t="s">
        <v>50</v>
      </c>
      <c r="K845" s="8"/>
      <c r="L845" s="3"/>
    </row>
    <row r="846" spans="1:12" s="60" customFormat="1" x14ac:dyDescent="0.2">
      <c r="A846" s="59">
        <f t="shared" ref="A846:A914" si="16">ROW()-8</f>
        <v>838</v>
      </c>
      <c r="B846" s="15" t="s">
        <v>1832</v>
      </c>
      <c r="C846" s="15" t="s">
        <v>2101</v>
      </c>
      <c r="D846" s="11" t="s">
        <v>2111</v>
      </c>
      <c r="E846" s="56">
        <v>2019.05</v>
      </c>
      <c r="F846" s="35" t="s">
        <v>545</v>
      </c>
      <c r="G846" s="17">
        <v>1699</v>
      </c>
      <c r="H846" s="17">
        <v>3425</v>
      </c>
      <c r="I846" s="37" t="s">
        <v>41</v>
      </c>
      <c r="J846" s="37" t="s">
        <v>50</v>
      </c>
      <c r="K846" s="8" t="s">
        <v>2634</v>
      </c>
      <c r="L846" s="3"/>
    </row>
    <row r="847" spans="1:12" s="60" customFormat="1" x14ac:dyDescent="0.2">
      <c r="A847" s="59">
        <f t="shared" si="16"/>
        <v>839</v>
      </c>
      <c r="B847" s="15" t="s">
        <v>2635</v>
      </c>
      <c r="C847" s="15" t="s">
        <v>2101</v>
      </c>
      <c r="D847" s="11" t="s">
        <v>2111</v>
      </c>
      <c r="E847" s="56">
        <v>2019.05</v>
      </c>
      <c r="F847" s="35" t="s">
        <v>633</v>
      </c>
      <c r="G847" s="17">
        <v>1398</v>
      </c>
      <c r="H847" s="17">
        <v>2357</v>
      </c>
      <c r="I847" s="37" t="s">
        <v>41</v>
      </c>
      <c r="J847" s="37" t="s">
        <v>50</v>
      </c>
      <c r="K847" s="8"/>
      <c r="L847" s="3"/>
    </row>
    <row r="848" spans="1:12" s="60" customFormat="1" x14ac:dyDescent="0.2">
      <c r="A848" s="59">
        <f t="shared" si="16"/>
        <v>840</v>
      </c>
      <c r="B848" s="15" t="s">
        <v>1833</v>
      </c>
      <c r="C848" s="15" t="s">
        <v>2101</v>
      </c>
      <c r="D848" s="11" t="s">
        <v>2111</v>
      </c>
      <c r="E848" s="56">
        <v>2019.06</v>
      </c>
      <c r="F848" s="35" t="s">
        <v>637</v>
      </c>
      <c r="G848" s="17">
        <v>2273</v>
      </c>
      <c r="H848" s="17">
        <v>4672</v>
      </c>
      <c r="I848" s="37" t="s">
        <v>612</v>
      </c>
      <c r="J848" s="37" t="s">
        <v>33</v>
      </c>
      <c r="K848" s="8" t="s">
        <v>2626</v>
      </c>
      <c r="L848" s="3"/>
    </row>
    <row r="849" spans="1:12" s="60" customFormat="1" x14ac:dyDescent="0.2">
      <c r="A849" s="59">
        <f t="shared" si="16"/>
        <v>841</v>
      </c>
      <c r="B849" s="15" t="s">
        <v>644</v>
      </c>
      <c r="C849" s="15" t="s">
        <v>2101</v>
      </c>
      <c r="D849" s="11" t="s">
        <v>2111</v>
      </c>
      <c r="E849" s="56">
        <v>2019.06</v>
      </c>
      <c r="F849" s="35" t="s">
        <v>516</v>
      </c>
      <c r="G849" s="17">
        <v>1534</v>
      </c>
      <c r="H849" s="17">
        <v>3073</v>
      </c>
      <c r="I849" s="37" t="s">
        <v>612</v>
      </c>
      <c r="J849" s="37" t="s">
        <v>33</v>
      </c>
      <c r="K849" s="8"/>
      <c r="L849" s="3"/>
    </row>
    <row r="850" spans="1:12" s="60" customFormat="1" x14ac:dyDescent="0.2">
      <c r="A850" s="59">
        <f t="shared" si="16"/>
        <v>842</v>
      </c>
      <c r="B850" s="15" t="s">
        <v>1834</v>
      </c>
      <c r="C850" s="15" t="s">
        <v>2101</v>
      </c>
      <c r="D850" s="11" t="s">
        <v>2111</v>
      </c>
      <c r="E850" s="56">
        <v>2019.07</v>
      </c>
      <c r="F850" s="35" t="s">
        <v>649</v>
      </c>
      <c r="G850" s="17">
        <v>1698</v>
      </c>
      <c r="H850" s="17">
        <v>2810</v>
      </c>
      <c r="I850" s="37" t="s">
        <v>612</v>
      </c>
      <c r="J850" s="37" t="s">
        <v>33</v>
      </c>
      <c r="K850" s="8"/>
      <c r="L850" s="3"/>
    </row>
    <row r="851" spans="1:12" s="60" customFormat="1" x14ac:dyDescent="0.2">
      <c r="A851" s="59">
        <f t="shared" si="16"/>
        <v>843</v>
      </c>
      <c r="B851" s="15" t="s">
        <v>658</v>
      </c>
      <c r="C851" s="11" t="s">
        <v>2101</v>
      </c>
      <c r="D851" s="11" t="s">
        <v>2111</v>
      </c>
      <c r="E851" s="56">
        <v>2019.08</v>
      </c>
      <c r="F851" s="35" t="s">
        <v>543</v>
      </c>
      <c r="G851" s="17">
        <v>1518</v>
      </c>
      <c r="H851" s="17">
        <v>2928</v>
      </c>
      <c r="I851" s="37" t="s">
        <v>612</v>
      </c>
      <c r="J851" s="37" t="s">
        <v>33</v>
      </c>
      <c r="K851" s="45"/>
      <c r="L851" s="3"/>
    </row>
    <row r="852" spans="1:12" s="60" customFormat="1" x14ac:dyDescent="0.2">
      <c r="A852" s="59">
        <f t="shared" si="16"/>
        <v>844</v>
      </c>
      <c r="B852" s="15" t="s">
        <v>668</v>
      </c>
      <c r="C852" s="15" t="s">
        <v>2101</v>
      </c>
      <c r="D852" s="11" t="s">
        <v>2111</v>
      </c>
      <c r="E852" s="56">
        <v>2019.09</v>
      </c>
      <c r="F852" s="35" t="s">
        <v>672</v>
      </c>
      <c r="G852" s="17">
        <v>2736</v>
      </c>
      <c r="H852" s="17">
        <v>4969</v>
      </c>
      <c r="I852" s="37" t="s">
        <v>41</v>
      </c>
      <c r="J852" s="37" t="s">
        <v>50</v>
      </c>
      <c r="K852" s="8"/>
      <c r="L852" s="3"/>
    </row>
    <row r="853" spans="1:12" s="60" customFormat="1" x14ac:dyDescent="0.2">
      <c r="A853" s="59">
        <f t="shared" si="16"/>
        <v>845</v>
      </c>
      <c r="B853" s="15" t="s">
        <v>669</v>
      </c>
      <c r="C853" s="15" t="s">
        <v>2101</v>
      </c>
      <c r="D853" s="11" t="s">
        <v>2111</v>
      </c>
      <c r="E853" s="56">
        <v>2019.09</v>
      </c>
      <c r="F853" s="35" t="s">
        <v>681</v>
      </c>
      <c r="G853" s="17">
        <v>1369</v>
      </c>
      <c r="H853" s="17">
        <v>1374</v>
      </c>
      <c r="I853" s="37" t="s">
        <v>41</v>
      </c>
      <c r="J853" s="37" t="s">
        <v>50</v>
      </c>
      <c r="K853" s="8"/>
      <c r="L853" s="3"/>
    </row>
    <row r="854" spans="1:12" s="60" customFormat="1" x14ac:dyDescent="0.2">
      <c r="A854" s="59">
        <f t="shared" si="16"/>
        <v>846</v>
      </c>
      <c r="B854" s="15" t="s">
        <v>1835</v>
      </c>
      <c r="C854" s="15" t="s">
        <v>2101</v>
      </c>
      <c r="D854" s="11" t="s">
        <v>2133</v>
      </c>
      <c r="E854" s="56">
        <v>2019.11</v>
      </c>
      <c r="F854" s="35" t="s">
        <v>700</v>
      </c>
      <c r="G854" s="17">
        <v>1591</v>
      </c>
      <c r="H854" s="17">
        <v>2443</v>
      </c>
      <c r="I854" s="37" t="s">
        <v>41</v>
      </c>
      <c r="J854" s="37" t="s">
        <v>50</v>
      </c>
      <c r="K854" s="8"/>
      <c r="L854" s="3"/>
    </row>
    <row r="855" spans="1:12" s="60" customFormat="1" x14ac:dyDescent="0.2">
      <c r="A855" s="59">
        <f t="shared" si="16"/>
        <v>847</v>
      </c>
      <c r="B855" s="15" t="s">
        <v>1836</v>
      </c>
      <c r="C855" s="15" t="s">
        <v>2101</v>
      </c>
      <c r="D855" s="34" t="s">
        <v>2657</v>
      </c>
      <c r="E855" s="56">
        <v>2020.03</v>
      </c>
      <c r="F855" s="35" t="s">
        <v>398</v>
      </c>
      <c r="G855" s="17">
        <v>2740</v>
      </c>
      <c r="H855" s="17">
        <v>4901</v>
      </c>
      <c r="I855" s="37" t="s">
        <v>41</v>
      </c>
      <c r="J855" s="37" t="s">
        <v>50</v>
      </c>
      <c r="K855" s="8"/>
      <c r="L855" s="3"/>
    </row>
    <row r="856" spans="1:12" s="60" customFormat="1" x14ac:dyDescent="0.2">
      <c r="A856" s="59">
        <f t="shared" si="16"/>
        <v>848</v>
      </c>
      <c r="B856" s="15" t="s">
        <v>740</v>
      </c>
      <c r="C856" s="15" t="s">
        <v>2101</v>
      </c>
      <c r="D856" s="34" t="s">
        <v>26</v>
      </c>
      <c r="E856" s="56">
        <v>2020.04</v>
      </c>
      <c r="F856" s="35" t="s">
        <v>741</v>
      </c>
      <c r="G856" s="17">
        <v>1830</v>
      </c>
      <c r="H856" s="17">
        <v>3572</v>
      </c>
      <c r="I856" s="37" t="s">
        <v>41</v>
      </c>
      <c r="J856" s="37" t="s">
        <v>50</v>
      </c>
      <c r="K856" s="8" t="s">
        <v>2216</v>
      </c>
      <c r="L856" s="3"/>
    </row>
    <row r="857" spans="1:12" s="60" customFormat="1" x14ac:dyDescent="0.2">
      <c r="A857" s="59">
        <f t="shared" si="16"/>
        <v>849</v>
      </c>
      <c r="B857" s="15" t="s">
        <v>742</v>
      </c>
      <c r="C857" s="15" t="s">
        <v>2101</v>
      </c>
      <c r="D857" s="34" t="s">
        <v>26</v>
      </c>
      <c r="E857" s="56">
        <v>2020.04</v>
      </c>
      <c r="F857" s="35" t="s">
        <v>2658</v>
      </c>
      <c r="G857" s="17">
        <v>1544</v>
      </c>
      <c r="H857" s="17">
        <v>3119</v>
      </c>
      <c r="I857" s="37" t="s">
        <v>2205</v>
      </c>
      <c r="J857" s="37" t="s">
        <v>50</v>
      </c>
      <c r="K857" s="8"/>
      <c r="L857" s="3"/>
    </row>
    <row r="858" spans="1:12" s="60" customFormat="1" x14ac:dyDescent="0.2">
      <c r="A858" s="59">
        <f t="shared" si="16"/>
        <v>850</v>
      </c>
      <c r="B858" s="11" t="s">
        <v>1837</v>
      </c>
      <c r="C858" s="11" t="s">
        <v>2101</v>
      </c>
      <c r="D858" s="11" t="s">
        <v>26</v>
      </c>
      <c r="E858" s="55">
        <v>2020.06</v>
      </c>
      <c r="F858" s="12" t="s">
        <v>759</v>
      </c>
      <c r="G858" s="13">
        <v>1057</v>
      </c>
      <c r="H858" s="13">
        <v>2122</v>
      </c>
      <c r="I858" s="14" t="s">
        <v>41</v>
      </c>
      <c r="J858" s="46" t="s">
        <v>50</v>
      </c>
      <c r="K858" s="8" t="s">
        <v>2634</v>
      </c>
      <c r="L858" s="3"/>
    </row>
    <row r="859" spans="1:12" s="60" customFormat="1" x14ac:dyDescent="0.2">
      <c r="A859" s="59">
        <f t="shared" si="16"/>
        <v>851</v>
      </c>
      <c r="B859" s="11" t="s">
        <v>1838</v>
      </c>
      <c r="C859" s="11" t="s">
        <v>2101</v>
      </c>
      <c r="D859" s="11" t="s">
        <v>26</v>
      </c>
      <c r="E859" s="55">
        <v>2020.06</v>
      </c>
      <c r="F859" s="12" t="s">
        <v>663</v>
      </c>
      <c r="G859" s="13">
        <v>1268</v>
      </c>
      <c r="H859" s="13">
        <v>2055</v>
      </c>
      <c r="I859" s="14" t="s">
        <v>41</v>
      </c>
      <c r="J859" s="46" t="s">
        <v>50</v>
      </c>
      <c r="K859" s="8"/>
      <c r="L859" s="3"/>
    </row>
    <row r="860" spans="1:12" s="60" customFormat="1" x14ac:dyDescent="0.2">
      <c r="A860" s="59">
        <f t="shared" si="16"/>
        <v>852</v>
      </c>
      <c r="B860" s="11" t="s">
        <v>1839</v>
      </c>
      <c r="C860" s="11" t="s">
        <v>2101</v>
      </c>
      <c r="D860" s="11" t="s">
        <v>26</v>
      </c>
      <c r="E860" s="55">
        <v>2020.07</v>
      </c>
      <c r="F860" s="12" t="s">
        <v>758</v>
      </c>
      <c r="G860" s="13">
        <v>1700</v>
      </c>
      <c r="H860" s="13">
        <v>3102</v>
      </c>
      <c r="I860" s="14" t="s">
        <v>41</v>
      </c>
      <c r="J860" s="46" t="s">
        <v>50</v>
      </c>
      <c r="K860" s="8" t="s">
        <v>2482</v>
      </c>
      <c r="L860" s="3"/>
    </row>
    <row r="861" spans="1:12" s="60" customFormat="1" x14ac:dyDescent="0.2">
      <c r="A861" s="59">
        <f t="shared" si="16"/>
        <v>853</v>
      </c>
      <c r="B861" s="11" t="s">
        <v>1840</v>
      </c>
      <c r="C861" s="11" t="s">
        <v>2101</v>
      </c>
      <c r="D861" s="11" t="s">
        <v>26</v>
      </c>
      <c r="E861" s="55">
        <v>2020.07</v>
      </c>
      <c r="F861" s="12" t="s">
        <v>772</v>
      </c>
      <c r="G861" s="13">
        <v>1498</v>
      </c>
      <c r="H861" s="13">
        <v>3154</v>
      </c>
      <c r="I861" s="14" t="s">
        <v>41</v>
      </c>
      <c r="J861" s="46" t="s">
        <v>50</v>
      </c>
      <c r="K861" s="8" t="s">
        <v>2216</v>
      </c>
      <c r="L861" s="3"/>
    </row>
    <row r="862" spans="1:12" s="60" customFormat="1" x14ac:dyDescent="0.2">
      <c r="A862" s="59">
        <f t="shared" si="16"/>
        <v>854</v>
      </c>
      <c r="B862" s="11" t="s">
        <v>1841</v>
      </c>
      <c r="C862" s="11" t="s">
        <v>2101</v>
      </c>
      <c r="D862" s="11" t="s">
        <v>26</v>
      </c>
      <c r="E862" s="55">
        <v>2020.07</v>
      </c>
      <c r="F862" s="12" t="s">
        <v>773</v>
      </c>
      <c r="G862" s="13">
        <v>4140</v>
      </c>
      <c r="H862" s="13">
        <v>7433</v>
      </c>
      <c r="I862" s="14" t="s">
        <v>41</v>
      </c>
      <c r="J862" s="46" t="s">
        <v>50</v>
      </c>
      <c r="K862" s="8"/>
      <c r="L862" s="3"/>
    </row>
    <row r="863" spans="1:12" s="60" customFormat="1" x14ac:dyDescent="0.2">
      <c r="A863" s="59">
        <f t="shared" si="16"/>
        <v>855</v>
      </c>
      <c r="B863" s="15" t="s">
        <v>1842</v>
      </c>
      <c r="C863" s="15" t="s">
        <v>2101</v>
      </c>
      <c r="D863" s="15" t="s">
        <v>26</v>
      </c>
      <c r="E863" s="56">
        <v>2020.08</v>
      </c>
      <c r="F863" s="16" t="s">
        <v>637</v>
      </c>
      <c r="G863" s="17">
        <v>1392</v>
      </c>
      <c r="H863" s="17">
        <v>2910</v>
      </c>
      <c r="I863" s="18" t="s">
        <v>41</v>
      </c>
      <c r="J863" s="52" t="s">
        <v>50</v>
      </c>
      <c r="K863" s="10"/>
      <c r="L863" s="3"/>
    </row>
    <row r="864" spans="1:12" s="60" customFormat="1" x14ac:dyDescent="0.2">
      <c r="A864" s="59">
        <f t="shared" si="16"/>
        <v>856</v>
      </c>
      <c r="B864" s="15" t="s">
        <v>1843</v>
      </c>
      <c r="C864" s="15" t="s">
        <v>2101</v>
      </c>
      <c r="D864" s="15" t="s">
        <v>26</v>
      </c>
      <c r="E864" s="56">
        <v>2020.08</v>
      </c>
      <c r="F864" s="16" t="s">
        <v>780</v>
      </c>
      <c r="G864" s="17">
        <v>1810</v>
      </c>
      <c r="H864" s="17">
        <v>2946</v>
      </c>
      <c r="I864" s="18" t="s">
        <v>41</v>
      </c>
      <c r="J864" s="52" t="s">
        <v>50</v>
      </c>
      <c r="K864" s="10"/>
      <c r="L864" s="3"/>
    </row>
    <row r="865" spans="1:12" s="60" customFormat="1" x14ac:dyDescent="0.2">
      <c r="A865" s="59">
        <f t="shared" si="16"/>
        <v>857</v>
      </c>
      <c r="B865" s="11" t="s">
        <v>1844</v>
      </c>
      <c r="C865" s="11" t="s">
        <v>2101</v>
      </c>
      <c r="D865" s="11" t="s">
        <v>26</v>
      </c>
      <c r="E865" s="55">
        <v>2020.09</v>
      </c>
      <c r="F865" s="12" t="s">
        <v>795</v>
      </c>
      <c r="G865" s="13">
        <v>1646</v>
      </c>
      <c r="H865" s="13">
        <v>3144</v>
      </c>
      <c r="I865" s="14" t="s">
        <v>41</v>
      </c>
      <c r="J865" s="46" t="s">
        <v>50</v>
      </c>
      <c r="K865" s="8" t="s">
        <v>783</v>
      </c>
      <c r="L865" s="3"/>
    </row>
    <row r="866" spans="1:12" s="60" customFormat="1" x14ac:dyDescent="0.2">
      <c r="A866" s="59">
        <f t="shared" si="16"/>
        <v>858</v>
      </c>
      <c r="B866" s="11" t="s">
        <v>1845</v>
      </c>
      <c r="C866" s="11" t="s">
        <v>2101</v>
      </c>
      <c r="D866" s="11" t="s">
        <v>26</v>
      </c>
      <c r="E866" s="55" t="s">
        <v>803</v>
      </c>
      <c r="F866" s="12" t="s">
        <v>334</v>
      </c>
      <c r="G866" s="13">
        <v>1406</v>
      </c>
      <c r="H866" s="13">
        <v>2559</v>
      </c>
      <c r="I866" s="14" t="s">
        <v>41</v>
      </c>
      <c r="J866" s="46" t="s">
        <v>50</v>
      </c>
      <c r="K866" s="8"/>
      <c r="L866" s="3"/>
    </row>
    <row r="867" spans="1:12" s="60" customFormat="1" x14ac:dyDescent="0.2">
      <c r="A867" s="59">
        <f t="shared" si="16"/>
        <v>859</v>
      </c>
      <c r="B867" s="11" t="s">
        <v>1846</v>
      </c>
      <c r="C867" s="11" t="s">
        <v>2101</v>
      </c>
      <c r="D867" s="11" t="s">
        <v>26</v>
      </c>
      <c r="E867" s="55" t="s">
        <v>803</v>
      </c>
      <c r="F867" s="12" t="s">
        <v>621</v>
      </c>
      <c r="G867" s="13">
        <v>1465</v>
      </c>
      <c r="H867" s="13">
        <v>2283</v>
      </c>
      <c r="I867" s="14" t="s">
        <v>41</v>
      </c>
      <c r="J867" s="46" t="s">
        <v>50</v>
      </c>
      <c r="K867" s="8"/>
      <c r="L867" s="3"/>
    </row>
    <row r="868" spans="1:12" s="60" customFormat="1" x14ac:dyDescent="0.2">
      <c r="A868" s="59">
        <f t="shared" si="16"/>
        <v>860</v>
      </c>
      <c r="B868" s="11" t="s">
        <v>1847</v>
      </c>
      <c r="C868" s="11" t="s">
        <v>2101</v>
      </c>
      <c r="D868" s="11" t="s">
        <v>26</v>
      </c>
      <c r="E868" s="55">
        <v>2020.11</v>
      </c>
      <c r="F868" s="12" t="s">
        <v>580</v>
      </c>
      <c r="G868" s="13">
        <v>1008</v>
      </c>
      <c r="H868" s="13">
        <v>1997</v>
      </c>
      <c r="I868" s="14" t="s">
        <v>41</v>
      </c>
      <c r="J868" s="46" t="s">
        <v>50</v>
      </c>
      <c r="K868" s="8" t="s">
        <v>784</v>
      </c>
      <c r="L868" s="3"/>
    </row>
    <row r="869" spans="1:12" s="60" customFormat="1" x14ac:dyDescent="0.2">
      <c r="A869" s="59">
        <f t="shared" si="16"/>
        <v>861</v>
      </c>
      <c r="B869" s="11" t="s">
        <v>2688</v>
      </c>
      <c r="C869" s="11" t="s">
        <v>2101</v>
      </c>
      <c r="D869" s="11" t="s">
        <v>26</v>
      </c>
      <c r="E869" s="11" t="s">
        <v>2689</v>
      </c>
      <c r="F869" s="12" t="s">
        <v>334</v>
      </c>
      <c r="G869" s="13">
        <v>1350</v>
      </c>
      <c r="H869" s="13">
        <v>1775</v>
      </c>
      <c r="I869" s="14" t="s">
        <v>41</v>
      </c>
      <c r="J869" s="46" t="s">
        <v>50</v>
      </c>
      <c r="K869" s="8" t="s">
        <v>784</v>
      </c>
      <c r="L869" s="3"/>
    </row>
    <row r="870" spans="1:12" s="60" customFormat="1" x14ac:dyDescent="0.2">
      <c r="A870" s="59">
        <f t="shared" si="16"/>
        <v>862</v>
      </c>
      <c r="B870" s="11" t="s">
        <v>2691</v>
      </c>
      <c r="C870" s="11" t="s">
        <v>2101</v>
      </c>
      <c r="D870" s="11" t="s">
        <v>26</v>
      </c>
      <c r="E870" s="11" t="s">
        <v>2689</v>
      </c>
      <c r="F870" s="12" t="s">
        <v>2692</v>
      </c>
      <c r="G870" s="13">
        <v>1830</v>
      </c>
      <c r="H870" s="13">
        <v>3690</v>
      </c>
      <c r="I870" s="14" t="s">
        <v>41</v>
      </c>
      <c r="J870" s="46" t="s">
        <v>50</v>
      </c>
      <c r="K870" s="8"/>
      <c r="L870" s="3"/>
    </row>
    <row r="871" spans="1:12" x14ac:dyDescent="0.2">
      <c r="A871" s="59">
        <f t="shared" si="16"/>
        <v>863</v>
      </c>
      <c r="B871" s="11" t="s">
        <v>2729</v>
      </c>
      <c r="C871" s="11" t="s">
        <v>2101</v>
      </c>
      <c r="D871" s="11" t="s">
        <v>26</v>
      </c>
      <c r="E871" s="11" t="s">
        <v>2721</v>
      </c>
      <c r="F871" s="12" t="s">
        <v>408</v>
      </c>
      <c r="G871" s="13">
        <v>1207</v>
      </c>
      <c r="H871" s="13">
        <v>2380</v>
      </c>
      <c r="I871" s="14" t="s">
        <v>41</v>
      </c>
      <c r="J871" s="46" t="s">
        <v>50</v>
      </c>
    </row>
    <row r="872" spans="1:12" x14ac:dyDescent="0.2">
      <c r="A872" s="59">
        <f t="shared" si="16"/>
        <v>864</v>
      </c>
      <c r="B872" s="11" t="s">
        <v>2730</v>
      </c>
      <c r="C872" s="11" t="s">
        <v>2101</v>
      </c>
      <c r="D872" s="11" t="s">
        <v>26</v>
      </c>
      <c r="E872" s="11" t="s">
        <v>2721</v>
      </c>
      <c r="F872" s="12" t="s">
        <v>2731</v>
      </c>
      <c r="G872" s="13">
        <v>1879</v>
      </c>
      <c r="H872" s="13">
        <v>3683</v>
      </c>
      <c r="I872" s="14" t="s">
        <v>41</v>
      </c>
      <c r="J872" s="46" t="s">
        <v>50</v>
      </c>
    </row>
    <row r="873" spans="1:12" x14ac:dyDescent="0.2">
      <c r="A873" s="59">
        <f t="shared" si="16"/>
        <v>865</v>
      </c>
      <c r="B873" s="11" t="s">
        <v>2800</v>
      </c>
      <c r="C873" s="11" t="s">
        <v>2101</v>
      </c>
      <c r="D873" s="11" t="s">
        <v>26</v>
      </c>
      <c r="E873" s="11" t="s">
        <v>2788</v>
      </c>
      <c r="F873" s="12" t="s">
        <v>334</v>
      </c>
      <c r="G873" s="13">
        <v>1656</v>
      </c>
      <c r="H873" s="13">
        <v>3692</v>
      </c>
      <c r="I873" s="14" t="s">
        <v>711</v>
      </c>
      <c r="J873" s="46" t="s">
        <v>50</v>
      </c>
      <c r="K873" s="8" t="s">
        <v>784</v>
      </c>
    </row>
    <row r="874" spans="1:12" x14ac:dyDescent="0.2">
      <c r="A874" s="59">
        <f t="shared" si="16"/>
        <v>866</v>
      </c>
      <c r="B874" s="11" t="s">
        <v>2801</v>
      </c>
      <c r="C874" s="11" t="s">
        <v>2783</v>
      </c>
      <c r="D874" s="11" t="s">
        <v>26</v>
      </c>
      <c r="E874" s="11" t="s">
        <v>2788</v>
      </c>
      <c r="F874" s="12" t="s">
        <v>2802</v>
      </c>
      <c r="G874" s="13">
        <v>1298</v>
      </c>
      <c r="H874" s="13">
        <v>2109</v>
      </c>
      <c r="I874" s="14" t="s">
        <v>41</v>
      </c>
      <c r="J874" s="46" t="s">
        <v>50</v>
      </c>
      <c r="K874" s="8" t="s">
        <v>784</v>
      </c>
    </row>
    <row r="875" spans="1:12" x14ac:dyDescent="0.2">
      <c r="A875" s="59">
        <f t="shared" si="16"/>
        <v>867</v>
      </c>
      <c r="B875" s="11" t="s">
        <v>2803</v>
      </c>
      <c r="C875" s="11" t="s">
        <v>2783</v>
      </c>
      <c r="D875" s="11" t="s">
        <v>26</v>
      </c>
      <c r="E875" s="11" t="s">
        <v>2788</v>
      </c>
      <c r="F875" s="12" t="s">
        <v>2804</v>
      </c>
      <c r="G875" s="13">
        <v>1462</v>
      </c>
      <c r="H875" s="13">
        <v>2520</v>
      </c>
      <c r="I875" s="14" t="s">
        <v>41</v>
      </c>
      <c r="J875" s="46" t="s">
        <v>50</v>
      </c>
    </row>
    <row r="876" spans="1:12" s="60" customFormat="1" x14ac:dyDescent="0.2">
      <c r="A876" s="59">
        <f t="shared" si="16"/>
        <v>868</v>
      </c>
      <c r="B876" s="40" t="s">
        <v>858</v>
      </c>
      <c r="C876" s="40" t="s">
        <v>2101</v>
      </c>
      <c r="D876" s="41" t="s">
        <v>2108</v>
      </c>
      <c r="E876" s="67">
        <v>2008.01</v>
      </c>
      <c r="F876" s="102" t="s">
        <v>342</v>
      </c>
      <c r="G876" s="103">
        <v>249</v>
      </c>
      <c r="H876" s="103">
        <v>484</v>
      </c>
      <c r="I876" s="104" t="s">
        <v>2</v>
      </c>
      <c r="J876" s="106" t="s">
        <v>50</v>
      </c>
      <c r="K876" s="107"/>
      <c r="L876" s="3"/>
    </row>
    <row r="877" spans="1:12" s="60" customFormat="1" x14ac:dyDescent="0.2">
      <c r="A877" s="59">
        <f t="shared" si="16"/>
        <v>869</v>
      </c>
      <c r="B877" s="11" t="s">
        <v>859</v>
      </c>
      <c r="C877" s="11" t="s">
        <v>2101</v>
      </c>
      <c r="D877" s="15" t="s">
        <v>2108</v>
      </c>
      <c r="E877" s="56">
        <v>2008.01</v>
      </c>
      <c r="F877" s="16" t="s">
        <v>342</v>
      </c>
      <c r="G877" s="17">
        <v>452</v>
      </c>
      <c r="H877" s="17">
        <v>827</v>
      </c>
      <c r="I877" s="18" t="s">
        <v>2</v>
      </c>
      <c r="J877" s="52" t="s">
        <v>50</v>
      </c>
      <c r="K877" s="10"/>
      <c r="L877" s="3"/>
    </row>
    <row r="878" spans="1:12" s="60" customFormat="1" x14ac:dyDescent="0.2">
      <c r="A878" s="59">
        <f t="shared" si="16"/>
        <v>870</v>
      </c>
      <c r="B878" s="11" t="s">
        <v>1026</v>
      </c>
      <c r="C878" s="11" t="s">
        <v>2101</v>
      </c>
      <c r="D878" s="15" t="s">
        <v>2151</v>
      </c>
      <c r="E878" s="56" t="s">
        <v>2150</v>
      </c>
      <c r="F878" s="12" t="s">
        <v>434</v>
      </c>
      <c r="G878" s="13">
        <v>323</v>
      </c>
      <c r="H878" s="13">
        <v>525</v>
      </c>
      <c r="I878" s="14" t="s">
        <v>2</v>
      </c>
      <c r="J878" s="46" t="s">
        <v>50</v>
      </c>
      <c r="K878" s="39"/>
      <c r="L878" s="3"/>
    </row>
    <row r="879" spans="1:12" s="60" customFormat="1" x14ac:dyDescent="0.2">
      <c r="A879" s="59">
        <f t="shared" si="16"/>
        <v>871</v>
      </c>
      <c r="B879" s="11" t="s">
        <v>860</v>
      </c>
      <c r="C879" s="11" t="s">
        <v>2101</v>
      </c>
      <c r="D879" s="15" t="s">
        <v>2108</v>
      </c>
      <c r="E879" s="56">
        <v>2011.07</v>
      </c>
      <c r="F879" s="12" t="s">
        <v>376</v>
      </c>
      <c r="G879" s="13">
        <v>617</v>
      </c>
      <c r="H879" s="13">
        <v>1136</v>
      </c>
      <c r="I879" s="14" t="s">
        <v>2</v>
      </c>
      <c r="J879" s="46" t="s">
        <v>50</v>
      </c>
      <c r="K879" s="8"/>
      <c r="L879" s="3"/>
    </row>
    <row r="880" spans="1:12" s="60" customFormat="1" x14ac:dyDescent="0.2">
      <c r="A880" s="59">
        <f t="shared" si="16"/>
        <v>872</v>
      </c>
      <c r="B880" s="11" t="s">
        <v>861</v>
      </c>
      <c r="C880" s="11" t="s">
        <v>2101</v>
      </c>
      <c r="D880" s="15" t="s">
        <v>2108</v>
      </c>
      <c r="E880" s="56">
        <v>2011.07</v>
      </c>
      <c r="F880" s="12" t="s">
        <v>376</v>
      </c>
      <c r="G880" s="13">
        <v>172</v>
      </c>
      <c r="H880" s="13">
        <v>405</v>
      </c>
      <c r="I880" s="14" t="s">
        <v>2</v>
      </c>
      <c r="J880" s="46" t="s">
        <v>50</v>
      </c>
      <c r="K880" s="8"/>
      <c r="L880" s="3"/>
    </row>
    <row r="881" spans="1:12" s="60" customFormat="1" x14ac:dyDescent="0.2">
      <c r="A881" s="59">
        <f t="shared" si="16"/>
        <v>873</v>
      </c>
      <c r="B881" s="11" t="s">
        <v>862</v>
      </c>
      <c r="C881" s="11" t="s">
        <v>2101</v>
      </c>
      <c r="D881" s="15" t="s">
        <v>2108</v>
      </c>
      <c r="E881" s="56">
        <v>2012.04</v>
      </c>
      <c r="F881" s="12" t="s">
        <v>408</v>
      </c>
      <c r="G881" s="13">
        <v>900</v>
      </c>
      <c r="H881" s="13">
        <v>1529</v>
      </c>
      <c r="I881" s="14" t="s">
        <v>863</v>
      </c>
      <c r="J881" s="46" t="s">
        <v>50</v>
      </c>
      <c r="K881" s="8"/>
      <c r="L881" s="3"/>
    </row>
    <row r="882" spans="1:12" s="60" customFormat="1" x14ac:dyDescent="0.2">
      <c r="A882" s="59">
        <f t="shared" si="16"/>
        <v>874</v>
      </c>
      <c r="B882" s="11" t="s">
        <v>864</v>
      </c>
      <c r="C882" s="11" t="s">
        <v>2101</v>
      </c>
      <c r="D882" s="15" t="s">
        <v>2108</v>
      </c>
      <c r="E882" s="55">
        <v>2012.08</v>
      </c>
      <c r="F882" s="12" t="s">
        <v>223</v>
      </c>
      <c r="G882" s="13">
        <v>745</v>
      </c>
      <c r="H882" s="13">
        <v>1411</v>
      </c>
      <c r="I882" s="14" t="s">
        <v>2193</v>
      </c>
      <c r="J882" s="46" t="s">
        <v>50</v>
      </c>
      <c r="K882" s="8"/>
      <c r="L882" s="3"/>
    </row>
    <row r="883" spans="1:12" s="60" customFormat="1" x14ac:dyDescent="0.2">
      <c r="A883" s="59">
        <f t="shared" si="16"/>
        <v>875</v>
      </c>
      <c r="B883" s="11" t="s">
        <v>865</v>
      </c>
      <c r="C883" s="15" t="s">
        <v>2101</v>
      </c>
      <c r="D883" s="15" t="s">
        <v>2108</v>
      </c>
      <c r="E883" s="55">
        <v>2013.11</v>
      </c>
      <c r="F883" s="12" t="s">
        <v>127</v>
      </c>
      <c r="G883" s="13">
        <v>579</v>
      </c>
      <c r="H883" s="13">
        <v>592</v>
      </c>
      <c r="I883" s="14" t="s">
        <v>2174</v>
      </c>
      <c r="J883" s="46" t="s">
        <v>50</v>
      </c>
      <c r="K883" s="8"/>
      <c r="L883" s="3"/>
    </row>
    <row r="884" spans="1:12" s="60" customFormat="1" x14ac:dyDescent="0.2">
      <c r="A884" s="59">
        <f t="shared" si="16"/>
        <v>876</v>
      </c>
      <c r="B884" s="11" t="s">
        <v>866</v>
      </c>
      <c r="C884" s="11" t="s">
        <v>2101</v>
      </c>
      <c r="D884" s="15" t="s">
        <v>2237</v>
      </c>
      <c r="E884" s="55">
        <v>2013.12</v>
      </c>
      <c r="F884" s="12" t="s">
        <v>120</v>
      </c>
      <c r="G884" s="13">
        <v>1260</v>
      </c>
      <c r="H884" s="13">
        <v>2734</v>
      </c>
      <c r="I884" s="14" t="s">
        <v>2238</v>
      </c>
      <c r="J884" s="46" t="s">
        <v>50</v>
      </c>
      <c r="K884" s="8"/>
      <c r="L884" s="3"/>
    </row>
    <row r="885" spans="1:12" s="60" customFormat="1" x14ac:dyDescent="0.2">
      <c r="A885" s="59">
        <f t="shared" si="16"/>
        <v>877</v>
      </c>
      <c r="B885" s="11" t="s">
        <v>867</v>
      </c>
      <c r="C885" s="11" t="s">
        <v>2101</v>
      </c>
      <c r="D885" s="15" t="s">
        <v>2108</v>
      </c>
      <c r="E885" s="56">
        <v>2013.12</v>
      </c>
      <c r="F885" s="42" t="s">
        <v>492</v>
      </c>
      <c r="G885" s="43">
        <v>1108</v>
      </c>
      <c r="H885" s="13">
        <v>2537</v>
      </c>
      <c r="I885" s="14" t="s">
        <v>2205</v>
      </c>
      <c r="J885" s="46" t="s">
        <v>50</v>
      </c>
      <c r="K885" s="9"/>
      <c r="L885" s="3"/>
    </row>
    <row r="886" spans="1:12" s="60" customFormat="1" x14ac:dyDescent="0.2">
      <c r="A886" s="59">
        <f t="shared" si="16"/>
        <v>878</v>
      </c>
      <c r="B886" s="15" t="s">
        <v>868</v>
      </c>
      <c r="C886" s="11" t="s">
        <v>2101</v>
      </c>
      <c r="D886" s="15" t="s">
        <v>2108</v>
      </c>
      <c r="E886" s="56">
        <v>2014.02</v>
      </c>
      <c r="F886" s="42" t="s">
        <v>314</v>
      </c>
      <c r="G886" s="43">
        <v>1940</v>
      </c>
      <c r="H886" s="13">
        <v>3727</v>
      </c>
      <c r="I886" s="14" t="s">
        <v>2218</v>
      </c>
      <c r="J886" s="46" t="s">
        <v>50</v>
      </c>
      <c r="K886" s="9"/>
      <c r="L886" s="3"/>
    </row>
    <row r="887" spans="1:12" s="60" customFormat="1" x14ac:dyDescent="0.2">
      <c r="A887" s="59">
        <f t="shared" si="16"/>
        <v>879</v>
      </c>
      <c r="B887" s="15" t="s">
        <v>869</v>
      </c>
      <c r="C887" s="11" t="s">
        <v>2101</v>
      </c>
      <c r="D887" s="15" t="s">
        <v>2108</v>
      </c>
      <c r="E887" s="56">
        <v>2014.02</v>
      </c>
      <c r="F887" s="42" t="s">
        <v>315</v>
      </c>
      <c r="G887" s="43">
        <v>1733</v>
      </c>
      <c r="H887" s="13">
        <v>3455</v>
      </c>
      <c r="I887" s="14" t="s">
        <v>2205</v>
      </c>
      <c r="J887" s="46" t="s">
        <v>50</v>
      </c>
      <c r="K887" s="9"/>
      <c r="L887" s="3"/>
    </row>
    <row r="888" spans="1:12" s="60" customFormat="1" x14ac:dyDescent="0.2">
      <c r="A888" s="59">
        <f t="shared" si="16"/>
        <v>880</v>
      </c>
      <c r="B888" s="15" t="s">
        <v>870</v>
      </c>
      <c r="C888" s="11" t="s">
        <v>2101</v>
      </c>
      <c r="D888" s="15" t="s">
        <v>2237</v>
      </c>
      <c r="E888" s="56">
        <v>2014.03</v>
      </c>
      <c r="F888" s="42" t="s">
        <v>145</v>
      </c>
      <c r="G888" s="43">
        <v>260</v>
      </c>
      <c r="H888" s="13">
        <v>636</v>
      </c>
      <c r="I888" s="14" t="s">
        <v>2185</v>
      </c>
      <c r="J888" s="46" t="s">
        <v>50</v>
      </c>
      <c r="K888" s="8" t="s">
        <v>2216</v>
      </c>
      <c r="L888" s="3"/>
    </row>
    <row r="889" spans="1:12" s="60" customFormat="1" x14ac:dyDescent="0.2">
      <c r="A889" s="59">
        <f t="shared" si="16"/>
        <v>881</v>
      </c>
      <c r="B889" s="15" t="s">
        <v>1039</v>
      </c>
      <c r="C889" s="11" t="s">
        <v>2101</v>
      </c>
      <c r="D889" s="15" t="s">
        <v>2258</v>
      </c>
      <c r="E889" s="56">
        <v>2014.03</v>
      </c>
      <c r="F889" s="42" t="s">
        <v>127</v>
      </c>
      <c r="G889" s="43">
        <v>2087</v>
      </c>
      <c r="H889" s="13">
        <v>3970</v>
      </c>
      <c r="I889" s="14" t="s">
        <v>2137</v>
      </c>
      <c r="J889" s="46" t="s">
        <v>50</v>
      </c>
      <c r="K889" s="9"/>
      <c r="L889" s="3"/>
    </row>
    <row r="890" spans="1:12" s="60" customFormat="1" x14ac:dyDescent="0.2">
      <c r="A890" s="59">
        <f t="shared" si="16"/>
        <v>882</v>
      </c>
      <c r="B890" s="15" t="s">
        <v>871</v>
      </c>
      <c r="C890" s="15" t="s">
        <v>2101</v>
      </c>
      <c r="D890" s="15" t="s">
        <v>2108</v>
      </c>
      <c r="E890" s="56">
        <v>2014.06</v>
      </c>
      <c r="F890" s="42" t="s">
        <v>129</v>
      </c>
      <c r="G890" s="43">
        <v>1459</v>
      </c>
      <c r="H890" s="13">
        <v>2738</v>
      </c>
      <c r="I890" s="14" t="s">
        <v>2181</v>
      </c>
      <c r="J890" s="46" t="s">
        <v>50</v>
      </c>
      <c r="K890" s="9"/>
      <c r="L890" s="3"/>
    </row>
    <row r="891" spans="1:12" s="60" customFormat="1" x14ac:dyDescent="0.2">
      <c r="A891" s="59">
        <f t="shared" si="16"/>
        <v>883</v>
      </c>
      <c r="B891" s="15" t="s">
        <v>872</v>
      </c>
      <c r="C891" s="15" t="s">
        <v>2101</v>
      </c>
      <c r="D891" s="15" t="s">
        <v>2266</v>
      </c>
      <c r="E891" s="56">
        <v>2014.06</v>
      </c>
      <c r="F891" s="42" t="s">
        <v>129</v>
      </c>
      <c r="G891" s="43">
        <v>1809</v>
      </c>
      <c r="H891" s="13">
        <v>3617</v>
      </c>
      <c r="I891" s="14" t="s">
        <v>2135</v>
      </c>
      <c r="J891" s="46" t="s">
        <v>50</v>
      </c>
      <c r="K891" s="9"/>
      <c r="L891" s="3"/>
    </row>
    <row r="892" spans="1:12" s="60" customFormat="1" x14ac:dyDescent="0.2">
      <c r="A892" s="59">
        <f t="shared" si="16"/>
        <v>884</v>
      </c>
      <c r="B892" s="15" t="s">
        <v>873</v>
      </c>
      <c r="C892" s="15" t="s">
        <v>2101</v>
      </c>
      <c r="D892" s="15" t="s">
        <v>2108</v>
      </c>
      <c r="E892" s="56">
        <v>2014.07</v>
      </c>
      <c r="F892" s="42" t="s">
        <v>127</v>
      </c>
      <c r="G892" s="43">
        <v>2406</v>
      </c>
      <c r="H892" s="13">
        <v>4962</v>
      </c>
      <c r="I892" s="14" t="s">
        <v>2135</v>
      </c>
      <c r="J892" s="46" t="s">
        <v>50</v>
      </c>
      <c r="K892" s="9"/>
    </row>
    <row r="893" spans="1:12" s="60" customFormat="1" x14ac:dyDescent="0.2">
      <c r="A893" s="59">
        <f t="shared" si="16"/>
        <v>885</v>
      </c>
      <c r="B893" s="11" t="s">
        <v>874</v>
      </c>
      <c r="C893" s="11" t="s">
        <v>2101</v>
      </c>
      <c r="D893" s="11" t="s">
        <v>2108</v>
      </c>
      <c r="E893" s="56">
        <v>2014.09</v>
      </c>
      <c r="F893" s="12" t="s">
        <v>174</v>
      </c>
      <c r="G893" s="13">
        <v>1144</v>
      </c>
      <c r="H893" s="13">
        <v>2060</v>
      </c>
      <c r="I893" s="14" t="s">
        <v>2135</v>
      </c>
      <c r="J893" s="46" t="s">
        <v>50</v>
      </c>
      <c r="K893" s="8"/>
      <c r="L893" s="3"/>
    </row>
    <row r="894" spans="1:12" s="60" customFormat="1" x14ac:dyDescent="0.2">
      <c r="A894" s="59">
        <f t="shared" si="16"/>
        <v>886</v>
      </c>
      <c r="B894" s="11" t="s">
        <v>875</v>
      </c>
      <c r="C894" s="11" t="s">
        <v>2101</v>
      </c>
      <c r="D894" s="11" t="s">
        <v>2108</v>
      </c>
      <c r="E894" s="56">
        <v>2014.09</v>
      </c>
      <c r="F894" s="12" t="s">
        <v>284</v>
      </c>
      <c r="G894" s="13">
        <v>1543</v>
      </c>
      <c r="H894" s="13">
        <v>3077</v>
      </c>
      <c r="I894" s="14" t="s">
        <v>2135</v>
      </c>
      <c r="J894" s="46" t="s">
        <v>50</v>
      </c>
      <c r="K894" s="8"/>
      <c r="L894" s="3"/>
    </row>
    <row r="895" spans="1:12" s="60" customFormat="1" x14ac:dyDescent="0.2">
      <c r="A895" s="59">
        <f t="shared" si="16"/>
        <v>887</v>
      </c>
      <c r="B895" s="11" t="s">
        <v>876</v>
      </c>
      <c r="C895" s="11" t="s">
        <v>2101</v>
      </c>
      <c r="D895" s="11" t="s">
        <v>2108</v>
      </c>
      <c r="E895" s="56">
        <v>2014.11</v>
      </c>
      <c r="F895" s="12" t="s">
        <v>301</v>
      </c>
      <c r="G895" s="13">
        <v>1161</v>
      </c>
      <c r="H895" s="13">
        <v>1932</v>
      </c>
      <c r="I895" s="14" t="s">
        <v>2170</v>
      </c>
      <c r="J895" s="46" t="s">
        <v>50</v>
      </c>
      <c r="K895" s="8"/>
      <c r="L895" s="3"/>
    </row>
    <row r="896" spans="1:12" s="60" customFormat="1" x14ac:dyDescent="0.2">
      <c r="A896" s="59">
        <f t="shared" si="16"/>
        <v>888</v>
      </c>
      <c r="B896" s="11" t="s">
        <v>877</v>
      </c>
      <c r="C896" s="11" t="s">
        <v>2101</v>
      </c>
      <c r="D896" s="11" t="s">
        <v>2286</v>
      </c>
      <c r="E896" s="56">
        <v>2014.12</v>
      </c>
      <c r="F896" s="12" t="s">
        <v>227</v>
      </c>
      <c r="G896" s="13">
        <v>1411</v>
      </c>
      <c r="H896" s="13">
        <v>2291</v>
      </c>
      <c r="I896" s="14" t="s">
        <v>2287</v>
      </c>
      <c r="J896" s="46" t="s">
        <v>50</v>
      </c>
      <c r="K896" s="8"/>
      <c r="L896" s="3"/>
    </row>
    <row r="897" spans="1:12" s="60" customFormat="1" x14ac:dyDescent="0.2">
      <c r="A897" s="59">
        <f t="shared" si="16"/>
        <v>889</v>
      </c>
      <c r="B897" s="11" t="s">
        <v>878</v>
      </c>
      <c r="C897" s="11" t="s">
        <v>2101</v>
      </c>
      <c r="D897" s="11" t="s">
        <v>2288</v>
      </c>
      <c r="E897" s="56">
        <v>2014.12</v>
      </c>
      <c r="F897" s="12" t="s">
        <v>302</v>
      </c>
      <c r="G897" s="13">
        <v>1036</v>
      </c>
      <c r="H897" s="13">
        <v>2503</v>
      </c>
      <c r="I897" s="14" t="s">
        <v>2174</v>
      </c>
      <c r="J897" s="46" t="s">
        <v>50</v>
      </c>
      <c r="K897" s="8"/>
      <c r="L897" s="3"/>
    </row>
    <row r="898" spans="1:12" s="60" customFormat="1" x14ac:dyDescent="0.2">
      <c r="A898" s="59">
        <f t="shared" si="16"/>
        <v>890</v>
      </c>
      <c r="B898" s="11" t="s">
        <v>879</v>
      </c>
      <c r="C898" s="11" t="s">
        <v>2101</v>
      </c>
      <c r="D898" s="11" t="s">
        <v>2108</v>
      </c>
      <c r="E898" s="56">
        <v>2014.12</v>
      </c>
      <c r="F898" s="12" t="s">
        <v>127</v>
      </c>
      <c r="G898" s="13">
        <v>1931</v>
      </c>
      <c r="H898" s="13">
        <v>3481</v>
      </c>
      <c r="I898" s="14" t="s">
        <v>2174</v>
      </c>
      <c r="J898" s="46" t="s">
        <v>50</v>
      </c>
      <c r="K898" s="8"/>
      <c r="L898" s="3"/>
    </row>
    <row r="899" spans="1:12" s="60" customFormat="1" x14ac:dyDescent="0.2">
      <c r="A899" s="59">
        <f t="shared" si="16"/>
        <v>891</v>
      </c>
      <c r="B899" s="15" t="s">
        <v>880</v>
      </c>
      <c r="C899" s="11" t="s">
        <v>2101</v>
      </c>
      <c r="D899" s="15" t="s">
        <v>2108</v>
      </c>
      <c r="E899" s="56">
        <v>2015.03</v>
      </c>
      <c r="F899" s="16" t="s">
        <v>175</v>
      </c>
      <c r="G899" s="17">
        <v>1244</v>
      </c>
      <c r="H899" s="17">
        <v>2394</v>
      </c>
      <c r="I899" s="18" t="s">
        <v>2293</v>
      </c>
      <c r="J899" s="52" t="s">
        <v>50</v>
      </c>
      <c r="K899" s="10"/>
      <c r="L899" s="3"/>
    </row>
    <row r="900" spans="1:12" s="60" customFormat="1" x14ac:dyDescent="0.2">
      <c r="A900" s="59">
        <f t="shared" si="16"/>
        <v>892</v>
      </c>
      <c r="B900" s="15" t="s">
        <v>881</v>
      </c>
      <c r="C900" s="15" t="s">
        <v>2101</v>
      </c>
      <c r="D900" s="15" t="s">
        <v>2307</v>
      </c>
      <c r="E900" s="56">
        <v>2015.06</v>
      </c>
      <c r="F900" s="16" t="s">
        <v>174</v>
      </c>
      <c r="G900" s="17">
        <v>605</v>
      </c>
      <c r="H900" s="17">
        <v>1152</v>
      </c>
      <c r="I900" s="18" t="s">
        <v>2308</v>
      </c>
      <c r="J900" s="52" t="s">
        <v>50</v>
      </c>
      <c r="K900" s="10"/>
      <c r="L900" s="3"/>
    </row>
    <row r="901" spans="1:12" s="60" customFormat="1" x14ac:dyDescent="0.2">
      <c r="A901" s="59">
        <f t="shared" si="16"/>
        <v>893</v>
      </c>
      <c r="B901" s="15" t="s">
        <v>882</v>
      </c>
      <c r="C901" s="15" t="s">
        <v>2101</v>
      </c>
      <c r="D901" s="15" t="s">
        <v>2309</v>
      </c>
      <c r="E901" s="56">
        <v>2015.06</v>
      </c>
      <c r="F901" s="16" t="s">
        <v>174</v>
      </c>
      <c r="G901" s="17">
        <v>464</v>
      </c>
      <c r="H901" s="17">
        <v>1183</v>
      </c>
      <c r="I901" s="18" t="s">
        <v>2308</v>
      </c>
      <c r="J901" s="52" t="s">
        <v>50</v>
      </c>
      <c r="K901" s="10"/>
      <c r="L901" s="3"/>
    </row>
    <row r="902" spans="1:12" s="60" customFormat="1" x14ac:dyDescent="0.2">
      <c r="A902" s="59">
        <f t="shared" si="16"/>
        <v>894</v>
      </c>
      <c r="B902" s="15" t="s">
        <v>883</v>
      </c>
      <c r="C902" s="15" t="s">
        <v>2101</v>
      </c>
      <c r="D902" s="15" t="s">
        <v>2108</v>
      </c>
      <c r="E902" s="56">
        <v>2015.06</v>
      </c>
      <c r="F902" s="16" t="s">
        <v>269</v>
      </c>
      <c r="G902" s="17">
        <v>2076</v>
      </c>
      <c r="H902" s="17">
        <v>4012</v>
      </c>
      <c r="I902" s="18" t="s">
        <v>2135</v>
      </c>
      <c r="J902" s="52" t="s">
        <v>50</v>
      </c>
      <c r="K902" s="10"/>
      <c r="L902" s="3"/>
    </row>
    <row r="903" spans="1:12" s="60" customFormat="1" x14ac:dyDescent="0.2">
      <c r="A903" s="59">
        <f t="shared" si="16"/>
        <v>895</v>
      </c>
      <c r="B903" s="15" t="s">
        <v>1057</v>
      </c>
      <c r="C903" s="15" t="s">
        <v>2101</v>
      </c>
      <c r="D903" s="15" t="s">
        <v>2286</v>
      </c>
      <c r="E903" s="56">
        <v>2015.06</v>
      </c>
      <c r="F903" s="16" t="s">
        <v>147</v>
      </c>
      <c r="G903" s="17">
        <v>372</v>
      </c>
      <c r="H903" s="17">
        <v>830</v>
      </c>
      <c r="I903" s="18" t="s">
        <v>2194</v>
      </c>
      <c r="J903" s="52" t="s">
        <v>50</v>
      </c>
      <c r="K903" s="10"/>
      <c r="L903" s="3"/>
    </row>
    <row r="904" spans="1:12" s="60" customFormat="1" x14ac:dyDescent="0.2">
      <c r="A904" s="59">
        <f t="shared" si="16"/>
        <v>896</v>
      </c>
      <c r="B904" s="15" t="s">
        <v>884</v>
      </c>
      <c r="C904" s="15" t="s">
        <v>2101</v>
      </c>
      <c r="D904" s="15" t="s">
        <v>2108</v>
      </c>
      <c r="E904" s="56">
        <v>2015.07</v>
      </c>
      <c r="F904" s="16" t="s">
        <v>273</v>
      </c>
      <c r="G904" s="17">
        <v>1526</v>
      </c>
      <c r="H904" s="17">
        <v>3056</v>
      </c>
      <c r="I904" s="18" t="s">
        <v>2205</v>
      </c>
      <c r="J904" s="52" t="s">
        <v>50</v>
      </c>
      <c r="K904" s="10"/>
      <c r="L904" s="3"/>
    </row>
    <row r="905" spans="1:12" s="60" customFormat="1" x14ac:dyDescent="0.2">
      <c r="A905" s="59">
        <f t="shared" si="16"/>
        <v>897</v>
      </c>
      <c r="B905" s="15" t="s">
        <v>885</v>
      </c>
      <c r="C905" s="15" t="s">
        <v>2101</v>
      </c>
      <c r="D905" s="15" t="s">
        <v>2108</v>
      </c>
      <c r="E905" s="56">
        <v>2015.08</v>
      </c>
      <c r="F905" s="16" t="s">
        <v>145</v>
      </c>
      <c r="G905" s="17">
        <v>1519</v>
      </c>
      <c r="H905" s="17">
        <v>3546</v>
      </c>
      <c r="I905" s="18" t="s">
        <v>2205</v>
      </c>
      <c r="J905" s="52" t="s">
        <v>50</v>
      </c>
      <c r="K905" s="10"/>
      <c r="L905" s="3"/>
    </row>
    <row r="906" spans="1:12" s="60" customFormat="1" x14ac:dyDescent="0.2">
      <c r="A906" s="59">
        <f t="shared" si="16"/>
        <v>898</v>
      </c>
      <c r="B906" s="15" t="s">
        <v>886</v>
      </c>
      <c r="C906" s="15" t="s">
        <v>2101</v>
      </c>
      <c r="D906" s="15" t="s">
        <v>2108</v>
      </c>
      <c r="E906" s="56">
        <v>2015.09</v>
      </c>
      <c r="F906" s="16" t="s">
        <v>226</v>
      </c>
      <c r="G906" s="17">
        <v>245</v>
      </c>
      <c r="H906" s="17">
        <v>472</v>
      </c>
      <c r="I906" s="18" t="s">
        <v>2135</v>
      </c>
      <c r="J906" s="52" t="s">
        <v>50</v>
      </c>
      <c r="K906" s="10"/>
      <c r="L906" s="3"/>
    </row>
    <row r="907" spans="1:12" s="60" customFormat="1" x14ac:dyDescent="0.2">
      <c r="A907" s="59">
        <f t="shared" si="16"/>
        <v>899</v>
      </c>
      <c r="B907" s="15" t="s">
        <v>887</v>
      </c>
      <c r="C907" s="15" t="s">
        <v>2101</v>
      </c>
      <c r="D907" s="15" t="s">
        <v>2108</v>
      </c>
      <c r="E907" s="56">
        <v>2015.09</v>
      </c>
      <c r="F907" s="16" t="s">
        <v>78</v>
      </c>
      <c r="G907" s="17">
        <v>1724</v>
      </c>
      <c r="H907" s="17">
        <v>1468</v>
      </c>
      <c r="I907" s="18" t="s">
        <v>2135</v>
      </c>
      <c r="J907" s="52" t="s">
        <v>50</v>
      </c>
      <c r="K907" s="10"/>
      <c r="L907" s="3"/>
    </row>
    <row r="908" spans="1:12" s="60" customFormat="1" x14ac:dyDescent="0.2">
      <c r="A908" s="59">
        <f t="shared" si="16"/>
        <v>900</v>
      </c>
      <c r="B908" s="15" t="s">
        <v>888</v>
      </c>
      <c r="C908" s="15" t="s">
        <v>2101</v>
      </c>
      <c r="D908" s="15" t="s">
        <v>2108</v>
      </c>
      <c r="E908" s="56">
        <v>2015.11</v>
      </c>
      <c r="F908" s="16" t="s">
        <v>174</v>
      </c>
      <c r="G908" s="17">
        <v>437</v>
      </c>
      <c r="H908" s="17">
        <v>753</v>
      </c>
      <c r="I908" s="18" t="s">
        <v>2293</v>
      </c>
      <c r="J908" s="52" t="s">
        <v>50</v>
      </c>
      <c r="K908" s="10"/>
      <c r="L908" s="3"/>
    </row>
    <row r="909" spans="1:12" s="60" customFormat="1" x14ac:dyDescent="0.2">
      <c r="A909" s="59">
        <f t="shared" si="16"/>
        <v>901</v>
      </c>
      <c r="B909" s="15" t="s">
        <v>889</v>
      </c>
      <c r="C909" s="15" t="s">
        <v>2101</v>
      </c>
      <c r="D909" s="15" t="s">
        <v>2108</v>
      </c>
      <c r="E909" s="56">
        <v>2015.12</v>
      </c>
      <c r="F909" s="16" t="s">
        <v>144</v>
      </c>
      <c r="G909" s="17">
        <v>1437</v>
      </c>
      <c r="H909" s="17">
        <v>2395</v>
      </c>
      <c r="I909" s="18" t="s">
        <v>2218</v>
      </c>
      <c r="J909" s="52" t="s">
        <v>50</v>
      </c>
      <c r="K909" s="10"/>
      <c r="L909" s="3"/>
    </row>
    <row r="910" spans="1:12" s="60" customFormat="1" x14ac:dyDescent="0.2">
      <c r="A910" s="59">
        <f t="shared" si="16"/>
        <v>902</v>
      </c>
      <c r="B910" s="15" t="s">
        <v>890</v>
      </c>
      <c r="C910" s="15" t="s">
        <v>2101</v>
      </c>
      <c r="D910" s="15" t="s">
        <v>2108</v>
      </c>
      <c r="E910" s="56">
        <v>2015.12</v>
      </c>
      <c r="F910" s="16" t="s">
        <v>186</v>
      </c>
      <c r="G910" s="17">
        <v>1932</v>
      </c>
      <c r="H910" s="17">
        <v>3200</v>
      </c>
      <c r="I910" s="18" t="s">
        <v>2205</v>
      </c>
      <c r="J910" s="52" t="s">
        <v>50</v>
      </c>
      <c r="K910" s="10"/>
      <c r="L910" s="3"/>
    </row>
    <row r="911" spans="1:12" s="60" customFormat="1" x14ac:dyDescent="0.2">
      <c r="A911" s="59">
        <f t="shared" si="16"/>
        <v>903</v>
      </c>
      <c r="B911" s="15" t="s">
        <v>1065</v>
      </c>
      <c r="C911" s="15" t="s">
        <v>2101</v>
      </c>
      <c r="D911" s="15" t="s">
        <v>2108</v>
      </c>
      <c r="E911" s="56">
        <v>2015.12</v>
      </c>
      <c r="F911" s="16" t="s">
        <v>117</v>
      </c>
      <c r="G911" s="17">
        <v>883</v>
      </c>
      <c r="H911" s="17">
        <v>1767</v>
      </c>
      <c r="I911" s="18" t="s">
        <v>2227</v>
      </c>
      <c r="J911" s="52" t="s">
        <v>50</v>
      </c>
      <c r="K911" s="10"/>
      <c r="L911" s="3"/>
    </row>
    <row r="912" spans="1:12" s="60" customFormat="1" x14ac:dyDescent="0.2">
      <c r="A912" s="59">
        <f t="shared" si="16"/>
        <v>904</v>
      </c>
      <c r="B912" s="15" t="s">
        <v>1066</v>
      </c>
      <c r="C912" s="15" t="s">
        <v>2101</v>
      </c>
      <c r="D912" s="15" t="s">
        <v>2108</v>
      </c>
      <c r="E912" s="56">
        <v>2016.02</v>
      </c>
      <c r="F912" s="16" t="s">
        <v>117</v>
      </c>
      <c r="G912" s="17">
        <v>18</v>
      </c>
      <c r="H912" s="17">
        <v>18</v>
      </c>
      <c r="I912" s="18" t="s">
        <v>2205</v>
      </c>
      <c r="J912" s="52" t="s">
        <v>50</v>
      </c>
      <c r="K912" s="10"/>
      <c r="L912" s="3"/>
    </row>
    <row r="913" spans="1:12" s="60" customFormat="1" x14ac:dyDescent="0.2">
      <c r="A913" s="59">
        <f t="shared" si="16"/>
        <v>905</v>
      </c>
      <c r="B913" s="15" t="s">
        <v>891</v>
      </c>
      <c r="C913" s="15" t="s">
        <v>2101</v>
      </c>
      <c r="D913" s="15" t="s">
        <v>2108</v>
      </c>
      <c r="E913" s="56">
        <v>2016.03</v>
      </c>
      <c r="F913" s="16" t="s">
        <v>248</v>
      </c>
      <c r="G913" s="17">
        <v>824</v>
      </c>
      <c r="H913" s="17">
        <v>1524</v>
      </c>
      <c r="I913" s="18" t="s">
        <v>2135</v>
      </c>
      <c r="J913" s="52" t="s">
        <v>50</v>
      </c>
      <c r="K913" s="10"/>
      <c r="L913" s="3"/>
    </row>
    <row r="914" spans="1:12" s="60" customFormat="1" x14ac:dyDescent="0.2">
      <c r="A914" s="59">
        <f t="shared" si="16"/>
        <v>906</v>
      </c>
      <c r="B914" s="15" t="s">
        <v>2351</v>
      </c>
      <c r="C914" s="15" t="s">
        <v>2101</v>
      </c>
      <c r="D914" s="15" t="s">
        <v>2108</v>
      </c>
      <c r="E914" s="56">
        <v>2016.04</v>
      </c>
      <c r="F914" s="16" t="s">
        <v>131</v>
      </c>
      <c r="G914" s="17">
        <v>350</v>
      </c>
      <c r="H914" s="17">
        <v>843</v>
      </c>
      <c r="I914" s="18" t="s">
        <v>2135</v>
      </c>
      <c r="J914" s="52" t="s">
        <v>50</v>
      </c>
      <c r="K914" s="10"/>
    </row>
    <row r="915" spans="1:12" s="60" customFormat="1" x14ac:dyDescent="0.2">
      <c r="A915" s="59">
        <f t="shared" ref="A915:A978" si="17">ROW()-8</f>
        <v>907</v>
      </c>
      <c r="B915" s="15" t="s">
        <v>892</v>
      </c>
      <c r="C915" s="15" t="s">
        <v>2101</v>
      </c>
      <c r="D915" s="15" t="s">
        <v>2108</v>
      </c>
      <c r="E915" s="56">
        <v>2016.05</v>
      </c>
      <c r="F915" s="16" t="s">
        <v>174</v>
      </c>
      <c r="G915" s="17">
        <v>611</v>
      </c>
      <c r="H915" s="17">
        <v>1007</v>
      </c>
      <c r="I915" s="18" t="s">
        <v>2293</v>
      </c>
      <c r="J915" s="52" t="s">
        <v>50</v>
      </c>
      <c r="K915" s="10"/>
      <c r="L915" s="71"/>
    </row>
    <row r="916" spans="1:12" s="60" customFormat="1" x14ac:dyDescent="0.2">
      <c r="A916" s="59">
        <f t="shared" si="17"/>
        <v>908</v>
      </c>
      <c r="B916" s="15" t="s">
        <v>893</v>
      </c>
      <c r="C916" s="15" t="s">
        <v>2101</v>
      </c>
      <c r="D916" s="15" t="s">
        <v>2354</v>
      </c>
      <c r="E916" s="56">
        <v>2016.05</v>
      </c>
      <c r="F916" s="16" t="s">
        <v>120</v>
      </c>
      <c r="G916" s="17">
        <v>1347</v>
      </c>
      <c r="H916" s="17">
        <v>2156</v>
      </c>
      <c r="I916" s="18" t="s">
        <v>2293</v>
      </c>
      <c r="J916" s="52" t="s">
        <v>50</v>
      </c>
      <c r="K916" s="10"/>
      <c r="L916" s="71"/>
    </row>
    <row r="917" spans="1:12" s="60" customFormat="1" x14ac:dyDescent="0.2">
      <c r="A917" s="59">
        <f t="shared" si="17"/>
        <v>909</v>
      </c>
      <c r="B917" s="15" t="s">
        <v>894</v>
      </c>
      <c r="C917" s="15" t="s">
        <v>2101</v>
      </c>
      <c r="D917" s="15" t="s">
        <v>2108</v>
      </c>
      <c r="E917" s="56">
        <v>2016.08</v>
      </c>
      <c r="F917" s="16" t="s">
        <v>215</v>
      </c>
      <c r="G917" s="17">
        <v>347</v>
      </c>
      <c r="H917" s="17">
        <v>645</v>
      </c>
      <c r="I917" s="18" t="s">
        <v>2197</v>
      </c>
      <c r="J917" s="52" t="s">
        <v>50</v>
      </c>
      <c r="K917" s="9"/>
    </row>
    <row r="918" spans="1:12" s="60" customFormat="1" x14ac:dyDescent="0.2">
      <c r="A918" s="59">
        <f t="shared" si="17"/>
        <v>910</v>
      </c>
      <c r="B918" s="15" t="s">
        <v>895</v>
      </c>
      <c r="C918" s="15" t="s">
        <v>2101</v>
      </c>
      <c r="D918" s="15" t="s">
        <v>2363</v>
      </c>
      <c r="E918" s="56">
        <v>2016.08</v>
      </c>
      <c r="F918" s="16" t="s">
        <v>210</v>
      </c>
      <c r="G918" s="17">
        <v>1609</v>
      </c>
      <c r="H918" s="17">
        <v>2212</v>
      </c>
      <c r="I918" s="18" t="s">
        <v>2242</v>
      </c>
      <c r="J918" s="52" t="s">
        <v>50</v>
      </c>
      <c r="K918" s="9"/>
    </row>
    <row r="919" spans="1:12" s="60" customFormat="1" x14ac:dyDescent="0.2">
      <c r="A919" s="59">
        <f t="shared" si="17"/>
        <v>911</v>
      </c>
      <c r="B919" s="15" t="s">
        <v>896</v>
      </c>
      <c r="C919" s="15" t="s">
        <v>2101</v>
      </c>
      <c r="D919" s="15" t="s">
        <v>2108</v>
      </c>
      <c r="E919" s="56">
        <v>2016.08</v>
      </c>
      <c r="F919" s="16" t="s">
        <v>216</v>
      </c>
      <c r="G919" s="17">
        <v>658</v>
      </c>
      <c r="H919" s="17">
        <v>1082</v>
      </c>
      <c r="I919" s="18" t="s">
        <v>2135</v>
      </c>
      <c r="J919" s="52" t="s">
        <v>50</v>
      </c>
      <c r="K919" s="9"/>
    </row>
    <row r="920" spans="1:12" s="60" customFormat="1" x14ac:dyDescent="0.2">
      <c r="A920" s="59">
        <f t="shared" si="17"/>
        <v>912</v>
      </c>
      <c r="B920" s="15" t="s">
        <v>897</v>
      </c>
      <c r="C920" s="15" t="s">
        <v>2101</v>
      </c>
      <c r="D920" s="15" t="s">
        <v>2108</v>
      </c>
      <c r="E920" s="56">
        <v>2016.08</v>
      </c>
      <c r="F920" s="16" t="s">
        <v>127</v>
      </c>
      <c r="G920" s="17">
        <v>280</v>
      </c>
      <c r="H920" s="17">
        <v>298</v>
      </c>
      <c r="I920" s="18" t="s">
        <v>4</v>
      </c>
      <c r="J920" s="52" t="s">
        <v>50</v>
      </c>
      <c r="K920" s="10"/>
    </row>
    <row r="921" spans="1:12" s="60" customFormat="1" x14ac:dyDescent="0.2">
      <c r="A921" s="59">
        <f t="shared" si="17"/>
        <v>913</v>
      </c>
      <c r="B921" s="15" t="s">
        <v>898</v>
      </c>
      <c r="C921" s="15" t="s">
        <v>2101</v>
      </c>
      <c r="D921" s="15" t="s">
        <v>2108</v>
      </c>
      <c r="E921" s="56">
        <v>2016.08</v>
      </c>
      <c r="F921" s="16" t="s">
        <v>210</v>
      </c>
      <c r="G921" s="17">
        <v>1229</v>
      </c>
      <c r="H921" s="17">
        <v>2595</v>
      </c>
      <c r="I921" s="18" t="s">
        <v>40</v>
      </c>
      <c r="J921" s="52" t="s">
        <v>50</v>
      </c>
      <c r="K921" s="10"/>
    </row>
    <row r="922" spans="1:12" s="60" customFormat="1" x14ac:dyDescent="0.2">
      <c r="A922" s="59">
        <f t="shared" si="17"/>
        <v>914</v>
      </c>
      <c r="B922" s="15" t="s">
        <v>899</v>
      </c>
      <c r="C922" s="15" t="s">
        <v>2101</v>
      </c>
      <c r="D922" s="15" t="s">
        <v>2108</v>
      </c>
      <c r="E922" s="56" t="s">
        <v>900</v>
      </c>
      <c r="F922" s="16" t="s">
        <v>144</v>
      </c>
      <c r="G922" s="17">
        <v>1308</v>
      </c>
      <c r="H922" s="17">
        <v>2772</v>
      </c>
      <c r="I922" s="18" t="s">
        <v>40</v>
      </c>
      <c r="J922" s="52" t="s">
        <v>50</v>
      </c>
      <c r="K922" s="10"/>
    </row>
    <row r="923" spans="1:12" s="60" customFormat="1" x14ac:dyDescent="0.2">
      <c r="A923" s="59">
        <f t="shared" si="17"/>
        <v>915</v>
      </c>
      <c r="B923" s="15" t="s">
        <v>901</v>
      </c>
      <c r="C923" s="15" t="s">
        <v>2101</v>
      </c>
      <c r="D923" s="15" t="s">
        <v>2108</v>
      </c>
      <c r="E923" s="56" t="s">
        <v>900</v>
      </c>
      <c r="F923" s="16" t="s">
        <v>144</v>
      </c>
      <c r="G923" s="17">
        <v>214</v>
      </c>
      <c r="H923" s="17">
        <v>326</v>
      </c>
      <c r="I923" s="18" t="s">
        <v>40</v>
      </c>
      <c r="J923" s="52" t="s">
        <v>50</v>
      </c>
      <c r="K923" s="10"/>
    </row>
    <row r="924" spans="1:12" s="60" customFormat="1" x14ac:dyDescent="0.2">
      <c r="A924" s="59">
        <f t="shared" si="17"/>
        <v>916</v>
      </c>
      <c r="B924" s="15" t="s">
        <v>2386</v>
      </c>
      <c r="C924" s="15" t="s">
        <v>2101</v>
      </c>
      <c r="D924" s="16" t="s">
        <v>2108</v>
      </c>
      <c r="E924" s="56">
        <v>2016.11</v>
      </c>
      <c r="F924" s="16" t="s">
        <v>193</v>
      </c>
      <c r="G924" s="20">
        <v>16519</v>
      </c>
      <c r="H924" s="21">
        <v>34374</v>
      </c>
      <c r="I924" s="18" t="s">
        <v>4</v>
      </c>
      <c r="J924" s="22" t="s">
        <v>50</v>
      </c>
      <c r="K924" s="10"/>
      <c r="L924" s="3"/>
    </row>
    <row r="925" spans="1:12" s="60" customFormat="1" x14ac:dyDescent="0.2">
      <c r="A925" s="59">
        <f t="shared" si="17"/>
        <v>917</v>
      </c>
      <c r="B925" s="15" t="s">
        <v>902</v>
      </c>
      <c r="C925" s="15" t="s">
        <v>2101</v>
      </c>
      <c r="D925" s="15" t="s">
        <v>2108</v>
      </c>
      <c r="E925" s="56">
        <v>2016.12</v>
      </c>
      <c r="F925" s="16" t="s">
        <v>135</v>
      </c>
      <c r="G925" s="17">
        <v>201</v>
      </c>
      <c r="H925" s="17">
        <v>340</v>
      </c>
      <c r="I925" s="18" t="s">
        <v>40</v>
      </c>
      <c r="J925" s="22" t="s">
        <v>50</v>
      </c>
      <c r="K925" s="10"/>
    </row>
    <row r="926" spans="1:12" s="60" customFormat="1" x14ac:dyDescent="0.2">
      <c r="A926" s="59">
        <f t="shared" si="17"/>
        <v>918</v>
      </c>
      <c r="B926" s="15" t="s">
        <v>903</v>
      </c>
      <c r="C926" s="15" t="s">
        <v>2101</v>
      </c>
      <c r="D926" s="15" t="s">
        <v>2108</v>
      </c>
      <c r="E926" s="56">
        <v>2017.02</v>
      </c>
      <c r="F926" s="16" t="s">
        <v>138</v>
      </c>
      <c r="G926" s="20">
        <v>1116</v>
      </c>
      <c r="H926" s="17">
        <v>2605</v>
      </c>
      <c r="I926" s="22" t="s">
        <v>2271</v>
      </c>
      <c r="J926" s="22" t="s">
        <v>50</v>
      </c>
      <c r="K926" s="10"/>
    </row>
    <row r="927" spans="1:12" s="60" customFormat="1" x14ac:dyDescent="0.2">
      <c r="A927" s="59">
        <f t="shared" si="17"/>
        <v>919</v>
      </c>
      <c r="B927" s="15" t="s">
        <v>904</v>
      </c>
      <c r="C927" s="15" t="s">
        <v>2101</v>
      </c>
      <c r="D927" s="15" t="s">
        <v>2409</v>
      </c>
      <c r="E927" s="56">
        <v>2017.02</v>
      </c>
      <c r="F927" s="16" t="s">
        <v>138</v>
      </c>
      <c r="G927" s="20">
        <v>1113</v>
      </c>
      <c r="H927" s="17">
        <v>2450</v>
      </c>
      <c r="I927" s="18" t="s">
        <v>4</v>
      </c>
      <c r="J927" s="22" t="s">
        <v>50</v>
      </c>
      <c r="K927" s="10"/>
      <c r="L927" s="3"/>
    </row>
    <row r="928" spans="1:12" s="60" customFormat="1" x14ac:dyDescent="0.2">
      <c r="A928" s="59">
        <f t="shared" si="17"/>
        <v>920</v>
      </c>
      <c r="B928" s="15" t="s">
        <v>905</v>
      </c>
      <c r="C928" s="15" t="s">
        <v>2101</v>
      </c>
      <c r="D928" s="15" t="s">
        <v>2108</v>
      </c>
      <c r="E928" s="56">
        <v>2017.02</v>
      </c>
      <c r="F928" s="16" t="s">
        <v>138</v>
      </c>
      <c r="G928" s="20">
        <v>155</v>
      </c>
      <c r="H928" s="17">
        <v>340</v>
      </c>
      <c r="I928" s="22" t="s">
        <v>2135</v>
      </c>
      <c r="J928" s="22" t="s">
        <v>50</v>
      </c>
      <c r="K928" s="10"/>
      <c r="L928" s="3"/>
    </row>
    <row r="929" spans="1:12" s="60" customFormat="1" x14ac:dyDescent="0.2">
      <c r="A929" s="59">
        <f t="shared" si="17"/>
        <v>921</v>
      </c>
      <c r="B929" s="15" t="s">
        <v>906</v>
      </c>
      <c r="C929" s="15" t="s">
        <v>2101</v>
      </c>
      <c r="D929" s="15" t="s">
        <v>2108</v>
      </c>
      <c r="E929" s="56">
        <v>2017.03</v>
      </c>
      <c r="F929" s="16" t="s">
        <v>123</v>
      </c>
      <c r="G929" s="17">
        <v>405</v>
      </c>
      <c r="H929" s="17">
        <v>1022</v>
      </c>
      <c r="I929" s="22" t="s">
        <v>2135</v>
      </c>
      <c r="J929" s="22" t="s">
        <v>50</v>
      </c>
      <c r="K929" s="10"/>
      <c r="L929" s="3"/>
    </row>
    <row r="930" spans="1:12" s="60" customFormat="1" x14ac:dyDescent="0.2">
      <c r="A930" s="59">
        <f t="shared" si="17"/>
        <v>922</v>
      </c>
      <c r="B930" s="15" t="s">
        <v>907</v>
      </c>
      <c r="C930" s="15" t="s">
        <v>2101</v>
      </c>
      <c r="D930" s="15" t="s">
        <v>2108</v>
      </c>
      <c r="E930" s="56">
        <v>2017.03</v>
      </c>
      <c r="F930" s="16" t="s">
        <v>123</v>
      </c>
      <c r="G930" s="17">
        <v>1464</v>
      </c>
      <c r="H930" s="17">
        <v>5155</v>
      </c>
      <c r="I930" s="22" t="s">
        <v>2206</v>
      </c>
      <c r="J930" s="22" t="s">
        <v>50</v>
      </c>
      <c r="K930" s="10"/>
      <c r="L930" s="3"/>
    </row>
    <row r="931" spans="1:12" s="60" customFormat="1" x14ac:dyDescent="0.2">
      <c r="A931" s="59">
        <f t="shared" si="17"/>
        <v>923</v>
      </c>
      <c r="B931" s="15" t="s">
        <v>908</v>
      </c>
      <c r="C931" s="15" t="s">
        <v>2101</v>
      </c>
      <c r="D931" s="15" t="s">
        <v>2108</v>
      </c>
      <c r="E931" s="56">
        <v>2017.03</v>
      </c>
      <c r="F931" s="16" t="s">
        <v>154</v>
      </c>
      <c r="G931" s="17">
        <v>429</v>
      </c>
      <c r="H931" s="17">
        <v>849</v>
      </c>
      <c r="I931" s="22" t="s">
        <v>2135</v>
      </c>
      <c r="J931" s="22" t="s">
        <v>50</v>
      </c>
      <c r="K931" s="10"/>
      <c r="L931" s="3"/>
    </row>
    <row r="932" spans="1:12" s="60" customFormat="1" x14ac:dyDescent="0.2">
      <c r="A932" s="59">
        <f t="shared" si="17"/>
        <v>924</v>
      </c>
      <c r="B932" s="15" t="s">
        <v>2437</v>
      </c>
      <c r="C932" s="25" t="s">
        <v>2101</v>
      </c>
      <c r="D932" s="15" t="s">
        <v>2108</v>
      </c>
      <c r="E932" s="56">
        <v>2017.05</v>
      </c>
      <c r="F932" s="16" t="s">
        <v>126</v>
      </c>
      <c r="G932" s="17">
        <v>545</v>
      </c>
      <c r="H932" s="17">
        <v>1079</v>
      </c>
      <c r="I932" s="18" t="s">
        <v>4</v>
      </c>
      <c r="J932" s="22" t="s">
        <v>50</v>
      </c>
      <c r="K932" s="10"/>
      <c r="L932" s="3"/>
    </row>
    <row r="933" spans="1:12" s="60" customFormat="1" x14ac:dyDescent="0.2">
      <c r="A933" s="59">
        <f t="shared" si="17"/>
        <v>925</v>
      </c>
      <c r="B933" s="25" t="s">
        <v>909</v>
      </c>
      <c r="C933" s="25" t="s">
        <v>2101</v>
      </c>
      <c r="D933" s="15" t="s">
        <v>2108</v>
      </c>
      <c r="E933" s="56">
        <v>2017.07</v>
      </c>
      <c r="F933" s="16" t="s">
        <v>96</v>
      </c>
      <c r="G933" s="17">
        <v>841</v>
      </c>
      <c r="H933" s="17">
        <v>1898</v>
      </c>
      <c r="I933" s="18" t="s">
        <v>4</v>
      </c>
      <c r="J933" s="52" t="s">
        <v>50</v>
      </c>
      <c r="K933" s="10"/>
      <c r="L933" s="71"/>
    </row>
    <row r="934" spans="1:12" s="60" customFormat="1" x14ac:dyDescent="0.2">
      <c r="A934" s="59">
        <f t="shared" si="17"/>
        <v>926</v>
      </c>
      <c r="B934" s="25" t="s">
        <v>910</v>
      </c>
      <c r="C934" s="25" t="s">
        <v>2101</v>
      </c>
      <c r="D934" s="15" t="s">
        <v>2108</v>
      </c>
      <c r="E934" s="56">
        <v>2017.07</v>
      </c>
      <c r="F934" s="16" t="s">
        <v>86</v>
      </c>
      <c r="G934" s="17">
        <v>1731</v>
      </c>
      <c r="H934" s="17">
        <v>4849</v>
      </c>
      <c r="I934" s="18" t="s">
        <v>4</v>
      </c>
      <c r="J934" s="52" t="s">
        <v>50</v>
      </c>
      <c r="K934" s="10"/>
      <c r="L934" s="71"/>
    </row>
    <row r="935" spans="1:12" s="60" customFormat="1" x14ac:dyDescent="0.2">
      <c r="A935" s="59">
        <f t="shared" si="17"/>
        <v>927</v>
      </c>
      <c r="B935" s="25" t="s">
        <v>1107</v>
      </c>
      <c r="C935" s="15" t="s">
        <v>2101</v>
      </c>
      <c r="D935" s="15" t="s">
        <v>2286</v>
      </c>
      <c r="E935" s="56">
        <v>2017.07</v>
      </c>
      <c r="F935" s="16" t="s">
        <v>100</v>
      </c>
      <c r="G935" s="17">
        <v>1410</v>
      </c>
      <c r="H935" s="17">
        <v>2764</v>
      </c>
      <c r="I935" s="18" t="s">
        <v>4</v>
      </c>
      <c r="J935" s="52" t="s">
        <v>50</v>
      </c>
      <c r="K935" s="10"/>
      <c r="L935" s="71"/>
    </row>
    <row r="936" spans="1:12" s="60" customFormat="1" x14ac:dyDescent="0.2">
      <c r="A936" s="59">
        <f t="shared" si="17"/>
        <v>928</v>
      </c>
      <c r="B936" s="25" t="s">
        <v>911</v>
      </c>
      <c r="C936" s="25" t="s">
        <v>2101</v>
      </c>
      <c r="D936" s="15" t="s">
        <v>2108</v>
      </c>
      <c r="E936" s="56">
        <v>2017.08</v>
      </c>
      <c r="F936" s="16" t="s">
        <v>78</v>
      </c>
      <c r="G936" s="17">
        <v>381</v>
      </c>
      <c r="H936" s="17">
        <v>341</v>
      </c>
      <c r="I936" s="18" t="s">
        <v>2</v>
      </c>
      <c r="J936" s="52" t="s">
        <v>50</v>
      </c>
      <c r="K936" s="10"/>
      <c r="L936" s="71"/>
    </row>
    <row r="937" spans="1:12" s="60" customFormat="1" x14ac:dyDescent="0.2">
      <c r="A937" s="59">
        <f t="shared" si="17"/>
        <v>929</v>
      </c>
      <c r="B937" s="25" t="s">
        <v>912</v>
      </c>
      <c r="C937" s="25" t="s">
        <v>2101</v>
      </c>
      <c r="D937" s="15" t="s">
        <v>2108</v>
      </c>
      <c r="E937" s="56">
        <v>2017.09</v>
      </c>
      <c r="F937" s="16" t="s">
        <v>2450</v>
      </c>
      <c r="G937" s="17">
        <v>2149</v>
      </c>
      <c r="H937" s="17">
        <v>4142</v>
      </c>
      <c r="I937" s="18" t="s">
        <v>2</v>
      </c>
      <c r="J937" s="52" t="s">
        <v>50</v>
      </c>
      <c r="K937" s="10"/>
    </row>
    <row r="938" spans="1:12" x14ac:dyDescent="0.2">
      <c r="A938" s="59">
        <f t="shared" si="17"/>
        <v>930</v>
      </c>
      <c r="B938" s="25" t="s">
        <v>911</v>
      </c>
      <c r="C938" s="15" t="s">
        <v>2101</v>
      </c>
      <c r="D938" s="15" t="s">
        <v>2108</v>
      </c>
      <c r="E938" s="56" t="s">
        <v>2467</v>
      </c>
      <c r="F938" s="16" t="s">
        <v>78</v>
      </c>
      <c r="G938" s="17">
        <v>180</v>
      </c>
      <c r="H938" s="17">
        <v>1971</v>
      </c>
      <c r="I938" s="18" t="s">
        <v>2</v>
      </c>
      <c r="J938" s="52" t="s">
        <v>50</v>
      </c>
      <c r="K938" s="10"/>
      <c r="L938" s="60"/>
    </row>
    <row r="939" spans="1:12" x14ac:dyDescent="0.2">
      <c r="A939" s="59">
        <f t="shared" si="17"/>
        <v>931</v>
      </c>
      <c r="B939" s="25" t="s">
        <v>913</v>
      </c>
      <c r="C939" s="15" t="s">
        <v>2101</v>
      </c>
      <c r="D939" s="15" t="s">
        <v>2151</v>
      </c>
      <c r="E939" s="56">
        <v>2017.11</v>
      </c>
      <c r="F939" s="16" t="s">
        <v>399</v>
      </c>
      <c r="G939" s="17">
        <v>2049</v>
      </c>
      <c r="H939" s="17">
        <v>4815</v>
      </c>
      <c r="I939" s="18" t="s">
        <v>40</v>
      </c>
      <c r="J939" s="52" t="s">
        <v>50</v>
      </c>
      <c r="K939" s="10"/>
      <c r="L939" s="60"/>
    </row>
    <row r="940" spans="1:12" x14ac:dyDescent="0.2">
      <c r="A940" s="59">
        <f t="shared" si="17"/>
        <v>932</v>
      </c>
      <c r="B940" s="25" t="s">
        <v>914</v>
      </c>
      <c r="C940" s="25" t="s">
        <v>2101</v>
      </c>
      <c r="D940" s="15" t="s">
        <v>2108</v>
      </c>
      <c r="E940" s="56">
        <v>2017.12</v>
      </c>
      <c r="F940" s="26" t="s">
        <v>2469</v>
      </c>
      <c r="G940" s="17">
        <v>542</v>
      </c>
      <c r="H940" s="17">
        <v>1482</v>
      </c>
      <c r="I940" s="18" t="s">
        <v>4</v>
      </c>
      <c r="J940" s="52" t="s">
        <v>50</v>
      </c>
      <c r="K940" s="10"/>
      <c r="L940" s="60"/>
    </row>
    <row r="941" spans="1:12" x14ac:dyDescent="0.2">
      <c r="A941" s="59">
        <f t="shared" si="17"/>
        <v>933</v>
      </c>
      <c r="B941" s="25" t="s">
        <v>915</v>
      </c>
      <c r="C941" s="25" t="s">
        <v>2101</v>
      </c>
      <c r="D941" s="15" t="s">
        <v>2470</v>
      </c>
      <c r="E941" s="56">
        <v>2017.12</v>
      </c>
      <c r="F941" s="26" t="s">
        <v>2471</v>
      </c>
      <c r="G941" s="17">
        <v>1384</v>
      </c>
      <c r="H941" s="17">
        <v>3239</v>
      </c>
      <c r="I941" s="18" t="s">
        <v>2135</v>
      </c>
      <c r="J941" s="52" t="s">
        <v>50</v>
      </c>
      <c r="K941" s="10"/>
      <c r="L941" s="60"/>
    </row>
    <row r="942" spans="1:12" x14ac:dyDescent="0.2">
      <c r="A942" s="59">
        <f t="shared" si="17"/>
        <v>934</v>
      </c>
      <c r="B942" s="25" t="s">
        <v>916</v>
      </c>
      <c r="C942" s="25" t="s">
        <v>2101</v>
      </c>
      <c r="D942" s="15" t="s">
        <v>2108</v>
      </c>
      <c r="E942" s="56">
        <v>2017.12</v>
      </c>
      <c r="F942" s="26" t="s">
        <v>2472</v>
      </c>
      <c r="G942" s="17">
        <v>739</v>
      </c>
      <c r="H942" s="17">
        <v>1159</v>
      </c>
      <c r="I942" s="18" t="s">
        <v>2135</v>
      </c>
      <c r="J942" s="52" t="s">
        <v>50</v>
      </c>
      <c r="K942" s="10"/>
      <c r="L942" s="60"/>
    </row>
    <row r="943" spans="1:12" x14ac:dyDescent="0.2">
      <c r="A943" s="59">
        <f t="shared" si="17"/>
        <v>935</v>
      </c>
      <c r="B943" s="25" t="s">
        <v>1617</v>
      </c>
      <c r="C943" s="11" t="s">
        <v>2101</v>
      </c>
      <c r="D943" s="16" t="s">
        <v>2108</v>
      </c>
      <c r="E943" s="56">
        <v>2017.12</v>
      </c>
      <c r="F943" s="26" t="s">
        <v>2480</v>
      </c>
      <c r="G943" s="17">
        <v>1441</v>
      </c>
      <c r="H943" s="17">
        <v>3159</v>
      </c>
      <c r="I943" s="18" t="s">
        <v>4</v>
      </c>
      <c r="J943" s="52" t="s">
        <v>50</v>
      </c>
      <c r="K943" s="10" t="s">
        <v>2245</v>
      </c>
      <c r="L943" s="60"/>
    </row>
    <row r="944" spans="1:12" x14ac:dyDescent="0.2">
      <c r="A944" s="59">
        <f t="shared" si="17"/>
        <v>936</v>
      </c>
      <c r="B944" s="25" t="s">
        <v>919</v>
      </c>
      <c r="C944" s="25" t="s">
        <v>2101</v>
      </c>
      <c r="D944" s="15" t="s">
        <v>2108</v>
      </c>
      <c r="E944" s="56">
        <v>2018.02</v>
      </c>
      <c r="F944" s="16" t="s">
        <v>399</v>
      </c>
      <c r="G944" s="17">
        <v>865</v>
      </c>
      <c r="H944" s="17">
        <v>1920</v>
      </c>
      <c r="I944" s="18" t="s">
        <v>2</v>
      </c>
      <c r="J944" s="52" t="s">
        <v>2103</v>
      </c>
      <c r="K944" s="10"/>
      <c r="L944" s="60"/>
    </row>
    <row r="945" spans="1:12" x14ac:dyDescent="0.2">
      <c r="A945" s="59">
        <f t="shared" si="17"/>
        <v>937</v>
      </c>
      <c r="B945" s="15" t="s">
        <v>917</v>
      </c>
      <c r="C945" s="15" t="s">
        <v>2101</v>
      </c>
      <c r="D945" s="15" t="s">
        <v>2108</v>
      </c>
      <c r="E945" s="56">
        <v>2018.04</v>
      </c>
      <c r="F945" s="32" t="s">
        <v>536</v>
      </c>
      <c r="G945" s="17">
        <v>5878</v>
      </c>
      <c r="H945" s="17">
        <v>12043</v>
      </c>
      <c r="I945" s="18" t="s">
        <v>2304</v>
      </c>
      <c r="J945" s="52" t="s">
        <v>2503</v>
      </c>
      <c r="K945" s="10"/>
      <c r="L945" s="60"/>
    </row>
    <row r="946" spans="1:12" x14ac:dyDescent="0.2">
      <c r="A946" s="59">
        <f t="shared" si="17"/>
        <v>938</v>
      </c>
      <c r="B946" s="25" t="s">
        <v>918</v>
      </c>
      <c r="C946" s="15" t="s">
        <v>2101</v>
      </c>
      <c r="D946" s="15" t="s">
        <v>2108</v>
      </c>
      <c r="E946" s="56">
        <v>2018.05</v>
      </c>
      <c r="F946" s="16" t="s">
        <v>542</v>
      </c>
      <c r="G946" s="17">
        <v>2469</v>
      </c>
      <c r="H946" s="17">
        <v>4999</v>
      </c>
      <c r="I946" s="18" t="s">
        <v>2</v>
      </c>
      <c r="J946" s="52" t="s">
        <v>2103</v>
      </c>
      <c r="K946" s="10"/>
      <c r="L946" s="60"/>
    </row>
    <row r="947" spans="1:12" x14ac:dyDescent="0.2">
      <c r="A947" s="59">
        <f t="shared" si="17"/>
        <v>939</v>
      </c>
      <c r="B947" s="25" t="s">
        <v>919</v>
      </c>
      <c r="C947" s="15" t="s">
        <v>2101</v>
      </c>
      <c r="D947" s="15" t="s">
        <v>2108</v>
      </c>
      <c r="E947" s="56">
        <v>2018.05</v>
      </c>
      <c r="F947" s="16" t="s">
        <v>2514</v>
      </c>
      <c r="G947" s="17">
        <v>525</v>
      </c>
      <c r="H947" s="17">
        <v>940</v>
      </c>
      <c r="I947" s="18" t="s">
        <v>2</v>
      </c>
      <c r="J947" s="52" t="s">
        <v>2103</v>
      </c>
      <c r="K947" s="10"/>
      <c r="L947" s="60"/>
    </row>
    <row r="948" spans="1:12" x14ac:dyDescent="0.2">
      <c r="A948" s="59">
        <f t="shared" si="17"/>
        <v>940</v>
      </c>
      <c r="B948" s="25" t="s">
        <v>920</v>
      </c>
      <c r="C948" s="15" t="s">
        <v>2101</v>
      </c>
      <c r="D948" s="15" t="s">
        <v>2108</v>
      </c>
      <c r="E948" s="56">
        <v>2018.06</v>
      </c>
      <c r="F948" s="16" t="s">
        <v>395</v>
      </c>
      <c r="G948" s="17">
        <v>1788</v>
      </c>
      <c r="H948" s="17">
        <v>3954</v>
      </c>
      <c r="I948" s="18" t="s">
        <v>40</v>
      </c>
      <c r="J948" s="52" t="s">
        <v>2103</v>
      </c>
      <c r="K948" s="10"/>
      <c r="L948" s="60"/>
    </row>
    <row r="949" spans="1:12" x14ac:dyDescent="0.2">
      <c r="A949" s="59">
        <f t="shared" si="17"/>
        <v>941</v>
      </c>
      <c r="B949" s="15" t="s">
        <v>921</v>
      </c>
      <c r="C949" s="15" t="s">
        <v>2101</v>
      </c>
      <c r="D949" s="15" t="s">
        <v>2523</v>
      </c>
      <c r="E949" s="56">
        <v>2018.06</v>
      </c>
      <c r="F949" s="16" t="s">
        <v>547</v>
      </c>
      <c r="G949" s="17">
        <v>1393</v>
      </c>
      <c r="H949" s="17">
        <v>1666</v>
      </c>
      <c r="I949" s="18" t="s">
        <v>4</v>
      </c>
      <c r="J949" s="52" t="s">
        <v>2103</v>
      </c>
      <c r="K949" s="10"/>
      <c r="L949" s="60"/>
    </row>
    <row r="950" spans="1:12" x14ac:dyDescent="0.2">
      <c r="A950" s="59">
        <f t="shared" si="17"/>
        <v>942</v>
      </c>
      <c r="B950" s="15" t="s">
        <v>922</v>
      </c>
      <c r="C950" s="28" t="s">
        <v>2101</v>
      </c>
      <c r="D950" s="15" t="s">
        <v>2108</v>
      </c>
      <c r="E950" s="56">
        <v>2018.08</v>
      </c>
      <c r="F950" s="26" t="s">
        <v>2551</v>
      </c>
      <c r="G950" s="17">
        <v>1605</v>
      </c>
      <c r="H950" s="17">
        <v>3108</v>
      </c>
      <c r="I950" s="31" t="s">
        <v>4</v>
      </c>
      <c r="J950" s="52" t="s">
        <v>2103</v>
      </c>
      <c r="K950" s="10"/>
      <c r="L950" s="60"/>
    </row>
    <row r="951" spans="1:12" x14ac:dyDescent="0.2">
      <c r="A951" s="59">
        <f t="shared" si="17"/>
        <v>943</v>
      </c>
      <c r="B951" s="25" t="s">
        <v>923</v>
      </c>
      <c r="C951" s="15" t="s">
        <v>2101</v>
      </c>
      <c r="D951" s="34" t="s">
        <v>2108</v>
      </c>
      <c r="E951" s="56" t="s">
        <v>555</v>
      </c>
      <c r="F951" s="16" t="s">
        <v>2567</v>
      </c>
      <c r="G951" s="33">
        <v>1187</v>
      </c>
      <c r="H951" s="33">
        <v>2157</v>
      </c>
      <c r="I951" s="37" t="s">
        <v>41</v>
      </c>
      <c r="J951" s="37" t="s">
        <v>50</v>
      </c>
      <c r="K951" s="10"/>
      <c r="L951" s="60"/>
    </row>
    <row r="952" spans="1:12" x14ac:dyDescent="0.2">
      <c r="A952" s="59">
        <f t="shared" si="17"/>
        <v>944</v>
      </c>
      <c r="B952" s="25" t="s">
        <v>924</v>
      </c>
      <c r="C952" s="15" t="s">
        <v>2101</v>
      </c>
      <c r="D952" s="34" t="s">
        <v>2108</v>
      </c>
      <c r="E952" s="56" t="s">
        <v>555</v>
      </c>
      <c r="F952" s="16" t="s">
        <v>2567</v>
      </c>
      <c r="G952" s="33">
        <v>763</v>
      </c>
      <c r="H952" s="33">
        <v>1720</v>
      </c>
      <c r="I952" s="37" t="s">
        <v>41</v>
      </c>
      <c r="J952" s="37" t="s">
        <v>50</v>
      </c>
      <c r="K952" s="10"/>
      <c r="L952" s="60"/>
    </row>
    <row r="953" spans="1:12" x14ac:dyDescent="0.2">
      <c r="A953" s="59">
        <f t="shared" si="17"/>
        <v>945</v>
      </c>
      <c r="B953" s="15" t="s">
        <v>1144</v>
      </c>
      <c r="C953" s="15" t="s">
        <v>2101</v>
      </c>
      <c r="D953" s="34" t="s">
        <v>2108</v>
      </c>
      <c r="E953" s="56" t="s">
        <v>555</v>
      </c>
      <c r="F953" s="32" t="s">
        <v>2571</v>
      </c>
      <c r="G953" s="17">
        <v>1508</v>
      </c>
      <c r="H953" s="17">
        <v>3174</v>
      </c>
      <c r="I953" s="18" t="s">
        <v>2135</v>
      </c>
      <c r="J953" s="52" t="s">
        <v>2103</v>
      </c>
      <c r="K953" s="10" t="s">
        <v>2444</v>
      </c>
      <c r="L953" s="60"/>
    </row>
    <row r="954" spans="1:12" x14ac:dyDescent="0.2">
      <c r="A954" s="59">
        <f t="shared" si="17"/>
        <v>946</v>
      </c>
      <c r="B954" s="15" t="s">
        <v>1145</v>
      </c>
      <c r="C954" s="15" t="s">
        <v>2101</v>
      </c>
      <c r="D954" s="34" t="s">
        <v>2286</v>
      </c>
      <c r="E954" s="56" t="s">
        <v>555</v>
      </c>
      <c r="F954" s="26" t="s">
        <v>2571</v>
      </c>
      <c r="G954" s="17">
        <v>1646</v>
      </c>
      <c r="H954" s="17">
        <v>3043</v>
      </c>
      <c r="I954" s="18" t="s">
        <v>2135</v>
      </c>
      <c r="J954" s="52" t="s">
        <v>2500</v>
      </c>
      <c r="K954" s="10" t="s">
        <v>2482</v>
      </c>
      <c r="L954" s="60"/>
    </row>
    <row r="955" spans="1:12" x14ac:dyDescent="0.2">
      <c r="A955" s="59">
        <f t="shared" si="17"/>
        <v>947</v>
      </c>
      <c r="B955" s="15" t="s">
        <v>1146</v>
      </c>
      <c r="C955" s="15" t="s">
        <v>2101</v>
      </c>
      <c r="D955" s="34" t="s">
        <v>2108</v>
      </c>
      <c r="E955" s="56" t="s">
        <v>555</v>
      </c>
      <c r="F955" s="32" t="s">
        <v>2572</v>
      </c>
      <c r="G955" s="17">
        <v>652</v>
      </c>
      <c r="H955" s="17">
        <v>1288</v>
      </c>
      <c r="I955" s="18" t="s">
        <v>2135</v>
      </c>
      <c r="J955" s="52" t="s">
        <v>2103</v>
      </c>
      <c r="K955" s="10" t="s">
        <v>2482</v>
      </c>
      <c r="L955" s="60"/>
    </row>
    <row r="956" spans="1:12" x14ac:dyDescent="0.2">
      <c r="A956" s="59">
        <f t="shared" si="17"/>
        <v>948</v>
      </c>
      <c r="B956" s="85" t="s">
        <v>925</v>
      </c>
      <c r="C956" s="34" t="s">
        <v>2101</v>
      </c>
      <c r="D956" s="19" t="s">
        <v>2108</v>
      </c>
      <c r="E956" s="56">
        <v>2018.11</v>
      </c>
      <c r="F956" s="16" t="s">
        <v>2589</v>
      </c>
      <c r="G956" s="33">
        <v>490</v>
      </c>
      <c r="H956" s="33">
        <v>1156</v>
      </c>
      <c r="I956" s="18" t="s">
        <v>2135</v>
      </c>
      <c r="J956" s="37" t="s">
        <v>2540</v>
      </c>
      <c r="K956" s="10"/>
      <c r="L956" s="60"/>
    </row>
    <row r="957" spans="1:12" s="73" customFormat="1" x14ac:dyDescent="0.2">
      <c r="A957" s="59">
        <f t="shared" si="17"/>
        <v>949</v>
      </c>
      <c r="B957" s="15" t="s">
        <v>926</v>
      </c>
      <c r="C957" s="34" t="s">
        <v>2101</v>
      </c>
      <c r="D957" s="19" t="s">
        <v>2108</v>
      </c>
      <c r="E957" s="56">
        <v>2018.11</v>
      </c>
      <c r="F957" s="16" t="s">
        <v>2450</v>
      </c>
      <c r="G957" s="33">
        <v>512</v>
      </c>
      <c r="H957" s="33">
        <v>1170</v>
      </c>
      <c r="I957" s="37" t="s">
        <v>2135</v>
      </c>
      <c r="J957" s="37" t="s">
        <v>2103</v>
      </c>
      <c r="K957" s="10"/>
      <c r="L957" s="60"/>
    </row>
    <row r="958" spans="1:12" s="73" customFormat="1" x14ac:dyDescent="0.2">
      <c r="A958" s="59">
        <f t="shared" si="17"/>
        <v>950</v>
      </c>
      <c r="B958" s="28" t="s">
        <v>571</v>
      </c>
      <c r="C958" s="15" t="s">
        <v>2101</v>
      </c>
      <c r="D958" s="86" t="s">
        <v>2108</v>
      </c>
      <c r="E958" s="69">
        <v>2018.12</v>
      </c>
      <c r="F958" s="87" t="s">
        <v>2603</v>
      </c>
      <c r="G958" s="88">
        <v>2756</v>
      </c>
      <c r="H958" s="88">
        <v>5993</v>
      </c>
      <c r="I958" s="89" t="s">
        <v>2135</v>
      </c>
      <c r="J958" s="89" t="s">
        <v>33</v>
      </c>
      <c r="K958" s="24"/>
      <c r="L958" s="60"/>
    </row>
    <row r="959" spans="1:12" s="73" customFormat="1" x14ac:dyDescent="0.2">
      <c r="A959" s="59">
        <f t="shared" si="17"/>
        <v>951</v>
      </c>
      <c r="B959" s="15" t="s">
        <v>927</v>
      </c>
      <c r="C959" s="15" t="s">
        <v>2101</v>
      </c>
      <c r="D959" s="15" t="s">
        <v>2108</v>
      </c>
      <c r="E959" s="56">
        <v>2019.04</v>
      </c>
      <c r="F959" s="35" t="s">
        <v>618</v>
      </c>
      <c r="G959" s="17">
        <v>325</v>
      </c>
      <c r="H959" s="17">
        <v>833</v>
      </c>
      <c r="I959" s="50" t="s">
        <v>2205</v>
      </c>
      <c r="J959" s="37" t="s">
        <v>50</v>
      </c>
      <c r="K959" s="8"/>
      <c r="L959" s="60"/>
    </row>
    <row r="960" spans="1:12" s="73" customFormat="1" x14ac:dyDescent="0.2">
      <c r="A960" s="59">
        <f t="shared" si="17"/>
        <v>952</v>
      </c>
      <c r="B960" s="15" t="s">
        <v>928</v>
      </c>
      <c r="C960" s="15" t="s">
        <v>2101</v>
      </c>
      <c r="D960" s="34" t="s">
        <v>2108</v>
      </c>
      <c r="E960" s="56">
        <v>2019.04</v>
      </c>
      <c r="F960" s="35" t="s">
        <v>615</v>
      </c>
      <c r="G960" s="17">
        <v>1735</v>
      </c>
      <c r="H960" s="17">
        <v>3739</v>
      </c>
      <c r="I960" s="50" t="s">
        <v>2205</v>
      </c>
      <c r="J960" s="37" t="s">
        <v>50</v>
      </c>
      <c r="K960" s="8"/>
      <c r="L960" s="60"/>
    </row>
    <row r="961" spans="1:12" s="73" customFormat="1" x14ac:dyDescent="0.2">
      <c r="A961" s="59">
        <f t="shared" si="17"/>
        <v>953</v>
      </c>
      <c r="B961" s="15" t="s">
        <v>628</v>
      </c>
      <c r="C961" s="15" t="s">
        <v>2101</v>
      </c>
      <c r="D961" s="34" t="s">
        <v>2108</v>
      </c>
      <c r="E961" s="56">
        <v>2019.05</v>
      </c>
      <c r="F961" s="35" t="s">
        <v>515</v>
      </c>
      <c r="G961" s="17">
        <v>1746</v>
      </c>
      <c r="H961" s="17">
        <v>3515</v>
      </c>
      <c r="I961" s="37" t="s">
        <v>41</v>
      </c>
      <c r="J961" s="37" t="s">
        <v>50</v>
      </c>
      <c r="K961" s="8"/>
      <c r="L961" s="60"/>
    </row>
    <row r="962" spans="1:12" s="73" customFormat="1" x14ac:dyDescent="0.2">
      <c r="A962" s="59">
        <f t="shared" si="17"/>
        <v>954</v>
      </c>
      <c r="B962" s="15" t="s">
        <v>929</v>
      </c>
      <c r="C962" s="15" t="s">
        <v>2101</v>
      </c>
      <c r="D962" s="34" t="s">
        <v>2108</v>
      </c>
      <c r="E962" s="56">
        <v>2019.06</v>
      </c>
      <c r="F962" s="35" t="s">
        <v>636</v>
      </c>
      <c r="G962" s="17">
        <v>2138</v>
      </c>
      <c r="H962" s="17">
        <v>4539</v>
      </c>
      <c r="I962" s="50" t="s">
        <v>2205</v>
      </c>
      <c r="J962" s="37" t="s">
        <v>33</v>
      </c>
      <c r="K962" s="8"/>
      <c r="L962" s="60"/>
    </row>
    <row r="963" spans="1:12" s="73" customFormat="1" x14ac:dyDescent="0.2">
      <c r="A963" s="59">
        <f t="shared" si="17"/>
        <v>955</v>
      </c>
      <c r="B963" s="15" t="s">
        <v>930</v>
      </c>
      <c r="C963" s="15" t="s">
        <v>2101</v>
      </c>
      <c r="D963" s="34" t="s">
        <v>2636</v>
      </c>
      <c r="E963" s="56">
        <v>2019.06</v>
      </c>
      <c r="F963" s="35" t="s">
        <v>640</v>
      </c>
      <c r="G963" s="17">
        <v>3189</v>
      </c>
      <c r="H963" s="17">
        <v>6160</v>
      </c>
      <c r="I963" s="50" t="s">
        <v>2205</v>
      </c>
      <c r="J963" s="37" t="s">
        <v>33</v>
      </c>
      <c r="K963" s="8"/>
      <c r="L963" s="60"/>
    </row>
    <row r="964" spans="1:12" s="73" customFormat="1" x14ac:dyDescent="0.2">
      <c r="A964" s="59">
        <f t="shared" si="17"/>
        <v>956</v>
      </c>
      <c r="B964" s="15" t="s">
        <v>931</v>
      </c>
      <c r="C964" s="15" t="s">
        <v>2101</v>
      </c>
      <c r="D964" s="34" t="s">
        <v>2108</v>
      </c>
      <c r="E964" s="56">
        <v>2019.06</v>
      </c>
      <c r="F964" s="35" t="s">
        <v>642</v>
      </c>
      <c r="G964" s="17">
        <v>1355</v>
      </c>
      <c r="H964" s="17">
        <v>2847</v>
      </c>
      <c r="I964" s="37" t="s">
        <v>612</v>
      </c>
      <c r="J964" s="37" t="s">
        <v>33</v>
      </c>
      <c r="K964" s="8"/>
      <c r="L964" s="60"/>
    </row>
    <row r="965" spans="1:12" s="73" customFormat="1" x14ac:dyDescent="0.2">
      <c r="A965" s="59">
        <f t="shared" si="17"/>
        <v>957</v>
      </c>
      <c r="B965" s="15" t="s">
        <v>932</v>
      </c>
      <c r="C965" s="15" t="s">
        <v>2101</v>
      </c>
      <c r="D965" s="34" t="s">
        <v>2108</v>
      </c>
      <c r="E965" s="56">
        <v>2019.07</v>
      </c>
      <c r="F965" s="35" t="s">
        <v>648</v>
      </c>
      <c r="G965" s="17">
        <v>1393</v>
      </c>
      <c r="H965" s="17">
        <v>2961</v>
      </c>
      <c r="I965" s="50" t="s">
        <v>2205</v>
      </c>
      <c r="J965" s="37" t="s">
        <v>33</v>
      </c>
      <c r="K965" s="8"/>
      <c r="L965" s="60"/>
    </row>
    <row r="966" spans="1:12" s="73" customFormat="1" x14ac:dyDescent="0.2">
      <c r="A966" s="59">
        <f t="shared" si="17"/>
        <v>958</v>
      </c>
      <c r="B966" s="15" t="s">
        <v>933</v>
      </c>
      <c r="C966" s="11" t="s">
        <v>2101</v>
      </c>
      <c r="D966" s="34" t="s">
        <v>2108</v>
      </c>
      <c r="E966" s="56">
        <v>2019.09</v>
      </c>
      <c r="F966" s="35" t="s">
        <v>673</v>
      </c>
      <c r="G966" s="17">
        <v>429</v>
      </c>
      <c r="H966" s="17">
        <v>603</v>
      </c>
      <c r="I966" s="37" t="s">
        <v>41</v>
      </c>
      <c r="J966" s="37" t="s">
        <v>50</v>
      </c>
      <c r="K966" s="8"/>
      <c r="L966" s="60"/>
    </row>
    <row r="967" spans="1:12" s="73" customFormat="1" x14ac:dyDescent="0.2">
      <c r="A967" s="59">
        <f t="shared" si="17"/>
        <v>959</v>
      </c>
      <c r="B967" s="15" t="s">
        <v>927</v>
      </c>
      <c r="C967" s="11" t="s">
        <v>2101</v>
      </c>
      <c r="D967" s="34" t="s">
        <v>2108</v>
      </c>
      <c r="E967" s="56">
        <v>2019.09</v>
      </c>
      <c r="F967" s="35" t="s">
        <v>618</v>
      </c>
      <c r="G967" s="17">
        <v>324</v>
      </c>
      <c r="H967" s="17">
        <v>832</v>
      </c>
      <c r="I967" s="50" t="s">
        <v>2205</v>
      </c>
      <c r="J967" s="37" t="s">
        <v>50</v>
      </c>
      <c r="K967" s="8"/>
      <c r="L967" s="60"/>
    </row>
    <row r="968" spans="1:12" s="73" customFormat="1" x14ac:dyDescent="0.2">
      <c r="A968" s="59">
        <f t="shared" si="17"/>
        <v>960</v>
      </c>
      <c r="B968" s="15" t="s">
        <v>934</v>
      </c>
      <c r="C968" s="11" t="s">
        <v>2101</v>
      </c>
      <c r="D968" s="34" t="s">
        <v>2108</v>
      </c>
      <c r="E968" s="56">
        <v>2019.09</v>
      </c>
      <c r="F968" s="35" t="s">
        <v>682</v>
      </c>
      <c r="G968" s="17">
        <v>775</v>
      </c>
      <c r="H968" s="17">
        <v>2013</v>
      </c>
      <c r="I968" s="50" t="s">
        <v>2294</v>
      </c>
      <c r="J968" s="37" t="s">
        <v>50</v>
      </c>
      <c r="K968" s="8"/>
      <c r="L968" s="60"/>
    </row>
    <row r="969" spans="1:12" s="73" customFormat="1" x14ac:dyDescent="0.2">
      <c r="A969" s="59">
        <f t="shared" si="17"/>
        <v>961</v>
      </c>
      <c r="B969" s="15" t="s">
        <v>935</v>
      </c>
      <c r="C969" s="15" t="s">
        <v>2101</v>
      </c>
      <c r="D969" s="34" t="s">
        <v>2108</v>
      </c>
      <c r="E969" s="56" t="s">
        <v>936</v>
      </c>
      <c r="F969" s="35" t="s">
        <v>621</v>
      </c>
      <c r="G969" s="17">
        <v>1327</v>
      </c>
      <c r="H969" s="17">
        <v>3119</v>
      </c>
      <c r="I969" s="37" t="s">
        <v>41</v>
      </c>
      <c r="J969" s="37" t="s">
        <v>50</v>
      </c>
      <c r="K969" s="8" t="s">
        <v>2216</v>
      </c>
      <c r="L969" s="60"/>
    </row>
    <row r="970" spans="1:12" s="60" customFormat="1" x14ac:dyDescent="0.2">
      <c r="A970" s="59">
        <f t="shared" si="17"/>
        <v>962</v>
      </c>
      <c r="B970" s="15" t="s">
        <v>937</v>
      </c>
      <c r="C970" s="15" t="s">
        <v>2101</v>
      </c>
      <c r="D970" s="34" t="s">
        <v>2108</v>
      </c>
      <c r="E970" s="56" t="s">
        <v>936</v>
      </c>
      <c r="F970" s="35" t="s">
        <v>313</v>
      </c>
      <c r="G970" s="17">
        <v>2027</v>
      </c>
      <c r="H970" s="17">
        <v>4715</v>
      </c>
      <c r="I970" s="50" t="s">
        <v>2205</v>
      </c>
      <c r="J970" s="37" t="s">
        <v>50</v>
      </c>
      <c r="K970" s="8"/>
    </row>
    <row r="971" spans="1:12" s="60" customFormat="1" x14ac:dyDescent="0.2">
      <c r="A971" s="59">
        <f t="shared" si="17"/>
        <v>963</v>
      </c>
      <c r="B971" s="15" t="s">
        <v>938</v>
      </c>
      <c r="C971" s="34" t="s">
        <v>2101</v>
      </c>
      <c r="D971" s="34" t="s">
        <v>2108</v>
      </c>
      <c r="E971" s="56">
        <v>2019.11</v>
      </c>
      <c r="F971" s="35" t="s">
        <v>689</v>
      </c>
      <c r="G971" s="17">
        <v>2322</v>
      </c>
      <c r="H971" s="17">
        <v>4801</v>
      </c>
      <c r="I971" s="37" t="s">
        <v>41</v>
      </c>
      <c r="J971" s="37" t="s">
        <v>50</v>
      </c>
      <c r="K971" s="8"/>
    </row>
    <row r="972" spans="1:12" s="60" customFormat="1" x14ac:dyDescent="0.2">
      <c r="A972" s="59">
        <f t="shared" si="17"/>
        <v>964</v>
      </c>
      <c r="B972" s="15" t="s">
        <v>744</v>
      </c>
      <c r="C972" s="15" t="s">
        <v>2101</v>
      </c>
      <c r="D972" s="34" t="s">
        <v>745</v>
      </c>
      <c r="E972" s="56">
        <v>2020.04</v>
      </c>
      <c r="F972" s="35" t="s">
        <v>746</v>
      </c>
      <c r="G972" s="17">
        <v>2622</v>
      </c>
      <c r="H972" s="17">
        <v>6304</v>
      </c>
      <c r="I972" s="37" t="s">
        <v>41</v>
      </c>
      <c r="J972" s="37" t="s">
        <v>50</v>
      </c>
      <c r="K972" s="8" t="s">
        <v>2482</v>
      </c>
      <c r="L972" s="3"/>
    </row>
    <row r="973" spans="1:12" s="60" customFormat="1" x14ac:dyDescent="0.2">
      <c r="A973" s="59">
        <f t="shared" si="17"/>
        <v>965</v>
      </c>
      <c r="B973" s="11" t="s">
        <v>939</v>
      </c>
      <c r="C973" s="11" t="s">
        <v>2101</v>
      </c>
      <c r="D973" s="11" t="s">
        <v>745</v>
      </c>
      <c r="E973" s="55">
        <v>2020.07</v>
      </c>
      <c r="F973" s="12" t="s">
        <v>651</v>
      </c>
      <c r="G973" s="13">
        <v>1572</v>
      </c>
      <c r="H973" s="13">
        <v>3332</v>
      </c>
      <c r="I973" s="14" t="s">
        <v>41</v>
      </c>
      <c r="J973" s="46" t="s">
        <v>50</v>
      </c>
      <c r="K973" s="8" t="s">
        <v>2482</v>
      </c>
      <c r="L973" s="3"/>
    </row>
    <row r="974" spans="1:12" s="60" customFormat="1" x14ac:dyDescent="0.2">
      <c r="A974" s="59">
        <f t="shared" si="17"/>
        <v>966</v>
      </c>
      <c r="B974" s="11" t="s">
        <v>940</v>
      </c>
      <c r="C974" s="11" t="s">
        <v>2101</v>
      </c>
      <c r="D974" s="11" t="s">
        <v>745</v>
      </c>
      <c r="E974" s="55">
        <v>2020.07</v>
      </c>
      <c r="F974" s="12" t="s">
        <v>775</v>
      </c>
      <c r="G974" s="13">
        <v>1256</v>
      </c>
      <c r="H974" s="13">
        <v>2336</v>
      </c>
      <c r="I974" s="37" t="s">
        <v>2205</v>
      </c>
      <c r="J974" s="46" t="s">
        <v>50</v>
      </c>
      <c r="K974" s="8" t="s">
        <v>2482</v>
      </c>
      <c r="L974" s="3"/>
    </row>
    <row r="975" spans="1:12" s="60" customFormat="1" x14ac:dyDescent="0.2">
      <c r="A975" s="59">
        <f t="shared" si="17"/>
        <v>967</v>
      </c>
      <c r="B975" s="11" t="s">
        <v>941</v>
      </c>
      <c r="C975" s="11" t="s">
        <v>2101</v>
      </c>
      <c r="D975" s="11" t="s">
        <v>745</v>
      </c>
      <c r="E975" s="55">
        <v>2020.07</v>
      </c>
      <c r="F975" s="12" t="s">
        <v>764</v>
      </c>
      <c r="G975" s="13">
        <v>481</v>
      </c>
      <c r="H975" s="13">
        <v>934</v>
      </c>
      <c r="I975" s="37" t="s">
        <v>2205</v>
      </c>
      <c r="J975" s="46" t="s">
        <v>50</v>
      </c>
      <c r="K975" s="8" t="s">
        <v>2634</v>
      </c>
      <c r="L975" s="73"/>
    </row>
    <row r="976" spans="1:12" s="60" customFormat="1" x14ac:dyDescent="0.2">
      <c r="A976" s="59">
        <f t="shared" si="17"/>
        <v>968</v>
      </c>
      <c r="B976" s="11" t="s">
        <v>942</v>
      </c>
      <c r="C976" s="11" t="s">
        <v>2101</v>
      </c>
      <c r="D976" s="11" t="s">
        <v>745</v>
      </c>
      <c r="E976" s="55">
        <v>2020.07</v>
      </c>
      <c r="F976" s="12" t="s">
        <v>618</v>
      </c>
      <c r="G976" s="13">
        <v>1501</v>
      </c>
      <c r="H976" s="13">
        <v>3561</v>
      </c>
      <c r="I976" s="37" t="s">
        <v>2205</v>
      </c>
      <c r="J976" s="46" t="s">
        <v>50</v>
      </c>
      <c r="K976" s="8" t="s">
        <v>2634</v>
      </c>
    </row>
    <row r="977" spans="1:12" s="60" customFormat="1" x14ac:dyDescent="0.2">
      <c r="A977" s="59">
        <f t="shared" si="17"/>
        <v>969</v>
      </c>
      <c r="B977" s="11" t="s">
        <v>796</v>
      </c>
      <c r="C977" s="11" t="s">
        <v>2101</v>
      </c>
      <c r="D977" s="11" t="s">
        <v>745</v>
      </c>
      <c r="E977" s="55">
        <v>2020.09</v>
      </c>
      <c r="F977" s="12" t="s">
        <v>660</v>
      </c>
      <c r="G977" s="13">
        <v>2313</v>
      </c>
      <c r="H977" s="13">
        <v>5547</v>
      </c>
      <c r="I977" s="14" t="s">
        <v>41</v>
      </c>
      <c r="J977" s="46" t="s">
        <v>50</v>
      </c>
      <c r="K977" s="8" t="s">
        <v>784</v>
      </c>
    </row>
    <row r="978" spans="1:12" s="60" customFormat="1" x14ac:dyDescent="0.2">
      <c r="A978" s="59">
        <f t="shared" si="17"/>
        <v>970</v>
      </c>
      <c r="B978" s="11" t="s">
        <v>797</v>
      </c>
      <c r="C978" s="11" t="s">
        <v>2101</v>
      </c>
      <c r="D978" s="11" t="s">
        <v>745</v>
      </c>
      <c r="E978" s="55">
        <v>2020.09</v>
      </c>
      <c r="F978" s="12" t="s">
        <v>798</v>
      </c>
      <c r="G978" s="13">
        <v>3648</v>
      </c>
      <c r="H978" s="13">
        <v>7341</v>
      </c>
      <c r="I978" s="37" t="s">
        <v>711</v>
      </c>
      <c r="J978" s="46" t="s">
        <v>50</v>
      </c>
      <c r="K978" s="8" t="s">
        <v>784</v>
      </c>
    </row>
    <row r="979" spans="1:12" s="60" customFormat="1" x14ac:dyDescent="0.2">
      <c r="A979" s="59">
        <f t="shared" ref="A979:A1050" si="18">ROW()-8</f>
        <v>971</v>
      </c>
      <c r="B979" s="11" t="s">
        <v>943</v>
      </c>
      <c r="C979" s="11" t="s">
        <v>2101</v>
      </c>
      <c r="D979" s="11" t="s">
        <v>745</v>
      </c>
      <c r="E979" s="55" t="s">
        <v>803</v>
      </c>
      <c r="F979" s="12" t="s">
        <v>804</v>
      </c>
      <c r="G979" s="13">
        <v>3013</v>
      </c>
      <c r="H979" s="13">
        <v>6477</v>
      </c>
      <c r="I979" s="37" t="s">
        <v>51</v>
      </c>
      <c r="J979" s="46" t="s">
        <v>50</v>
      </c>
      <c r="K979" s="8" t="s">
        <v>784</v>
      </c>
    </row>
    <row r="980" spans="1:12" s="60" customFormat="1" x14ac:dyDescent="0.2">
      <c r="A980" s="59">
        <f t="shared" si="18"/>
        <v>972</v>
      </c>
      <c r="B980" s="11" t="s">
        <v>944</v>
      </c>
      <c r="C980" s="11" t="s">
        <v>2101</v>
      </c>
      <c r="D980" s="11" t="s">
        <v>745</v>
      </c>
      <c r="E980" s="55">
        <v>2020.11</v>
      </c>
      <c r="F980" s="12" t="s">
        <v>945</v>
      </c>
      <c r="G980" s="13">
        <v>1318</v>
      </c>
      <c r="H980" s="13">
        <v>2534</v>
      </c>
      <c r="I980" s="14" t="s">
        <v>711</v>
      </c>
      <c r="J980" s="46" t="s">
        <v>50</v>
      </c>
      <c r="K980" s="8"/>
    </row>
    <row r="981" spans="1:12" s="60" customFormat="1" x14ac:dyDescent="0.2">
      <c r="A981" s="59">
        <f t="shared" si="18"/>
        <v>973</v>
      </c>
      <c r="B981" s="11" t="s">
        <v>946</v>
      </c>
      <c r="C981" s="11" t="s">
        <v>2101</v>
      </c>
      <c r="D981" s="11" t="s">
        <v>745</v>
      </c>
      <c r="E981" s="55">
        <v>2020.11</v>
      </c>
      <c r="F981" s="12" t="s">
        <v>753</v>
      </c>
      <c r="G981" s="13">
        <v>1776</v>
      </c>
      <c r="H981" s="13">
        <v>4120</v>
      </c>
      <c r="I981" s="14" t="s">
        <v>54</v>
      </c>
      <c r="J981" s="46" t="s">
        <v>50</v>
      </c>
      <c r="K981" s="8" t="s">
        <v>784</v>
      </c>
    </row>
    <row r="982" spans="1:12" s="60" customFormat="1" x14ac:dyDescent="0.2">
      <c r="A982" s="59">
        <f t="shared" si="18"/>
        <v>974</v>
      </c>
      <c r="B982" s="11" t="s">
        <v>947</v>
      </c>
      <c r="C982" s="11" t="s">
        <v>2101</v>
      </c>
      <c r="D982" s="11" t="s">
        <v>745</v>
      </c>
      <c r="E982" s="55">
        <v>2020.11</v>
      </c>
      <c r="F982" s="12" t="s">
        <v>660</v>
      </c>
      <c r="G982" s="13">
        <v>16</v>
      </c>
      <c r="H982" s="13">
        <v>27</v>
      </c>
      <c r="I982" s="14" t="s">
        <v>572</v>
      </c>
      <c r="J982" s="46" t="s">
        <v>50</v>
      </c>
      <c r="K982" s="8"/>
      <c r="L982" s="3"/>
    </row>
    <row r="983" spans="1:12" s="60" customFormat="1" x14ac:dyDescent="0.2">
      <c r="A983" s="59">
        <f t="shared" si="18"/>
        <v>975</v>
      </c>
      <c r="B983" s="11" t="s">
        <v>2056</v>
      </c>
      <c r="C983" s="11" t="s">
        <v>2101</v>
      </c>
      <c r="D983" s="11" t="s">
        <v>745</v>
      </c>
      <c r="E983" s="55">
        <v>2020.12</v>
      </c>
      <c r="F983" s="12" t="s">
        <v>2057</v>
      </c>
      <c r="G983" s="13">
        <v>789</v>
      </c>
      <c r="H983" s="13">
        <v>2015</v>
      </c>
      <c r="I983" s="14" t="s">
        <v>51</v>
      </c>
      <c r="J983" s="46" t="s">
        <v>50</v>
      </c>
      <c r="K983" s="8" t="s">
        <v>784</v>
      </c>
      <c r="L983" s="3"/>
    </row>
    <row r="984" spans="1:12" s="60" customFormat="1" x14ac:dyDescent="0.2">
      <c r="A984" s="59">
        <f t="shared" si="18"/>
        <v>976</v>
      </c>
      <c r="B984" s="11" t="s">
        <v>2675</v>
      </c>
      <c r="C984" s="11" t="s">
        <v>2101</v>
      </c>
      <c r="D984" s="11" t="s">
        <v>745</v>
      </c>
      <c r="E984" s="11" t="s">
        <v>2069</v>
      </c>
      <c r="F984" s="12" t="s">
        <v>154</v>
      </c>
      <c r="G984" s="13">
        <v>2394</v>
      </c>
      <c r="H984" s="13">
        <v>5255</v>
      </c>
      <c r="I984" s="14" t="s">
        <v>711</v>
      </c>
      <c r="J984" s="46" t="s">
        <v>50</v>
      </c>
      <c r="K984" s="8" t="s">
        <v>784</v>
      </c>
      <c r="L984" s="3"/>
    </row>
    <row r="985" spans="1:12" s="60" customFormat="1" x14ac:dyDescent="0.2">
      <c r="A985" s="59">
        <f t="shared" si="18"/>
        <v>977</v>
      </c>
      <c r="B985" s="11" t="s">
        <v>2070</v>
      </c>
      <c r="C985" s="11" t="s">
        <v>2101</v>
      </c>
      <c r="D985" s="11" t="s">
        <v>745</v>
      </c>
      <c r="E985" s="11" t="s">
        <v>2069</v>
      </c>
      <c r="F985" s="12" t="s">
        <v>399</v>
      </c>
      <c r="G985" s="13">
        <v>1173</v>
      </c>
      <c r="H985" s="13">
        <v>2543</v>
      </c>
      <c r="I985" s="14" t="s">
        <v>41</v>
      </c>
      <c r="J985" s="46" t="s">
        <v>50</v>
      </c>
      <c r="K985" s="8" t="s">
        <v>784</v>
      </c>
    </row>
    <row r="986" spans="1:12" s="60" customFormat="1" x14ac:dyDescent="0.2">
      <c r="A986" s="59">
        <f t="shared" si="18"/>
        <v>978</v>
      </c>
      <c r="B986" s="11" t="s">
        <v>2071</v>
      </c>
      <c r="C986" s="11" t="s">
        <v>2101</v>
      </c>
      <c r="D986" s="11" t="s">
        <v>745</v>
      </c>
      <c r="E986" s="11" t="s">
        <v>2069</v>
      </c>
      <c r="F986" s="12" t="s">
        <v>2072</v>
      </c>
      <c r="G986" s="13">
        <v>916</v>
      </c>
      <c r="H986" s="13">
        <v>1796</v>
      </c>
      <c r="I986" s="14" t="s">
        <v>41</v>
      </c>
      <c r="J986" s="46" t="s">
        <v>50</v>
      </c>
      <c r="K986" s="8" t="s">
        <v>784</v>
      </c>
    </row>
    <row r="987" spans="1:12" s="60" customFormat="1" x14ac:dyDescent="0.2">
      <c r="A987" s="59">
        <f t="shared" si="18"/>
        <v>979</v>
      </c>
      <c r="B987" s="11" t="s">
        <v>2084</v>
      </c>
      <c r="C987" s="11" t="s">
        <v>2101</v>
      </c>
      <c r="D987" s="11" t="s">
        <v>745</v>
      </c>
      <c r="E987" s="11" t="s">
        <v>2080</v>
      </c>
      <c r="F987" s="12" t="s">
        <v>746</v>
      </c>
      <c r="G987" s="13">
        <v>2702</v>
      </c>
      <c r="H987" s="13">
        <v>4995</v>
      </c>
      <c r="I987" s="14" t="s">
        <v>2</v>
      </c>
      <c r="J987" s="46" t="s">
        <v>50</v>
      </c>
      <c r="K987" s="8" t="s">
        <v>784</v>
      </c>
      <c r="L987" s="3"/>
    </row>
    <row r="988" spans="1:12" s="60" customFormat="1" x14ac:dyDescent="0.2">
      <c r="A988" s="59">
        <f t="shared" si="18"/>
        <v>980</v>
      </c>
      <c r="B988" s="11" t="s">
        <v>2676</v>
      </c>
      <c r="C988" s="11" t="s">
        <v>2101</v>
      </c>
      <c r="D988" s="11" t="s">
        <v>745</v>
      </c>
      <c r="E988" s="11" t="s">
        <v>2080</v>
      </c>
      <c r="F988" s="12" t="s">
        <v>300</v>
      </c>
      <c r="G988" s="13">
        <v>940</v>
      </c>
      <c r="H988" s="13">
        <v>1338</v>
      </c>
      <c r="I988" s="14" t="s">
        <v>41</v>
      </c>
      <c r="J988" s="46" t="s">
        <v>50</v>
      </c>
      <c r="K988" s="8" t="s">
        <v>785</v>
      </c>
      <c r="L988" s="3"/>
    </row>
    <row r="989" spans="1:12" s="60" customFormat="1" x14ac:dyDescent="0.2">
      <c r="A989" s="59">
        <f t="shared" si="18"/>
        <v>981</v>
      </c>
      <c r="B989" s="11" t="s">
        <v>2677</v>
      </c>
      <c r="C989" s="11" t="s">
        <v>2101</v>
      </c>
      <c r="D989" s="11" t="s">
        <v>745</v>
      </c>
      <c r="E989" s="11" t="s">
        <v>2080</v>
      </c>
      <c r="F989" s="12" t="s">
        <v>2085</v>
      </c>
      <c r="G989" s="13">
        <v>483</v>
      </c>
      <c r="H989" s="13">
        <v>1091</v>
      </c>
      <c r="I989" s="14" t="s">
        <v>41</v>
      </c>
      <c r="J989" s="46" t="s">
        <v>50</v>
      </c>
      <c r="K989" s="8"/>
      <c r="L989" s="3"/>
    </row>
    <row r="990" spans="1:12" s="60" customFormat="1" x14ac:dyDescent="0.2">
      <c r="A990" s="59">
        <f t="shared" si="18"/>
        <v>982</v>
      </c>
      <c r="B990" s="11" t="s">
        <v>2679</v>
      </c>
      <c r="C990" s="11" t="s">
        <v>2101</v>
      </c>
      <c r="D990" s="11" t="s">
        <v>745</v>
      </c>
      <c r="E990" s="11" t="s">
        <v>2092</v>
      </c>
      <c r="F990" s="12" t="s">
        <v>710</v>
      </c>
      <c r="G990" s="13">
        <v>1445</v>
      </c>
      <c r="H990" s="13">
        <v>4492</v>
      </c>
      <c r="I990" s="14" t="s">
        <v>51</v>
      </c>
      <c r="J990" s="46" t="s">
        <v>50</v>
      </c>
      <c r="K990" s="8" t="s">
        <v>784</v>
      </c>
    </row>
    <row r="991" spans="1:12" s="60" customFormat="1" x14ac:dyDescent="0.2">
      <c r="A991" s="59">
        <f t="shared" si="18"/>
        <v>983</v>
      </c>
      <c r="B991" s="11" t="s">
        <v>2680</v>
      </c>
      <c r="C991" s="11" t="s">
        <v>2101</v>
      </c>
      <c r="D991" s="11" t="s">
        <v>745</v>
      </c>
      <c r="E991" s="11" t="s">
        <v>2092</v>
      </c>
      <c r="F991" s="12" t="s">
        <v>91</v>
      </c>
      <c r="G991" s="13">
        <v>598</v>
      </c>
      <c r="H991" s="13">
        <v>1494</v>
      </c>
      <c r="I991" s="14" t="s">
        <v>41</v>
      </c>
      <c r="J991" s="46" t="s">
        <v>50</v>
      </c>
      <c r="K991" s="8"/>
    </row>
    <row r="992" spans="1:12" x14ac:dyDescent="0.2">
      <c r="A992" s="59">
        <f t="shared" si="18"/>
        <v>984</v>
      </c>
      <c r="B992" s="11" t="s">
        <v>2733</v>
      </c>
      <c r="C992" s="11" t="s">
        <v>2101</v>
      </c>
      <c r="D992" s="11" t="s">
        <v>745</v>
      </c>
      <c r="E992" s="11" t="s">
        <v>2721</v>
      </c>
      <c r="F992" s="12" t="s">
        <v>414</v>
      </c>
      <c r="G992" s="13">
        <v>449</v>
      </c>
      <c r="H992" s="13">
        <v>875</v>
      </c>
      <c r="I992" s="14" t="s">
        <v>41</v>
      </c>
      <c r="J992" s="46" t="s">
        <v>50</v>
      </c>
    </row>
    <row r="993" spans="1:12" x14ac:dyDescent="0.2">
      <c r="A993" s="59">
        <f t="shared" si="18"/>
        <v>985</v>
      </c>
      <c r="B993" s="11" t="s">
        <v>2751</v>
      </c>
      <c r="C993" s="11" t="s">
        <v>2101</v>
      </c>
      <c r="D993" s="11" t="s">
        <v>745</v>
      </c>
      <c r="E993" s="11" t="s">
        <v>2735</v>
      </c>
      <c r="F993" s="12" t="s">
        <v>2752</v>
      </c>
      <c r="G993" s="13">
        <v>1972</v>
      </c>
      <c r="H993" s="13">
        <v>3981</v>
      </c>
      <c r="I993" s="14" t="s">
        <v>711</v>
      </c>
      <c r="J993" s="46" t="s">
        <v>50</v>
      </c>
      <c r="K993" s="8" t="s">
        <v>784</v>
      </c>
    </row>
    <row r="994" spans="1:12" x14ac:dyDescent="0.2">
      <c r="A994" s="59">
        <f t="shared" si="18"/>
        <v>986</v>
      </c>
      <c r="B994" s="11" t="s">
        <v>2753</v>
      </c>
      <c r="C994" s="11" t="s">
        <v>2101</v>
      </c>
      <c r="D994" s="11" t="s">
        <v>745</v>
      </c>
      <c r="E994" s="11" t="s">
        <v>2735</v>
      </c>
      <c r="F994" s="12" t="s">
        <v>788</v>
      </c>
      <c r="G994" s="13">
        <v>1310</v>
      </c>
      <c r="H994" s="13">
        <v>3190</v>
      </c>
      <c r="I994" s="14" t="s">
        <v>54</v>
      </c>
      <c r="J994" s="46" t="s">
        <v>50</v>
      </c>
    </row>
    <row r="995" spans="1:12" x14ac:dyDescent="0.2">
      <c r="A995" s="59">
        <f t="shared" si="18"/>
        <v>987</v>
      </c>
      <c r="B995" s="11" t="s">
        <v>2782</v>
      </c>
      <c r="C995" s="11" t="s">
        <v>2783</v>
      </c>
      <c r="D995" s="11" t="s">
        <v>745</v>
      </c>
      <c r="E995" s="11" t="s">
        <v>2763</v>
      </c>
      <c r="F995" s="12" t="s">
        <v>2731</v>
      </c>
      <c r="G995" s="13">
        <v>2253</v>
      </c>
      <c r="H995" s="13">
        <v>5616</v>
      </c>
      <c r="I995" s="14" t="s">
        <v>711</v>
      </c>
      <c r="J995" s="46" t="s">
        <v>50</v>
      </c>
    </row>
    <row r="996" spans="1:12" x14ac:dyDescent="0.2">
      <c r="A996" s="59">
        <f t="shared" si="18"/>
        <v>988</v>
      </c>
      <c r="B996" s="11" t="s">
        <v>2805</v>
      </c>
      <c r="C996" s="11" t="s">
        <v>2783</v>
      </c>
      <c r="D996" s="11" t="s">
        <v>745</v>
      </c>
      <c r="E996" s="11" t="s">
        <v>2788</v>
      </c>
      <c r="F996" s="12" t="s">
        <v>2085</v>
      </c>
      <c r="G996" s="13">
        <v>706</v>
      </c>
      <c r="H996" s="13">
        <v>1469</v>
      </c>
      <c r="I996" s="14" t="s">
        <v>41</v>
      </c>
      <c r="J996" s="46" t="s">
        <v>50</v>
      </c>
    </row>
    <row r="997" spans="1:12" x14ac:dyDescent="0.2">
      <c r="A997" s="59">
        <f t="shared" si="18"/>
        <v>989</v>
      </c>
      <c r="B997" s="11" t="s">
        <v>2806</v>
      </c>
      <c r="C997" s="11" t="s">
        <v>2783</v>
      </c>
      <c r="D997" s="11" t="s">
        <v>745</v>
      </c>
      <c r="E997" s="11" t="s">
        <v>2788</v>
      </c>
      <c r="F997" s="12" t="s">
        <v>2807</v>
      </c>
      <c r="G997" s="13">
        <v>1053</v>
      </c>
      <c r="H997" s="13">
        <v>2355</v>
      </c>
      <c r="I997" s="14" t="s">
        <v>711</v>
      </c>
      <c r="J997" s="46" t="s">
        <v>50</v>
      </c>
    </row>
    <row r="998" spans="1:12" s="60" customFormat="1" x14ac:dyDescent="0.2">
      <c r="A998" s="59">
        <f t="shared" si="18"/>
        <v>990</v>
      </c>
      <c r="B998" s="41" t="s">
        <v>1978</v>
      </c>
      <c r="C998" s="40" t="s">
        <v>2101</v>
      </c>
      <c r="D998" s="41" t="s">
        <v>2124</v>
      </c>
      <c r="E998" s="67">
        <v>2007.04</v>
      </c>
      <c r="F998" s="102" t="s">
        <v>392</v>
      </c>
      <c r="G998" s="103">
        <v>1062</v>
      </c>
      <c r="H998" s="103">
        <v>1380</v>
      </c>
      <c r="I998" s="106" t="s">
        <v>2</v>
      </c>
      <c r="J998" s="122" t="s">
        <v>50</v>
      </c>
      <c r="K998" s="107"/>
      <c r="L998" s="3"/>
    </row>
    <row r="999" spans="1:12" s="60" customFormat="1" x14ac:dyDescent="0.2">
      <c r="A999" s="59">
        <f t="shared" si="18"/>
        <v>991</v>
      </c>
      <c r="B999" s="11" t="s">
        <v>1979</v>
      </c>
      <c r="C999" s="11" t="s">
        <v>2101</v>
      </c>
      <c r="D999" s="15" t="s">
        <v>2140</v>
      </c>
      <c r="E999" s="56">
        <v>2009.04</v>
      </c>
      <c r="F999" s="12" t="s">
        <v>460</v>
      </c>
      <c r="G999" s="13">
        <v>1918</v>
      </c>
      <c r="H999" s="13">
        <v>3655</v>
      </c>
      <c r="I999" s="46" t="s">
        <v>2</v>
      </c>
      <c r="J999" s="46" t="s">
        <v>50</v>
      </c>
      <c r="K999" s="8"/>
      <c r="L999" s="3"/>
    </row>
    <row r="1000" spans="1:12" s="60" customFormat="1" x14ac:dyDescent="0.2">
      <c r="A1000" s="59">
        <f t="shared" si="18"/>
        <v>992</v>
      </c>
      <c r="B1000" s="11" t="s">
        <v>1980</v>
      </c>
      <c r="C1000" s="11" t="s">
        <v>2101</v>
      </c>
      <c r="D1000" s="15" t="s">
        <v>1981</v>
      </c>
      <c r="E1000" s="56">
        <v>2010.09</v>
      </c>
      <c r="F1000" s="12" t="s">
        <v>334</v>
      </c>
      <c r="G1000" s="13">
        <v>1600</v>
      </c>
      <c r="H1000" s="13">
        <v>2923</v>
      </c>
      <c r="I1000" s="46" t="s">
        <v>4</v>
      </c>
      <c r="J1000" s="46" t="s">
        <v>50</v>
      </c>
      <c r="K1000" s="8"/>
      <c r="L1000" s="3"/>
    </row>
    <row r="1001" spans="1:12" s="60" customFormat="1" x14ac:dyDescent="0.2">
      <c r="A1001" s="59">
        <f t="shared" si="18"/>
        <v>993</v>
      </c>
      <c r="B1001" s="11" t="s">
        <v>65</v>
      </c>
      <c r="C1001" s="11" t="s">
        <v>2101</v>
      </c>
      <c r="D1001" s="15" t="s">
        <v>1981</v>
      </c>
      <c r="E1001" s="56" t="s">
        <v>2152</v>
      </c>
      <c r="F1001" s="12" t="s">
        <v>433</v>
      </c>
      <c r="G1001" s="13">
        <v>192</v>
      </c>
      <c r="H1001" s="13">
        <v>336</v>
      </c>
      <c r="I1001" s="14" t="s">
        <v>2</v>
      </c>
      <c r="J1001" s="46" t="s">
        <v>50</v>
      </c>
      <c r="K1001" s="39"/>
      <c r="L1001" s="3"/>
    </row>
    <row r="1002" spans="1:12" s="60" customFormat="1" x14ac:dyDescent="0.2">
      <c r="A1002" s="59">
        <f t="shared" si="18"/>
        <v>994</v>
      </c>
      <c r="B1002" s="11" t="s">
        <v>1982</v>
      </c>
      <c r="C1002" s="11" t="s">
        <v>2101</v>
      </c>
      <c r="D1002" s="15" t="s">
        <v>1981</v>
      </c>
      <c r="E1002" s="56">
        <v>2010.12</v>
      </c>
      <c r="F1002" s="12" t="s">
        <v>438</v>
      </c>
      <c r="G1002" s="13">
        <v>359</v>
      </c>
      <c r="H1002" s="13">
        <v>432</v>
      </c>
      <c r="I1002" s="58" t="s">
        <v>2135</v>
      </c>
      <c r="J1002" s="58" t="s">
        <v>50</v>
      </c>
      <c r="K1002" s="39"/>
      <c r="L1002" s="3"/>
    </row>
    <row r="1003" spans="1:12" s="60" customFormat="1" x14ac:dyDescent="0.2">
      <c r="A1003" s="59">
        <f t="shared" si="18"/>
        <v>995</v>
      </c>
      <c r="B1003" s="11" t="s">
        <v>1983</v>
      </c>
      <c r="C1003" s="11" t="s">
        <v>2101</v>
      </c>
      <c r="D1003" s="15" t="s">
        <v>1981</v>
      </c>
      <c r="E1003" s="56">
        <v>2011.03</v>
      </c>
      <c r="F1003" s="12" t="s">
        <v>433</v>
      </c>
      <c r="G1003" s="13">
        <v>945</v>
      </c>
      <c r="H1003" s="13">
        <v>1376</v>
      </c>
      <c r="I1003" s="14" t="s">
        <v>2</v>
      </c>
      <c r="J1003" s="46" t="s">
        <v>50</v>
      </c>
      <c r="K1003" s="8"/>
      <c r="L1003" s="3"/>
    </row>
    <row r="1004" spans="1:12" s="60" customFormat="1" x14ac:dyDescent="0.2">
      <c r="A1004" s="59">
        <f t="shared" si="18"/>
        <v>996</v>
      </c>
      <c r="B1004" s="11" t="s">
        <v>1984</v>
      </c>
      <c r="C1004" s="11" t="s">
        <v>2101</v>
      </c>
      <c r="D1004" s="15" t="s">
        <v>1981</v>
      </c>
      <c r="E1004" s="56">
        <v>2011.07</v>
      </c>
      <c r="F1004" s="12" t="s">
        <v>378</v>
      </c>
      <c r="G1004" s="13">
        <v>418</v>
      </c>
      <c r="H1004" s="13">
        <v>649</v>
      </c>
      <c r="I1004" s="14" t="s">
        <v>2135</v>
      </c>
      <c r="J1004" s="46" t="s">
        <v>50</v>
      </c>
      <c r="K1004" s="8"/>
      <c r="L1004" s="3"/>
    </row>
    <row r="1005" spans="1:12" s="60" customFormat="1" x14ac:dyDescent="0.2">
      <c r="A1005" s="59">
        <f t="shared" si="18"/>
        <v>997</v>
      </c>
      <c r="B1005" s="11" t="s">
        <v>2167</v>
      </c>
      <c r="C1005" s="11" t="s">
        <v>2101</v>
      </c>
      <c r="D1005" s="15" t="s">
        <v>1981</v>
      </c>
      <c r="E1005" s="56">
        <v>2011.09</v>
      </c>
      <c r="F1005" s="12" t="s">
        <v>383</v>
      </c>
      <c r="G1005" s="13">
        <v>1194</v>
      </c>
      <c r="H1005" s="13">
        <v>1937</v>
      </c>
      <c r="I1005" s="14" t="s">
        <v>2135</v>
      </c>
      <c r="J1005" s="46" t="s">
        <v>50</v>
      </c>
      <c r="K1005" s="8"/>
      <c r="L1005" s="3"/>
    </row>
    <row r="1006" spans="1:12" s="60" customFormat="1" x14ac:dyDescent="0.2">
      <c r="A1006" s="59">
        <f t="shared" si="18"/>
        <v>998</v>
      </c>
      <c r="B1006" s="11" t="s">
        <v>44</v>
      </c>
      <c r="C1006" s="11" t="s">
        <v>2101</v>
      </c>
      <c r="D1006" s="15" t="s">
        <v>1981</v>
      </c>
      <c r="E1006" s="56">
        <v>2011.12</v>
      </c>
      <c r="F1006" s="12" t="s">
        <v>129</v>
      </c>
      <c r="G1006" s="13">
        <v>384</v>
      </c>
      <c r="H1006" s="13">
        <v>842</v>
      </c>
      <c r="I1006" s="46" t="s">
        <v>4</v>
      </c>
      <c r="J1006" s="46" t="s">
        <v>50</v>
      </c>
      <c r="K1006" s="8"/>
      <c r="L1006" s="3"/>
    </row>
    <row r="1007" spans="1:12" s="60" customFormat="1" x14ac:dyDescent="0.2">
      <c r="A1007" s="59">
        <f t="shared" si="18"/>
        <v>999</v>
      </c>
      <c r="B1007" s="11" t="s">
        <v>1985</v>
      </c>
      <c r="C1007" s="11" t="s">
        <v>2101</v>
      </c>
      <c r="D1007" s="15" t="s">
        <v>1981</v>
      </c>
      <c r="E1007" s="55">
        <v>2012.06</v>
      </c>
      <c r="F1007" s="12" t="s">
        <v>138</v>
      </c>
      <c r="G1007" s="13">
        <v>775</v>
      </c>
      <c r="H1007" s="13">
        <v>1647</v>
      </c>
      <c r="I1007" s="14" t="s">
        <v>863</v>
      </c>
      <c r="J1007" s="46" t="s">
        <v>50</v>
      </c>
      <c r="K1007" s="8"/>
      <c r="L1007" s="3"/>
    </row>
    <row r="1008" spans="1:12" s="60" customFormat="1" x14ac:dyDescent="0.2">
      <c r="A1008" s="59">
        <f t="shared" si="18"/>
        <v>1000</v>
      </c>
      <c r="B1008" s="11" t="s">
        <v>1986</v>
      </c>
      <c r="C1008" s="11" t="s">
        <v>2101</v>
      </c>
      <c r="D1008" s="15" t="s">
        <v>1981</v>
      </c>
      <c r="E1008" s="55">
        <v>2012.08</v>
      </c>
      <c r="F1008" s="12" t="s">
        <v>352</v>
      </c>
      <c r="G1008" s="13">
        <v>2828</v>
      </c>
      <c r="H1008" s="13">
        <v>6965</v>
      </c>
      <c r="I1008" s="14" t="s">
        <v>863</v>
      </c>
      <c r="J1008" s="46" t="s">
        <v>50</v>
      </c>
      <c r="K1008" s="8"/>
      <c r="L1008" s="3"/>
    </row>
    <row r="1009" spans="1:12" s="60" customFormat="1" x14ac:dyDescent="0.2">
      <c r="A1009" s="59">
        <f t="shared" si="18"/>
        <v>1001</v>
      </c>
      <c r="B1009" s="15" t="s">
        <v>1987</v>
      </c>
      <c r="C1009" s="11" t="s">
        <v>2101</v>
      </c>
      <c r="D1009" s="15" t="s">
        <v>1981</v>
      </c>
      <c r="E1009" s="55">
        <v>2013.02</v>
      </c>
      <c r="F1009" s="12" t="s">
        <v>370</v>
      </c>
      <c r="G1009" s="13">
        <v>1197</v>
      </c>
      <c r="H1009" s="13">
        <v>2423</v>
      </c>
      <c r="I1009" s="14" t="s">
        <v>2137</v>
      </c>
      <c r="J1009" s="46" t="s">
        <v>50</v>
      </c>
      <c r="K1009" s="8"/>
      <c r="L1009" s="3"/>
    </row>
    <row r="1010" spans="1:12" s="60" customFormat="1" x14ac:dyDescent="0.2">
      <c r="A1010" s="59">
        <f t="shared" si="18"/>
        <v>1002</v>
      </c>
      <c r="B1010" s="15" t="s">
        <v>1988</v>
      </c>
      <c r="C1010" s="15" t="s">
        <v>2101</v>
      </c>
      <c r="D1010" s="15" t="s">
        <v>1981</v>
      </c>
      <c r="E1010" s="55">
        <v>2013.09</v>
      </c>
      <c r="F1010" s="12" t="s">
        <v>345</v>
      </c>
      <c r="G1010" s="13">
        <v>431</v>
      </c>
      <c r="H1010" s="13">
        <v>978</v>
      </c>
      <c r="I1010" s="14" t="s">
        <v>2212</v>
      </c>
      <c r="J1010" s="46" t="s">
        <v>50</v>
      </c>
      <c r="K1010" s="8"/>
      <c r="L1010" s="3"/>
    </row>
    <row r="1011" spans="1:12" s="60" customFormat="1" x14ac:dyDescent="0.2">
      <c r="A1011" s="59">
        <f t="shared" si="18"/>
        <v>1003</v>
      </c>
      <c r="B1011" s="15" t="s">
        <v>1989</v>
      </c>
      <c r="C1011" s="15" t="s">
        <v>2101</v>
      </c>
      <c r="D1011" s="15" t="s">
        <v>1981</v>
      </c>
      <c r="E1011" s="55">
        <v>2013.09</v>
      </c>
      <c r="F1011" s="12" t="s">
        <v>245</v>
      </c>
      <c r="G1011" s="13">
        <v>795</v>
      </c>
      <c r="H1011" s="13">
        <v>1798</v>
      </c>
      <c r="I1011" s="14" t="s">
        <v>2230</v>
      </c>
      <c r="J1011" s="46" t="s">
        <v>50</v>
      </c>
      <c r="K1011" s="8"/>
      <c r="L1011" s="3"/>
    </row>
    <row r="1012" spans="1:12" s="60" customFormat="1" x14ac:dyDescent="0.2">
      <c r="A1012" s="59">
        <f t="shared" si="18"/>
        <v>1004</v>
      </c>
      <c r="B1012" s="15" t="s">
        <v>1991</v>
      </c>
      <c r="C1012" s="15" t="s">
        <v>2101</v>
      </c>
      <c r="D1012" s="15" t="s">
        <v>1981</v>
      </c>
      <c r="E1012" s="55">
        <v>2013.09</v>
      </c>
      <c r="F1012" s="12" t="s">
        <v>346</v>
      </c>
      <c r="G1012" s="13">
        <v>3874</v>
      </c>
      <c r="H1012" s="13">
        <v>6835</v>
      </c>
      <c r="I1012" s="14" t="s">
        <v>2205</v>
      </c>
      <c r="J1012" s="46" t="s">
        <v>50</v>
      </c>
      <c r="K1012" s="8"/>
      <c r="L1012" s="3"/>
    </row>
    <row r="1013" spans="1:12" s="60" customFormat="1" x14ac:dyDescent="0.2">
      <c r="A1013" s="59">
        <f t="shared" si="18"/>
        <v>1005</v>
      </c>
      <c r="B1013" s="15" t="s">
        <v>1992</v>
      </c>
      <c r="C1013" s="11" t="s">
        <v>2101</v>
      </c>
      <c r="D1013" s="15" t="s">
        <v>1981</v>
      </c>
      <c r="E1013" s="56">
        <v>2014.03</v>
      </c>
      <c r="F1013" s="42" t="s">
        <v>499</v>
      </c>
      <c r="G1013" s="43">
        <v>743</v>
      </c>
      <c r="H1013" s="13">
        <v>1550</v>
      </c>
      <c r="I1013" s="14" t="s">
        <v>2135</v>
      </c>
      <c r="J1013" s="46" t="s">
        <v>50</v>
      </c>
      <c r="K1013" s="9"/>
      <c r="L1013" s="3"/>
    </row>
    <row r="1014" spans="1:12" s="60" customFormat="1" x14ac:dyDescent="0.2">
      <c r="A1014" s="59">
        <f t="shared" si="18"/>
        <v>1006</v>
      </c>
      <c r="B1014" s="15" t="s">
        <v>1993</v>
      </c>
      <c r="C1014" s="15" t="s">
        <v>2101</v>
      </c>
      <c r="D1014" s="15" t="s">
        <v>1981</v>
      </c>
      <c r="E1014" s="56">
        <v>2014.04</v>
      </c>
      <c r="F1014" s="42" t="s">
        <v>231</v>
      </c>
      <c r="G1014" s="43">
        <v>2043</v>
      </c>
      <c r="H1014" s="13">
        <v>2043</v>
      </c>
      <c r="I1014" s="14" t="s">
        <v>2</v>
      </c>
      <c r="J1014" s="46" t="s">
        <v>50</v>
      </c>
      <c r="K1014" s="9"/>
      <c r="L1014" s="3"/>
    </row>
    <row r="1015" spans="1:12" s="60" customFormat="1" x14ac:dyDescent="0.2">
      <c r="A1015" s="59">
        <f t="shared" si="18"/>
        <v>1007</v>
      </c>
      <c r="B1015" s="11" t="s">
        <v>1995</v>
      </c>
      <c r="C1015" s="11" t="s">
        <v>2101</v>
      </c>
      <c r="D1015" s="15" t="s">
        <v>1981</v>
      </c>
      <c r="E1015" s="56">
        <v>2014.07</v>
      </c>
      <c r="F1015" s="12" t="s">
        <v>330</v>
      </c>
      <c r="G1015" s="13">
        <v>333</v>
      </c>
      <c r="H1015" s="13">
        <v>432</v>
      </c>
      <c r="I1015" s="14" t="s">
        <v>2174</v>
      </c>
      <c r="J1015" s="46" t="s">
        <v>50</v>
      </c>
      <c r="K1015" s="8" t="s">
        <v>2188</v>
      </c>
      <c r="L1015" s="3"/>
    </row>
    <row r="1016" spans="1:12" s="60" customFormat="1" x14ac:dyDescent="0.2">
      <c r="A1016" s="59">
        <f t="shared" si="18"/>
        <v>1008</v>
      </c>
      <c r="B1016" s="11" t="s">
        <v>1996</v>
      </c>
      <c r="C1016" s="11" t="s">
        <v>2101</v>
      </c>
      <c r="D1016" s="15" t="s">
        <v>1981</v>
      </c>
      <c r="E1016" s="56">
        <v>2014.07</v>
      </c>
      <c r="F1016" s="12" t="s">
        <v>331</v>
      </c>
      <c r="G1016" s="13">
        <v>516</v>
      </c>
      <c r="H1016" s="13">
        <v>1126</v>
      </c>
      <c r="I1016" s="14" t="s">
        <v>2205</v>
      </c>
      <c r="J1016" s="46" t="s">
        <v>50</v>
      </c>
      <c r="K1016" s="8"/>
      <c r="L1016" s="3"/>
    </row>
    <row r="1017" spans="1:12" s="60" customFormat="1" x14ac:dyDescent="0.2">
      <c r="A1017" s="59">
        <f t="shared" si="18"/>
        <v>1009</v>
      </c>
      <c r="B1017" s="11" t="s">
        <v>1997</v>
      </c>
      <c r="C1017" s="11" t="s">
        <v>2101</v>
      </c>
      <c r="D1017" s="15" t="s">
        <v>1981</v>
      </c>
      <c r="E1017" s="56">
        <v>2014.09</v>
      </c>
      <c r="F1017" s="12" t="s">
        <v>221</v>
      </c>
      <c r="G1017" s="13">
        <v>360</v>
      </c>
      <c r="H1017" s="13">
        <v>774</v>
      </c>
      <c r="I1017" s="14" t="s">
        <v>2135</v>
      </c>
      <c r="J1017" s="46" t="s">
        <v>50</v>
      </c>
      <c r="K1017" s="8"/>
      <c r="L1017" s="3"/>
    </row>
    <row r="1018" spans="1:12" x14ac:dyDescent="0.2">
      <c r="A1018" s="59">
        <f t="shared" si="18"/>
        <v>1010</v>
      </c>
      <c r="B1018" s="15" t="s">
        <v>1999</v>
      </c>
      <c r="C1018" s="15" t="s">
        <v>2101</v>
      </c>
      <c r="D1018" s="15" t="s">
        <v>1981</v>
      </c>
      <c r="E1018" s="56">
        <v>2015.07</v>
      </c>
      <c r="F1018" s="16" t="s">
        <v>270</v>
      </c>
      <c r="G1018" s="17">
        <v>1168</v>
      </c>
      <c r="H1018" s="17">
        <v>1228</v>
      </c>
      <c r="I1018" s="18" t="s">
        <v>2135</v>
      </c>
      <c r="J1018" s="52" t="s">
        <v>50</v>
      </c>
      <c r="K1018" s="10"/>
    </row>
    <row r="1019" spans="1:12" x14ac:dyDescent="0.2">
      <c r="A1019" s="59">
        <f t="shared" si="18"/>
        <v>1011</v>
      </c>
      <c r="B1019" s="15" t="s">
        <v>2324</v>
      </c>
      <c r="C1019" s="15" t="s">
        <v>2101</v>
      </c>
      <c r="D1019" s="15" t="s">
        <v>1981</v>
      </c>
      <c r="E1019" s="56">
        <v>2015.08</v>
      </c>
      <c r="F1019" s="16" t="s">
        <v>285</v>
      </c>
      <c r="G1019" s="17">
        <v>561</v>
      </c>
      <c r="H1019" s="17">
        <v>841</v>
      </c>
      <c r="I1019" s="18" t="s">
        <v>2185</v>
      </c>
      <c r="J1019" s="52" t="s">
        <v>50</v>
      </c>
      <c r="K1019" s="10"/>
    </row>
    <row r="1020" spans="1:12" x14ac:dyDescent="0.2">
      <c r="A1020" s="59">
        <f t="shared" si="18"/>
        <v>1012</v>
      </c>
      <c r="B1020" s="15" t="s">
        <v>2348</v>
      </c>
      <c r="C1020" s="15" t="s">
        <v>2101</v>
      </c>
      <c r="D1020" s="15" t="s">
        <v>1981</v>
      </c>
      <c r="E1020" s="56">
        <v>2015.11</v>
      </c>
      <c r="F1020" s="16" t="s">
        <v>147</v>
      </c>
      <c r="G1020" s="17">
        <v>669</v>
      </c>
      <c r="H1020" s="17">
        <v>1141</v>
      </c>
      <c r="I1020" s="18" t="s">
        <v>2174</v>
      </c>
      <c r="J1020" s="52" t="s">
        <v>50</v>
      </c>
      <c r="K1020" s="10"/>
    </row>
    <row r="1021" spans="1:12" x14ac:dyDescent="0.2">
      <c r="A1021" s="59">
        <f t="shared" si="18"/>
        <v>1013</v>
      </c>
      <c r="B1021" s="15" t="s">
        <v>2001</v>
      </c>
      <c r="C1021" s="15" t="s">
        <v>2101</v>
      </c>
      <c r="D1021" s="15" t="s">
        <v>2124</v>
      </c>
      <c r="E1021" s="56">
        <v>2016.03</v>
      </c>
      <c r="F1021" s="16" t="s">
        <v>234</v>
      </c>
      <c r="G1021" s="17">
        <v>4183</v>
      </c>
      <c r="H1021" s="17">
        <v>10382</v>
      </c>
      <c r="I1021" s="18" t="s">
        <v>2205</v>
      </c>
      <c r="J1021" s="52" t="s">
        <v>50</v>
      </c>
      <c r="K1021" s="10"/>
    </row>
    <row r="1022" spans="1:12" x14ac:dyDescent="0.2">
      <c r="A1022" s="59">
        <f t="shared" si="18"/>
        <v>1014</v>
      </c>
      <c r="B1022" s="15" t="s">
        <v>2002</v>
      </c>
      <c r="C1022" s="15" t="s">
        <v>2101</v>
      </c>
      <c r="D1022" s="15" t="s">
        <v>1981</v>
      </c>
      <c r="E1022" s="56">
        <v>2016.05</v>
      </c>
      <c r="F1022" s="16" t="s">
        <v>147</v>
      </c>
      <c r="G1022" s="17">
        <v>1496</v>
      </c>
      <c r="H1022" s="17">
        <v>3711</v>
      </c>
      <c r="I1022" s="18" t="s">
        <v>4</v>
      </c>
      <c r="J1022" s="52" t="s">
        <v>50</v>
      </c>
      <c r="K1022" s="10"/>
    </row>
    <row r="1023" spans="1:12" x14ac:dyDescent="0.2">
      <c r="A1023" s="59">
        <f t="shared" si="18"/>
        <v>1015</v>
      </c>
      <c r="B1023" s="15" t="s">
        <v>2004</v>
      </c>
      <c r="C1023" s="15" t="s">
        <v>2101</v>
      </c>
      <c r="D1023" s="15" t="s">
        <v>1981</v>
      </c>
      <c r="E1023" s="56">
        <v>2016.07</v>
      </c>
      <c r="F1023" s="16" t="s">
        <v>213</v>
      </c>
      <c r="G1023" s="17">
        <v>874</v>
      </c>
      <c r="H1023" s="17">
        <v>1681</v>
      </c>
      <c r="I1023" s="18" t="s">
        <v>2213</v>
      </c>
      <c r="J1023" s="52" t="s">
        <v>50</v>
      </c>
      <c r="K1023" s="10"/>
    </row>
    <row r="1024" spans="1:12" x14ac:dyDescent="0.2">
      <c r="A1024" s="59">
        <f t="shared" si="18"/>
        <v>1016</v>
      </c>
      <c r="B1024" s="15" t="s">
        <v>2005</v>
      </c>
      <c r="C1024" s="15" t="s">
        <v>2101</v>
      </c>
      <c r="D1024" s="15" t="s">
        <v>1981</v>
      </c>
      <c r="E1024" s="56">
        <v>2016.08</v>
      </c>
      <c r="F1024" s="16" t="s">
        <v>160</v>
      </c>
      <c r="G1024" s="17">
        <v>1053</v>
      </c>
      <c r="H1024" s="17">
        <v>2091</v>
      </c>
      <c r="I1024" s="18" t="s">
        <v>2137</v>
      </c>
      <c r="J1024" s="52" t="s">
        <v>50</v>
      </c>
      <c r="K1024" s="9"/>
    </row>
    <row r="1025" spans="1:12" x14ac:dyDescent="0.2">
      <c r="A1025" s="59">
        <f t="shared" si="18"/>
        <v>1017</v>
      </c>
      <c r="B1025" s="15" t="s">
        <v>2006</v>
      </c>
      <c r="C1025" s="15" t="s">
        <v>2101</v>
      </c>
      <c r="D1025" s="15" t="s">
        <v>1981</v>
      </c>
      <c r="E1025" s="56" t="s">
        <v>900</v>
      </c>
      <c r="F1025" s="16" t="s">
        <v>187</v>
      </c>
      <c r="G1025" s="17">
        <v>899</v>
      </c>
      <c r="H1025" s="17">
        <v>1724</v>
      </c>
      <c r="I1025" s="18" t="s">
        <v>40</v>
      </c>
      <c r="J1025" s="52" t="s">
        <v>50</v>
      </c>
      <c r="K1025" s="10"/>
    </row>
    <row r="1026" spans="1:12" x14ac:dyDescent="0.2">
      <c r="A1026" s="59">
        <f t="shared" si="18"/>
        <v>1018</v>
      </c>
      <c r="B1026" s="15" t="s">
        <v>2007</v>
      </c>
      <c r="C1026" s="15" t="s">
        <v>2101</v>
      </c>
      <c r="D1026" s="15" t="s">
        <v>1981</v>
      </c>
      <c r="E1026" s="56">
        <v>2016.12</v>
      </c>
      <c r="F1026" s="16" t="s">
        <v>132</v>
      </c>
      <c r="G1026" s="17">
        <v>2105</v>
      </c>
      <c r="H1026" s="17">
        <v>5035</v>
      </c>
      <c r="I1026" s="18" t="s">
        <v>40</v>
      </c>
      <c r="J1026" s="22" t="s">
        <v>50</v>
      </c>
      <c r="K1026" s="10"/>
    </row>
    <row r="1027" spans="1:12" x14ac:dyDescent="0.2">
      <c r="A1027" s="59">
        <f t="shared" si="18"/>
        <v>1019</v>
      </c>
      <c r="B1027" s="15" t="s">
        <v>1368</v>
      </c>
      <c r="C1027" s="15" t="s">
        <v>2101</v>
      </c>
      <c r="D1027" s="15" t="s">
        <v>2124</v>
      </c>
      <c r="E1027" s="56">
        <v>2017.02</v>
      </c>
      <c r="F1027" s="16" t="s">
        <v>140</v>
      </c>
      <c r="G1027" s="23">
        <v>2067</v>
      </c>
      <c r="H1027" s="17">
        <v>3497</v>
      </c>
      <c r="I1027" s="18" t="s">
        <v>4</v>
      </c>
      <c r="J1027" s="22" t="s">
        <v>2195</v>
      </c>
      <c r="K1027" s="10"/>
    </row>
    <row r="1028" spans="1:12" x14ac:dyDescent="0.2">
      <c r="A1028" s="59">
        <f t="shared" si="18"/>
        <v>1020</v>
      </c>
      <c r="B1028" s="15" t="s">
        <v>2008</v>
      </c>
      <c r="C1028" s="15" t="s">
        <v>2101</v>
      </c>
      <c r="D1028" s="15" t="s">
        <v>1981</v>
      </c>
      <c r="E1028" s="56">
        <v>2017.02</v>
      </c>
      <c r="F1028" s="16" t="s">
        <v>127</v>
      </c>
      <c r="G1028" s="20">
        <v>1208</v>
      </c>
      <c r="H1028" s="17">
        <v>2910</v>
      </c>
      <c r="I1028" s="18" t="s">
        <v>40</v>
      </c>
      <c r="J1028" s="22" t="s">
        <v>50</v>
      </c>
      <c r="K1028" s="10"/>
    </row>
    <row r="1029" spans="1:12" x14ac:dyDescent="0.2">
      <c r="A1029" s="59">
        <f t="shared" si="18"/>
        <v>1021</v>
      </c>
      <c r="B1029" s="25" t="s">
        <v>2436</v>
      </c>
      <c r="C1029" s="25" t="s">
        <v>2101</v>
      </c>
      <c r="D1029" s="15" t="s">
        <v>1981</v>
      </c>
      <c r="E1029" s="56">
        <v>2017.04</v>
      </c>
      <c r="F1029" s="16" t="s">
        <v>147</v>
      </c>
      <c r="G1029" s="17">
        <v>2307</v>
      </c>
      <c r="H1029" s="17">
        <v>4485</v>
      </c>
      <c r="I1029" s="18" t="s">
        <v>2194</v>
      </c>
      <c r="J1029" s="22" t="s">
        <v>50</v>
      </c>
      <c r="K1029" s="10"/>
    </row>
    <row r="1030" spans="1:12" x14ac:dyDescent="0.2">
      <c r="A1030" s="59">
        <f t="shared" si="18"/>
        <v>1022</v>
      </c>
      <c r="B1030" s="15" t="s">
        <v>2009</v>
      </c>
      <c r="C1030" s="25" t="s">
        <v>2101</v>
      </c>
      <c r="D1030" s="15" t="s">
        <v>1981</v>
      </c>
      <c r="E1030" s="56">
        <v>2017.05</v>
      </c>
      <c r="F1030" s="16" t="s">
        <v>106</v>
      </c>
      <c r="G1030" s="17">
        <v>2191</v>
      </c>
      <c r="H1030" s="17">
        <v>4156</v>
      </c>
      <c r="I1030" s="18" t="s">
        <v>2135</v>
      </c>
      <c r="J1030" s="22" t="s">
        <v>50</v>
      </c>
      <c r="K1030" s="10"/>
    </row>
    <row r="1031" spans="1:12" x14ac:dyDescent="0.2">
      <c r="A1031" s="59">
        <f t="shared" si="18"/>
        <v>1023</v>
      </c>
      <c r="B1031" s="25" t="s">
        <v>2010</v>
      </c>
      <c r="C1031" s="25" t="s">
        <v>2101</v>
      </c>
      <c r="D1031" s="15" t="s">
        <v>1981</v>
      </c>
      <c r="E1031" s="56">
        <v>2017.06</v>
      </c>
      <c r="F1031" s="16" t="s">
        <v>88</v>
      </c>
      <c r="G1031" s="17">
        <v>2680</v>
      </c>
      <c r="H1031" s="17">
        <v>5541</v>
      </c>
      <c r="I1031" s="18" t="s">
        <v>40</v>
      </c>
      <c r="J1031" s="52" t="s">
        <v>50</v>
      </c>
      <c r="K1031" s="10"/>
    </row>
    <row r="1032" spans="1:12" x14ac:dyDescent="0.2">
      <c r="A1032" s="59">
        <f t="shared" si="18"/>
        <v>1024</v>
      </c>
      <c r="B1032" s="25" t="s">
        <v>1370</v>
      </c>
      <c r="C1032" s="15" t="s">
        <v>2101</v>
      </c>
      <c r="D1032" s="15" t="s">
        <v>2090</v>
      </c>
      <c r="E1032" s="56">
        <v>2017.11</v>
      </c>
      <c r="F1032" s="16" t="s">
        <v>296</v>
      </c>
      <c r="G1032" s="17">
        <v>363</v>
      </c>
      <c r="H1032" s="17">
        <v>835</v>
      </c>
      <c r="I1032" s="18" t="s">
        <v>4</v>
      </c>
      <c r="J1032" s="52" t="s">
        <v>50</v>
      </c>
      <c r="K1032" s="10"/>
    </row>
    <row r="1033" spans="1:12" x14ac:dyDescent="0.2">
      <c r="A1033" s="59">
        <f t="shared" si="18"/>
        <v>1025</v>
      </c>
      <c r="B1033" s="25" t="s">
        <v>2013</v>
      </c>
      <c r="C1033" s="25" t="s">
        <v>2101</v>
      </c>
      <c r="D1033" s="15" t="s">
        <v>1981</v>
      </c>
      <c r="E1033" s="56">
        <v>2017.11</v>
      </c>
      <c r="F1033" s="16" t="s">
        <v>379</v>
      </c>
      <c r="G1033" s="17">
        <v>1953</v>
      </c>
      <c r="H1033" s="17">
        <v>2007</v>
      </c>
      <c r="I1033" s="18" t="s">
        <v>4</v>
      </c>
      <c r="J1033" s="52" t="s">
        <v>50</v>
      </c>
      <c r="K1033" s="10" t="s">
        <v>2188</v>
      </c>
    </row>
    <row r="1034" spans="1:12" x14ac:dyDescent="0.2">
      <c r="A1034" s="59">
        <f t="shared" si="18"/>
        <v>1026</v>
      </c>
      <c r="B1034" s="15" t="s">
        <v>2520</v>
      </c>
      <c r="C1034" s="15" t="s">
        <v>2101</v>
      </c>
      <c r="D1034" s="15" t="s">
        <v>2090</v>
      </c>
      <c r="E1034" s="56">
        <v>2018.05</v>
      </c>
      <c r="F1034" s="16" t="s">
        <v>2521</v>
      </c>
      <c r="G1034" s="17">
        <v>1356</v>
      </c>
      <c r="H1034" s="17">
        <v>2755</v>
      </c>
      <c r="I1034" s="18" t="s">
        <v>2</v>
      </c>
      <c r="J1034" s="52" t="s">
        <v>2103</v>
      </c>
      <c r="K1034" s="10"/>
    </row>
    <row r="1035" spans="1:12" x14ac:dyDescent="0.2">
      <c r="A1035" s="59">
        <f t="shared" si="18"/>
        <v>1027</v>
      </c>
      <c r="B1035" s="25" t="s">
        <v>2014</v>
      </c>
      <c r="C1035" s="15" t="s">
        <v>2101</v>
      </c>
      <c r="D1035" s="15" t="s">
        <v>1981</v>
      </c>
      <c r="E1035" s="56">
        <v>2018.05</v>
      </c>
      <c r="F1035" s="16" t="s">
        <v>79</v>
      </c>
      <c r="G1035" s="17">
        <v>1006</v>
      </c>
      <c r="H1035" s="17">
        <v>2349</v>
      </c>
      <c r="I1035" s="18" t="s">
        <v>4</v>
      </c>
      <c r="J1035" s="52" t="s">
        <v>2494</v>
      </c>
      <c r="K1035" s="10"/>
    </row>
    <row r="1036" spans="1:12" x14ac:dyDescent="0.2">
      <c r="A1036" s="59">
        <f t="shared" si="18"/>
        <v>1028</v>
      </c>
      <c r="B1036" s="15" t="s">
        <v>2016</v>
      </c>
      <c r="C1036" s="15" t="s">
        <v>2101</v>
      </c>
      <c r="D1036" s="15" t="s">
        <v>1981</v>
      </c>
      <c r="E1036" s="56">
        <v>2019.03</v>
      </c>
      <c r="F1036" s="35" t="s">
        <v>604</v>
      </c>
      <c r="G1036" s="17">
        <v>625</v>
      </c>
      <c r="H1036" s="17">
        <v>1269</v>
      </c>
      <c r="I1036" s="50" t="s">
        <v>2205</v>
      </c>
      <c r="J1036" s="37" t="s">
        <v>33</v>
      </c>
    </row>
    <row r="1037" spans="1:12" x14ac:dyDescent="0.2">
      <c r="A1037" s="59">
        <f t="shared" si="18"/>
        <v>1029</v>
      </c>
      <c r="B1037" s="15" t="s">
        <v>2017</v>
      </c>
      <c r="C1037" s="15" t="s">
        <v>2101</v>
      </c>
      <c r="D1037" s="15" t="s">
        <v>1981</v>
      </c>
      <c r="E1037" s="56">
        <v>2019.04</v>
      </c>
      <c r="F1037" s="35" t="s">
        <v>620</v>
      </c>
      <c r="G1037" s="17">
        <v>865</v>
      </c>
      <c r="H1037" s="17">
        <v>1787</v>
      </c>
      <c r="I1037" s="37" t="s">
        <v>41</v>
      </c>
      <c r="J1037" s="37" t="s">
        <v>50</v>
      </c>
      <c r="K1037" s="8" t="s">
        <v>2633</v>
      </c>
    </row>
    <row r="1038" spans="1:12" s="60" customFormat="1" x14ac:dyDescent="0.2">
      <c r="A1038" s="59">
        <f t="shared" si="18"/>
        <v>1030</v>
      </c>
      <c r="B1038" s="15" t="s">
        <v>2018</v>
      </c>
      <c r="C1038" s="15" t="s">
        <v>2101</v>
      </c>
      <c r="D1038" s="15" t="s">
        <v>1981</v>
      </c>
      <c r="E1038" s="56">
        <v>2019.04</v>
      </c>
      <c r="F1038" s="35" t="s">
        <v>620</v>
      </c>
      <c r="G1038" s="17">
        <v>2116</v>
      </c>
      <c r="H1038" s="17">
        <v>4120</v>
      </c>
      <c r="I1038" s="37" t="s">
        <v>41</v>
      </c>
      <c r="J1038" s="37" t="s">
        <v>50</v>
      </c>
      <c r="K1038" s="8" t="s">
        <v>2216</v>
      </c>
      <c r="L1038" s="3"/>
    </row>
    <row r="1039" spans="1:12" s="60" customFormat="1" x14ac:dyDescent="0.2">
      <c r="A1039" s="59">
        <f t="shared" si="18"/>
        <v>1031</v>
      </c>
      <c r="B1039" s="15" t="s">
        <v>643</v>
      </c>
      <c r="C1039" s="15" t="s">
        <v>2101</v>
      </c>
      <c r="D1039" s="15" t="s">
        <v>1981</v>
      </c>
      <c r="E1039" s="56">
        <v>2019.06</v>
      </c>
      <c r="F1039" s="35" t="s">
        <v>637</v>
      </c>
      <c r="G1039" s="17">
        <v>1763</v>
      </c>
      <c r="H1039" s="17">
        <v>2797</v>
      </c>
      <c r="I1039" s="50" t="s">
        <v>2205</v>
      </c>
      <c r="J1039" s="37" t="s">
        <v>33</v>
      </c>
      <c r="K1039" s="8"/>
      <c r="L1039" s="3"/>
    </row>
    <row r="1040" spans="1:12" x14ac:dyDescent="0.2">
      <c r="A1040" s="59">
        <f t="shared" si="18"/>
        <v>1032</v>
      </c>
      <c r="B1040" s="15" t="s">
        <v>2019</v>
      </c>
      <c r="C1040" s="15" t="s">
        <v>2101</v>
      </c>
      <c r="D1040" s="15" t="s">
        <v>1981</v>
      </c>
      <c r="E1040" s="56">
        <v>2019.11</v>
      </c>
      <c r="F1040" s="35" t="s">
        <v>627</v>
      </c>
      <c r="G1040" s="17">
        <v>1682</v>
      </c>
      <c r="H1040" s="17">
        <v>3579</v>
      </c>
      <c r="I1040" s="37" t="s">
        <v>41</v>
      </c>
      <c r="J1040" s="37" t="s">
        <v>50</v>
      </c>
    </row>
    <row r="1041" spans="1:12" x14ac:dyDescent="0.2">
      <c r="A1041" s="59">
        <f t="shared" si="18"/>
        <v>1033</v>
      </c>
      <c r="B1041" s="11" t="s">
        <v>760</v>
      </c>
      <c r="C1041" s="11" t="s">
        <v>2101</v>
      </c>
      <c r="D1041" s="11" t="s">
        <v>1981</v>
      </c>
      <c r="E1041" s="55">
        <v>2020.06</v>
      </c>
      <c r="F1041" s="12" t="s">
        <v>761</v>
      </c>
      <c r="G1041" s="13">
        <v>1696</v>
      </c>
      <c r="H1041" s="13">
        <v>3150</v>
      </c>
      <c r="I1041" s="14" t="s">
        <v>41</v>
      </c>
      <c r="J1041" s="46" t="s">
        <v>50</v>
      </c>
      <c r="K1041" s="8" t="s">
        <v>2482</v>
      </c>
    </row>
    <row r="1042" spans="1:12" x14ac:dyDescent="0.2">
      <c r="A1042" s="59">
        <f t="shared" si="18"/>
        <v>1034</v>
      </c>
      <c r="B1042" s="11" t="s">
        <v>2020</v>
      </c>
      <c r="C1042" s="11" t="s">
        <v>2101</v>
      </c>
      <c r="D1042" s="11" t="s">
        <v>1981</v>
      </c>
      <c r="E1042" s="55">
        <v>2020.07</v>
      </c>
      <c r="F1042" s="12" t="s">
        <v>770</v>
      </c>
      <c r="G1042" s="13">
        <v>1364</v>
      </c>
      <c r="H1042" s="13">
        <v>1968</v>
      </c>
      <c r="I1042" s="14" t="s">
        <v>41</v>
      </c>
      <c r="J1042" s="46" t="s">
        <v>50</v>
      </c>
    </row>
    <row r="1043" spans="1:12" s="60" customFormat="1" x14ac:dyDescent="0.2">
      <c r="A1043" s="59">
        <f t="shared" si="18"/>
        <v>1035</v>
      </c>
      <c r="B1043" s="11" t="s">
        <v>2021</v>
      </c>
      <c r="C1043" s="11" t="s">
        <v>2101</v>
      </c>
      <c r="D1043" s="11" t="s">
        <v>1981</v>
      </c>
      <c r="E1043" s="55">
        <v>2020.07</v>
      </c>
      <c r="F1043" s="12" t="s">
        <v>610</v>
      </c>
      <c r="G1043" s="13">
        <v>1249</v>
      </c>
      <c r="H1043" s="13">
        <v>2313</v>
      </c>
      <c r="I1043" s="14" t="s">
        <v>41</v>
      </c>
      <c r="J1043" s="46" t="s">
        <v>50</v>
      </c>
      <c r="K1043" s="8"/>
      <c r="L1043" s="3"/>
    </row>
    <row r="1044" spans="1:12" s="60" customFormat="1" x14ac:dyDescent="0.2">
      <c r="A1044" s="59">
        <f t="shared" si="18"/>
        <v>1036</v>
      </c>
      <c r="B1044" s="11" t="s">
        <v>2673</v>
      </c>
      <c r="C1044" s="11" t="s">
        <v>2101</v>
      </c>
      <c r="D1044" s="11" t="s">
        <v>1981</v>
      </c>
      <c r="E1044" s="55">
        <v>2020.11</v>
      </c>
      <c r="F1044" s="12" t="s">
        <v>739</v>
      </c>
      <c r="G1044" s="13">
        <v>1062</v>
      </c>
      <c r="H1044" s="13">
        <v>2057</v>
      </c>
      <c r="I1044" s="14" t="s">
        <v>41</v>
      </c>
      <c r="J1044" s="46" t="s">
        <v>50</v>
      </c>
      <c r="K1044" s="8" t="s">
        <v>784</v>
      </c>
      <c r="L1044" s="3"/>
    </row>
    <row r="1045" spans="1:12" s="60" customFormat="1" x14ac:dyDescent="0.2">
      <c r="A1045" s="59">
        <f t="shared" si="18"/>
        <v>1037</v>
      </c>
      <c r="B1045" s="11" t="s">
        <v>2089</v>
      </c>
      <c r="C1045" s="11" t="s">
        <v>2101</v>
      </c>
      <c r="D1045" s="11" t="s">
        <v>2090</v>
      </c>
      <c r="E1045" s="11" t="s">
        <v>2080</v>
      </c>
      <c r="F1045" s="12" t="s">
        <v>104</v>
      </c>
      <c r="G1045" s="13">
        <v>1769</v>
      </c>
      <c r="H1045" s="13">
        <v>3574</v>
      </c>
      <c r="I1045" s="14" t="s">
        <v>41</v>
      </c>
      <c r="J1045" s="46" t="s">
        <v>50</v>
      </c>
      <c r="K1045" s="8" t="s">
        <v>783</v>
      </c>
      <c r="L1045" s="3"/>
    </row>
    <row r="1046" spans="1:12" x14ac:dyDescent="0.2">
      <c r="A1046" s="59">
        <f t="shared" si="18"/>
        <v>1038</v>
      </c>
      <c r="B1046" s="11" t="s">
        <v>2754</v>
      </c>
      <c r="C1046" s="11" t="s">
        <v>2101</v>
      </c>
      <c r="D1046" s="11" t="s">
        <v>1981</v>
      </c>
      <c r="E1046" s="11" t="s">
        <v>2735</v>
      </c>
      <c r="F1046" s="12" t="s">
        <v>468</v>
      </c>
      <c r="G1046" s="13">
        <v>163</v>
      </c>
      <c r="H1046" s="13">
        <v>367</v>
      </c>
      <c r="I1046" s="14" t="s">
        <v>54</v>
      </c>
      <c r="J1046" s="46" t="s">
        <v>611</v>
      </c>
      <c r="K1046" s="8" t="s">
        <v>783</v>
      </c>
    </row>
    <row r="1047" spans="1:12" x14ac:dyDescent="0.2">
      <c r="A1047" s="59">
        <f t="shared" si="18"/>
        <v>1039</v>
      </c>
      <c r="B1047" s="11" t="s">
        <v>2808</v>
      </c>
      <c r="C1047" s="11" t="s">
        <v>2783</v>
      </c>
      <c r="D1047" s="11" t="s">
        <v>1981</v>
      </c>
      <c r="E1047" s="11" t="s">
        <v>2788</v>
      </c>
      <c r="F1047" s="12" t="s">
        <v>2809</v>
      </c>
      <c r="G1047" s="13">
        <v>2352</v>
      </c>
      <c r="H1047" s="13">
        <v>4592</v>
      </c>
      <c r="I1047" s="14" t="s">
        <v>41</v>
      </c>
      <c r="J1047" s="46" t="s">
        <v>50</v>
      </c>
    </row>
    <row r="1048" spans="1:12" s="60" customFormat="1" x14ac:dyDescent="0.2">
      <c r="A1048" s="59">
        <f t="shared" si="18"/>
        <v>1040</v>
      </c>
      <c r="B1048" s="11" t="s">
        <v>1893</v>
      </c>
      <c r="C1048" s="11" t="s">
        <v>2101</v>
      </c>
      <c r="D1048" s="11" t="s">
        <v>21</v>
      </c>
      <c r="E1048" s="55">
        <v>2002.12</v>
      </c>
      <c r="F1048" s="12" t="s">
        <v>114</v>
      </c>
      <c r="G1048" s="13">
        <v>2997</v>
      </c>
      <c r="H1048" s="13">
        <v>4105</v>
      </c>
      <c r="I1048" s="46" t="s">
        <v>2</v>
      </c>
      <c r="J1048" s="46" t="s">
        <v>50</v>
      </c>
      <c r="K1048" s="8"/>
      <c r="L1048" s="3"/>
    </row>
    <row r="1049" spans="1:12" s="60" customFormat="1" x14ac:dyDescent="0.2">
      <c r="A1049" s="59">
        <f t="shared" si="18"/>
        <v>1041</v>
      </c>
      <c r="B1049" s="11" t="s">
        <v>1894</v>
      </c>
      <c r="C1049" s="11" t="s">
        <v>2101</v>
      </c>
      <c r="D1049" s="11" t="s">
        <v>21</v>
      </c>
      <c r="E1049" s="55">
        <v>2003.04</v>
      </c>
      <c r="F1049" s="12" t="s">
        <v>80</v>
      </c>
      <c r="G1049" s="13">
        <v>3375</v>
      </c>
      <c r="H1049" s="13">
        <v>3526</v>
      </c>
      <c r="I1049" s="46" t="s">
        <v>2</v>
      </c>
      <c r="J1049" s="46" t="s">
        <v>50</v>
      </c>
      <c r="K1049" s="8"/>
      <c r="L1049" s="3"/>
    </row>
    <row r="1050" spans="1:12" s="60" customFormat="1" x14ac:dyDescent="0.2">
      <c r="A1050" s="59">
        <f t="shared" si="18"/>
        <v>1042</v>
      </c>
      <c r="B1050" s="11" t="s">
        <v>1895</v>
      </c>
      <c r="C1050" s="11" t="s">
        <v>2101</v>
      </c>
      <c r="D1050" s="11" t="s">
        <v>21</v>
      </c>
      <c r="E1050" s="55">
        <v>2004.04</v>
      </c>
      <c r="F1050" s="12" t="s">
        <v>80</v>
      </c>
      <c r="G1050" s="13">
        <v>1219</v>
      </c>
      <c r="H1050" s="13">
        <v>447</v>
      </c>
      <c r="I1050" s="14" t="s">
        <v>2</v>
      </c>
      <c r="J1050" s="46" t="s">
        <v>50</v>
      </c>
      <c r="K1050" s="8"/>
      <c r="L1050" s="3"/>
    </row>
    <row r="1051" spans="1:12" s="60" customFormat="1" x14ac:dyDescent="0.2">
      <c r="A1051" s="59">
        <f t="shared" ref="A1051:A1114" si="19">ROW()-8</f>
        <v>1043</v>
      </c>
      <c r="B1051" s="11" t="s">
        <v>1896</v>
      </c>
      <c r="C1051" s="11" t="s">
        <v>2101</v>
      </c>
      <c r="D1051" s="11" t="s">
        <v>21</v>
      </c>
      <c r="E1051" s="55">
        <v>2005.03</v>
      </c>
      <c r="F1051" s="12" t="s">
        <v>481</v>
      </c>
      <c r="G1051" s="13">
        <v>2954</v>
      </c>
      <c r="H1051" s="13">
        <v>4100</v>
      </c>
      <c r="I1051" s="46" t="s">
        <v>2</v>
      </c>
      <c r="J1051" s="46" t="s">
        <v>50</v>
      </c>
      <c r="K1051" s="8"/>
      <c r="L1051" s="3"/>
    </row>
    <row r="1052" spans="1:12" s="60" customFormat="1" x14ac:dyDescent="0.2">
      <c r="A1052" s="59">
        <f t="shared" si="19"/>
        <v>1044</v>
      </c>
      <c r="B1052" s="11" t="s">
        <v>1897</v>
      </c>
      <c r="C1052" s="11" t="s">
        <v>2101</v>
      </c>
      <c r="D1052" s="11" t="s">
        <v>21</v>
      </c>
      <c r="E1052" s="55">
        <v>2005.09</v>
      </c>
      <c r="F1052" s="12" t="s">
        <v>80</v>
      </c>
      <c r="G1052" s="13">
        <v>6941</v>
      </c>
      <c r="H1052" s="13">
        <v>10070</v>
      </c>
      <c r="I1052" s="14" t="s">
        <v>2</v>
      </c>
      <c r="J1052" s="46" t="s">
        <v>50</v>
      </c>
      <c r="K1052" s="8"/>
      <c r="L1052" s="3"/>
    </row>
    <row r="1053" spans="1:12" s="60" customFormat="1" x14ac:dyDescent="0.2">
      <c r="A1053" s="59">
        <f t="shared" si="19"/>
        <v>1045</v>
      </c>
      <c r="B1053" s="11" t="s">
        <v>6</v>
      </c>
      <c r="C1053" s="11" t="s">
        <v>2101</v>
      </c>
      <c r="D1053" s="11" t="s">
        <v>21</v>
      </c>
      <c r="E1053" s="55">
        <v>2006.04</v>
      </c>
      <c r="F1053" s="12" t="s">
        <v>483</v>
      </c>
      <c r="G1053" s="13">
        <v>396</v>
      </c>
      <c r="H1053" s="13">
        <v>434</v>
      </c>
      <c r="I1053" s="14" t="s">
        <v>2</v>
      </c>
      <c r="J1053" s="46" t="s">
        <v>50</v>
      </c>
      <c r="K1053" s="8"/>
      <c r="L1053" s="3"/>
    </row>
    <row r="1054" spans="1:12" s="60" customFormat="1" x14ac:dyDescent="0.2">
      <c r="A1054" s="59">
        <f t="shared" si="19"/>
        <v>1046</v>
      </c>
      <c r="B1054" s="11" t="s">
        <v>8</v>
      </c>
      <c r="C1054" s="11" t="s">
        <v>2101</v>
      </c>
      <c r="D1054" s="11" t="s">
        <v>21</v>
      </c>
      <c r="E1054" s="55">
        <v>2006.04</v>
      </c>
      <c r="F1054" s="12" t="s">
        <v>129</v>
      </c>
      <c r="G1054" s="13">
        <v>1360</v>
      </c>
      <c r="H1054" s="13">
        <v>2601</v>
      </c>
      <c r="I1054" s="14" t="s">
        <v>2</v>
      </c>
      <c r="J1054" s="46" t="s">
        <v>50</v>
      </c>
      <c r="K1054" s="8"/>
      <c r="L1054" s="3"/>
    </row>
    <row r="1055" spans="1:12" s="60" customFormat="1" x14ac:dyDescent="0.2">
      <c r="A1055" s="59">
        <f t="shared" si="19"/>
        <v>1047</v>
      </c>
      <c r="B1055" s="11" t="s">
        <v>7</v>
      </c>
      <c r="C1055" s="11" t="s">
        <v>2101</v>
      </c>
      <c r="D1055" s="11" t="s">
        <v>21</v>
      </c>
      <c r="E1055" s="55">
        <v>2006.07</v>
      </c>
      <c r="F1055" s="12" t="s">
        <v>485</v>
      </c>
      <c r="G1055" s="13">
        <v>2660</v>
      </c>
      <c r="H1055" s="13">
        <v>3164</v>
      </c>
      <c r="I1055" s="14" t="s">
        <v>2</v>
      </c>
      <c r="J1055" s="46" t="s">
        <v>50</v>
      </c>
      <c r="K1055" s="8"/>
      <c r="L1055" s="3"/>
    </row>
    <row r="1056" spans="1:12" s="60" customFormat="1" x14ac:dyDescent="0.2">
      <c r="A1056" s="59">
        <f t="shared" si="19"/>
        <v>1048</v>
      </c>
      <c r="B1056" s="11" t="s">
        <v>1898</v>
      </c>
      <c r="C1056" s="11" t="s">
        <v>2101</v>
      </c>
      <c r="D1056" s="11" t="s">
        <v>21</v>
      </c>
      <c r="E1056" s="55">
        <v>2006.09</v>
      </c>
      <c r="F1056" s="12" t="s">
        <v>80</v>
      </c>
      <c r="G1056" s="13">
        <v>5766</v>
      </c>
      <c r="H1056" s="13">
        <v>12129</v>
      </c>
      <c r="I1056" s="14" t="s">
        <v>2</v>
      </c>
      <c r="J1056" s="46" t="s">
        <v>50</v>
      </c>
      <c r="K1056" s="8"/>
      <c r="L1056" s="3"/>
    </row>
    <row r="1057" spans="1:12" s="60" customFormat="1" x14ac:dyDescent="0.2">
      <c r="A1057" s="59">
        <f t="shared" si="19"/>
        <v>1049</v>
      </c>
      <c r="B1057" s="11" t="s">
        <v>1899</v>
      </c>
      <c r="C1057" s="11" t="s">
        <v>2101</v>
      </c>
      <c r="D1057" s="11" t="s">
        <v>21</v>
      </c>
      <c r="E1057" s="55">
        <v>2006.09</v>
      </c>
      <c r="F1057" s="12" t="s">
        <v>80</v>
      </c>
      <c r="G1057" s="13">
        <v>971</v>
      </c>
      <c r="H1057" s="13">
        <v>889</v>
      </c>
      <c r="I1057" s="14" t="s">
        <v>2</v>
      </c>
      <c r="J1057" s="46" t="s">
        <v>50</v>
      </c>
      <c r="K1057" s="8"/>
      <c r="L1057" s="3"/>
    </row>
    <row r="1058" spans="1:12" x14ac:dyDescent="0.2">
      <c r="A1058" s="59">
        <f t="shared" si="19"/>
        <v>1050</v>
      </c>
      <c r="B1058" s="15" t="s">
        <v>1900</v>
      </c>
      <c r="C1058" s="11" t="s">
        <v>2101</v>
      </c>
      <c r="D1058" s="15" t="s">
        <v>21</v>
      </c>
      <c r="E1058" s="56">
        <v>2007.06</v>
      </c>
      <c r="F1058" s="16" t="s">
        <v>483</v>
      </c>
      <c r="G1058" s="17">
        <v>3275</v>
      </c>
      <c r="H1058" s="17">
        <v>3872</v>
      </c>
      <c r="I1058" s="52" t="s">
        <v>2</v>
      </c>
      <c r="J1058" s="46" t="s">
        <v>50</v>
      </c>
      <c r="K1058" s="10"/>
    </row>
    <row r="1059" spans="1:12" x14ac:dyDescent="0.2">
      <c r="A1059" s="59">
        <f t="shared" si="19"/>
        <v>1051</v>
      </c>
      <c r="B1059" s="15" t="s">
        <v>9</v>
      </c>
      <c r="C1059" s="11" t="s">
        <v>2101</v>
      </c>
      <c r="D1059" s="15" t="s">
        <v>21</v>
      </c>
      <c r="E1059" s="56">
        <v>2007.07</v>
      </c>
      <c r="F1059" s="16" t="s">
        <v>342</v>
      </c>
      <c r="G1059" s="17">
        <v>3753</v>
      </c>
      <c r="H1059" s="17">
        <v>4225</v>
      </c>
      <c r="I1059" s="52" t="s">
        <v>2</v>
      </c>
      <c r="J1059" s="52" t="s">
        <v>50</v>
      </c>
      <c r="K1059" s="10"/>
      <c r="L1059" s="60"/>
    </row>
    <row r="1060" spans="1:12" x14ac:dyDescent="0.2">
      <c r="A1060" s="59">
        <f t="shared" si="19"/>
        <v>1052</v>
      </c>
      <c r="B1060" s="11" t="s">
        <v>1901</v>
      </c>
      <c r="C1060" s="11" t="s">
        <v>2101</v>
      </c>
      <c r="D1060" s="15" t="s">
        <v>21</v>
      </c>
      <c r="E1060" s="56">
        <v>2008.05</v>
      </c>
      <c r="F1060" s="16" t="s">
        <v>454</v>
      </c>
      <c r="G1060" s="17">
        <v>1626</v>
      </c>
      <c r="H1060" s="17">
        <v>2925</v>
      </c>
      <c r="I1060" s="52" t="s">
        <v>2</v>
      </c>
      <c r="J1060" s="52" t="s">
        <v>50</v>
      </c>
      <c r="L1060" s="60"/>
    </row>
    <row r="1061" spans="1:12" x14ac:dyDescent="0.2">
      <c r="A1061" s="59">
        <f t="shared" si="19"/>
        <v>1053</v>
      </c>
      <c r="B1061" s="11" t="s">
        <v>1902</v>
      </c>
      <c r="C1061" s="11" t="s">
        <v>2101</v>
      </c>
      <c r="D1061" s="15" t="s">
        <v>21</v>
      </c>
      <c r="E1061" s="56">
        <v>2008.07</v>
      </c>
      <c r="F1061" s="12" t="s">
        <v>455</v>
      </c>
      <c r="G1061" s="13">
        <v>1257</v>
      </c>
      <c r="H1061" s="13">
        <v>2339</v>
      </c>
      <c r="I1061" s="14" t="s">
        <v>41</v>
      </c>
      <c r="J1061" s="46" t="s">
        <v>50</v>
      </c>
    </row>
    <row r="1062" spans="1:12" x14ac:dyDescent="0.2">
      <c r="A1062" s="59">
        <f t="shared" si="19"/>
        <v>1054</v>
      </c>
      <c r="B1062" s="11" t="s">
        <v>1903</v>
      </c>
      <c r="C1062" s="11" t="s">
        <v>2101</v>
      </c>
      <c r="D1062" s="15" t="s">
        <v>2134</v>
      </c>
      <c r="E1062" s="56">
        <v>2008.07</v>
      </c>
      <c r="F1062" s="16" t="s">
        <v>456</v>
      </c>
      <c r="G1062" s="17">
        <v>1342</v>
      </c>
      <c r="H1062" s="17">
        <v>2356</v>
      </c>
      <c r="I1062" s="18" t="s">
        <v>2135</v>
      </c>
      <c r="J1062" s="52" t="s">
        <v>50</v>
      </c>
    </row>
    <row r="1063" spans="1:12" x14ac:dyDescent="0.2">
      <c r="A1063" s="59">
        <f t="shared" si="19"/>
        <v>1055</v>
      </c>
      <c r="B1063" s="11" t="s">
        <v>1904</v>
      </c>
      <c r="C1063" s="11" t="s">
        <v>2101</v>
      </c>
      <c r="D1063" s="15" t="s">
        <v>21</v>
      </c>
      <c r="E1063" s="56">
        <v>2008.08</v>
      </c>
      <c r="F1063" s="16" t="s">
        <v>101</v>
      </c>
      <c r="G1063" s="17">
        <v>3721</v>
      </c>
      <c r="H1063" s="17">
        <v>5865</v>
      </c>
      <c r="I1063" s="52" t="s">
        <v>2135</v>
      </c>
      <c r="J1063" s="52" t="s">
        <v>50</v>
      </c>
    </row>
    <row r="1064" spans="1:12" x14ac:dyDescent="0.2">
      <c r="A1064" s="59">
        <f t="shared" si="19"/>
        <v>1056</v>
      </c>
      <c r="B1064" s="11" t="s">
        <v>1905</v>
      </c>
      <c r="C1064" s="11" t="s">
        <v>2101</v>
      </c>
      <c r="D1064" s="15" t="s">
        <v>21</v>
      </c>
      <c r="E1064" s="55">
        <v>2009.03</v>
      </c>
      <c r="F1064" s="12" t="s">
        <v>459</v>
      </c>
      <c r="G1064" s="13">
        <v>2488</v>
      </c>
      <c r="H1064" s="13">
        <v>5193</v>
      </c>
      <c r="I1064" s="46" t="s">
        <v>2</v>
      </c>
      <c r="J1064" s="46" t="s">
        <v>50</v>
      </c>
    </row>
    <row r="1065" spans="1:12" x14ac:dyDescent="0.2">
      <c r="A1065" s="59">
        <f t="shared" si="19"/>
        <v>1057</v>
      </c>
      <c r="B1065" s="11" t="s">
        <v>1340</v>
      </c>
      <c r="C1065" s="11" t="s">
        <v>2101</v>
      </c>
      <c r="D1065" s="15" t="s">
        <v>2138</v>
      </c>
      <c r="E1065" s="55">
        <v>2009.04</v>
      </c>
      <c r="F1065" s="12" t="s">
        <v>460</v>
      </c>
      <c r="G1065" s="13">
        <v>5459</v>
      </c>
      <c r="H1065" s="13">
        <v>9511</v>
      </c>
      <c r="I1065" s="46" t="s">
        <v>2</v>
      </c>
      <c r="J1065" s="46" t="s">
        <v>50</v>
      </c>
    </row>
    <row r="1066" spans="1:12" x14ac:dyDescent="0.2">
      <c r="A1066" s="59">
        <f t="shared" si="19"/>
        <v>1058</v>
      </c>
      <c r="B1066" s="11" t="s">
        <v>1341</v>
      </c>
      <c r="C1066" s="11" t="s">
        <v>2101</v>
      </c>
      <c r="D1066" s="15" t="s">
        <v>2110</v>
      </c>
      <c r="E1066" s="56">
        <v>2009.04</v>
      </c>
      <c r="F1066" s="12" t="s">
        <v>461</v>
      </c>
      <c r="G1066" s="13">
        <v>2630</v>
      </c>
      <c r="H1066" s="13">
        <v>6602</v>
      </c>
      <c r="I1066" s="46" t="s">
        <v>2</v>
      </c>
      <c r="J1066" s="46" t="s">
        <v>50</v>
      </c>
    </row>
    <row r="1067" spans="1:12" x14ac:dyDescent="0.2">
      <c r="A1067" s="59">
        <f t="shared" si="19"/>
        <v>1059</v>
      </c>
      <c r="B1067" s="11" t="s">
        <v>1906</v>
      </c>
      <c r="C1067" s="11" t="s">
        <v>2101</v>
      </c>
      <c r="D1067" s="15" t="s">
        <v>2139</v>
      </c>
      <c r="E1067" s="55">
        <v>2009.04</v>
      </c>
      <c r="F1067" s="12" t="s">
        <v>460</v>
      </c>
      <c r="G1067" s="13">
        <v>16260</v>
      </c>
      <c r="H1067" s="13">
        <v>31067</v>
      </c>
      <c r="I1067" s="46" t="s">
        <v>2</v>
      </c>
      <c r="J1067" s="46" t="s">
        <v>50</v>
      </c>
    </row>
    <row r="1068" spans="1:12" x14ac:dyDescent="0.2">
      <c r="A1068" s="59">
        <f t="shared" si="19"/>
        <v>1060</v>
      </c>
      <c r="B1068" s="11" t="s">
        <v>1907</v>
      </c>
      <c r="C1068" s="11" t="s">
        <v>2101</v>
      </c>
      <c r="D1068" s="15" t="s">
        <v>2139</v>
      </c>
      <c r="E1068" s="56">
        <v>2009.04</v>
      </c>
      <c r="F1068" s="12" t="s">
        <v>461</v>
      </c>
      <c r="G1068" s="13">
        <v>8989</v>
      </c>
      <c r="H1068" s="13">
        <v>17618</v>
      </c>
      <c r="I1068" s="46" t="s">
        <v>2</v>
      </c>
      <c r="J1068" s="46" t="s">
        <v>50</v>
      </c>
    </row>
    <row r="1069" spans="1:12" s="60" customFormat="1" x14ac:dyDescent="0.2">
      <c r="A1069" s="59">
        <f t="shared" si="19"/>
        <v>1061</v>
      </c>
      <c r="B1069" s="11" t="s">
        <v>1908</v>
      </c>
      <c r="C1069" s="11" t="s">
        <v>2101</v>
      </c>
      <c r="D1069" s="15" t="s">
        <v>2139</v>
      </c>
      <c r="E1069" s="56">
        <v>2009.07</v>
      </c>
      <c r="F1069" s="12" t="s">
        <v>361</v>
      </c>
      <c r="G1069" s="13">
        <v>2698</v>
      </c>
      <c r="H1069" s="13">
        <v>6252</v>
      </c>
      <c r="I1069" s="46" t="s">
        <v>4</v>
      </c>
      <c r="J1069" s="46" t="s">
        <v>50</v>
      </c>
      <c r="K1069" s="8"/>
      <c r="L1069" s="3"/>
    </row>
    <row r="1070" spans="1:12" s="60" customFormat="1" x14ac:dyDescent="0.2">
      <c r="A1070" s="59">
        <f t="shared" si="19"/>
        <v>1062</v>
      </c>
      <c r="B1070" s="11" t="s">
        <v>1909</v>
      </c>
      <c r="C1070" s="11" t="s">
        <v>2101</v>
      </c>
      <c r="D1070" s="15" t="s">
        <v>21</v>
      </c>
      <c r="E1070" s="56">
        <v>2009.08</v>
      </c>
      <c r="F1070" s="12" t="s">
        <v>465</v>
      </c>
      <c r="G1070" s="13">
        <v>4718</v>
      </c>
      <c r="H1070" s="13">
        <v>10496</v>
      </c>
      <c r="I1070" s="18" t="s">
        <v>2</v>
      </c>
      <c r="J1070" s="46" t="s">
        <v>50</v>
      </c>
      <c r="K1070" s="8"/>
      <c r="L1070" s="3"/>
    </row>
    <row r="1071" spans="1:12" s="60" customFormat="1" x14ac:dyDescent="0.2">
      <c r="A1071" s="59">
        <f t="shared" si="19"/>
        <v>1063</v>
      </c>
      <c r="B1071" s="11" t="s">
        <v>1910</v>
      </c>
      <c r="C1071" s="11" t="s">
        <v>2101</v>
      </c>
      <c r="D1071" s="15" t="s">
        <v>21</v>
      </c>
      <c r="E1071" s="56">
        <v>2009.08</v>
      </c>
      <c r="F1071" s="12" t="s">
        <v>97</v>
      </c>
      <c r="G1071" s="13">
        <v>3761</v>
      </c>
      <c r="H1071" s="13">
        <v>10248</v>
      </c>
      <c r="I1071" s="46" t="s">
        <v>4</v>
      </c>
      <c r="J1071" s="46" t="s">
        <v>50</v>
      </c>
      <c r="K1071" s="8"/>
      <c r="L1071" s="3"/>
    </row>
    <row r="1072" spans="1:12" s="60" customFormat="1" x14ac:dyDescent="0.2">
      <c r="A1072" s="59">
        <f t="shared" si="19"/>
        <v>1064</v>
      </c>
      <c r="B1072" s="11" t="s">
        <v>1911</v>
      </c>
      <c r="C1072" s="11" t="s">
        <v>2101</v>
      </c>
      <c r="D1072" s="11" t="s">
        <v>2110</v>
      </c>
      <c r="E1072" s="55" t="s">
        <v>2142</v>
      </c>
      <c r="F1072" s="12" t="s">
        <v>467</v>
      </c>
      <c r="G1072" s="13">
        <v>21734</v>
      </c>
      <c r="H1072" s="13">
        <v>60066</v>
      </c>
      <c r="I1072" s="46" t="s">
        <v>4</v>
      </c>
      <c r="J1072" s="46" t="s">
        <v>50</v>
      </c>
      <c r="K1072" s="8" t="s">
        <v>2143</v>
      </c>
      <c r="L1072" s="3"/>
    </row>
    <row r="1073" spans="1:12" s="60" customFormat="1" x14ac:dyDescent="0.2">
      <c r="A1073" s="59">
        <f t="shared" si="19"/>
        <v>1065</v>
      </c>
      <c r="B1073" s="11" t="s">
        <v>1912</v>
      </c>
      <c r="C1073" s="11" t="s">
        <v>2101</v>
      </c>
      <c r="D1073" s="11" t="s">
        <v>21</v>
      </c>
      <c r="E1073" s="55">
        <v>2009.12</v>
      </c>
      <c r="F1073" s="12" t="s">
        <v>470</v>
      </c>
      <c r="G1073" s="13">
        <v>3625</v>
      </c>
      <c r="H1073" s="13">
        <v>10412</v>
      </c>
      <c r="I1073" s="18" t="s">
        <v>995</v>
      </c>
      <c r="J1073" s="46" t="s">
        <v>50</v>
      </c>
      <c r="K1073" s="8"/>
      <c r="L1073" s="3"/>
    </row>
    <row r="1074" spans="1:12" s="60" customFormat="1" x14ac:dyDescent="0.2">
      <c r="A1074" s="59">
        <f t="shared" si="19"/>
        <v>1066</v>
      </c>
      <c r="B1074" s="11" t="s">
        <v>1913</v>
      </c>
      <c r="C1074" s="11" t="s">
        <v>2101</v>
      </c>
      <c r="D1074" s="15" t="s">
        <v>2110</v>
      </c>
      <c r="E1074" s="56">
        <v>2010.04</v>
      </c>
      <c r="F1074" s="12" t="s">
        <v>341</v>
      </c>
      <c r="G1074" s="13">
        <v>6761</v>
      </c>
      <c r="H1074" s="13">
        <v>6743</v>
      </c>
      <c r="I1074" s="14" t="s">
        <v>2</v>
      </c>
      <c r="J1074" s="46" t="s">
        <v>50</v>
      </c>
      <c r="K1074" s="8"/>
      <c r="L1074" s="3"/>
    </row>
    <row r="1075" spans="1:12" s="60" customFormat="1" x14ac:dyDescent="0.2">
      <c r="A1075" s="59">
        <f t="shared" si="19"/>
        <v>1067</v>
      </c>
      <c r="B1075" s="11" t="s">
        <v>1914</v>
      </c>
      <c r="C1075" s="11" t="s">
        <v>2101</v>
      </c>
      <c r="D1075" s="11" t="s">
        <v>2110</v>
      </c>
      <c r="E1075" s="55">
        <v>2010.04</v>
      </c>
      <c r="F1075" s="12" t="s">
        <v>108</v>
      </c>
      <c r="G1075" s="13">
        <v>4490</v>
      </c>
      <c r="H1075" s="13">
        <v>3871</v>
      </c>
      <c r="I1075" s="18" t="s">
        <v>995</v>
      </c>
      <c r="J1075" s="46" t="s">
        <v>50</v>
      </c>
      <c r="K1075" s="8" t="s">
        <v>2143</v>
      </c>
      <c r="L1075" s="3"/>
    </row>
    <row r="1076" spans="1:12" s="60" customFormat="1" x14ac:dyDescent="0.2">
      <c r="A1076" s="59">
        <f t="shared" si="19"/>
        <v>1068</v>
      </c>
      <c r="B1076" s="11" t="s">
        <v>1915</v>
      </c>
      <c r="C1076" s="11" t="s">
        <v>2101</v>
      </c>
      <c r="D1076" s="11" t="s">
        <v>2110</v>
      </c>
      <c r="E1076" s="55">
        <v>2010.06</v>
      </c>
      <c r="F1076" s="12" t="s">
        <v>417</v>
      </c>
      <c r="G1076" s="13">
        <v>9931</v>
      </c>
      <c r="H1076" s="13">
        <v>15318</v>
      </c>
      <c r="I1076" s="14" t="s">
        <v>2</v>
      </c>
      <c r="J1076" s="46" t="s">
        <v>50</v>
      </c>
      <c r="K1076" s="8"/>
      <c r="L1076" s="3"/>
    </row>
    <row r="1077" spans="1:12" s="60" customFormat="1" x14ac:dyDescent="0.2">
      <c r="A1077" s="59">
        <f t="shared" si="19"/>
        <v>1069</v>
      </c>
      <c r="B1077" s="11" t="s">
        <v>1345</v>
      </c>
      <c r="C1077" s="11" t="s">
        <v>2101</v>
      </c>
      <c r="D1077" s="15" t="s">
        <v>2147</v>
      </c>
      <c r="E1077" s="56">
        <v>2010.09</v>
      </c>
      <c r="F1077" s="12" t="s">
        <v>428</v>
      </c>
      <c r="G1077" s="13">
        <v>26460</v>
      </c>
      <c r="H1077" s="13">
        <v>56412</v>
      </c>
      <c r="I1077" s="46" t="s">
        <v>4</v>
      </c>
      <c r="J1077" s="46" t="s">
        <v>50</v>
      </c>
      <c r="K1077" s="39"/>
      <c r="L1077" s="3"/>
    </row>
    <row r="1078" spans="1:12" s="60" customFormat="1" x14ac:dyDescent="0.2">
      <c r="A1078" s="59">
        <f t="shared" si="19"/>
        <v>1070</v>
      </c>
      <c r="B1078" s="11" t="s">
        <v>1916</v>
      </c>
      <c r="C1078" s="11" t="s">
        <v>2101</v>
      </c>
      <c r="D1078" s="15" t="s">
        <v>2110</v>
      </c>
      <c r="E1078" s="56">
        <v>2010.09</v>
      </c>
      <c r="F1078" s="12" t="s">
        <v>430</v>
      </c>
      <c r="G1078" s="13">
        <v>597</v>
      </c>
      <c r="H1078" s="13">
        <v>658</v>
      </c>
      <c r="I1078" s="58" t="s">
        <v>2</v>
      </c>
      <c r="J1078" s="58" t="s">
        <v>50</v>
      </c>
      <c r="K1078" s="39"/>
    </row>
    <row r="1079" spans="1:12" s="60" customFormat="1" x14ac:dyDescent="0.2">
      <c r="A1079" s="59">
        <f t="shared" si="19"/>
        <v>1071</v>
      </c>
      <c r="B1079" s="11" t="s">
        <v>2160</v>
      </c>
      <c r="C1079" s="11" t="s">
        <v>2101</v>
      </c>
      <c r="D1079" s="15" t="s">
        <v>2110</v>
      </c>
      <c r="E1079" s="56">
        <v>2011.08</v>
      </c>
      <c r="F1079" s="12" t="s">
        <v>381</v>
      </c>
      <c r="G1079" s="13">
        <v>14130</v>
      </c>
      <c r="H1079" s="13">
        <v>29563</v>
      </c>
      <c r="I1079" s="46" t="s">
        <v>4</v>
      </c>
      <c r="J1079" s="46" t="s">
        <v>50</v>
      </c>
      <c r="K1079" s="8"/>
    </row>
    <row r="1080" spans="1:12" s="60" customFormat="1" x14ac:dyDescent="0.2">
      <c r="A1080" s="59">
        <f t="shared" si="19"/>
        <v>1072</v>
      </c>
      <c r="B1080" s="11" t="s">
        <v>2178</v>
      </c>
      <c r="C1080" s="11" t="s">
        <v>2101</v>
      </c>
      <c r="D1080" s="15" t="s">
        <v>2179</v>
      </c>
      <c r="E1080" s="56">
        <v>2011.12</v>
      </c>
      <c r="F1080" s="12" t="s">
        <v>397</v>
      </c>
      <c r="G1080" s="13">
        <v>2695</v>
      </c>
      <c r="H1080" s="13">
        <v>2981</v>
      </c>
      <c r="I1080" s="46" t="s">
        <v>4</v>
      </c>
      <c r="J1080" s="46" t="s">
        <v>50</v>
      </c>
      <c r="K1080" s="8"/>
      <c r="L1080" s="3"/>
    </row>
    <row r="1081" spans="1:12" s="60" customFormat="1" x14ac:dyDescent="0.2">
      <c r="A1081" s="59">
        <f t="shared" si="19"/>
        <v>1073</v>
      </c>
      <c r="B1081" s="11" t="s">
        <v>1917</v>
      </c>
      <c r="C1081" s="11" t="s">
        <v>2101</v>
      </c>
      <c r="D1081" s="15" t="s">
        <v>2110</v>
      </c>
      <c r="E1081" s="56">
        <v>2012.01</v>
      </c>
      <c r="F1081" s="12" t="s">
        <v>398</v>
      </c>
      <c r="G1081" s="13">
        <v>18116</v>
      </c>
      <c r="H1081" s="13">
        <v>30477</v>
      </c>
      <c r="I1081" s="46" t="s">
        <v>4</v>
      </c>
      <c r="J1081" s="46" t="s">
        <v>50</v>
      </c>
      <c r="K1081" s="8"/>
      <c r="L1081" s="3"/>
    </row>
    <row r="1082" spans="1:12" s="60" customFormat="1" x14ac:dyDescent="0.2">
      <c r="A1082" s="59">
        <f t="shared" si="19"/>
        <v>1074</v>
      </c>
      <c r="B1082" s="11" t="s">
        <v>1918</v>
      </c>
      <c r="C1082" s="11" t="s">
        <v>2101</v>
      </c>
      <c r="D1082" s="15" t="s">
        <v>2110</v>
      </c>
      <c r="E1082" s="56">
        <v>2012.02</v>
      </c>
      <c r="F1082" s="12" t="s">
        <v>496</v>
      </c>
      <c r="G1082" s="13">
        <v>13055</v>
      </c>
      <c r="H1082" s="13">
        <v>19716</v>
      </c>
      <c r="I1082" s="14" t="s">
        <v>2183</v>
      </c>
      <c r="J1082" s="46" t="s">
        <v>50</v>
      </c>
      <c r="K1082" s="8"/>
      <c r="L1082" s="3"/>
    </row>
    <row r="1083" spans="1:12" s="60" customFormat="1" x14ac:dyDescent="0.2">
      <c r="A1083" s="59">
        <f t="shared" si="19"/>
        <v>1075</v>
      </c>
      <c r="B1083" s="11" t="s">
        <v>1919</v>
      </c>
      <c r="C1083" s="11" t="s">
        <v>2101</v>
      </c>
      <c r="D1083" s="15" t="s">
        <v>2110</v>
      </c>
      <c r="E1083" s="56">
        <v>2012.02</v>
      </c>
      <c r="F1083" s="12" t="s">
        <v>401</v>
      </c>
      <c r="G1083" s="13">
        <v>12475</v>
      </c>
      <c r="H1083" s="13">
        <v>20037</v>
      </c>
      <c r="I1083" s="14" t="s">
        <v>2135</v>
      </c>
      <c r="J1083" s="46" t="s">
        <v>50</v>
      </c>
      <c r="K1083" s="8"/>
      <c r="L1083" s="71"/>
    </row>
    <row r="1084" spans="1:12" s="60" customFormat="1" x14ac:dyDescent="0.2">
      <c r="A1084" s="59">
        <f t="shared" si="19"/>
        <v>1076</v>
      </c>
      <c r="B1084" s="11" t="s">
        <v>1920</v>
      </c>
      <c r="C1084" s="11" t="s">
        <v>2101</v>
      </c>
      <c r="D1084" s="15" t="s">
        <v>2110</v>
      </c>
      <c r="E1084" s="55">
        <v>2012.05</v>
      </c>
      <c r="F1084" s="12" t="s">
        <v>410</v>
      </c>
      <c r="G1084" s="13">
        <v>7627</v>
      </c>
      <c r="H1084" s="13">
        <v>15293</v>
      </c>
      <c r="I1084" s="14" t="s">
        <v>863</v>
      </c>
      <c r="J1084" s="46" t="s">
        <v>50</v>
      </c>
      <c r="K1084" s="8"/>
      <c r="L1084" s="71"/>
    </row>
    <row r="1085" spans="1:12" s="60" customFormat="1" x14ac:dyDescent="0.2">
      <c r="A1085" s="59">
        <f t="shared" si="19"/>
        <v>1077</v>
      </c>
      <c r="B1085" s="11" t="s">
        <v>2190</v>
      </c>
      <c r="C1085" s="11" t="s">
        <v>2101</v>
      </c>
      <c r="D1085" s="15" t="s">
        <v>2110</v>
      </c>
      <c r="E1085" s="55">
        <v>2012.06</v>
      </c>
      <c r="F1085" s="12" t="s">
        <v>296</v>
      </c>
      <c r="G1085" s="13">
        <v>22931</v>
      </c>
      <c r="H1085" s="13">
        <v>33394</v>
      </c>
      <c r="I1085" s="14" t="s">
        <v>2</v>
      </c>
      <c r="J1085" s="46" t="s">
        <v>50</v>
      </c>
      <c r="K1085" s="8"/>
      <c r="L1085" s="71"/>
    </row>
    <row r="1086" spans="1:12" s="60" customFormat="1" x14ac:dyDescent="0.2">
      <c r="A1086" s="59">
        <f t="shared" si="19"/>
        <v>1078</v>
      </c>
      <c r="B1086" s="11" t="s">
        <v>1921</v>
      </c>
      <c r="C1086" s="11" t="s">
        <v>2101</v>
      </c>
      <c r="D1086" s="15" t="s">
        <v>2138</v>
      </c>
      <c r="E1086" s="55">
        <v>2012.06</v>
      </c>
      <c r="F1086" s="12" t="s">
        <v>296</v>
      </c>
      <c r="G1086" s="13">
        <v>760</v>
      </c>
      <c r="H1086" s="13">
        <v>1084</v>
      </c>
      <c r="I1086" s="14" t="s">
        <v>2</v>
      </c>
      <c r="J1086" s="46" t="s">
        <v>50</v>
      </c>
      <c r="K1086" s="8"/>
      <c r="L1086" s="71"/>
    </row>
    <row r="1087" spans="1:12" s="60" customFormat="1" x14ac:dyDescent="0.2">
      <c r="A1087" s="59">
        <f t="shared" si="19"/>
        <v>1079</v>
      </c>
      <c r="B1087" s="15" t="s">
        <v>1922</v>
      </c>
      <c r="C1087" s="11" t="s">
        <v>2101</v>
      </c>
      <c r="D1087" s="15" t="s">
        <v>2110</v>
      </c>
      <c r="E1087" s="55">
        <v>2013.01</v>
      </c>
      <c r="F1087" s="12" t="s">
        <v>367</v>
      </c>
      <c r="G1087" s="13">
        <v>1328</v>
      </c>
      <c r="H1087" s="13">
        <v>2180</v>
      </c>
      <c r="I1087" s="14" t="s">
        <v>2135</v>
      </c>
      <c r="J1087" s="46" t="s">
        <v>50</v>
      </c>
      <c r="K1087" s="8"/>
      <c r="L1087" s="71"/>
    </row>
    <row r="1088" spans="1:12" s="60" customFormat="1" x14ac:dyDescent="0.2">
      <c r="A1088" s="59">
        <f t="shared" si="19"/>
        <v>1080</v>
      </c>
      <c r="B1088" s="15" t="s">
        <v>1923</v>
      </c>
      <c r="C1088" s="15" t="s">
        <v>2101</v>
      </c>
      <c r="D1088" s="15" t="s">
        <v>2110</v>
      </c>
      <c r="E1088" s="55">
        <v>2013.07</v>
      </c>
      <c r="F1088" s="12" t="s">
        <v>296</v>
      </c>
      <c r="G1088" s="13">
        <v>26526</v>
      </c>
      <c r="H1088" s="13">
        <v>56146</v>
      </c>
      <c r="I1088" s="14" t="s">
        <v>2205</v>
      </c>
      <c r="J1088" s="46" t="s">
        <v>50</v>
      </c>
      <c r="K1088" s="8"/>
      <c r="L1088" s="71"/>
    </row>
    <row r="1089" spans="1:12" x14ac:dyDescent="0.2">
      <c r="A1089" s="59">
        <f t="shared" si="19"/>
        <v>1081</v>
      </c>
      <c r="B1089" s="15" t="s">
        <v>1924</v>
      </c>
      <c r="C1089" s="15" t="s">
        <v>2101</v>
      </c>
      <c r="D1089" s="15" t="s">
        <v>2110</v>
      </c>
      <c r="E1089" s="55">
        <v>2013.08</v>
      </c>
      <c r="F1089" s="12" t="s">
        <v>498</v>
      </c>
      <c r="G1089" s="13">
        <v>8850</v>
      </c>
      <c r="H1089" s="13">
        <v>13468</v>
      </c>
      <c r="I1089" s="14" t="s">
        <v>2135</v>
      </c>
      <c r="J1089" s="46" t="s">
        <v>50</v>
      </c>
      <c r="L1089" s="71"/>
    </row>
    <row r="1090" spans="1:12" x14ac:dyDescent="0.2">
      <c r="A1090" s="59">
        <f t="shared" si="19"/>
        <v>1082</v>
      </c>
      <c r="B1090" s="15" t="s">
        <v>1925</v>
      </c>
      <c r="C1090" s="15" t="s">
        <v>2101</v>
      </c>
      <c r="D1090" s="15" t="s">
        <v>2110</v>
      </c>
      <c r="E1090" s="55">
        <v>2013.09</v>
      </c>
      <c r="F1090" s="12" t="s">
        <v>261</v>
      </c>
      <c r="G1090" s="13">
        <v>21848</v>
      </c>
      <c r="H1090" s="13">
        <v>52791</v>
      </c>
      <c r="I1090" s="14" t="s">
        <v>2227</v>
      </c>
      <c r="J1090" s="46" t="s">
        <v>50</v>
      </c>
      <c r="L1090" s="71"/>
    </row>
    <row r="1091" spans="1:12" x14ac:dyDescent="0.2">
      <c r="A1091" s="59">
        <f t="shared" si="19"/>
        <v>1083</v>
      </c>
      <c r="B1091" s="15" t="s">
        <v>1926</v>
      </c>
      <c r="C1091" s="11" t="s">
        <v>2101</v>
      </c>
      <c r="D1091" s="15" t="s">
        <v>2110</v>
      </c>
      <c r="E1091" s="56">
        <v>2014.01</v>
      </c>
      <c r="F1091" s="42" t="s">
        <v>309</v>
      </c>
      <c r="G1091" s="43">
        <v>8728</v>
      </c>
      <c r="H1091" s="13">
        <v>14712</v>
      </c>
      <c r="I1091" s="14" t="s">
        <v>2205</v>
      </c>
      <c r="J1091" s="46" t="s">
        <v>50</v>
      </c>
      <c r="K1091" s="9"/>
      <c r="L1091" s="60"/>
    </row>
    <row r="1092" spans="1:12" x14ac:dyDescent="0.2">
      <c r="A1092" s="59">
        <f t="shared" si="19"/>
        <v>1084</v>
      </c>
      <c r="B1092" s="15" t="s">
        <v>1927</v>
      </c>
      <c r="C1092" s="11" t="s">
        <v>2101</v>
      </c>
      <c r="D1092" s="15" t="s">
        <v>2110</v>
      </c>
      <c r="E1092" s="56">
        <v>2014.03</v>
      </c>
      <c r="F1092" s="42" t="s">
        <v>318</v>
      </c>
      <c r="G1092" s="43">
        <v>6305</v>
      </c>
      <c r="H1092" s="13">
        <v>12550</v>
      </c>
      <c r="I1092" s="14" t="s">
        <v>2205</v>
      </c>
      <c r="J1092" s="46" t="s">
        <v>50</v>
      </c>
      <c r="K1092" s="9"/>
      <c r="L1092" s="60"/>
    </row>
    <row r="1093" spans="1:12" x14ac:dyDescent="0.2">
      <c r="A1093" s="59">
        <f t="shared" si="19"/>
        <v>1085</v>
      </c>
      <c r="B1093" s="15" t="s">
        <v>1928</v>
      </c>
      <c r="C1093" s="15" t="s">
        <v>2101</v>
      </c>
      <c r="D1093" s="15" t="s">
        <v>2110</v>
      </c>
      <c r="E1093" s="56">
        <v>2014.05</v>
      </c>
      <c r="F1093" s="42" t="s">
        <v>324</v>
      </c>
      <c r="G1093" s="43">
        <v>14721</v>
      </c>
      <c r="H1093" s="13">
        <v>46379</v>
      </c>
      <c r="I1093" s="14" t="s">
        <v>2</v>
      </c>
      <c r="J1093" s="46" t="s">
        <v>50</v>
      </c>
      <c r="K1093" s="8" t="s">
        <v>2265</v>
      </c>
      <c r="L1093" s="60"/>
    </row>
    <row r="1094" spans="1:12" x14ac:dyDescent="0.2">
      <c r="A1094" s="59">
        <f t="shared" si="19"/>
        <v>1086</v>
      </c>
      <c r="B1094" s="11" t="s">
        <v>1929</v>
      </c>
      <c r="C1094" s="11" t="s">
        <v>2101</v>
      </c>
      <c r="D1094" s="11" t="s">
        <v>2110</v>
      </c>
      <c r="E1094" s="56">
        <v>2014.07</v>
      </c>
      <c r="F1094" s="12" t="s">
        <v>333</v>
      </c>
      <c r="G1094" s="13">
        <v>10514</v>
      </c>
      <c r="H1094" s="13">
        <v>20350</v>
      </c>
      <c r="I1094" s="14" t="s">
        <v>2137</v>
      </c>
      <c r="J1094" s="46" t="s">
        <v>50</v>
      </c>
      <c r="L1094" s="60"/>
    </row>
    <row r="1095" spans="1:12" s="60" customFormat="1" x14ac:dyDescent="0.2">
      <c r="A1095" s="59">
        <f t="shared" si="19"/>
        <v>1087</v>
      </c>
      <c r="B1095" s="11" t="s">
        <v>1930</v>
      </c>
      <c r="C1095" s="11" t="s">
        <v>2101</v>
      </c>
      <c r="D1095" s="11" t="s">
        <v>2273</v>
      </c>
      <c r="E1095" s="56">
        <v>2014.07</v>
      </c>
      <c r="F1095" s="12" t="s">
        <v>333</v>
      </c>
      <c r="G1095" s="13">
        <v>6262</v>
      </c>
      <c r="H1095" s="13">
        <v>11582</v>
      </c>
      <c r="I1095" s="14" t="s">
        <v>2135</v>
      </c>
      <c r="J1095" s="46" t="s">
        <v>50</v>
      </c>
      <c r="K1095" s="8"/>
    </row>
    <row r="1096" spans="1:12" s="60" customFormat="1" x14ac:dyDescent="0.2">
      <c r="A1096" s="59">
        <f t="shared" si="19"/>
        <v>1088</v>
      </c>
      <c r="B1096" s="11" t="s">
        <v>1931</v>
      </c>
      <c r="C1096" s="11" t="s">
        <v>2101</v>
      </c>
      <c r="D1096" s="11" t="s">
        <v>2110</v>
      </c>
      <c r="E1096" s="56">
        <v>2014.08</v>
      </c>
      <c r="F1096" s="12" t="s">
        <v>100</v>
      </c>
      <c r="G1096" s="13">
        <v>11586</v>
      </c>
      <c r="H1096" s="13">
        <v>18451</v>
      </c>
      <c r="I1096" s="14" t="s">
        <v>2275</v>
      </c>
      <c r="J1096" s="46" t="s">
        <v>50</v>
      </c>
      <c r="K1096" s="8"/>
    </row>
    <row r="1097" spans="1:12" s="60" customFormat="1" x14ac:dyDescent="0.2">
      <c r="A1097" s="59">
        <f t="shared" si="19"/>
        <v>1089</v>
      </c>
      <c r="B1097" s="11" t="s">
        <v>1932</v>
      </c>
      <c r="C1097" s="11" t="s">
        <v>2101</v>
      </c>
      <c r="D1097" s="11" t="s">
        <v>2134</v>
      </c>
      <c r="E1097" s="56">
        <v>2014.12</v>
      </c>
      <c r="F1097" s="12" t="s">
        <v>234</v>
      </c>
      <c r="G1097" s="13">
        <v>7034</v>
      </c>
      <c r="H1097" s="13">
        <v>12221</v>
      </c>
      <c r="I1097" s="14" t="s">
        <v>2290</v>
      </c>
      <c r="J1097" s="46" t="s">
        <v>50</v>
      </c>
      <c r="K1097" s="8"/>
    </row>
    <row r="1098" spans="1:12" s="60" customFormat="1" x14ac:dyDescent="0.2">
      <c r="A1098" s="59">
        <f t="shared" si="19"/>
        <v>1090</v>
      </c>
      <c r="B1098" s="11" t="s">
        <v>2291</v>
      </c>
      <c r="C1098" s="11" t="s">
        <v>2101</v>
      </c>
      <c r="D1098" s="11" t="s">
        <v>2110</v>
      </c>
      <c r="E1098" s="56">
        <v>2015.01</v>
      </c>
      <c r="F1098" s="12" t="s">
        <v>234</v>
      </c>
      <c r="G1098" s="13">
        <v>137</v>
      </c>
      <c r="H1098" s="13">
        <v>280</v>
      </c>
      <c r="I1098" s="14" t="s">
        <v>2292</v>
      </c>
      <c r="J1098" s="46" t="s">
        <v>50</v>
      </c>
      <c r="K1098" s="8"/>
    </row>
    <row r="1099" spans="1:12" s="60" customFormat="1" x14ac:dyDescent="0.2">
      <c r="A1099" s="59">
        <f t="shared" si="19"/>
        <v>1091</v>
      </c>
      <c r="B1099" s="15" t="s">
        <v>1933</v>
      </c>
      <c r="C1099" s="11" t="s">
        <v>2101</v>
      </c>
      <c r="D1099" s="15" t="s">
        <v>2110</v>
      </c>
      <c r="E1099" s="56">
        <v>2015.04</v>
      </c>
      <c r="F1099" s="16" t="s">
        <v>259</v>
      </c>
      <c r="G1099" s="17">
        <v>4127</v>
      </c>
      <c r="H1099" s="17">
        <v>8816</v>
      </c>
      <c r="I1099" s="18" t="s">
        <v>2135</v>
      </c>
      <c r="J1099" s="52" t="s">
        <v>50</v>
      </c>
      <c r="K1099" s="10"/>
    </row>
    <row r="1100" spans="1:12" s="60" customFormat="1" x14ac:dyDescent="0.2">
      <c r="A1100" s="59">
        <f t="shared" si="19"/>
        <v>1092</v>
      </c>
      <c r="B1100" s="15" t="s">
        <v>1934</v>
      </c>
      <c r="C1100" s="15" t="s">
        <v>2101</v>
      </c>
      <c r="D1100" s="15" t="s">
        <v>2110</v>
      </c>
      <c r="E1100" s="56">
        <v>2015.05</v>
      </c>
      <c r="F1100" s="16" t="s">
        <v>262</v>
      </c>
      <c r="G1100" s="17">
        <v>9713</v>
      </c>
      <c r="H1100" s="17">
        <v>16251</v>
      </c>
      <c r="I1100" s="18" t="s">
        <v>2304</v>
      </c>
      <c r="J1100" s="52" t="s">
        <v>50</v>
      </c>
      <c r="K1100" s="9"/>
    </row>
    <row r="1101" spans="1:12" s="60" customFormat="1" x14ac:dyDescent="0.2">
      <c r="A1101" s="59">
        <f t="shared" si="19"/>
        <v>1093</v>
      </c>
      <c r="B1101" s="15" t="s">
        <v>1935</v>
      </c>
      <c r="C1101" s="15" t="s">
        <v>2101</v>
      </c>
      <c r="D1101" s="15" t="s">
        <v>2134</v>
      </c>
      <c r="E1101" s="56">
        <v>2015.06</v>
      </c>
      <c r="F1101" s="16" t="s">
        <v>266</v>
      </c>
      <c r="G1101" s="17">
        <v>18028</v>
      </c>
      <c r="H1101" s="17">
        <v>25331</v>
      </c>
      <c r="I1101" s="18" t="s">
        <v>2135</v>
      </c>
      <c r="J1101" s="52" t="s">
        <v>50</v>
      </c>
      <c r="K1101" s="10"/>
    </row>
    <row r="1102" spans="1:12" s="60" customFormat="1" x14ac:dyDescent="0.2">
      <c r="A1102" s="59">
        <f t="shared" si="19"/>
        <v>1094</v>
      </c>
      <c r="B1102" s="15" t="s">
        <v>1936</v>
      </c>
      <c r="C1102" s="15" t="s">
        <v>2101</v>
      </c>
      <c r="D1102" s="15" t="s">
        <v>2317</v>
      </c>
      <c r="E1102" s="56">
        <v>2015.07</v>
      </c>
      <c r="F1102" s="16" t="s">
        <v>85</v>
      </c>
      <c r="G1102" s="17">
        <v>9452</v>
      </c>
      <c r="H1102" s="17">
        <v>15471</v>
      </c>
      <c r="I1102" s="18" t="s">
        <v>2205</v>
      </c>
      <c r="J1102" s="52" t="s">
        <v>50</v>
      </c>
      <c r="K1102" s="10"/>
    </row>
    <row r="1103" spans="1:12" x14ac:dyDescent="0.2">
      <c r="A1103" s="59">
        <f t="shared" si="19"/>
        <v>1095</v>
      </c>
      <c r="B1103" s="15" t="s">
        <v>1937</v>
      </c>
      <c r="C1103" s="15" t="s">
        <v>2101</v>
      </c>
      <c r="D1103" s="15" t="s">
        <v>2179</v>
      </c>
      <c r="E1103" s="56">
        <v>2016.03</v>
      </c>
      <c r="F1103" s="16" t="s">
        <v>244</v>
      </c>
      <c r="G1103" s="17">
        <v>7040</v>
      </c>
      <c r="H1103" s="17">
        <v>13569</v>
      </c>
      <c r="I1103" s="18" t="s">
        <v>2205</v>
      </c>
      <c r="J1103" s="52" t="s">
        <v>50</v>
      </c>
      <c r="K1103" s="10"/>
      <c r="L1103" s="60"/>
    </row>
    <row r="1104" spans="1:12" x14ac:dyDescent="0.2">
      <c r="A1104" s="59">
        <f t="shared" si="19"/>
        <v>1096</v>
      </c>
      <c r="B1104" s="15" t="s">
        <v>1938</v>
      </c>
      <c r="C1104" s="15" t="s">
        <v>2101</v>
      </c>
      <c r="D1104" s="15" t="s">
        <v>2110</v>
      </c>
      <c r="E1104" s="56">
        <v>2016.04</v>
      </c>
      <c r="F1104" s="16" t="s">
        <v>197</v>
      </c>
      <c r="G1104" s="17">
        <v>6287</v>
      </c>
      <c r="H1104" s="17">
        <v>12929</v>
      </c>
      <c r="I1104" s="18" t="s">
        <v>2187</v>
      </c>
      <c r="J1104" s="52" t="s">
        <v>50</v>
      </c>
      <c r="K1104" s="9" t="s">
        <v>2352</v>
      </c>
      <c r="L1104" s="60"/>
    </row>
    <row r="1105" spans="1:12" x14ac:dyDescent="0.2">
      <c r="A1105" s="59">
        <f t="shared" si="19"/>
        <v>1097</v>
      </c>
      <c r="B1105" s="15" t="s">
        <v>1939</v>
      </c>
      <c r="C1105" s="15" t="s">
        <v>2101</v>
      </c>
      <c r="D1105" s="15" t="s">
        <v>2110</v>
      </c>
      <c r="E1105" s="56">
        <v>2016.08</v>
      </c>
      <c r="F1105" s="16" t="s">
        <v>217</v>
      </c>
      <c r="G1105" s="17">
        <v>11351</v>
      </c>
      <c r="H1105" s="17">
        <v>22775</v>
      </c>
      <c r="I1105" s="18" t="s">
        <v>2241</v>
      </c>
      <c r="J1105" s="52" t="s">
        <v>50</v>
      </c>
      <c r="K1105" s="9"/>
      <c r="L1105" s="60"/>
    </row>
    <row r="1106" spans="1:12" x14ac:dyDescent="0.2">
      <c r="A1106" s="59">
        <f t="shared" si="19"/>
        <v>1098</v>
      </c>
      <c r="B1106" s="15" t="s">
        <v>1940</v>
      </c>
      <c r="C1106" s="15" t="s">
        <v>2101</v>
      </c>
      <c r="D1106" s="15" t="s">
        <v>2110</v>
      </c>
      <c r="E1106" s="56">
        <v>2016.08</v>
      </c>
      <c r="F1106" s="16" t="s">
        <v>221</v>
      </c>
      <c r="G1106" s="17">
        <v>1674</v>
      </c>
      <c r="H1106" s="17">
        <v>3001</v>
      </c>
      <c r="I1106" s="18" t="s">
        <v>2135</v>
      </c>
      <c r="J1106" s="52" t="s">
        <v>50</v>
      </c>
      <c r="K1106" s="9"/>
      <c r="L1106" s="60"/>
    </row>
    <row r="1107" spans="1:12" x14ac:dyDescent="0.2">
      <c r="A1107" s="59">
        <f t="shared" si="19"/>
        <v>1099</v>
      </c>
      <c r="B1107" s="15" t="s">
        <v>1941</v>
      </c>
      <c r="C1107" s="15" t="s">
        <v>2101</v>
      </c>
      <c r="D1107" s="15" t="s">
        <v>2379</v>
      </c>
      <c r="E1107" s="56" t="s">
        <v>900</v>
      </c>
      <c r="F1107" s="16" t="s">
        <v>88</v>
      </c>
      <c r="G1107" s="17">
        <v>5579</v>
      </c>
      <c r="H1107" s="17">
        <v>15775</v>
      </c>
      <c r="I1107" s="18" t="s">
        <v>4</v>
      </c>
      <c r="J1107" s="52" t="s">
        <v>50</v>
      </c>
      <c r="K1107" s="9" t="s">
        <v>2262</v>
      </c>
      <c r="L1107" s="60"/>
    </row>
    <row r="1108" spans="1:12" x14ac:dyDescent="0.2">
      <c r="A1108" s="59">
        <f t="shared" si="19"/>
        <v>1100</v>
      </c>
      <c r="B1108" s="15" t="s">
        <v>1939</v>
      </c>
      <c r="C1108" s="15" t="s">
        <v>2101</v>
      </c>
      <c r="D1108" s="19" t="s">
        <v>2110</v>
      </c>
      <c r="E1108" s="56">
        <v>2016.11</v>
      </c>
      <c r="F1108" s="16" t="s">
        <v>173</v>
      </c>
      <c r="G1108" s="20">
        <v>147</v>
      </c>
      <c r="H1108" s="21">
        <v>367</v>
      </c>
      <c r="I1108" s="22" t="s">
        <v>2129</v>
      </c>
      <c r="J1108" s="22" t="s">
        <v>2129</v>
      </c>
      <c r="K1108" s="10"/>
      <c r="L1108" s="60"/>
    </row>
    <row r="1109" spans="1:12" x14ac:dyDescent="0.2">
      <c r="A1109" s="59">
        <f t="shared" si="19"/>
        <v>1101</v>
      </c>
      <c r="B1109" s="15" t="s">
        <v>1942</v>
      </c>
      <c r="C1109" s="15" t="s">
        <v>2101</v>
      </c>
      <c r="D1109" s="15" t="s">
        <v>2110</v>
      </c>
      <c r="E1109" s="56">
        <v>2017.02</v>
      </c>
      <c r="F1109" s="16" t="s">
        <v>149</v>
      </c>
      <c r="G1109" s="20">
        <v>10149</v>
      </c>
      <c r="H1109" s="17">
        <v>21584</v>
      </c>
      <c r="I1109" s="18" t="s">
        <v>4</v>
      </c>
      <c r="J1109" s="22" t="s">
        <v>50</v>
      </c>
      <c r="K1109" s="10"/>
      <c r="L1109" s="60"/>
    </row>
    <row r="1110" spans="1:12" x14ac:dyDescent="0.2">
      <c r="A1110" s="59">
        <f t="shared" si="19"/>
        <v>1102</v>
      </c>
      <c r="B1110" s="15" t="s">
        <v>2417</v>
      </c>
      <c r="C1110" s="15" t="s">
        <v>2101</v>
      </c>
      <c r="D1110" s="15" t="s">
        <v>2110</v>
      </c>
      <c r="E1110" s="56">
        <v>2017.03</v>
      </c>
      <c r="F1110" s="16" t="s">
        <v>147</v>
      </c>
      <c r="G1110" s="17">
        <v>8466</v>
      </c>
      <c r="H1110" s="17">
        <v>16020</v>
      </c>
      <c r="I1110" s="22" t="s">
        <v>2194</v>
      </c>
      <c r="J1110" s="22" t="s">
        <v>50</v>
      </c>
      <c r="K1110" s="10"/>
      <c r="L1110" s="60"/>
    </row>
    <row r="1111" spans="1:12" x14ac:dyDescent="0.2">
      <c r="A1111" s="59">
        <f t="shared" si="19"/>
        <v>1103</v>
      </c>
      <c r="B1111" s="15" t="s">
        <v>1943</v>
      </c>
      <c r="C1111" s="25" t="s">
        <v>2101</v>
      </c>
      <c r="D1111" s="15" t="s">
        <v>2110</v>
      </c>
      <c r="E1111" s="56">
        <v>2017.05</v>
      </c>
      <c r="F1111" s="16" t="s">
        <v>118</v>
      </c>
      <c r="G1111" s="17">
        <v>1622</v>
      </c>
      <c r="H1111" s="17">
        <v>3502</v>
      </c>
      <c r="I1111" s="18" t="s">
        <v>2135</v>
      </c>
      <c r="J1111" s="22" t="s">
        <v>50</v>
      </c>
      <c r="K1111" s="10"/>
      <c r="L1111" s="60"/>
    </row>
    <row r="1112" spans="1:12" x14ac:dyDescent="0.2">
      <c r="A1112" s="59">
        <f t="shared" si="19"/>
        <v>1104</v>
      </c>
      <c r="B1112" s="25" t="s">
        <v>1944</v>
      </c>
      <c r="C1112" s="25" t="s">
        <v>2101</v>
      </c>
      <c r="D1112" s="15" t="s">
        <v>2448</v>
      </c>
      <c r="E1112" s="56">
        <v>2017.07</v>
      </c>
      <c r="F1112" s="16" t="s">
        <v>103</v>
      </c>
      <c r="G1112" s="17">
        <v>14104</v>
      </c>
      <c r="H1112" s="17">
        <v>29392</v>
      </c>
      <c r="I1112" s="18" t="s">
        <v>71</v>
      </c>
      <c r="J1112" s="52" t="s">
        <v>50</v>
      </c>
      <c r="K1112" s="10"/>
      <c r="L1112" s="60"/>
    </row>
    <row r="1113" spans="1:12" x14ac:dyDescent="0.2">
      <c r="A1113" s="59">
        <f t="shared" si="19"/>
        <v>1105</v>
      </c>
      <c r="B1113" s="25" t="s">
        <v>73</v>
      </c>
      <c r="C1113" s="25" t="s">
        <v>2101</v>
      </c>
      <c r="D1113" s="15" t="s">
        <v>2110</v>
      </c>
      <c r="E1113" s="56">
        <v>2017.07</v>
      </c>
      <c r="F1113" s="16" t="s">
        <v>87</v>
      </c>
      <c r="G1113" s="17">
        <v>13097</v>
      </c>
      <c r="H1113" s="17">
        <v>15986</v>
      </c>
      <c r="I1113" s="18" t="s">
        <v>2135</v>
      </c>
      <c r="J1113" s="52" t="s">
        <v>50</v>
      </c>
      <c r="K1113" s="10"/>
      <c r="L1113" s="60"/>
    </row>
    <row r="1114" spans="1:12" x14ac:dyDescent="0.2">
      <c r="A1114" s="59">
        <f t="shared" si="19"/>
        <v>1106</v>
      </c>
      <c r="B1114" s="25" t="s">
        <v>1945</v>
      </c>
      <c r="C1114" s="25" t="s">
        <v>2101</v>
      </c>
      <c r="D1114" s="15" t="s">
        <v>2110</v>
      </c>
      <c r="E1114" s="56">
        <v>2017.07</v>
      </c>
      <c r="F1114" s="16" t="s">
        <v>84</v>
      </c>
      <c r="G1114" s="17">
        <v>10251</v>
      </c>
      <c r="H1114" s="17">
        <v>9014</v>
      </c>
      <c r="I1114" s="18" t="s">
        <v>2135</v>
      </c>
      <c r="J1114" s="52" t="s">
        <v>50</v>
      </c>
      <c r="K1114" s="10"/>
      <c r="L1114" s="60"/>
    </row>
    <row r="1115" spans="1:12" x14ac:dyDescent="0.2">
      <c r="A1115" s="59">
        <f t="shared" ref="A1115:A1181" si="20">ROW()-8</f>
        <v>1107</v>
      </c>
      <c r="B1115" s="25" t="s">
        <v>1946</v>
      </c>
      <c r="C1115" s="25" t="s">
        <v>2101</v>
      </c>
      <c r="D1115" s="15" t="s">
        <v>2110</v>
      </c>
      <c r="E1115" s="56">
        <v>2017.08</v>
      </c>
      <c r="F1115" s="16" t="s">
        <v>82</v>
      </c>
      <c r="G1115" s="17">
        <v>3499</v>
      </c>
      <c r="H1115" s="17">
        <v>6999</v>
      </c>
      <c r="I1115" s="18" t="s">
        <v>2</v>
      </c>
      <c r="J1115" s="52" t="s">
        <v>50</v>
      </c>
      <c r="K1115" s="10"/>
      <c r="L1115" s="60"/>
    </row>
    <row r="1116" spans="1:12" x14ac:dyDescent="0.2">
      <c r="A1116" s="59">
        <f t="shared" si="20"/>
        <v>1108</v>
      </c>
      <c r="B1116" s="25" t="s">
        <v>1947</v>
      </c>
      <c r="C1116" s="25" t="s">
        <v>2101</v>
      </c>
      <c r="D1116" s="15" t="s">
        <v>2110</v>
      </c>
      <c r="E1116" s="56">
        <v>2017.12</v>
      </c>
      <c r="F1116" s="26" t="s">
        <v>2483</v>
      </c>
      <c r="G1116" s="17">
        <v>1576</v>
      </c>
      <c r="H1116" s="17">
        <v>2796</v>
      </c>
      <c r="I1116" s="18" t="s">
        <v>2174</v>
      </c>
      <c r="J1116" s="52" t="s">
        <v>50</v>
      </c>
      <c r="K1116" s="10" t="s">
        <v>2216</v>
      </c>
      <c r="L1116" s="60"/>
    </row>
    <row r="1117" spans="1:12" x14ac:dyDescent="0.2">
      <c r="A1117" s="59">
        <f t="shared" si="20"/>
        <v>1109</v>
      </c>
      <c r="B1117" s="15" t="s">
        <v>1948</v>
      </c>
      <c r="C1117" s="15" t="s">
        <v>2101</v>
      </c>
      <c r="D1117" s="15" t="s">
        <v>2110</v>
      </c>
      <c r="E1117" s="56">
        <v>2018.06</v>
      </c>
      <c r="F1117" s="16" t="s">
        <v>2528</v>
      </c>
      <c r="G1117" s="17">
        <v>10227</v>
      </c>
      <c r="H1117" s="17">
        <v>19414</v>
      </c>
      <c r="I1117" s="18" t="s">
        <v>40</v>
      </c>
      <c r="J1117" s="52" t="s">
        <v>2103</v>
      </c>
      <c r="K1117" s="10"/>
      <c r="L1117" s="60"/>
    </row>
    <row r="1118" spans="1:12" x14ac:dyDescent="0.2">
      <c r="A1118" s="59">
        <f t="shared" si="20"/>
        <v>1110</v>
      </c>
      <c r="B1118" s="27" t="s">
        <v>1949</v>
      </c>
      <c r="C1118" s="28" t="s">
        <v>2101</v>
      </c>
      <c r="D1118" s="28" t="s">
        <v>2110</v>
      </c>
      <c r="E1118" s="69">
        <v>2018.07</v>
      </c>
      <c r="F1118" s="29" t="s">
        <v>2544</v>
      </c>
      <c r="G1118" s="30">
        <v>20176</v>
      </c>
      <c r="H1118" s="30">
        <v>40027</v>
      </c>
      <c r="I1118" s="31" t="s">
        <v>2135</v>
      </c>
      <c r="J1118" s="84" t="s">
        <v>2103</v>
      </c>
      <c r="K1118" s="10" t="s">
        <v>2482</v>
      </c>
      <c r="L1118" s="60"/>
    </row>
    <row r="1119" spans="1:12" x14ac:dyDescent="0.2">
      <c r="A1119" s="59">
        <f t="shared" si="20"/>
        <v>1111</v>
      </c>
      <c r="B1119" s="25" t="s">
        <v>556</v>
      </c>
      <c r="C1119" s="15" t="s">
        <v>2101</v>
      </c>
      <c r="D1119" s="34" t="s">
        <v>2110</v>
      </c>
      <c r="E1119" s="56">
        <v>2018.11</v>
      </c>
      <c r="F1119" s="35" t="s">
        <v>2596</v>
      </c>
      <c r="G1119" s="36">
        <v>20154</v>
      </c>
      <c r="H1119" s="33">
        <v>44811</v>
      </c>
      <c r="I1119" s="37" t="s">
        <v>2597</v>
      </c>
      <c r="J1119" s="37" t="s">
        <v>2103</v>
      </c>
      <c r="K1119" s="10"/>
      <c r="L1119" s="60"/>
    </row>
    <row r="1120" spans="1:12" x14ac:dyDescent="0.2">
      <c r="A1120" s="59">
        <f t="shared" si="20"/>
        <v>1112</v>
      </c>
      <c r="B1120" s="25" t="s">
        <v>1950</v>
      </c>
      <c r="C1120" s="15" t="s">
        <v>2101</v>
      </c>
      <c r="D1120" s="34" t="s">
        <v>2110</v>
      </c>
      <c r="E1120" s="56">
        <v>2018.11</v>
      </c>
      <c r="F1120" s="16" t="s">
        <v>2598</v>
      </c>
      <c r="G1120" s="33">
        <v>3389</v>
      </c>
      <c r="H1120" s="33">
        <v>5732</v>
      </c>
      <c r="I1120" s="37" t="s">
        <v>2135</v>
      </c>
      <c r="J1120" s="37" t="s">
        <v>2103</v>
      </c>
      <c r="K1120" s="10" t="s">
        <v>2482</v>
      </c>
      <c r="L1120" s="60"/>
    </row>
    <row r="1121" spans="1:12" x14ac:dyDescent="0.2">
      <c r="A1121" s="59">
        <f t="shared" si="20"/>
        <v>1113</v>
      </c>
      <c r="B1121" s="25" t="s">
        <v>1951</v>
      </c>
      <c r="C1121" s="15" t="s">
        <v>2101</v>
      </c>
      <c r="D1121" s="34" t="s">
        <v>2110</v>
      </c>
      <c r="E1121" s="56">
        <v>2018.11</v>
      </c>
      <c r="F1121" s="35" t="s">
        <v>2599</v>
      </c>
      <c r="G1121" s="36">
        <v>355</v>
      </c>
      <c r="H1121" s="33">
        <v>1060</v>
      </c>
      <c r="I1121" s="37" t="s">
        <v>2135</v>
      </c>
      <c r="J1121" s="37" t="s">
        <v>2600</v>
      </c>
      <c r="K1121" s="10"/>
      <c r="L1121" s="60"/>
    </row>
    <row r="1122" spans="1:12" x14ac:dyDescent="0.2">
      <c r="A1122" s="59">
        <f t="shared" si="20"/>
        <v>1114</v>
      </c>
      <c r="B1122" s="11" t="s">
        <v>588</v>
      </c>
      <c r="C1122" s="15" t="s">
        <v>2101</v>
      </c>
      <c r="D1122" s="12" t="s">
        <v>2110</v>
      </c>
      <c r="E1122" s="70" t="s">
        <v>2614</v>
      </c>
      <c r="F1122" s="11" t="s">
        <v>334</v>
      </c>
      <c r="G1122" s="49">
        <v>785</v>
      </c>
      <c r="H1122" s="49">
        <v>1350</v>
      </c>
      <c r="I1122" s="48" t="s">
        <v>41</v>
      </c>
      <c r="J1122" s="50" t="s">
        <v>33</v>
      </c>
      <c r="L1122" s="60"/>
    </row>
    <row r="1123" spans="1:12" x14ac:dyDescent="0.2">
      <c r="A1123" s="59">
        <f t="shared" si="20"/>
        <v>1115</v>
      </c>
      <c r="B1123" s="15" t="s">
        <v>1530</v>
      </c>
      <c r="C1123" s="34" t="s">
        <v>2101</v>
      </c>
      <c r="D1123" s="34" t="s">
        <v>2110</v>
      </c>
      <c r="E1123" s="56">
        <v>2019.11</v>
      </c>
      <c r="F1123" s="35" t="s">
        <v>698</v>
      </c>
      <c r="G1123" s="17">
        <v>1502</v>
      </c>
      <c r="H1123" s="17">
        <v>2247</v>
      </c>
      <c r="I1123" s="37" t="s">
        <v>41</v>
      </c>
      <c r="J1123" s="37" t="s">
        <v>50</v>
      </c>
      <c r="K1123" s="8" t="s">
        <v>2482</v>
      </c>
      <c r="L1123" s="60"/>
    </row>
    <row r="1124" spans="1:12" x14ac:dyDescent="0.2">
      <c r="A1124" s="59">
        <f t="shared" si="20"/>
        <v>1116</v>
      </c>
      <c r="B1124" s="15" t="s">
        <v>743</v>
      </c>
      <c r="C1124" s="15" t="s">
        <v>2101</v>
      </c>
      <c r="D1124" s="34" t="s">
        <v>21</v>
      </c>
      <c r="E1124" s="56">
        <v>2020.04</v>
      </c>
      <c r="F1124" s="35" t="s">
        <v>739</v>
      </c>
      <c r="G1124" s="17">
        <v>10434</v>
      </c>
      <c r="H1124" s="17">
        <v>22243</v>
      </c>
      <c r="I1124" s="37" t="s">
        <v>41</v>
      </c>
      <c r="J1124" s="37" t="s">
        <v>50</v>
      </c>
      <c r="K1124" s="8" t="s">
        <v>2482</v>
      </c>
      <c r="L1124" s="60"/>
    </row>
    <row r="1125" spans="1:12" x14ac:dyDescent="0.2">
      <c r="A1125" s="59">
        <f t="shared" si="20"/>
        <v>1117</v>
      </c>
      <c r="B1125" s="11" t="s">
        <v>1952</v>
      </c>
      <c r="C1125" s="11" t="s">
        <v>2101</v>
      </c>
      <c r="D1125" s="11" t="s">
        <v>21</v>
      </c>
      <c r="E1125" s="55">
        <v>2020.07</v>
      </c>
      <c r="F1125" s="12" t="s">
        <v>774</v>
      </c>
      <c r="G1125" s="13">
        <v>996</v>
      </c>
      <c r="H1125" s="13">
        <v>1829</v>
      </c>
      <c r="I1125" s="14" t="s">
        <v>41</v>
      </c>
      <c r="J1125" s="46" t="s">
        <v>50</v>
      </c>
      <c r="K1125" s="8" t="s">
        <v>2482</v>
      </c>
      <c r="L1125" s="60"/>
    </row>
    <row r="1126" spans="1:12" x14ac:dyDescent="0.2">
      <c r="A1126" s="59">
        <f t="shared" si="20"/>
        <v>1118</v>
      </c>
      <c r="B1126" s="11" t="s">
        <v>2067</v>
      </c>
      <c r="C1126" s="11" t="s">
        <v>2101</v>
      </c>
      <c r="D1126" s="11" t="s">
        <v>21</v>
      </c>
      <c r="E1126" s="11">
        <v>2021.01</v>
      </c>
      <c r="F1126" s="12" t="s">
        <v>2068</v>
      </c>
      <c r="G1126" s="13">
        <v>24565</v>
      </c>
      <c r="H1126" s="13">
        <v>46675</v>
      </c>
      <c r="I1126" s="14" t="s">
        <v>807</v>
      </c>
      <c r="J1126" s="46" t="s">
        <v>50</v>
      </c>
      <c r="K1126" s="8" t="s">
        <v>784</v>
      </c>
    </row>
    <row r="1127" spans="1:12" x14ac:dyDescent="0.2">
      <c r="A1127" s="59">
        <f t="shared" si="20"/>
        <v>1119</v>
      </c>
      <c r="B1127" s="11" t="s">
        <v>2755</v>
      </c>
      <c r="C1127" s="11" t="s">
        <v>2101</v>
      </c>
      <c r="D1127" s="11" t="s">
        <v>21</v>
      </c>
      <c r="E1127" s="11" t="s">
        <v>2735</v>
      </c>
      <c r="F1127" s="12" t="s">
        <v>570</v>
      </c>
      <c r="G1127" s="13">
        <v>14780</v>
      </c>
      <c r="H1127" s="13">
        <v>29700</v>
      </c>
      <c r="I1127" s="14" t="s">
        <v>41</v>
      </c>
      <c r="J1127" s="46" t="s">
        <v>50</v>
      </c>
      <c r="K1127" s="8" t="s">
        <v>784</v>
      </c>
    </row>
    <row r="1128" spans="1:12" x14ac:dyDescent="0.2">
      <c r="A1128" s="59">
        <f t="shared" si="20"/>
        <v>1120</v>
      </c>
      <c r="B1128" s="11" t="s">
        <v>2759</v>
      </c>
      <c r="C1128" s="11" t="s">
        <v>2101</v>
      </c>
      <c r="D1128" s="11" t="s">
        <v>21</v>
      </c>
      <c r="E1128" s="11" t="s">
        <v>2735</v>
      </c>
      <c r="F1128" s="12" t="s">
        <v>2760</v>
      </c>
      <c r="G1128" s="13">
        <v>26390</v>
      </c>
      <c r="H1128" s="13">
        <v>52099</v>
      </c>
      <c r="I1128" s="14" t="s">
        <v>2761</v>
      </c>
      <c r="J1128" s="46" t="s">
        <v>50</v>
      </c>
      <c r="K1128" s="8" t="s">
        <v>784</v>
      </c>
    </row>
    <row r="1129" spans="1:12" x14ac:dyDescent="0.2">
      <c r="A1129" s="59">
        <f t="shared" si="20"/>
        <v>1121</v>
      </c>
      <c r="B1129" s="11" t="s">
        <v>2810</v>
      </c>
      <c r="C1129" s="11" t="s">
        <v>2783</v>
      </c>
      <c r="D1129" s="11" t="s">
        <v>21</v>
      </c>
      <c r="E1129" s="11" t="s">
        <v>2788</v>
      </c>
      <c r="F1129" s="12" t="s">
        <v>389</v>
      </c>
      <c r="G1129" s="13">
        <v>806</v>
      </c>
      <c r="H1129" s="13">
        <v>1445</v>
      </c>
      <c r="I1129" s="14" t="s">
        <v>41</v>
      </c>
      <c r="J1129" s="46" t="s">
        <v>50</v>
      </c>
    </row>
    <row r="1130" spans="1:12" x14ac:dyDescent="0.2">
      <c r="A1130" s="59">
        <f t="shared" si="20"/>
        <v>1122</v>
      </c>
      <c r="B1130" s="11" t="s">
        <v>962</v>
      </c>
      <c r="C1130" s="11" t="s">
        <v>2101</v>
      </c>
      <c r="D1130" s="15" t="s">
        <v>32</v>
      </c>
      <c r="E1130" s="56">
        <v>2009.04</v>
      </c>
      <c r="F1130" s="12" t="s">
        <v>460</v>
      </c>
      <c r="G1130" s="13">
        <v>3211</v>
      </c>
      <c r="H1130" s="13">
        <v>5966</v>
      </c>
      <c r="I1130" s="46" t="s">
        <v>2</v>
      </c>
      <c r="J1130" s="46" t="s">
        <v>50</v>
      </c>
    </row>
    <row r="1131" spans="1:12" x14ac:dyDescent="0.2">
      <c r="A1131" s="59">
        <f t="shared" si="20"/>
        <v>1123</v>
      </c>
      <c r="B1131" s="11" t="s">
        <v>963</v>
      </c>
      <c r="C1131" s="11" t="s">
        <v>2101</v>
      </c>
      <c r="D1131" s="15" t="s">
        <v>31</v>
      </c>
      <c r="E1131" s="56">
        <v>2009.04</v>
      </c>
      <c r="F1131" s="12" t="s">
        <v>461</v>
      </c>
      <c r="G1131" s="13">
        <v>2485</v>
      </c>
      <c r="H1131" s="13">
        <v>5322</v>
      </c>
      <c r="I1131" s="46" t="s">
        <v>2</v>
      </c>
      <c r="J1131" s="46" t="s">
        <v>50</v>
      </c>
    </row>
    <row r="1132" spans="1:12" x14ac:dyDescent="0.2">
      <c r="A1132" s="59">
        <f t="shared" si="20"/>
        <v>1124</v>
      </c>
      <c r="B1132" s="11" t="s">
        <v>964</v>
      </c>
      <c r="C1132" s="11" t="s">
        <v>2101</v>
      </c>
      <c r="D1132" s="15" t="s">
        <v>32</v>
      </c>
      <c r="E1132" s="56">
        <v>2009.08</v>
      </c>
      <c r="F1132" s="12" t="s">
        <v>108</v>
      </c>
      <c r="G1132" s="13">
        <v>10008</v>
      </c>
      <c r="H1132" s="13">
        <v>17868</v>
      </c>
      <c r="I1132" s="18" t="s">
        <v>2135</v>
      </c>
      <c r="J1132" s="46" t="s">
        <v>50</v>
      </c>
      <c r="L1132" s="73"/>
    </row>
    <row r="1133" spans="1:12" x14ac:dyDescent="0.2">
      <c r="A1133" s="59">
        <f t="shared" si="20"/>
        <v>1125</v>
      </c>
      <c r="B1133" s="11" t="s">
        <v>965</v>
      </c>
      <c r="C1133" s="11" t="s">
        <v>2101</v>
      </c>
      <c r="D1133" s="11" t="s">
        <v>32</v>
      </c>
      <c r="E1133" s="55">
        <v>2010.02</v>
      </c>
      <c r="F1133" s="12" t="s">
        <v>471</v>
      </c>
      <c r="G1133" s="13">
        <v>6090</v>
      </c>
      <c r="H1133" s="13">
        <v>7812</v>
      </c>
      <c r="I1133" s="14" t="s">
        <v>2</v>
      </c>
      <c r="J1133" s="46" t="s">
        <v>50</v>
      </c>
      <c r="L1133" s="73"/>
    </row>
    <row r="1134" spans="1:12" x14ac:dyDescent="0.2">
      <c r="A1134" s="59">
        <f t="shared" si="20"/>
        <v>1126</v>
      </c>
      <c r="B1134" s="11" t="s">
        <v>966</v>
      </c>
      <c r="C1134" s="11" t="s">
        <v>2101</v>
      </c>
      <c r="D1134" s="15" t="s">
        <v>37</v>
      </c>
      <c r="E1134" s="56">
        <v>2011.04</v>
      </c>
      <c r="F1134" s="12" t="s">
        <v>445</v>
      </c>
      <c r="G1134" s="13">
        <v>4540</v>
      </c>
      <c r="H1134" s="13">
        <v>8611</v>
      </c>
      <c r="I1134" s="14" t="s">
        <v>2</v>
      </c>
      <c r="J1134" s="46" t="s">
        <v>50</v>
      </c>
      <c r="L1134" s="60"/>
    </row>
    <row r="1135" spans="1:12" x14ac:dyDescent="0.2">
      <c r="A1135" s="59">
        <f t="shared" si="20"/>
        <v>1127</v>
      </c>
      <c r="B1135" s="11" t="s">
        <v>967</v>
      </c>
      <c r="C1135" s="11" t="s">
        <v>2101</v>
      </c>
      <c r="D1135" s="15" t="s">
        <v>32</v>
      </c>
      <c r="E1135" s="56">
        <v>2011.05</v>
      </c>
      <c r="F1135" s="12" t="s">
        <v>447</v>
      </c>
      <c r="G1135" s="13">
        <v>6342</v>
      </c>
      <c r="H1135" s="13">
        <v>12163</v>
      </c>
      <c r="I1135" s="14" t="s">
        <v>2</v>
      </c>
      <c r="J1135" s="46" t="s">
        <v>50</v>
      </c>
      <c r="L1135" s="60"/>
    </row>
    <row r="1136" spans="1:12" x14ac:dyDescent="0.2">
      <c r="A1136" s="59">
        <f t="shared" si="20"/>
        <v>1128</v>
      </c>
      <c r="B1136" s="11" t="s">
        <v>2161</v>
      </c>
      <c r="C1136" s="11" t="s">
        <v>2101</v>
      </c>
      <c r="D1136" s="15" t="s">
        <v>2162</v>
      </c>
      <c r="E1136" s="56">
        <v>2011.08</v>
      </c>
      <c r="F1136" s="12" t="s">
        <v>380</v>
      </c>
      <c r="G1136" s="13">
        <v>3304</v>
      </c>
      <c r="H1136" s="13">
        <v>4768</v>
      </c>
      <c r="I1136" s="14" t="s">
        <v>2135</v>
      </c>
      <c r="J1136" s="46" t="s">
        <v>50</v>
      </c>
      <c r="L1136" s="60"/>
    </row>
    <row r="1137" spans="1:12" x14ac:dyDescent="0.2">
      <c r="A1137" s="59">
        <f t="shared" si="20"/>
        <v>1129</v>
      </c>
      <c r="B1137" s="11" t="s">
        <v>968</v>
      </c>
      <c r="C1137" s="11" t="s">
        <v>2101</v>
      </c>
      <c r="D1137" s="15" t="s">
        <v>32</v>
      </c>
      <c r="E1137" s="56">
        <v>2014.08</v>
      </c>
      <c r="F1137" s="12" t="s">
        <v>289</v>
      </c>
      <c r="G1137" s="13">
        <v>3419</v>
      </c>
      <c r="H1137" s="13">
        <v>6626</v>
      </c>
      <c r="I1137" s="14" t="s">
        <v>2137</v>
      </c>
      <c r="J1137" s="46" t="s">
        <v>50</v>
      </c>
    </row>
    <row r="1138" spans="1:12" x14ac:dyDescent="0.2">
      <c r="A1138" s="59">
        <f t="shared" si="20"/>
        <v>1130</v>
      </c>
      <c r="B1138" s="15" t="s">
        <v>969</v>
      </c>
      <c r="C1138" s="15" t="s">
        <v>2101</v>
      </c>
      <c r="D1138" s="15" t="s">
        <v>32</v>
      </c>
      <c r="E1138" s="56">
        <v>2015.08</v>
      </c>
      <c r="F1138" s="16" t="s">
        <v>280</v>
      </c>
      <c r="G1138" s="17">
        <v>4082</v>
      </c>
      <c r="H1138" s="17">
        <v>10857</v>
      </c>
      <c r="I1138" s="18" t="s">
        <v>2135</v>
      </c>
      <c r="J1138" s="52" t="s">
        <v>50</v>
      </c>
      <c r="K1138" s="10"/>
    </row>
    <row r="1139" spans="1:12" x14ac:dyDescent="0.2">
      <c r="A1139" s="59">
        <f t="shared" si="20"/>
        <v>1131</v>
      </c>
      <c r="B1139" s="15" t="s">
        <v>970</v>
      </c>
      <c r="C1139" s="15" t="s">
        <v>2101</v>
      </c>
      <c r="D1139" s="15" t="s">
        <v>32</v>
      </c>
      <c r="E1139" s="56">
        <v>2016.02</v>
      </c>
      <c r="F1139" s="16" t="s">
        <v>242</v>
      </c>
      <c r="G1139" s="17">
        <v>4854</v>
      </c>
      <c r="H1139" s="17">
        <v>10459</v>
      </c>
      <c r="I1139" s="18" t="s">
        <v>2205</v>
      </c>
      <c r="J1139" s="52" t="s">
        <v>50</v>
      </c>
      <c r="K1139" s="10"/>
    </row>
    <row r="1140" spans="1:12" x14ac:dyDescent="0.2">
      <c r="A1140" s="59">
        <f t="shared" si="20"/>
        <v>1132</v>
      </c>
      <c r="B1140" s="15" t="s">
        <v>971</v>
      </c>
      <c r="C1140" s="15" t="s">
        <v>2101</v>
      </c>
      <c r="D1140" s="15" t="s">
        <v>32</v>
      </c>
      <c r="E1140" s="56">
        <v>2016.09</v>
      </c>
      <c r="F1140" s="16" t="s">
        <v>173</v>
      </c>
      <c r="G1140" s="17">
        <v>4234</v>
      </c>
      <c r="H1140" s="17">
        <v>12036</v>
      </c>
      <c r="I1140" s="18" t="s">
        <v>40</v>
      </c>
      <c r="J1140" s="52" t="s">
        <v>50</v>
      </c>
      <c r="K1140" s="10"/>
      <c r="L1140" s="60"/>
    </row>
    <row r="1141" spans="1:12" x14ac:dyDescent="0.2">
      <c r="A1141" s="59">
        <f t="shared" si="20"/>
        <v>1133</v>
      </c>
      <c r="B1141" s="15" t="s">
        <v>972</v>
      </c>
      <c r="C1141" s="15" t="s">
        <v>2101</v>
      </c>
      <c r="D1141" s="19" t="s">
        <v>32</v>
      </c>
      <c r="E1141" s="56">
        <v>2016.11</v>
      </c>
      <c r="F1141" s="16" t="s">
        <v>88</v>
      </c>
      <c r="G1141" s="20">
        <v>5961</v>
      </c>
      <c r="H1141" s="21">
        <v>14412</v>
      </c>
      <c r="I1141" s="18" t="s">
        <v>4</v>
      </c>
      <c r="J1141" s="22" t="s">
        <v>50</v>
      </c>
      <c r="K1141" s="9" t="s">
        <v>2359</v>
      </c>
      <c r="L1141" s="60"/>
    </row>
    <row r="1142" spans="1:12" x14ac:dyDescent="0.2">
      <c r="A1142" s="59">
        <f t="shared" si="20"/>
        <v>1134</v>
      </c>
      <c r="B1142" s="25" t="s">
        <v>973</v>
      </c>
      <c r="C1142" s="15" t="s">
        <v>2101</v>
      </c>
      <c r="D1142" s="34" t="s">
        <v>32</v>
      </c>
      <c r="E1142" s="56" t="s">
        <v>555</v>
      </c>
      <c r="F1142" s="35" t="s">
        <v>2568</v>
      </c>
      <c r="G1142" s="36">
        <v>3437</v>
      </c>
      <c r="H1142" s="33">
        <v>7973</v>
      </c>
      <c r="I1142" s="37" t="s">
        <v>2416</v>
      </c>
      <c r="J1142" s="37" t="s">
        <v>50</v>
      </c>
      <c r="K1142" s="10"/>
      <c r="L1142" s="60"/>
    </row>
    <row r="1143" spans="1:12" x14ac:dyDescent="0.2">
      <c r="A1143" s="59">
        <f t="shared" si="20"/>
        <v>1135</v>
      </c>
      <c r="B1143" s="11" t="s">
        <v>799</v>
      </c>
      <c r="C1143" s="11" t="s">
        <v>2101</v>
      </c>
      <c r="D1143" s="11" t="s">
        <v>800</v>
      </c>
      <c r="E1143" s="55">
        <v>2020.09</v>
      </c>
      <c r="F1143" s="12" t="s">
        <v>124</v>
      </c>
      <c r="G1143" s="13">
        <v>5160</v>
      </c>
      <c r="H1143" s="13">
        <v>9484</v>
      </c>
      <c r="I1143" s="37" t="s">
        <v>711</v>
      </c>
      <c r="J1143" s="46" t="s">
        <v>50</v>
      </c>
    </row>
    <row r="1144" spans="1:12" x14ac:dyDescent="0.2">
      <c r="A1144" s="59">
        <f t="shared" si="20"/>
        <v>1136</v>
      </c>
      <c r="B1144" s="11" t="s">
        <v>974</v>
      </c>
      <c r="C1144" s="11" t="s">
        <v>2101</v>
      </c>
      <c r="D1144" s="11" t="s">
        <v>800</v>
      </c>
      <c r="E1144" s="55">
        <v>2020.09</v>
      </c>
      <c r="F1144" s="12" t="s">
        <v>761</v>
      </c>
      <c r="G1144" s="13">
        <v>3812</v>
      </c>
      <c r="H1144" s="13">
        <v>6967</v>
      </c>
      <c r="I1144" s="14" t="s">
        <v>41</v>
      </c>
      <c r="J1144" s="46" t="s">
        <v>50</v>
      </c>
      <c r="K1144" s="8" t="s">
        <v>784</v>
      </c>
    </row>
    <row r="1145" spans="1:12" x14ac:dyDescent="0.2">
      <c r="A1145" s="59">
        <f t="shared" si="20"/>
        <v>1137</v>
      </c>
      <c r="B1145" s="11" t="s">
        <v>2022</v>
      </c>
      <c r="C1145" s="11" t="s">
        <v>2101</v>
      </c>
      <c r="D1145" s="11" t="s">
        <v>32</v>
      </c>
      <c r="E1145" s="55">
        <v>2020.09</v>
      </c>
      <c r="F1145" s="12" t="s">
        <v>794</v>
      </c>
      <c r="G1145" s="13">
        <v>4673</v>
      </c>
      <c r="H1145" s="13">
        <v>7096</v>
      </c>
      <c r="I1145" s="14" t="s">
        <v>41</v>
      </c>
      <c r="J1145" s="46" t="s">
        <v>50</v>
      </c>
    </row>
    <row r="1146" spans="1:12" x14ac:dyDescent="0.2">
      <c r="A1146" s="59">
        <f t="shared" si="20"/>
        <v>1138</v>
      </c>
      <c r="B1146" s="11" t="s">
        <v>1712</v>
      </c>
      <c r="C1146" s="11" t="s">
        <v>2101</v>
      </c>
      <c r="D1146" s="11" t="s">
        <v>2112</v>
      </c>
      <c r="E1146" s="55">
        <v>2005.09</v>
      </c>
      <c r="F1146" s="12" t="s">
        <v>102</v>
      </c>
      <c r="G1146" s="13">
        <v>1079</v>
      </c>
      <c r="H1146" s="13">
        <v>1515</v>
      </c>
      <c r="I1146" s="14" t="s">
        <v>2</v>
      </c>
      <c r="J1146" s="46" t="s">
        <v>50</v>
      </c>
    </row>
    <row r="1147" spans="1:12" x14ac:dyDescent="0.2">
      <c r="A1147" s="59">
        <f t="shared" si="20"/>
        <v>1139</v>
      </c>
      <c r="B1147" s="11" t="s">
        <v>1713</v>
      </c>
      <c r="C1147" s="11" t="s">
        <v>2101</v>
      </c>
      <c r="D1147" s="11" t="s">
        <v>2112</v>
      </c>
      <c r="E1147" s="56">
        <v>2012.03</v>
      </c>
      <c r="F1147" s="12" t="s">
        <v>403</v>
      </c>
      <c r="G1147" s="13">
        <v>7874</v>
      </c>
      <c r="H1147" s="13">
        <v>14934</v>
      </c>
      <c r="I1147" s="14" t="s">
        <v>2135</v>
      </c>
      <c r="J1147" s="46" t="s">
        <v>50</v>
      </c>
    </row>
    <row r="1148" spans="1:12" x14ac:dyDescent="0.2">
      <c r="A1148" s="59">
        <f t="shared" si="20"/>
        <v>1140</v>
      </c>
      <c r="B1148" s="11" t="s">
        <v>1714</v>
      </c>
      <c r="C1148" s="11" t="s">
        <v>2101</v>
      </c>
      <c r="D1148" s="11" t="s">
        <v>2112</v>
      </c>
      <c r="E1148" s="55">
        <v>2012.05</v>
      </c>
      <c r="F1148" s="12" t="s">
        <v>409</v>
      </c>
      <c r="G1148" s="13">
        <v>7761</v>
      </c>
      <c r="H1148" s="13">
        <v>19288</v>
      </c>
      <c r="I1148" s="14" t="s">
        <v>995</v>
      </c>
      <c r="J1148" s="46" t="s">
        <v>50</v>
      </c>
    </row>
    <row r="1149" spans="1:12" x14ac:dyDescent="0.2">
      <c r="A1149" s="59">
        <f t="shared" si="20"/>
        <v>1141</v>
      </c>
      <c r="B1149" s="15" t="s">
        <v>53</v>
      </c>
      <c r="C1149" s="11" t="s">
        <v>2101</v>
      </c>
      <c r="D1149" s="11" t="s">
        <v>2112</v>
      </c>
      <c r="E1149" s="55">
        <v>2013.01</v>
      </c>
      <c r="F1149" s="12" t="s">
        <v>361</v>
      </c>
      <c r="G1149" s="13">
        <v>842</v>
      </c>
      <c r="H1149" s="13">
        <v>1465</v>
      </c>
      <c r="I1149" s="14" t="s">
        <v>2135</v>
      </c>
      <c r="J1149" s="46" t="s">
        <v>50</v>
      </c>
    </row>
    <row r="1150" spans="1:12" x14ac:dyDescent="0.2">
      <c r="A1150" s="59">
        <f t="shared" si="20"/>
        <v>1142</v>
      </c>
      <c r="B1150" s="15" t="s">
        <v>1715</v>
      </c>
      <c r="C1150" s="15" t="s">
        <v>2101</v>
      </c>
      <c r="D1150" s="11" t="s">
        <v>2112</v>
      </c>
      <c r="E1150" s="55">
        <v>2013.05</v>
      </c>
      <c r="F1150" s="12" t="s">
        <v>93</v>
      </c>
      <c r="G1150" s="13">
        <v>3723</v>
      </c>
      <c r="H1150" s="13">
        <v>7399</v>
      </c>
      <c r="I1150" s="14" t="s">
        <v>2205</v>
      </c>
      <c r="J1150" s="46" t="s">
        <v>50</v>
      </c>
    </row>
    <row r="1151" spans="1:12" x14ac:dyDescent="0.2">
      <c r="A1151" s="59">
        <f t="shared" si="20"/>
        <v>1143</v>
      </c>
      <c r="B1151" s="15" t="s">
        <v>1716</v>
      </c>
      <c r="C1151" s="15" t="s">
        <v>2101</v>
      </c>
      <c r="D1151" s="11" t="s">
        <v>2220</v>
      </c>
      <c r="E1151" s="55">
        <v>2013.06</v>
      </c>
      <c r="F1151" s="12" t="s">
        <v>336</v>
      </c>
      <c r="G1151" s="13">
        <v>7787</v>
      </c>
      <c r="H1151" s="13">
        <v>15449</v>
      </c>
      <c r="I1151" s="14" t="s">
        <v>2135</v>
      </c>
      <c r="J1151" s="46" t="s">
        <v>50</v>
      </c>
    </row>
    <row r="1152" spans="1:12" x14ac:dyDescent="0.2">
      <c r="A1152" s="59">
        <f t="shared" si="20"/>
        <v>1144</v>
      </c>
      <c r="B1152" s="15" t="s">
        <v>1717</v>
      </c>
      <c r="C1152" s="15" t="s">
        <v>2101</v>
      </c>
      <c r="D1152" s="11" t="s">
        <v>2112</v>
      </c>
      <c r="E1152" s="55">
        <v>2013.07</v>
      </c>
      <c r="F1152" s="12" t="s">
        <v>338</v>
      </c>
      <c r="G1152" s="13">
        <v>4628</v>
      </c>
      <c r="H1152" s="13">
        <v>7069</v>
      </c>
      <c r="I1152" s="14" t="s">
        <v>2205</v>
      </c>
      <c r="J1152" s="46" t="s">
        <v>50</v>
      </c>
    </row>
    <row r="1153" spans="1:12" x14ac:dyDescent="0.2">
      <c r="A1153" s="59">
        <f t="shared" si="20"/>
        <v>1145</v>
      </c>
      <c r="B1153" s="15" t="s">
        <v>1718</v>
      </c>
      <c r="C1153" s="15" t="s">
        <v>2101</v>
      </c>
      <c r="D1153" s="11" t="s">
        <v>2112</v>
      </c>
      <c r="E1153" s="55">
        <v>2013.08</v>
      </c>
      <c r="F1153" s="12" t="s">
        <v>139</v>
      </c>
      <c r="G1153" s="13">
        <v>807</v>
      </c>
      <c r="H1153" s="13">
        <v>1546</v>
      </c>
      <c r="I1153" s="14" t="s">
        <v>2225</v>
      </c>
      <c r="J1153" s="46" t="s">
        <v>50</v>
      </c>
    </row>
    <row r="1154" spans="1:12" x14ac:dyDescent="0.2">
      <c r="A1154" s="59">
        <f t="shared" si="20"/>
        <v>1146</v>
      </c>
      <c r="B1154" s="15" t="s">
        <v>1363</v>
      </c>
      <c r="C1154" s="11" t="s">
        <v>2101</v>
      </c>
      <c r="D1154" s="15" t="s">
        <v>2259</v>
      </c>
      <c r="E1154" s="56">
        <v>2014.03</v>
      </c>
      <c r="F1154" s="42" t="s">
        <v>139</v>
      </c>
      <c r="G1154" s="43">
        <v>6354</v>
      </c>
      <c r="H1154" s="13">
        <v>14958</v>
      </c>
      <c r="I1154" s="14" t="s">
        <v>2260</v>
      </c>
      <c r="J1154" s="46" t="s">
        <v>50</v>
      </c>
      <c r="K1154" s="9"/>
    </row>
    <row r="1155" spans="1:12" x14ac:dyDescent="0.2">
      <c r="A1155" s="59">
        <f t="shared" si="20"/>
        <v>1147</v>
      </c>
      <c r="B1155" s="11" t="s">
        <v>1719</v>
      </c>
      <c r="C1155" s="11" t="s">
        <v>2101</v>
      </c>
      <c r="D1155" s="11" t="s">
        <v>2112</v>
      </c>
      <c r="E1155" s="56" t="s">
        <v>2281</v>
      </c>
      <c r="F1155" s="12" t="s">
        <v>295</v>
      </c>
      <c r="G1155" s="13">
        <v>4126</v>
      </c>
      <c r="H1155" s="13">
        <v>9381</v>
      </c>
      <c r="I1155" s="14" t="s">
        <v>2205</v>
      </c>
      <c r="J1155" s="46" t="s">
        <v>50</v>
      </c>
    </row>
    <row r="1156" spans="1:12" x14ac:dyDescent="0.2">
      <c r="A1156" s="59">
        <f t="shared" si="20"/>
        <v>1148</v>
      </c>
      <c r="B1156" s="11" t="s">
        <v>1720</v>
      </c>
      <c r="C1156" s="11" t="s">
        <v>2101</v>
      </c>
      <c r="D1156" s="11" t="s">
        <v>2112</v>
      </c>
      <c r="E1156" s="56">
        <v>2015.01</v>
      </c>
      <c r="F1156" s="12" t="s">
        <v>112</v>
      </c>
      <c r="G1156" s="13">
        <v>3049</v>
      </c>
      <c r="H1156" s="13">
        <v>5308</v>
      </c>
      <c r="I1156" s="14" t="s">
        <v>2174</v>
      </c>
      <c r="J1156" s="46" t="s">
        <v>50</v>
      </c>
    </row>
    <row r="1157" spans="1:12" x14ac:dyDescent="0.2">
      <c r="A1157" s="59">
        <f t="shared" si="20"/>
        <v>1149</v>
      </c>
      <c r="B1157" s="15" t="s">
        <v>1721</v>
      </c>
      <c r="C1157" s="15" t="s">
        <v>2101</v>
      </c>
      <c r="D1157" s="11" t="s">
        <v>2347</v>
      </c>
      <c r="E1157" s="56">
        <v>2015.11</v>
      </c>
      <c r="F1157" s="16" t="s">
        <v>100</v>
      </c>
      <c r="G1157" s="17">
        <v>2767</v>
      </c>
      <c r="H1157" s="17">
        <v>7550</v>
      </c>
      <c r="I1157" s="18" t="s">
        <v>2208</v>
      </c>
      <c r="J1157" s="52" t="s">
        <v>50</v>
      </c>
      <c r="K1157" s="10"/>
    </row>
    <row r="1158" spans="1:12" x14ac:dyDescent="0.2">
      <c r="A1158" s="59">
        <f t="shared" si="20"/>
        <v>1150</v>
      </c>
      <c r="B1158" s="25" t="s">
        <v>2431</v>
      </c>
      <c r="C1158" s="25" t="s">
        <v>2101</v>
      </c>
      <c r="D1158" s="11" t="s">
        <v>2432</v>
      </c>
      <c r="E1158" s="56">
        <v>2017.04</v>
      </c>
      <c r="F1158" s="16" t="s">
        <v>133</v>
      </c>
      <c r="G1158" s="17">
        <v>1020</v>
      </c>
      <c r="H1158" s="17">
        <v>1995</v>
      </c>
      <c r="I1158" s="18" t="s">
        <v>2293</v>
      </c>
      <c r="J1158" s="22" t="s">
        <v>50</v>
      </c>
      <c r="K1158" s="10"/>
    </row>
    <row r="1159" spans="1:12" x14ac:dyDescent="0.2">
      <c r="A1159" s="59">
        <f t="shared" si="20"/>
        <v>1151</v>
      </c>
      <c r="B1159" s="25" t="s">
        <v>1722</v>
      </c>
      <c r="C1159" s="25" t="s">
        <v>2101</v>
      </c>
      <c r="D1159" s="11" t="s">
        <v>2481</v>
      </c>
      <c r="E1159" s="56">
        <v>2017.12</v>
      </c>
      <c r="F1159" s="26" t="s">
        <v>480</v>
      </c>
      <c r="G1159" s="17">
        <v>1550</v>
      </c>
      <c r="H1159" s="17">
        <v>3157</v>
      </c>
      <c r="I1159" s="18" t="s">
        <v>2135</v>
      </c>
      <c r="J1159" s="52" t="s">
        <v>50</v>
      </c>
      <c r="K1159" s="10" t="s">
        <v>2482</v>
      </c>
    </row>
    <row r="1160" spans="1:12" x14ac:dyDescent="0.2">
      <c r="A1160" s="59">
        <f t="shared" si="20"/>
        <v>1152</v>
      </c>
      <c r="B1160" s="15" t="s">
        <v>1723</v>
      </c>
      <c r="C1160" s="15" t="s">
        <v>2101</v>
      </c>
      <c r="D1160" s="11" t="s">
        <v>2112</v>
      </c>
      <c r="E1160" s="56">
        <v>2018.05</v>
      </c>
      <c r="F1160" s="16" t="s">
        <v>546</v>
      </c>
      <c r="G1160" s="17">
        <v>3038</v>
      </c>
      <c r="H1160" s="17">
        <v>3830</v>
      </c>
      <c r="I1160" s="18" t="s">
        <v>2135</v>
      </c>
      <c r="J1160" s="52" t="s">
        <v>2494</v>
      </c>
      <c r="K1160" s="10"/>
    </row>
    <row r="1161" spans="1:12" x14ac:dyDescent="0.2">
      <c r="A1161" s="59">
        <f t="shared" si="20"/>
        <v>1153</v>
      </c>
      <c r="B1161" s="28" t="s">
        <v>1724</v>
      </c>
      <c r="C1161" s="28" t="s">
        <v>2101</v>
      </c>
      <c r="D1161" s="11" t="s">
        <v>2542</v>
      </c>
      <c r="E1161" s="69">
        <v>2018.07</v>
      </c>
      <c r="F1161" s="29" t="s">
        <v>2543</v>
      </c>
      <c r="G1161" s="30">
        <v>4609</v>
      </c>
      <c r="H1161" s="30">
        <v>8856</v>
      </c>
      <c r="I1161" s="31" t="s">
        <v>2241</v>
      </c>
      <c r="J1161" s="84" t="s">
        <v>2495</v>
      </c>
      <c r="K1161" s="24"/>
    </row>
    <row r="1162" spans="1:12" x14ac:dyDescent="0.2">
      <c r="A1162" s="59">
        <f t="shared" si="20"/>
        <v>1154</v>
      </c>
      <c r="B1162" s="15" t="s">
        <v>1725</v>
      </c>
      <c r="C1162" s="15" t="s">
        <v>2101</v>
      </c>
      <c r="D1162" s="11" t="s">
        <v>2112</v>
      </c>
      <c r="E1162" s="56">
        <v>2018.08</v>
      </c>
      <c r="F1162" s="32" t="s">
        <v>548</v>
      </c>
      <c r="G1162" s="17">
        <v>1048</v>
      </c>
      <c r="H1162" s="17">
        <v>2066</v>
      </c>
      <c r="I1162" s="18" t="s">
        <v>2135</v>
      </c>
      <c r="J1162" s="52" t="s">
        <v>2103</v>
      </c>
      <c r="K1162" s="10"/>
    </row>
    <row r="1163" spans="1:12" x14ac:dyDescent="0.2">
      <c r="A1163" s="59">
        <f t="shared" si="20"/>
        <v>1155</v>
      </c>
      <c r="B1163" s="11" t="s">
        <v>1953</v>
      </c>
      <c r="C1163" s="11" t="s">
        <v>2101</v>
      </c>
      <c r="D1163" s="15" t="s">
        <v>2191</v>
      </c>
      <c r="E1163" s="55">
        <v>2012.06</v>
      </c>
      <c r="F1163" s="12" t="s">
        <v>412</v>
      </c>
      <c r="G1163" s="13">
        <v>2417</v>
      </c>
      <c r="H1163" s="13">
        <v>3954</v>
      </c>
      <c r="I1163" s="14" t="s">
        <v>863</v>
      </c>
      <c r="J1163" s="46" t="s">
        <v>50</v>
      </c>
    </row>
    <row r="1164" spans="1:12" x14ac:dyDescent="0.2">
      <c r="A1164" s="59">
        <f t="shared" si="20"/>
        <v>1156</v>
      </c>
      <c r="B1164" s="11" t="s">
        <v>1954</v>
      </c>
      <c r="C1164" s="11" t="s">
        <v>2101</v>
      </c>
      <c r="D1164" s="15" t="s">
        <v>518</v>
      </c>
      <c r="E1164" s="55">
        <v>2012.09</v>
      </c>
      <c r="F1164" s="12" t="s">
        <v>78</v>
      </c>
      <c r="G1164" s="13">
        <v>3901</v>
      </c>
      <c r="H1164" s="13">
        <v>6823</v>
      </c>
      <c r="I1164" s="14" t="s">
        <v>2197</v>
      </c>
      <c r="J1164" s="46" t="s">
        <v>50</v>
      </c>
    </row>
    <row r="1165" spans="1:12" x14ac:dyDescent="0.2">
      <c r="A1165" s="59">
        <f t="shared" si="20"/>
        <v>1157</v>
      </c>
      <c r="B1165" s="11" t="s">
        <v>1955</v>
      </c>
      <c r="C1165" s="11" t="s">
        <v>2101</v>
      </c>
      <c r="D1165" s="15" t="s">
        <v>518</v>
      </c>
      <c r="E1165" s="55">
        <v>2012.09</v>
      </c>
      <c r="F1165" s="12" t="s">
        <v>359</v>
      </c>
      <c r="G1165" s="13">
        <v>3299</v>
      </c>
      <c r="H1165" s="13">
        <v>4169</v>
      </c>
      <c r="I1165" s="14" t="s">
        <v>2197</v>
      </c>
      <c r="J1165" s="46" t="s">
        <v>50</v>
      </c>
      <c r="L1165" s="71"/>
    </row>
    <row r="1166" spans="1:12" x14ac:dyDescent="0.2">
      <c r="A1166" s="59">
        <f t="shared" si="20"/>
        <v>1158</v>
      </c>
      <c r="B1166" s="15" t="s">
        <v>1956</v>
      </c>
      <c r="C1166" s="15" t="s">
        <v>2101</v>
      </c>
      <c r="D1166" s="15" t="s">
        <v>518</v>
      </c>
      <c r="E1166" s="55">
        <v>2013.06</v>
      </c>
      <c r="F1166" s="12" t="s">
        <v>334</v>
      </c>
      <c r="G1166" s="13">
        <v>6274</v>
      </c>
      <c r="H1166" s="13">
        <v>14181</v>
      </c>
      <c r="I1166" s="14" t="s">
        <v>2205</v>
      </c>
      <c r="J1166" s="46" t="s">
        <v>50</v>
      </c>
      <c r="L1166" s="71"/>
    </row>
    <row r="1167" spans="1:12" x14ac:dyDescent="0.2">
      <c r="A1167" s="59">
        <f t="shared" si="20"/>
        <v>1159</v>
      </c>
      <c r="B1167" s="15" t="s">
        <v>1957</v>
      </c>
      <c r="C1167" s="15" t="s">
        <v>2101</v>
      </c>
      <c r="D1167" s="15" t="s">
        <v>518</v>
      </c>
      <c r="E1167" s="55">
        <v>2013.07</v>
      </c>
      <c r="F1167" s="12" t="s">
        <v>139</v>
      </c>
      <c r="G1167" s="13">
        <v>1167</v>
      </c>
      <c r="H1167" s="13">
        <v>3070</v>
      </c>
      <c r="I1167" s="14" t="s">
        <v>2221</v>
      </c>
      <c r="J1167" s="46" t="s">
        <v>50</v>
      </c>
      <c r="L1167" s="60"/>
    </row>
    <row r="1168" spans="1:12" x14ac:dyDescent="0.2">
      <c r="A1168" s="59">
        <f t="shared" si="20"/>
        <v>1160</v>
      </c>
      <c r="B1168" s="15" t="s">
        <v>1958</v>
      </c>
      <c r="C1168" s="11" t="s">
        <v>2101</v>
      </c>
      <c r="D1168" s="11" t="s">
        <v>518</v>
      </c>
      <c r="E1168" s="56">
        <v>2014.09</v>
      </c>
      <c r="F1168" s="12" t="s">
        <v>144</v>
      </c>
      <c r="G1168" s="13">
        <v>7658</v>
      </c>
      <c r="H1168" s="13">
        <v>17615</v>
      </c>
      <c r="I1168" s="14" t="s">
        <v>2279</v>
      </c>
      <c r="J1168" s="46" t="s">
        <v>50</v>
      </c>
    </row>
    <row r="1169" spans="1:12" x14ac:dyDescent="0.2">
      <c r="A1169" s="59">
        <f t="shared" si="20"/>
        <v>1161</v>
      </c>
      <c r="B1169" s="11" t="s">
        <v>1959</v>
      </c>
      <c r="C1169" s="11" t="s">
        <v>2101</v>
      </c>
      <c r="D1169" s="11" t="s">
        <v>518</v>
      </c>
      <c r="E1169" s="56" t="s">
        <v>2280</v>
      </c>
      <c r="F1169" s="12" t="s">
        <v>294</v>
      </c>
      <c r="G1169" s="13">
        <v>2354</v>
      </c>
      <c r="H1169" s="13">
        <v>2770</v>
      </c>
      <c r="I1169" s="14" t="s">
        <v>2135</v>
      </c>
      <c r="J1169" s="46" t="s">
        <v>50</v>
      </c>
    </row>
    <row r="1170" spans="1:12" x14ac:dyDescent="0.2">
      <c r="A1170" s="59">
        <f t="shared" si="20"/>
        <v>1162</v>
      </c>
      <c r="B1170" s="15" t="s">
        <v>1960</v>
      </c>
      <c r="C1170" s="15" t="s">
        <v>2101</v>
      </c>
      <c r="D1170" s="15" t="s">
        <v>2318</v>
      </c>
      <c r="E1170" s="56">
        <v>2015.07</v>
      </c>
      <c r="F1170" s="16" t="s">
        <v>275</v>
      </c>
      <c r="G1170" s="17">
        <v>312</v>
      </c>
      <c r="H1170" s="17">
        <v>728</v>
      </c>
      <c r="I1170" s="18" t="s">
        <v>2271</v>
      </c>
      <c r="J1170" s="52" t="s">
        <v>50</v>
      </c>
      <c r="K1170" s="10"/>
    </row>
    <row r="1171" spans="1:12" x14ac:dyDescent="0.2">
      <c r="A1171" s="59">
        <f t="shared" si="20"/>
        <v>1163</v>
      </c>
      <c r="B1171" s="15" t="s">
        <v>1961</v>
      </c>
      <c r="C1171" s="15" t="s">
        <v>2101</v>
      </c>
      <c r="D1171" s="15" t="s">
        <v>518</v>
      </c>
      <c r="E1171" s="56">
        <v>2015.08</v>
      </c>
      <c r="F1171" s="16" t="s">
        <v>281</v>
      </c>
      <c r="G1171" s="17">
        <v>2643</v>
      </c>
      <c r="H1171" s="17">
        <v>5478</v>
      </c>
      <c r="I1171" s="18" t="s">
        <v>2135</v>
      </c>
      <c r="J1171" s="52" t="s">
        <v>50</v>
      </c>
      <c r="K1171" s="10"/>
    </row>
    <row r="1172" spans="1:12" x14ac:dyDescent="0.2">
      <c r="A1172" s="59">
        <f t="shared" si="20"/>
        <v>1164</v>
      </c>
      <c r="B1172" s="15" t="s">
        <v>1962</v>
      </c>
      <c r="C1172" s="15" t="s">
        <v>2101</v>
      </c>
      <c r="D1172" s="15" t="s">
        <v>2343</v>
      </c>
      <c r="E1172" s="56" t="s">
        <v>1000</v>
      </c>
      <c r="F1172" s="16" t="s">
        <v>232</v>
      </c>
      <c r="G1172" s="17">
        <v>2161</v>
      </c>
      <c r="H1172" s="17">
        <v>3665</v>
      </c>
      <c r="I1172" s="18" t="s">
        <v>2135</v>
      </c>
      <c r="J1172" s="52" t="s">
        <v>50</v>
      </c>
      <c r="K1172" s="9"/>
    </row>
    <row r="1173" spans="1:12" x14ac:dyDescent="0.2">
      <c r="A1173" s="59">
        <f t="shared" si="20"/>
        <v>1165</v>
      </c>
      <c r="B1173" s="15" t="s">
        <v>1963</v>
      </c>
      <c r="C1173" s="15" t="s">
        <v>2101</v>
      </c>
      <c r="D1173" s="15" t="s">
        <v>2343</v>
      </c>
      <c r="E1173" s="56" t="s">
        <v>1000</v>
      </c>
      <c r="F1173" s="16" t="s">
        <v>153</v>
      </c>
      <c r="G1173" s="17">
        <v>1617</v>
      </c>
      <c r="H1173" s="17">
        <v>2153</v>
      </c>
      <c r="I1173" s="18" t="s">
        <v>2194</v>
      </c>
      <c r="J1173" s="52" t="s">
        <v>2195</v>
      </c>
      <c r="K1173" s="10"/>
    </row>
    <row r="1174" spans="1:12" x14ac:dyDescent="0.2">
      <c r="A1174" s="59">
        <f t="shared" si="20"/>
        <v>1166</v>
      </c>
      <c r="B1174" s="15" t="s">
        <v>1964</v>
      </c>
      <c r="C1174" s="15" t="s">
        <v>2101</v>
      </c>
      <c r="D1174" s="15" t="s">
        <v>518</v>
      </c>
      <c r="E1174" s="56">
        <v>2015.12</v>
      </c>
      <c r="F1174" s="16" t="s">
        <v>240</v>
      </c>
      <c r="G1174" s="17">
        <v>1601</v>
      </c>
      <c r="H1174" s="17">
        <v>3186</v>
      </c>
      <c r="I1174" s="18" t="s">
        <v>2135</v>
      </c>
      <c r="J1174" s="52" t="s">
        <v>50</v>
      </c>
      <c r="K1174" s="10"/>
    </row>
    <row r="1175" spans="1:12" x14ac:dyDescent="0.2">
      <c r="A1175" s="59">
        <f t="shared" si="20"/>
        <v>1167</v>
      </c>
      <c r="B1175" s="15" t="s">
        <v>1965</v>
      </c>
      <c r="C1175" s="15" t="s">
        <v>2101</v>
      </c>
      <c r="D1175" s="15" t="s">
        <v>518</v>
      </c>
      <c r="E1175" s="56">
        <v>2016.07</v>
      </c>
      <c r="F1175" s="16" t="s">
        <v>210</v>
      </c>
      <c r="G1175" s="17">
        <v>2613</v>
      </c>
      <c r="H1175" s="17">
        <v>6699</v>
      </c>
      <c r="I1175" s="18" t="s">
        <v>2361</v>
      </c>
      <c r="J1175" s="52" t="s">
        <v>50</v>
      </c>
      <c r="K1175" s="10"/>
    </row>
    <row r="1176" spans="1:12" x14ac:dyDescent="0.2">
      <c r="A1176" s="59">
        <f t="shared" si="20"/>
        <v>1168</v>
      </c>
      <c r="B1176" s="15" t="s">
        <v>1966</v>
      </c>
      <c r="C1176" s="15" t="s">
        <v>2101</v>
      </c>
      <c r="D1176" s="15" t="s">
        <v>518</v>
      </c>
      <c r="E1176" s="56">
        <v>2016.07</v>
      </c>
      <c r="F1176" s="16" t="s">
        <v>211</v>
      </c>
      <c r="G1176" s="17">
        <v>4723</v>
      </c>
      <c r="H1176" s="17">
        <v>10008</v>
      </c>
      <c r="I1176" s="18" t="s">
        <v>2135</v>
      </c>
      <c r="J1176" s="52" t="s">
        <v>50</v>
      </c>
      <c r="K1176" s="10"/>
    </row>
    <row r="1177" spans="1:12" x14ac:dyDescent="0.2">
      <c r="A1177" s="59">
        <f t="shared" si="20"/>
        <v>1169</v>
      </c>
      <c r="B1177" s="15" t="s">
        <v>1967</v>
      </c>
      <c r="C1177" s="15" t="s">
        <v>2101</v>
      </c>
      <c r="D1177" s="19" t="s">
        <v>2394</v>
      </c>
      <c r="E1177" s="56">
        <v>2016.11</v>
      </c>
      <c r="F1177" s="16" t="s">
        <v>162</v>
      </c>
      <c r="G1177" s="20">
        <v>2066</v>
      </c>
      <c r="H1177" s="21">
        <v>3471</v>
      </c>
      <c r="I1177" s="18" t="s">
        <v>40</v>
      </c>
      <c r="J1177" s="22" t="s">
        <v>50</v>
      </c>
      <c r="K1177" s="10"/>
    </row>
    <row r="1178" spans="1:12" x14ac:dyDescent="0.2">
      <c r="A1178" s="59">
        <f t="shared" si="20"/>
        <v>1170</v>
      </c>
      <c r="B1178" s="25" t="s">
        <v>1968</v>
      </c>
      <c r="C1178" s="25" t="s">
        <v>2101</v>
      </c>
      <c r="D1178" s="15" t="s">
        <v>518</v>
      </c>
      <c r="E1178" s="56">
        <v>2018.01</v>
      </c>
      <c r="F1178" s="16" t="s">
        <v>2490</v>
      </c>
      <c r="G1178" s="17">
        <v>5495</v>
      </c>
      <c r="H1178" s="17">
        <v>11529</v>
      </c>
      <c r="I1178" s="18" t="s">
        <v>40</v>
      </c>
      <c r="J1178" s="52" t="s">
        <v>50</v>
      </c>
      <c r="K1178" s="10" t="s">
        <v>2482</v>
      </c>
    </row>
    <row r="1179" spans="1:12" x14ac:dyDescent="0.2">
      <c r="A1179" s="59">
        <f t="shared" si="20"/>
        <v>1171</v>
      </c>
      <c r="B1179" s="15" t="s">
        <v>1969</v>
      </c>
      <c r="C1179" s="25" t="s">
        <v>2101</v>
      </c>
      <c r="D1179" s="15" t="s">
        <v>518</v>
      </c>
      <c r="E1179" s="56">
        <v>2018.03</v>
      </c>
      <c r="F1179" s="16" t="s">
        <v>527</v>
      </c>
      <c r="G1179" s="17">
        <v>1961</v>
      </c>
      <c r="H1179" s="17">
        <v>3596</v>
      </c>
      <c r="I1179" s="18" t="s">
        <v>2</v>
      </c>
      <c r="J1179" s="52" t="s">
        <v>2503</v>
      </c>
      <c r="K1179" s="10"/>
    </row>
    <row r="1180" spans="1:12" x14ac:dyDescent="0.2">
      <c r="A1180" s="59">
        <f t="shared" si="20"/>
        <v>1172</v>
      </c>
      <c r="B1180" s="15" t="s">
        <v>1970</v>
      </c>
      <c r="C1180" s="15" t="s">
        <v>2101</v>
      </c>
      <c r="D1180" s="15" t="s">
        <v>518</v>
      </c>
      <c r="E1180" s="56">
        <v>2019.05</v>
      </c>
      <c r="F1180" s="35" t="s">
        <v>589</v>
      </c>
      <c r="G1180" s="17">
        <v>1596</v>
      </c>
      <c r="H1180" s="17">
        <v>3799</v>
      </c>
      <c r="I1180" s="37" t="s">
        <v>41</v>
      </c>
      <c r="J1180" s="37" t="s">
        <v>50</v>
      </c>
      <c r="L1180" s="60"/>
    </row>
    <row r="1181" spans="1:12" x14ac:dyDescent="0.2">
      <c r="A1181" s="59">
        <f t="shared" si="20"/>
        <v>1173</v>
      </c>
      <c r="B1181" s="15" t="s">
        <v>1971</v>
      </c>
      <c r="C1181" s="15" t="s">
        <v>2101</v>
      </c>
      <c r="D1181" s="34" t="s">
        <v>518</v>
      </c>
      <c r="E1181" s="56">
        <v>2019.07</v>
      </c>
      <c r="F1181" s="35" t="s">
        <v>652</v>
      </c>
      <c r="G1181" s="17">
        <v>4634</v>
      </c>
      <c r="H1181" s="17">
        <v>11003</v>
      </c>
      <c r="I1181" s="50" t="s">
        <v>2205</v>
      </c>
      <c r="J1181" s="37" t="s">
        <v>33</v>
      </c>
    </row>
    <row r="1182" spans="1:12" x14ac:dyDescent="0.2">
      <c r="A1182" s="59">
        <f t="shared" ref="A1182:A1246" si="21">ROW()-8</f>
        <v>1174</v>
      </c>
      <c r="B1182" s="15" t="s">
        <v>1972</v>
      </c>
      <c r="C1182" s="15" t="s">
        <v>2101</v>
      </c>
      <c r="D1182" s="34" t="s">
        <v>518</v>
      </c>
      <c r="E1182" s="56">
        <v>2019.09</v>
      </c>
      <c r="F1182" s="35" t="s">
        <v>675</v>
      </c>
      <c r="G1182" s="17">
        <v>4103</v>
      </c>
      <c r="H1182" s="17">
        <v>8987</v>
      </c>
      <c r="I1182" s="37" t="s">
        <v>41</v>
      </c>
      <c r="J1182" s="37" t="s">
        <v>50</v>
      </c>
      <c r="K1182" s="8" t="s">
        <v>2482</v>
      </c>
    </row>
    <row r="1183" spans="1:12" x14ac:dyDescent="0.2">
      <c r="A1183" s="59">
        <f t="shared" si="21"/>
        <v>1175</v>
      </c>
      <c r="B1183" s="15" t="s">
        <v>1973</v>
      </c>
      <c r="C1183" s="34" t="s">
        <v>2101</v>
      </c>
      <c r="D1183" s="34" t="s">
        <v>518</v>
      </c>
      <c r="E1183" s="56" t="s">
        <v>936</v>
      </c>
      <c r="F1183" s="35" t="s">
        <v>687</v>
      </c>
      <c r="G1183" s="17">
        <v>3904</v>
      </c>
      <c r="H1183" s="17">
        <v>11885</v>
      </c>
      <c r="I1183" s="50" t="s">
        <v>2205</v>
      </c>
      <c r="J1183" s="37" t="s">
        <v>50</v>
      </c>
      <c r="K1183" s="8" t="s">
        <v>2143</v>
      </c>
      <c r="L1183" s="60"/>
    </row>
    <row r="1184" spans="1:12" x14ac:dyDescent="0.2">
      <c r="A1184" s="59">
        <f t="shared" si="21"/>
        <v>1176</v>
      </c>
      <c r="B1184" s="11" t="s">
        <v>2695</v>
      </c>
      <c r="C1184" s="11" t="s">
        <v>2101</v>
      </c>
      <c r="D1184" s="11" t="s">
        <v>518</v>
      </c>
      <c r="E1184" s="11" t="s">
        <v>2689</v>
      </c>
      <c r="F1184" s="12" t="s">
        <v>374</v>
      </c>
      <c r="G1184" s="13">
        <v>4951</v>
      </c>
      <c r="H1184" s="13">
        <v>11094</v>
      </c>
      <c r="I1184" s="14" t="s">
        <v>711</v>
      </c>
      <c r="J1184" s="46" t="s">
        <v>50</v>
      </c>
      <c r="K1184" s="8" t="s">
        <v>784</v>
      </c>
    </row>
    <row r="1185" spans="1:12" x14ac:dyDescent="0.2">
      <c r="A1185" s="59">
        <f t="shared" si="21"/>
        <v>1177</v>
      </c>
      <c r="B1185" s="11" t="s">
        <v>2779</v>
      </c>
      <c r="C1185" s="11" t="s">
        <v>2101</v>
      </c>
      <c r="D1185" s="11" t="s">
        <v>2780</v>
      </c>
      <c r="E1185" s="11" t="s">
        <v>2763</v>
      </c>
      <c r="F1185" s="12" t="s">
        <v>2781</v>
      </c>
      <c r="G1185" s="13">
        <v>555</v>
      </c>
      <c r="H1185" s="13">
        <v>963</v>
      </c>
      <c r="I1185" s="14" t="s">
        <v>41</v>
      </c>
      <c r="J1185" s="46" t="s">
        <v>50</v>
      </c>
    </row>
    <row r="1186" spans="1:12" x14ac:dyDescent="0.2">
      <c r="A1186" s="59">
        <f t="shared" si="21"/>
        <v>1178</v>
      </c>
      <c r="B1186" s="11" t="s">
        <v>840</v>
      </c>
      <c r="C1186" s="11" t="s">
        <v>2101</v>
      </c>
      <c r="D1186" s="11" t="s">
        <v>16</v>
      </c>
      <c r="E1186" s="55">
        <v>2005.09</v>
      </c>
      <c r="F1186" s="12" t="s">
        <v>102</v>
      </c>
      <c r="G1186" s="13">
        <v>199</v>
      </c>
      <c r="H1186" s="13">
        <v>332</v>
      </c>
      <c r="I1186" s="14" t="s">
        <v>2</v>
      </c>
      <c r="J1186" s="46" t="s">
        <v>50</v>
      </c>
      <c r="L1186" s="60"/>
    </row>
    <row r="1187" spans="1:12" x14ac:dyDescent="0.2">
      <c r="A1187" s="59">
        <f t="shared" si="21"/>
        <v>1179</v>
      </c>
      <c r="B1187" s="11" t="s">
        <v>841</v>
      </c>
      <c r="C1187" s="11" t="s">
        <v>2101</v>
      </c>
      <c r="D1187" s="11" t="s">
        <v>16</v>
      </c>
      <c r="E1187" s="55">
        <v>2005.09</v>
      </c>
      <c r="F1187" s="12" t="s">
        <v>102</v>
      </c>
      <c r="G1187" s="13">
        <v>338</v>
      </c>
      <c r="H1187" s="13">
        <v>396</v>
      </c>
      <c r="I1187" s="14" t="s">
        <v>2</v>
      </c>
      <c r="J1187" s="46" t="s">
        <v>50</v>
      </c>
      <c r="L1187" s="60"/>
    </row>
    <row r="1188" spans="1:12" x14ac:dyDescent="0.2">
      <c r="A1188" s="59">
        <f t="shared" si="21"/>
        <v>1180</v>
      </c>
      <c r="B1188" s="11" t="s">
        <v>842</v>
      </c>
      <c r="C1188" s="11" t="s">
        <v>2101</v>
      </c>
      <c r="D1188" s="15" t="s">
        <v>2246</v>
      </c>
      <c r="E1188" s="55">
        <v>2013.12</v>
      </c>
      <c r="F1188" s="12" t="s">
        <v>144</v>
      </c>
      <c r="G1188" s="13">
        <v>570</v>
      </c>
      <c r="H1188" s="13">
        <v>1021</v>
      </c>
      <c r="I1188" s="14" t="s">
        <v>2247</v>
      </c>
      <c r="J1188" s="46" t="s">
        <v>2103</v>
      </c>
      <c r="L1188" s="60"/>
    </row>
    <row r="1189" spans="1:12" x14ac:dyDescent="0.2">
      <c r="A1189" s="59">
        <f t="shared" si="21"/>
        <v>1181</v>
      </c>
      <c r="B1189" s="15" t="s">
        <v>1575</v>
      </c>
      <c r="C1189" s="11" t="s">
        <v>2101</v>
      </c>
      <c r="D1189" s="11" t="s">
        <v>16</v>
      </c>
      <c r="E1189" s="56">
        <v>2015.04</v>
      </c>
      <c r="F1189" s="16" t="s">
        <v>260</v>
      </c>
      <c r="G1189" s="17">
        <v>1991</v>
      </c>
      <c r="H1189" s="17">
        <v>4614</v>
      </c>
      <c r="I1189" s="18" t="s">
        <v>2205</v>
      </c>
      <c r="J1189" s="52" t="s">
        <v>50</v>
      </c>
      <c r="K1189" s="10"/>
      <c r="L1189" s="60"/>
    </row>
    <row r="1190" spans="1:12" x14ac:dyDescent="0.2">
      <c r="A1190" s="59">
        <f t="shared" si="21"/>
        <v>1182</v>
      </c>
      <c r="B1190" s="15" t="s">
        <v>843</v>
      </c>
      <c r="C1190" s="15" t="s">
        <v>2101</v>
      </c>
      <c r="D1190" s="15" t="s">
        <v>16</v>
      </c>
      <c r="E1190" s="56">
        <v>2015.08</v>
      </c>
      <c r="F1190" s="16" t="s">
        <v>279</v>
      </c>
      <c r="G1190" s="17">
        <v>341</v>
      </c>
      <c r="H1190" s="17">
        <v>719</v>
      </c>
      <c r="I1190" s="18" t="s">
        <v>2217</v>
      </c>
      <c r="J1190" s="52" t="s">
        <v>50</v>
      </c>
      <c r="K1190" s="10"/>
      <c r="L1190" s="60"/>
    </row>
    <row r="1191" spans="1:12" x14ac:dyDescent="0.2">
      <c r="A1191" s="59">
        <f t="shared" si="21"/>
        <v>1183</v>
      </c>
      <c r="B1191" s="15" t="s">
        <v>845</v>
      </c>
      <c r="C1191" s="15" t="s">
        <v>2101</v>
      </c>
      <c r="D1191" s="15" t="s">
        <v>16</v>
      </c>
      <c r="E1191" s="56">
        <v>2016.07</v>
      </c>
      <c r="F1191" s="16" t="s">
        <v>139</v>
      </c>
      <c r="G1191" s="17">
        <v>437</v>
      </c>
      <c r="H1191" s="17">
        <v>1007</v>
      </c>
      <c r="I1191" s="18" t="s">
        <v>4</v>
      </c>
      <c r="J1191" s="52" t="s">
        <v>50</v>
      </c>
      <c r="K1191" s="10"/>
      <c r="L1191" s="60"/>
    </row>
    <row r="1192" spans="1:12" x14ac:dyDescent="0.2">
      <c r="A1192" s="59">
        <f t="shared" si="21"/>
        <v>1184</v>
      </c>
      <c r="B1192" s="15" t="s">
        <v>2367</v>
      </c>
      <c r="C1192" s="15" t="s">
        <v>2101</v>
      </c>
      <c r="D1192" s="15" t="s">
        <v>16</v>
      </c>
      <c r="E1192" s="56">
        <v>2016.09</v>
      </c>
      <c r="F1192" s="16" t="s">
        <v>174</v>
      </c>
      <c r="G1192" s="17">
        <v>584</v>
      </c>
      <c r="H1192" s="17">
        <v>1034</v>
      </c>
      <c r="I1192" s="18" t="s">
        <v>40</v>
      </c>
      <c r="J1192" s="52" t="s">
        <v>50</v>
      </c>
      <c r="K1192" s="10"/>
      <c r="L1192" s="60"/>
    </row>
    <row r="1193" spans="1:12" x14ac:dyDescent="0.2">
      <c r="A1193" s="59">
        <f t="shared" si="21"/>
        <v>1185</v>
      </c>
      <c r="B1193" s="15" t="s">
        <v>847</v>
      </c>
      <c r="C1193" s="15" t="s">
        <v>2101</v>
      </c>
      <c r="D1193" s="15" t="s">
        <v>2398</v>
      </c>
      <c r="E1193" s="56">
        <v>2016.12</v>
      </c>
      <c r="F1193" s="16" t="s">
        <v>127</v>
      </c>
      <c r="G1193" s="17">
        <v>399</v>
      </c>
      <c r="H1193" s="17">
        <v>806</v>
      </c>
      <c r="I1193" s="18" t="s">
        <v>4</v>
      </c>
      <c r="J1193" s="22" t="s">
        <v>50</v>
      </c>
      <c r="K1193" s="10"/>
      <c r="L1193" s="60"/>
    </row>
    <row r="1194" spans="1:12" x14ac:dyDescent="0.2">
      <c r="A1194" s="59">
        <f t="shared" si="21"/>
        <v>1186</v>
      </c>
      <c r="B1194" s="25" t="s">
        <v>2419</v>
      </c>
      <c r="C1194" s="15" t="s">
        <v>2101</v>
      </c>
      <c r="D1194" s="15" t="s">
        <v>16</v>
      </c>
      <c r="E1194" s="56">
        <v>2017.04</v>
      </c>
      <c r="F1194" s="16" t="s">
        <v>144</v>
      </c>
      <c r="G1194" s="17">
        <v>588</v>
      </c>
      <c r="H1194" s="17">
        <v>1378</v>
      </c>
      <c r="I1194" s="18" t="s">
        <v>40</v>
      </c>
      <c r="J1194" s="22" t="s">
        <v>50</v>
      </c>
      <c r="K1194" s="10"/>
      <c r="L1194" s="60"/>
    </row>
    <row r="1195" spans="1:12" x14ac:dyDescent="0.2">
      <c r="A1195" s="59">
        <f t="shared" si="21"/>
        <v>1187</v>
      </c>
      <c r="B1195" s="25" t="s">
        <v>848</v>
      </c>
      <c r="C1195" s="25" t="s">
        <v>2101</v>
      </c>
      <c r="D1195" s="15" t="s">
        <v>16</v>
      </c>
      <c r="E1195" s="56">
        <v>2017.06</v>
      </c>
      <c r="F1195" s="16" t="s">
        <v>117</v>
      </c>
      <c r="G1195" s="17">
        <v>595</v>
      </c>
      <c r="H1195" s="17">
        <v>833</v>
      </c>
      <c r="I1195" s="18" t="s">
        <v>71</v>
      </c>
      <c r="J1195" s="52" t="s">
        <v>50</v>
      </c>
      <c r="K1195" s="10"/>
      <c r="L1195" s="60"/>
    </row>
    <row r="1196" spans="1:12" x14ac:dyDescent="0.2">
      <c r="A1196" s="59">
        <f t="shared" si="21"/>
        <v>1188</v>
      </c>
      <c r="B1196" s="25" t="s">
        <v>849</v>
      </c>
      <c r="C1196" s="25" t="s">
        <v>2101</v>
      </c>
      <c r="D1196" s="15" t="s">
        <v>16</v>
      </c>
      <c r="E1196" s="56">
        <v>2017.07</v>
      </c>
      <c r="F1196" s="16" t="s">
        <v>94</v>
      </c>
      <c r="G1196" s="17">
        <v>823</v>
      </c>
      <c r="H1196" s="17">
        <v>1503</v>
      </c>
      <c r="I1196" s="18" t="s">
        <v>4</v>
      </c>
      <c r="J1196" s="52" t="s">
        <v>50</v>
      </c>
      <c r="K1196" s="10"/>
    </row>
    <row r="1197" spans="1:12" x14ac:dyDescent="0.2">
      <c r="A1197" s="59">
        <f t="shared" si="21"/>
        <v>1189</v>
      </c>
      <c r="B1197" s="25" t="s">
        <v>850</v>
      </c>
      <c r="C1197" s="34" t="s">
        <v>2101</v>
      </c>
      <c r="D1197" s="34" t="s">
        <v>16</v>
      </c>
      <c r="E1197" s="56">
        <v>2018.11</v>
      </c>
      <c r="F1197" s="16" t="s">
        <v>2452</v>
      </c>
      <c r="G1197" s="33">
        <v>2265</v>
      </c>
      <c r="H1197" s="33">
        <v>4114</v>
      </c>
      <c r="I1197" s="31" t="s">
        <v>4</v>
      </c>
      <c r="J1197" s="37" t="s">
        <v>2588</v>
      </c>
      <c r="K1197" s="10"/>
    </row>
    <row r="1198" spans="1:12" x14ac:dyDescent="0.2">
      <c r="A1198" s="59">
        <f t="shared" si="21"/>
        <v>1190</v>
      </c>
      <c r="B1198" s="15" t="s">
        <v>852</v>
      </c>
      <c r="C1198" s="15" t="s">
        <v>2101</v>
      </c>
      <c r="D1198" s="34" t="s">
        <v>16</v>
      </c>
      <c r="E1198" s="56">
        <v>2018.12</v>
      </c>
      <c r="F1198" s="35" t="s">
        <v>119</v>
      </c>
      <c r="G1198" s="17">
        <v>687</v>
      </c>
      <c r="H1198" s="17">
        <v>1508</v>
      </c>
      <c r="I1198" s="37" t="s">
        <v>2135</v>
      </c>
      <c r="J1198" s="37" t="s">
        <v>33</v>
      </c>
    </row>
    <row r="1199" spans="1:12" x14ac:dyDescent="0.2">
      <c r="A1199" s="59">
        <f t="shared" si="21"/>
        <v>1191</v>
      </c>
      <c r="B1199" s="15" t="s">
        <v>853</v>
      </c>
      <c r="C1199" s="34" t="s">
        <v>2101</v>
      </c>
      <c r="D1199" s="34" t="s">
        <v>16</v>
      </c>
      <c r="E1199" s="56">
        <v>2019.03</v>
      </c>
      <c r="F1199" s="35" t="s">
        <v>583</v>
      </c>
      <c r="G1199" s="17">
        <v>632</v>
      </c>
      <c r="H1199" s="17">
        <v>1247</v>
      </c>
      <c r="I1199" s="37" t="s">
        <v>41</v>
      </c>
      <c r="J1199" s="37" t="s">
        <v>611</v>
      </c>
    </row>
    <row r="1200" spans="1:12" x14ac:dyDescent="0.2">
      <c r="A1200" s="59">
        <f t="shared" si="21"/>
        <v>1192</v>
      </c>
      <c r="B1200" s="15" t="s">
        <v>2640</v>
      </c>
      <c r="C1200" s="11" t="s">
        <v>2101</v>
      </c>
      <c r="D1200" s="34" t="s">
        <v>16</v>
      </c>
      <c r="E1200" s="56">
        <v>2019.08</v>
      </c>
      <c r="F1200" s="35" t="s">
        <v>662</v>
      </c>
      <c r="G1200" s="17">
        <v>886</v>
      </c>
      <c r="H1200" s="17">
        <v>1900</v>
      </c>
      <c r="I1200" s="50" t="s">
        <v>2205</v>
      </c>
      <c r="J1200" s="37" t="s">
        <v>33</v>
      </c>
      <c r="K1200" s="45"/>
    </row>
    <row r="1201" spans="1:12" x14ac:dyDescent="0.2">
      <c r="A1201" s="59">
        <f t="shared" si="21"/>
        <v>1193</v>
      </c>
      <c r="B1201" s="15" t="s">
        <v>854</v>
      </c>
      <c r="C1201" s="11" t="s">
        <v>2101</v>
      </c>
      <c r="D1201" s="34" t="s">
        <v>16</v>
      </c>
      <c r="E1201" s="56">
        <v>2019.09</v>
      </c>
      <c r="F1201" s="35" t="s">
        <v>677</v>
      </c>
      <c r="G1201" s="17">
        <v>888</v>
      </c>
      <c r="H1201" s="17">
        <v>1670</v>
      </c>
      <c r="I1201" s="50" t="s">
        <v>2205</v>
      </c>
      <c r="J1201" s="37" t="s">
        <v>50</v>
      </c>
    </row>
    <row r="1202" spans="1:12" x14ac:dyDescent="0.2">
      <c r="A1202" s="59">
        <f t="shared" si="21"/>
        <v>1194</v>
      </c>
      <c r="B1202" s="11" t="s">
        <v>855</v>
      </c>
      <c r="C1202" s="11" t="s">
        <v>2101</v>
      </c>
      <c r="D1202" s="11" t="s">
        <v>16</v>
      </c>
      <c r="E1202" s="55" t="s">
        <v>803</v>
      </c>
      <c r="F1202" s="12" t="s">
        <v>810</v>
      </c>
      <c r="G1202" s="13">
        <v>308</v>
      </c>
      <c r="H1202" s="13">
        <v>553</v>
      </c>
      <c r="I1202" s="14" t="s">
        <v>41</v>
      </c>
      <c r="J1202" s="46" t="s">
        <v>50</v>
      </c>
      <c r="K1202" s="8" t="s">
        <v>784</v>
      </c>
    </row>
    <row r="1203" spans="1:12" x14ac:dyDescent="0.2">
      <c r="A1203" s="59">
        <f t="shared" si="21"/>
        <v>1195</v>
      </c>
      <c r="B1203" s="11" t="s">
        <v>811</v>
      </c>
      <c r="C1203" s="11" t="s">
        <v>2101</v>
      </c>
      <c r="D1203" s="11" t="s">
        <v>16</v>
      </c>
      <c r="E1203" s="55" t="s">
        <v>803</v>
      </c>
      <c r="F1203" s="12" t="s">
        <v>812</v>
      </c>
      <c r="G1203" s="13">
        <v>486</v>
      </c>
      <c r="H1203" s="13">
        <v>1161</v>
      </c>
      <c r="I1203" s="37" t="s">
        <v>51</v>
      </c>
      <c r="J1203" s="46" t="s">
        <v>50</v>
      </c>
      <c r="K1203" s="8" t="s">
        <v>784</v>
      </c>
    </row>
    <row r="1204" spans="1:12" x14ac:dyDescent="0.2">
      <c r="A1204" s="59">
        <f t="shared" si="21"/>
        <v>1196</v>
      </c>
      <c r="B1204" s="11" t="s">
        <v>1197</v>
      </c>
      <c r="C1204" s="11" t="s">
        <v>2101</v>
      </c>
      <c r="D1204" s="11" t="s">
        <v>27</v>
      </c>
      <c r="E1204" s="56">
        <v>2006.07</v>
      </c>
      <c r="F1204" s="12" t="s">
        <v>342</v>
      </c>
      <c r="G1204" s="17">
        <v>261</v>
      </c>
      <c r="H1204" s="13">
        <v>1628</v>
      </c>
      <c r="I1204" s="14" t="s">
        <v>2</v>
      </c>
      <c r="J1204" s="46" t="s">
        <v>50</v>
      </c>
      <c r="L1204" s="60"/>
    </row>
    <row r="1205" spans="1:12" x14ac:dyDescent="0.2">
      <c r="A1205" s="59">
        <f t="shared" si="21"/>
        <v>1197</v>
      </c>
      <c r="B1205" s="11" t="s">
        <v>1198</v>
      </c>
      <c r="C1205" s="11" t="s">
        <v>2101</v>
      </c>
      <c r="D1205" s="11" t="s">
        <v>27</v>
      </c>
      <c r="E1205" s="55">
        <v>2006.08</v>
      </c>
      <c r="F1205" s="12" t="s">
        <v>478</v>
      </c>
      <c r="G1205" s="13">
        <v>279</v>
      </c>
      <c r="H1205" s="13">
        <v>1744</v>
      </c>
      <c r="I1205" s="14" t="s">
        <v>2</v>
      </c>
      <c r="J1205" s="46" t="s">
        <v>50</v>
      </c>
    </row>
    <row r="1206" spans="1:12" x14ac:dyDescent="0.2">
      <c r="A1206" s="59">
        <f t="shared" si="21"/>
        <v>1198</v>
      </c>
      <c r="B1206" s="11" t="s">
        <v>1199</v>
      </c>
      <c r="C1206" s="11" t="s">
        <v>2101</v>
      </c>
      <c r="D1206" s="15" t="s">
        <v>27</v>
      </c>
      <c r="E1206" s="56">
        <v>2008.02</v>
      </c>
      <c r="F1206" s="16" t="s">
        <v>489</v>
      </c>
      <c r="G1206" s="17">
        <v>463</v>
      </c>
      <c r="H1206" s="17">
        <v>1336</v>
      </c>
      <c r="I1206" s="18" t="s">
        <v>2</v>
      </c>
      <c r="J1206" s="52" t="s">
        <v>50</v>
      </c>
      <c r="K1206" s="10"/>
      <c r="L1206" s="60"/>
    </row>
    <row r="1207" spans="1:12" x14ac:dyDescent="0.2">
      <c r="A1207" s="59">
        <f t="shared" si="21"/>
        <v>1199</v>
      </c>
      <c r="B1207" s="11" t="s">
        <v>1200</v>
      </c>
      <c r="C1207" s="11" t="s">
        <v>2101</v>
      </c>
      <c r="D1207" s="15" t="s">
        <v>27</v>
      </c>
      <c r="E1207" s="56">
        <v>2008.05</v>
      </c>
      <c r="F1207" s="16" t="s">
        <v>453</v>
      </c>
      <c r="G1207" s="17">
        <v>318</v>
      </c>
      <c r="H1207" s="17">
        <v>265</v>
      </c>
      <c r="I1207" s="52" t="s">
        <v>2</v>
      </c>
      <c r="J1207" s="52" t="s">
        <v>50</v>
      </c>
      <c r="K1207" s="10"/>
    </row>
    <row r="1208" spans="1:12" x14ac:dyDescent="0.2">
      <c r="A1208" s="59">
        <f t="shared" si="21"/>
        <v>1200</v>
      </c>
      <c r="B1208" s="11" t="s">
        <v>1201</v>
      </c>
      <c r="C1208" s="11" t="s">
        <v>2101</v>
      </c>
      <c r="D1208" s="15" t="s">
        <v>2136</v>
      </c>
      <c r="E1208" s="56">
        <v>2008.12</v>
      </c>
      <c r="F1208" s="12" t="s">
        <v>457</v>
      </c>
      <c r="G1208" s="13">
        <v>464</v>
      </c>
      <c r="H1208" s="13">
        <v>503</v>
      </c>
      <c r="I1208" s="18" t="s">
        <v>2135</v>
      </c>
      <c r="J1208" s="46" t="s">
        <v>50</v>
      </c>
    </row>
    <row r="1209" spans="1:12" x14ac:dyDescent="0.2">
      <c r="A1209" s="59">
        <f t="shared" si="21"/>
        <v>1201</v>
      </c>
      <c r="B1209" s="11" t="s">
        <v>1202</v>
      </c>
      <c r="C1209" s="11" t="s">
        <v>2101</v>
      </c>
      <c r="D1209" s="15" t="s">
        <v>27</v>
      </c>
      <c r="E1209" s="56">
        <v>2009.09</v>
      </c>
      <c r="F1209" s="12" t="s">
        <v>127</v>
      </c>
      <c r="G1209" s="13">
        <v>206</v>
      </c>
      <c r="H1209" s="13">
        <v>214</v>
      </c>
      <c r="I1209" s="18" t="s">
        <v>2141</v>
      </c>
      <c r="J1209" s="46" t="s">
        <v>50</v>
      </c>
    </row>
    <row r="1210" spans="1:12" x14ac:dyDescent="0.2">
      <c r="A1210" s="59">
        <f t="shared" si="21"/>
        <v>1202</v>
      </c>
      <c r="B1210" s="11" t="s">
        <v>1203</v>
      </c>
      <c r="C1210" s="11" t="s">
        <v>2101</v>
      </c>
      <c r="D1210" s="11" t="s">
        <v>2113</v>
      </c>
      <c r="E1210" s="56">
        <v>2014.12</v>
      </c>
      <c r="F1210" s="12" t="s">
        <v>304</v>
      </c>
      <c r="G1210" s="13">
        <v>440</v>
      </c>
      <c r="H1210" s="13">
        <v>545</v>
      </c>
      <c r="I1210" s="14" t="s">
        <v>2135</v>
      </c>
      <c r="J1210" s="46" t="s">
        <v>50</v>
      </c>
    </row>
    <row r="1211" spans="1:12" x14ac:dyDescent="0.2">
      <c r="A1211" s="59">
        <f t="shared" si="21"/>
        <v>1203</v>
      </c>
      <c r="B1211" s="15" t="s">
        <v>1204</v>
      </c>
      <c r="C1211" s="15" t="s">
        <v>2101</v>
      </c>
      <c r="D1211" s="15" t="s">
        <v>2113</v>
      </c>
      <c r="E1211" s="56">
        <v>2016.01</v>
      </c>
      <c r="F1211" s="16" t="s">
        <v>241</v>
      </c>
      <c r="G1211" s="17">
        <v>290</v>
      </c>
      <c r="H1211" s="17">
        <v>473</v>
      </c>
      <c r="I1211" s="18" t="s">
        <v>2205</v>
      </c>
      <c r="J1211" s="52" t="s">
        <v>50</v>
      </c>
      <c r="K1211" s="10"/>
    </row>
    <row r="1212" spans="1:12" x14ac:dyDescent="0.2">
      <c r="A1212" s="59">
        <f t="shared" si="21"/>
        <v>1204</v>
      </c>
      <c r="B1212" s="15" t="s">
        <v>2003</v>
      </c>
      <c r="C1212" s="15" t="s">
        <v>2101</v>
      </c>
      <c r="D1212" s="15" t="s">
        <v>2113</v>
      </c>
      <c r="E1212" s="56">
        <v>2016.06</v>
      </c>
      <c r="F1212" s="16" t="s">
        <v>206</v>
      </c>
      <c r="G1212" s="17">
        <v>430</v>
      </c>
      <c r="H1212" s="17">
        <v>424</v>
      </c>
      <c r="I1212" s="18" t="s">
        <v>2194</v>
      </c>
      <c r="J1212" s="52" t="s">
        <v>50</v>
      </c>
      <c r="K1212" s="10"/>
    </row>
    <row r="1213" spans="1:12" x14ac:dyDescent="0.2">
      <c r="A1213" s="59">
        <f t="shared" si="21"/>
        <v>1205</v>
      </c>
      <c r="B1213" s="15" t="s">
        <v>1205</v>
      </c>
      <c r="C1213" s="15" t="s">
        <v>2101</v>
      </c>
      <c r="D1213" s="15" t="s">
        <v>2113</v>
      </c>
      <c r="E1213" s="56">
        <v>2017.01</v>
      </c>
      <c r="F1213" s="16" t="s">
        <v>117</v>
      </c>
      <c r="G1213" s="20">
        <v>329</v>
      </c>
      <c r="H1213" s="17">
        <v>458</v>
      </c>
      <c r="I1213" s="18" t="s">
        <v>40</v>
      </c>
      <c r="J1213" s="22" t="s">
        <v>50</v>
      </c>
      <c r="K1213" s="10"/>
    </row>
    <row r="1214" spans="1:12" x14ac:dyDescent="0.2">
      <c r="A1214" s="59">
        <f t="shared" si="21"/>
        <v>1206</v>
      </c>
      <c r="B1214" s="11" t="s">
        <v>818</v>
      </c>
      <c r="C1214" s="11" t="s">
        <v>2101</v>
      </c>
      <c r="D1214" s="11" t="s">
        <v>716</v>
      </c>
      <c r="E1214" s="55">
        <v>2005.04</v>
      </c>
      <c r="F1214" s="12" t="s">
        <v>80</v>
      </c>
      <c r="G1214" s="13">
        <v>674</v>
      </c>
      <c r="H1214" s="13">
        <v>2162</v>
      </c>
      <c r="I1214" s="14" t="s">
        <v>2</v>
      </c>
      <c r="J1214" s="46" t="s">
        <v>50</v>
      </c>
    </row>
    <row r="1215" spans="1:12" x14ac:dyDescent="0.2">
      <c r="A1215" s="59">
        <f t="shared" si="21"/>
        <v>1207</v>
      </c>
      <c r="B1215" s="11" t="s">
        <v>819</v>
      </c>
      <c r="C1215" s="11" t="s">
        <v>2101</v>
      </c>
      <c r="D1215" s="11" t="s">
        <v>716</v>
      </c>
      <c r="E1215" s="55">
        <v>2005.09</v>
      </c>
      <c r="F1215" s="12" t="s">
        <v>102</v>
      </c>
      <c r="G1215" s="13">
        <v>948</v>
      </c>
      <c r="H1215" s="13">
        <v>1395</v>
      </c>
      <c r="I1215" s="14" t="s">
        <v>2</v>
      </c>
      <c r="J1215" s="46" t="s">
        <v>50</v>
      </c>
    </row>
    <row r="1216" spans="1:12" x14ac:dyDescent="0.2">
      <c r="A1216" s="59">
        <f t="shared" si="21"/>
        <v>1208</v>
      </c>
      <c r="B1216" s="11" t="s">
        <v>820</v>
      </c>
      <c r="C1216" s="11" t="s">
        <v>2101</v>
      </c>
      <c r="D1216" s="15" t="s">
        <v>716</v>
      </c>
      <c r="E1216" s="56">
        <v>2009.06</v>
      </c>
      <c r="F1216" s="12" t="s">
        <v>463</v>
      </c>
      <c r="G1216" s="13">
        <v>1574</v>
      </c>
      <c r="H1216" s="13">
        <v>2677</v>
      </c>
      <c r="I1216" s="46" t="s">
        <v>2</v>
      </c>
      <c r="J1216" s="46" t="s">
        <v>50</v>
      </c>
    </row>
    <row r="1217" spans="1:12" x14ac:dyDescent="0.2">
      <c r="A1217" s="59">
        <f t="shared" si="21"/>
        <v>1209</v>
      </c>
      <c r="B1217" s="11" t="s">
        <v>822</v>
      </c>
      <c r="C1217" s="11" t="s">
        <v>2101</v>
      </c>
      <c r="D1217" s="11" t="s">
        <v>716</v>
      </c>
      <c r="E1217" s="55">
        <v>2009.12</v>
      </c>
      <c r="F1217" s="12" t="s">
        <v>402</v>
      </c>
      <c r="G1217" s="13">
        <v>1586</v>
      </c>
      <c r="H1217" s="13">
        <v>1989</v>
      </c>
      <c r="I1217" s="14" t="s">
        <v>2</v>
      </c>
      <c r="J1217" s="46" t="s">
        <v>50</v>
      </c>
      <c r="L1217" s="60"/>
    </row>
    <row r="1218" spans="1:12" x14ac:dyDescent="0.2">
      <c r="A1218" s="59">
        <f t="shared" si="21"/>
        <v>1210</v>
      </c>
      <c r="B1218" s="11" t="s">
        <v>823</v>
      </c>
      <c r="C1218" s="11" t="s">
        <v>2101</v>
      </c>
      <c r="D1218" s="15" t="s">
        <v>716</v>
      </c>
      <c r="E1218" s="56">
        <v>2010.08</v>
      </c>
      <c r="F1218" s="12" t="s">
        <v>424</v>
      </c>
      <c r="G1218" s="13">
        <v>1001</v>
      </c>
      <c r="H1218" s="13">
        <v>1385</v>
      </c>
      <c r="I1218" s="46" t="s">
        <v>4</v>
      </c>
      <c r="J1218" s="46" t="s">
        <v>50</v>
      </c>
    </row>
    <row r="1219" spans="1:12" x14ac:dyDescent="0.2">
      <c r="A1219" s="59">
        <f t="shared" si="21"/>
        <v>1211</v>
      </c>
      <c r="B1219" s="11" t="s">
        <v>824</v>
      </c>
      <c r="C1219" s="11" t="s">
        <v>2101</v>
      </c>
      <c r="D1219" s="15" t="s">
        <v>716</v>
      </c>
      <c r="E1219" s="56">
        <v>2010.12</v>
      </c>
      <c r="F1219" s="12" t="s">
        <v>438</v>
      </c>
      <c r="G1219" s="13">
        <v>1260</v>
      </c>
      <c r="H1219" s="13">
        <v>1600</v>
      </c>
      <c r="I1219" s="58" t="s">
        <v>2137</v>
      </c>
      <c r="J1219" s="58" t="s">
        <v>50</v>
      </c>
      <c r="K1219" s="39"/>
      <c r="L1219" s="60"/>
    </row>
    <row r="1220" spans="1:12" x14ac:dyDescent="0.2">
      <c r="A1220" s="59">
        <f t="shared" si="21"/>
        <v>1212</v>
      </c>
      <c r="B1220" s="11" t="s">
        <v>825</v>
      </c>
      <c r="C1220" s="11" t="s">
        <v>2101</v>
      </c>
      <c r="D1220" s="15" t="s">
        <v>716</v>
      </c>
      <c r="E1220" s="56">
        <v>2011.08</v>
      </c>
      <c r="F1220" s="12" t="s">
        <v>379</v>
      </c>
      <c r="G1220" s="13">
        <v>998</v>
      </c>
      <c r="H1220" s="13">
        <v>1185</v>
      </c>
      <c r="I1220" s="46" t="s">
        <v>4</v>
      </c>
      <c r="J1220" s="46" t="s">
        <v>50</v>
      </c>
      <c r="L1220" s="60"/>
    </row>
    <row r="1221" spans="1:12" x14ac:dyDescent="0.2">
      <c r="A1221" s="59">
        <f t="shared" si="21"/>
        <v>1213</v>
      </c>
      <c r="B1221" s="11" t="s">
        <v>827</v>
      </c>
      <c r="C1221" s="11" t="s">
        <v>2101</v>
      </c>
      <c r="D1221" s="15" t="s">
        <v>716</v>
      </c>
      <c r="E1221" s="56">
        <v>2012.02</v>
      </c>
      <c r="F1221" s="12" t="s">
        <v>497</v>
      </c>
      <c r="G1221" s="13">
        <v>165</v>
      </c>
      <c r="H1221" s="13">
        <v>331</v>
      </c>
      <c r="I1221" s="14" t="s">
        <v>2135</v>
      </c>
      <c r="J1221" s="46" t="s">
        <v>50</v>
      </c>
      <c r="L1221" s="60"/>
    </row>
    <row r="1222" spans="1:12" x14ac:dyDescent="0.2">
      <c r="A1222" s="59">
        <f t="shared" si="21"/>
        <v>1214</v>
      </c>
      <c r="B1222" s="11" t="s">
        <v>828</v>
      </c>
      <c r="C1222" s="11" t="s">
        <v>2101</v>
      </c>
      <c r="D1222" s="15" t="s">
        <v>716</v>
      </c>
      <c r="E1222" s="55">
        <v>2012.09</v>
      </c>
      <c r="F1222" s="12" t="s">
        <v>255</v>
      </c>
      <c r="G1222" s="13">
        <v>1854</v>
      </c>
      <c r="H1222" s="13">
        <v>4078</v>
      </c>
      <c r="I1222" s="14" t="s">
        <v>2193</v>
      </c>
      <c r="J1222" s="46" t="s">
        <v>50</v>
      </c>
      <c r="L1222" s="60"/>
    </row>
    <row r="1223" spans="1:12" x14ac:dyDescent="0.2">
      <c r="A1223" s="59">
        <f t="shared" si="21"/>
        <v>1215</v>
      </c>
      <c r="B1223" s="15" t="s">
        <v>829</v>
      </c>
      <c r="C1223" s="15" t="s">
        <v>2101</v>
      </c>
      <c r="D1223" s="15" t="s">
        <v>716</v>
      </c>
      <c r="E1223" s="55">
        <v>2013.08</v>
      </c>
      <c r="F1223" s="12" t="s">
        <v>139</v>
      </c>
      <c r="G1223" s="13">
        <v>1248</v>
      </c>
      <c r="H1223" s="13">
        <v>2604</v>
      </c>
      <c r="I1223" s="14" t="s">
        <v>2222</v>
      </c>
      <c r="J1223" s="46" t="s">
        <v>50</v>
      </c>
      <c r="L1223" s="60"/>
    </row>
    <row r="1224" spans="1:12" x14ac:dyDescent="0.2">
      <c r="A1224" s="59">
        <f t="shared" si="21"/>
        <v>1216</v>
      </c>
      <c r="B1224" s="15" t="s">
        <v>830</v>
      </c>
      <c r="C1224" s="15" t="s">
        <v>2101</v>
      </c>
      <c r="D1224" s="15" t="s">
        <v>716</v>
      </c>
      <c r="E1224" s="55">
        <v>2013.09</v>
      </c>
      <c r="F1224" s="12" t="s">
        <v>344</v>
      </c>
      <c r="G1224" s="13">
        <v>1143</v>
      </c>
      <c r="H1224" s="13">
        <v>1879</v>
      </c>
      <c r="I1224" s="14" t="s">
        <v>2225</v>
      </c>
      <c r="J1224" s="46" t="s">
        <v>50</v>
      </c>
      <c r="L1224" s="60"/>
    </row>
    <row r="1225" spans="1:12" x14ac:dyDescent="0.2">
      <c r="A1225" s="59">
        <f t="shared" si="21"/>
        <v>1217</v>
      </c>
      <c r="B1225" s="15" t="s">
        <v>832</v>
      </c>
      <c r="C1225" s="15" t="s">
        <v>2101</v>
      </c>
      <c r="D1225" s="15" t="s">
        <v>716</v>
      </c>
      <c r="E1225" s="56">
        <v>2016.09</v>
      </c>
      <c r="F1225" s="16" t="s">
        <v>165</v>
      </c>
      <c r="G1225" s="17">
        <v>2311</v>
      </c>
      <c r="H1225" s="17">
        <v>4829</v>
      </c>
      <c r="I1225" s="18" t="s">
        <v>40</v>
      </c>
      <c r="J1225" s="52" t="s">
        <v>50</v>
      </c>
      <c r="K1225" s="10"/>
      <c r="L1225" s="60"/>
    </row>
    <row r="1226" spans="1:12" x14ac:dyDescent="0.2">
      <c r="A1226" s="59">
        <f t="shared" si="21"/>
        <v>1218</v>
      </c>
      <c r="B1226" s="15" t="s">
        <v>834</v>
      </c>
      <c r="C1226" s="15" t="s">
        <v>2101</v>
      </c>
      <c r="D1226" s="15" t="s">
        <v>716</v>
      </c>
      <c r="E1226" s="56">
        <v>2017.02</v>
      </c>
      <c r="F1226" s="16" t="s">
        <v>144</v>
      </c>
      <c r="G1226" s="20">
        <v>1501</v>
      </c>
      <c r="H1226" s="17">
        <v>3623</v>
      </c>
      <c r="I1226" s="18" t="s">
        <v>4</v>
      </c>
      <c r="J1226" s="22" t="s">
        <v>50</v>
      </c>
      <c r="K1226" s="10"/>
      <c r="L1226" s="60"/>
    </row>
    <row r="1227" spans="1:12" x14ac:dyDescent="0.2">
      <c r="A1227" s="59">
        <f t="shared" si="21"/>
        <v>1219</v>
      </c>
      <c r="B1227" s="15" t="s">
        <v>835</v>
      </c>
      <c r="C1227" s="28" t="s">
        <v>2101</v>
      </c>
      <c r="D1227" s="15" t="s">
        <v>716</v>
      </c>
      <c r="E1227" s="56">
        <v>2018.08</v>
      </c>
      <c r="F1227" s="32" t="s">
        <v>548</v>
      </c>
      <c r="G1227" s="17">
        <v>1554</v>
      </c>
      <c r="H1227" s="17">
        <v>3051</v>
      </c>
      <c r="I1227" s="18" t="s">
        <v>2135</v>
      </c>
      <c r="J1227" s="52" t="s">
        <v>2513</v>
      </c>
      <c r="K1227" s="10"/>
      <c r="L1227" s="60"/>
    </row>
    <row r="1228" spans="1:12" x14ac:dyDescent="0.2">
      <c r="A1228" s="59">
        <f t="shared" si="21"/>
        <v>1220</v>
      </c>
      <c r="B1228" s="15" t="s">
        <v>836</v>
      </c>
      <c r="C1228" s="28" t="s">
        <v>2101</v>
      </c>
      <c r="D1228" s="15" t="s">
        <v>716</v>
      </c>
      <c r="E1228" s="56">
        <v>2018.08</v>
      </c>
      <c r="F1228" s="32" t="s">
        <v>548</v>
      </c>
      <c r="G1228" s="17">
        <v>1255</v>
      </c>
      <c r="H1228" s="17">
        <v>2442</v>
      </c>
      <c r="I1228" s="18" t="s">
        <v>2135</v>
      </c>
      <c r="J1228" s="52" t="s">
        <v>2103</v>
      </c>
      <c r="K1228" s="10"/>
      <c r="L1228" s="60"/>
    </row>
    <row r="1229" spans="1:12" x14ac:dyDescent="0.2">
      <c r="A1229" s="59">
        <f t="shared" si="21"/>
        <v>1221</v>
      </c>
      <c r="B1229" s="25" t="s">
        <v>837</v>
      </c>
      <c r="C1229" s="28" t="s">
        <v>2101</v>
      </c>
      <c r="D1229" s="15" t="s">
        <v>716</v>
      </c>
      <c r="E1229" s="56">
        <v>2018.08</v>
      </c>
      <c r="F1229" s="26" t="s">
        <v>2550</v>
      </c>
      <c r="G1229" s="17">
        <v>1662</v>
      </c>
      <c r="H1229" s="17">
        <v>3118</v>
      </c>
      <c r="I1229" s="18" t="s">
        <v>2135</v>
      </c>
      <c r="J1229" s="52" t="s">
        <v>2103</v>
      </c>
      <c r="K1229" s="10"/>
      <c r="L1229" s="60"/>
    </row>
    <row r="1230" spans="1:12" x14ac:dyDescent="0.2">
      <c r="A1230" s="59">
        <f t="shared" si="21"/>
        <v>1222</v>
      </c>
      <c r="B1230" s="15" t="s">
        <v>838</v>
      </c>
      <c r="C1230" s="15" t="s">
        <v>2101</v>
      </c>
      <c r="D1230" s="19" t="s">
        <v>716</v>
      </c>
      <c r="E1230" s="56">
        <v>2018.09</v>
      </c>
      <c r="F1230" s="16" t="s">
        <v>2561</v>
      </c>
      <c r="G1230" s="33">
        <v>2551</v>
      </c>
      <c r="H1230" s="33">
        <v>5421</v>
      </c>
      <c r="I1230" s="37" t="s">
        <v>41</v>
      </c>
      <c r="J1230" s="37" t="s">
        <v>50</v>
      </c>
      <c r="K1230" s="10"/>
      <c r="L1230" s="60"/>
    </row>
    <row r="1231" spans="1:12" x14ac:dyDescent="0.2">
      <c r="A1231" s="59">
        <f t="shared" si="21"/>
        <v>1223</v>
      </c>
      <c r="B1231" s="15" t="s">
        <v>737</v>
      </c>
      <c r="C1231" s="15" t="s">
        <v>2101</v>
      </c>
      <c r="D1231" s="34" t="s">
        <v>738</v>
      </c>
      <c r="E1231" s="56">
        <v>2020.04</v>
      </c>
      <c r="F1231" s="35" t="s">
        <v>739</v>
      </c>
      <c r="G1231" s="17">
        <v>2578</v>
      </c>
      <c r="H1231" s="17">
        <v>5093</v>
      </c>
      <c r="I1231" s="37" t="s">
        <v>41</v>
      </c>
      <c r="J1231" s="37" t="s">
        <v>50</v>
      </c>
      <c r="K1231" s="8" t="s">
        <v>2482</v>
      </c>
      <c r="L1231" s="60"/>
    </row>
    <row r="1232" spans="1:12" x14ac:dyDescent="0.2">
      <c r="A1232" s="59">
        <f t="shared" si="21"/>
        <v>1224</v>
      </c>
      <c r="B1232" s="11" t="s">
        <v>2668</v>
      </c>
      <c r="C1232" s="11" t="s">
        <v>2101</v>
      </c>
      <c r="D1232" s="11" t="s">
        <v>2669</v>
      </c>
      <c r="E1232" s="55">
        <v>2020.07</v>
      </c>
      <c r="F1232" s="12" t="s">
        <v>771</v>
      </c>
      <c r="G1232" s="13">
        <v>1357</v>
      </c>
      <c r="H1232" s="13">
        <v>2323</v>
      </c>
      <c r="I1232" s="14" t="s">
        <v>41</v>
      </c>
      <c r="J1232" s="46" t="s">
        <v>50</v>
      </c>
      <c r="L1232" s="60"/>
    </row>
    <row r="1233" spans="1:12" x14ac:dyDescent="0.2">
      <c r="A1233" s="59">
        <f t="shared" si="21"/>
        <v>1225</v>
      </c>
      <c r="B1233" s="11" t="s">
        <v>948</v>
      </c>
      <c r="C1233" s="11" t="s">
        <v>2101</v>
      </c>
      <c r="D1233" s="15" t="s">
        <v>2196</v>
      </c>
      <c r="E1233" s="55">
        <v>2012.09</v>
      </c>
      <c r="F1233" s="12" t="s">
        <v>120</v>
      </c>
      <c r="G1233" s="13">
        <v>6733</v>
      </c>
      <c r="H1233" s="13">
        <v>10466</v>
      </c>
      <c r="I1233" s="14" t="s">
        <v>2135</v>
      </c>
      <c r="J1233" s="46" t="s">
        <v>50</v>
      </c>
      <c r="L1233" s="60"/>
    </row>
    <row r="1234" spans="1:12" x14ac:dyDescent="0.2">
      <c r="A1234" s="59">
        <f t="shared" si="21"/>
        <v>1226</v>
      </c>
      <c r="B1234" s="15" t="s">
        <v>949</v>
      </c>
      <c r="C1234" s="15" t="s">
        <v>2101</v>
      </c>
      <c r="D1234" s="15" t="s">
        <v>2310</v>
      </c>
      <c r="E1234" s="56">
        <v>2015.06</v>
      </c>
      <c r="F1234" s="16" t="s">
        <v>267</v>
      </c>
      <c r="G1234" s="17">
        <v>1004</v>
      </c>
      <c r="H1234" s="17">
        <v>1896</v>
      </c>
      <c r="I1234" s="18" t="s">
        <v>2205</v>
      </c>
      <c r="J1234" s="52" t="s">
        <v>50</v>
      </c>
      <c r="K1234" s="10" t="s">
        <v>2311</v>
      </c>
    </row>
    <row r="1235" spans="1:12" x14ac:dyDescent="0.2">
      <c r="A1235" s="59">
        <f t="shared" si="21"/>
        <v>1227</v>
      </c>
      <c r="B1235" s="15" t="s">
        <v>2368</v>
      </c>
      <c r="C1235" s="15" t="s">
        <v>2101</v>
      </c>
      <c r="D1235" s="15" t="s">
        <v>2196</v>
      </c>
      <c r="E1235" s="56">
        <v>2016.09</v>
      </c>
      <c r="F1235" s="16" t="s">
        <v>168</v>
      </c>
      <c r="G1235" s="17">
        <v>664</v>
      </c>
      <c r="H1235" s="17">
        <v>1328</v>
      </c>
      <c r="I1235" s="18" t="s">
        <v>40</v>
      </c>
      <c r="J1235" s="52" t="s">
        <v>50</v>
      </c>
      <c r="K1235" s="10"/>
    </row>
    <row r="1236" spans="1:12" x14ac:dyDescent="0.2">
      <c r="A1236" s="59">
        <f t="shared" si="21"/>
        <v>1228</v>
      </c>
      <c r="B1236" s="15" t="s">
        <v>950</v>
      </c>
      <c r="C1236" s="15" t="s">
        <v>2101</v>
      </c>
      <c r="D1236" s="19" t="s">
        <v>2381</v>
      </c>
      <c r="E1236" s="56">
        <v>2016.11</v>
      </c>
      <c r="F1236" s="16" t="s">
        <v>151</v>
      </c>
      <c r="G1236" s="20">
        <v>212</v>
      </c>
      <c r="H1236" s="21">
        <v>127</v>
      </c>
      <c r="I1236" s="22" t="s">
        <v>2382</v>
      </c>
      <c r="J1236" s="22" t="s">
        <v>2383</v>
      </c>
      <c r="K1236" s="10" t="s">
        <v>2384</v>
      </c>
      <c r="L1236" s="60"/>
    </row>
    <row r="1237" spans="1:12" x14ac:dyDescent="0.2">
      <c r="A1237" s="59">
        <f t="shared" si="21"/>
        <v>1229</v>
      </c>
      <c r="B1237" s="15" t="s">
        <v>951</v>
      </c>
      <c r="C1237" s="15" t="s">
        <v>2101</v>
      </c>
      <c r="D1237" s="15" t="s">
        <v>2196</v>
      </c>
      <c r="E1237" s="56">
        <v>2017.02</v>
      </c>
      <c r="F1237" s="16" t="s">
        <v>151</v>
      </c>
      <c r="G1237" s="20">
        <v>827</v>
      </c>
      <c r="H1237" s="17">
        <v>857</v>
      </c>
      <c r="I1237" s="18" t="s">
        <v>2383</v>
      </c>
      <c r="J1237" s="52" t="s">
        <v>2383</v>
      </c>
      <c r="K1237" s="10"/>
      <c r="L1237" s="60"/>
    </row>
    <row r="1238" spans="1:12" x14ac:dyDescent="0.2">
      <c r="A1238" s="59">
        <f t="shared" si="21"/>
        <v>1230</v>
      </c>
      <c r="B1238" s="25" t="s">
        <v>953</v>
      </c>
      <c r="C1238" s="25" t="s">
        <v>2101</v>
      </c>
      <c r="D1238" s="15" t="s">
        <v>2196</v>
      </c>
      <c r="E1238" s="56">
        <v>2017.09</v>
      </c>
      <c r="F1238" s="16" t="s">
        <v>2451</v>
      </c>
      <c r="G1238" s="17">
        <v>1296</v>
      </c>
      <c r="H1238" s="17">
        <v>3023</v>
      </c>
      <c r="I1238" s="18" t="s">
        <v>41</v>
      </c>
      <c r="J1238" s="52" t="s">
        <v>50</v>
      </c>
      <c r="K1238" s="10"/>
      <c r="L1238" s="60"/>
    </row>
    <row r="1239" spans="1:12" x14ac:dyDescent="0.2">
      <c r="A1239" s="59">
        <f t="shared" si="21"/>
        <v>1231</v>
      </c>
      <c r="B1239" s="25" t="s">
        <v>954</v>
      </c>
      <c r="C1239" s="15" t="s">
        <v>2101</v>
      </c>
      <c r="D1239" s="15" t="s">
        <v>2505</v>
      </c>
      <c r="E1239" s="56">
        <v>2018.04</v>
      </c>
      <c r="F1239" s="26" t="s">
        <v>533</v>
      </c>
      <c r="G1239" s="17">
        <v>1953</v>
      </c>
      <c r="H1239" s="17">
        <v>4262</v>
      </c>
      <c r="I1239" s="18" t="s">
        <v>2304</v>
      </c>
      <c r="J1239" s="52" t="s">
        <v>2504</v>
      </c>
      <c r="K1239" s="10" t="s">
        <v>2506</v>
      </c>
      <c r="L1239" s="60"/>
    </row>
    <row r="1240" spans="1:12" x14ac:dyDescent="0.2">
      <c r="A1240" s="59">
        <f t="shared" si="21"/>
        <v>1232</v>
      </c>
      <c r="B1240" s="15" t="s">
        <v>955</v>
      </c>
      <c r="C1240" s="28" t="s">
        <v>2101</v>
      </c>
      <c r="D1240" s="15" t="s">
        <v>2196</v>
      </c>
      <c r="E1240" s="56">
        <v>2018.08</v>
      </c>
      <c r="F1240" s="32" t="s">
        <v>550</v>
      </c>
      <c r="G1240" s="17">
        <v>6033</v>
      </c>
      <c r="H1240" s="17">
        <v>9483</v>
      </c>
      <c r="I1240" s="18" t="s">
        <v>2135</v>
      </c>
      <c r="J1240" s="52" t="s">
        <v>2103</v>
      </c>
      <c r="K1240" s="10" t="s">
        <v>2311</v>
      </c>
      <c r="L1240" s="60"/>
    </row>
    <row r="1241" spans="1:12" x14ac:dyDescent="0.2">
      <c r="A1241" s="59">
        <f t="shared" si="21"/>
        <v>1233</v>
      </c>
      <c r="B1241" s="11" t="s">
        <v>2082</v>
      </c>
      <c r="C1241" s="11" t="s">
        <v>2101</v>
      </c>
      <c r="D1241" s="11" t="s">
        <v>957</v>
      </c>
      <c r="E1241" s="11" t="s">
        <v>2080</v>
      </c>
      <c r="F1241" s="12" t="s">
        <v>316</v>
      </c>
      <c r="G1241" s="13">
        <v>5307</v>
      </c>
      <c r="H1241" s="13">
        <v>7661</v>
      </c>
      <c r="I1241" s="14" t="s">
        <v>41</v>
      </c>
      <c r="J1241" s="46" t="s">
        <v>50</v>
      </c>
      <c r="K1241" s="8" t="s">
        <v>2083</v>
      </c>
    </row>
    <row r="1242" spans="1:12" x14ac:dyDescent="0.2">
      <c r="A1242" s="59">
        <f t="shared" si="21"/>
        <v>1234</v>
      </c>
      <c r="B1242" s="11" t="s">
        <v>1539</v>
      </c>
      <c r="C1242" s="11" t="s">
        <v>2101</v>
      </c>
      <c r="D1242" s="11" t="s">
        <v>2180</v>
      </c>
      <c r="E1242" s="56">
        <v>2012.01</v>
      </c>
      <c r="F1242" s="12" t="s">
        <v>357</v>
      </c>
      <c r="G1242" s="13">
        <v>1709</v>
      </c>
      <c r="H1242" s="13">
        <v>4529</v>
      </c>
      <c r="I1242" s="14" t="s">
        <v>2181</v>
      </c>
      <c r="J1242" s="46" t="s">
        <v>50</v>
      </c>
      <c r="L1242" s="60"/>
    </row>
    <row r="1243" spans="1:12" x14ac:dyDescent="0.2">
      <c r="A1243" s="59">
        <f t="shared" si="21"/>
        <v>1235</v>
      </c>
      <c r="B1243" s="15" t="s">
        <v>1541</v>
      </c>
      <c r="C1243" s="15" t="s">
        <v>2101</v>
      </c>
      <c r="D1243" s="15" t="s">
        <v>2326</v>
      </c>
      <c r="E1243" s="56">
        <v>2015.09</v>
      </c>
      <c r="F1243" s="16" t="s">
        <v>227</v>
      </c>
      <c r="G1243" s="17">
        <v>957</v>
      </c>
      <c r="H1243" s="17">
        <v>1528</v>
      </c>
      <c r="I1243" s="18" t="s">
        <v>2294</v>
      </c>
      <c r="J1243" s="52" t="s">
        <v>50</v>
      </c>
      <c r="K1243" s="10"/>
    </row>
    <row r="1244" spans="1:12" x14ac:dyDescent="0.2">
      <c r="A1244" s="59">
        <f t="shared" si="21"/>
        <v>1236</v>
      </c>
      <c r="B1244" s="15" t="s">
        <v>1857</v>
      </c>
      <c r="C1244" s="25" t="s">
        <v>2101</v>
      </c>
      <c r="D1244" s="15" t="s">
        <v>2501</v>
      </c>
      <c r="E1244" s="56">
        <v>2018.03</v>
      </c>
      <c r="F1244" s="16" t="s">
        <v>2502</v>
      </c>
      <c r="G1244" s="17">
        <v>1971</v>
      </c>
      <c r="H1244" s="17">
        <v>4621</v>
      </c>
      <c r="I1244" s="18" t="s">
        <v>2</v>
      </c>
      <c r="J1244" s="52" t="s">
        <v>2103</v>
      </c>
      <c r="K1244" s="10"/>
      <c r="L1244" s="60"/>
    </row>
    <row r="1245" spans="1:12" x14ac:dyDescent="0.2">
      <c r="A1245" s="59">
        <f t="shared" si="21"/>
        <v>1237</v>
      </c>
      <c r="B1245" s="15" t="s">
        <v>1858</v>
      </c>
      <c r="C1245" s="15" t="s">
        <v>2101</v>
      </c>
      <c r="D1245" s="15" t="s">
        <v>2326</v>
      </c>
      <c r="E1245" s="56">
        <v>2018.11</v>
      </c>
      <c r="F1245" s="16" t="s">
        <v>2595</v>
      </c>
      <c r="G1245" s="33">
        <v>2138</v>
      </c>
      <c r="H1245" s="33">
        <v>4596</v>
      </c>
      <c r="I1245" s="37" t="s">
        <v>2135</v>
      </c>
      <c r="J1245" s="37" t="s">
        <v>2103</v>
      </c>
      <c r="K1245" s="10"/>
    </row>
    <row r="1246" spans="1:12" x14ac:dyDescent="0.2">
      <c r="A1246" s="59">
        <f t="shared" si="21"/>
        <v>1238</v>
      </c>
      <c r="B1246" s="15" t="s">
        <v>686</v>
      </c>
      <c r="C1246" s="15" t="s">
        <v>2101</v>
      </c>
      <c r="D1246" s="15" t="s">
        <v>2326</v>
      </c>
      <c r="E1246" s="56" t="s">
        <v>936</v>
      </c>
      <c r="F1246" s="35" t="s">
        <v>591</v>
      </c>
      <c r="G1246" s="17">
        <v>1660</v>
      </c>
      <c r="H1246" s="17">
        <v>3186</v>
      </c>
      <c r="I1246" s="37" t="s">
        <v>41</v>
      </c>
      <c r="J1246" s="37" t="s">
        <v>50</v>
      </c>
    </row>
    <row r="1247" spans="1:12" x14ac:dyDescent="0.2">
      <c r="A1247" s="59">
        <f t="shared" ref="A1247:A1285" si="22">ROW()-8</f>
        <v>1239</v>
      </c>
      <c r="B1247" s="11" t="s">
        <v>1012</v>
      </c>
      <c r="C1247" s="11" t="s">
        <v>2101</v>
      </c>
      <c r="D1247" s="15" t="s">
        <v>720</v>
      </c>
      <c r="E1247" s="55">
        <v>2012.09</v>
      </c>
      <c r="F1247" s="12" t="s">
        <v>167</v>
      </c>
      <c r="G1247" s="13">
        <v>619</v>
      </c>
      <c r="H1247" s="13">
        <v>1276</v>
      </c>
      <c r="I1247" s="14" t="s">
        <v>863</v>
      </c>
      <c r="J1247" s="46" t="s">
        <v>50</v>
      </c>
    </row>
    <row r="1248" spans="1:12" x14ac:dyDescent="0.2">
      <c r="A1248" s="59">
        <f t="shared" si="22"/>
        <v>1240</v>
      </c>
      <c r="B1248" s="15" t="s">
        <v>1013</v>
      </c>
      <c r="C1248" s="11" t="s">
        <v>2101</v>
      </c>
      <c r="D1248" s="15" t="s">
        <v>720</v>
      </c>
      <c r="E1248" s="56">
        <v>2014.04</v>
      </c>
      <c r="F1248" s="42" t="s">
        <v>234</v>
      </c>
      <c r="G1248" s="43">
        <v>1161</v>
      </c>
      <c r="H1248" s="13">
        <v>1425</v>
      </c>
      <c r="I1248" s="14" t="s">
        <v>2</v>
      </c>
      <c r="J1248" s="46" t="s">
        <v>50</v>
      </c>
      <c r="K1248" s="9"/>
      <c r="L1248" s="60"/>
    </row>
    <row r="1249" spans="1:12" x14ac:dyDescent="0.2">
      <c r="A1249" s="59">
        <f t="shared" si="22"/>
        <v>1241</v>
      </c>
      <c r="B1249" s="11" t="s">
        <v>1014</v>
      </c>
      <c r="C1249" s="11" t="s">
        <v>2101</v>
      </c>
      <c r="D1249" s="11" t="s">
        <v>720</v>
      </c>
      <c r="E1249" s="56">
        <v>2015.01</v>
      </c>
      <c r="F1249" s="12" t="s">
        <v>185</v>
      </c>
      <c r="G1249" s="13">
        <v>231</v>
      </c>
      <c r="H1249" s="13">
        <v>360</v>
      </c>
      <c r="I1249" s="14" t="s">
        <v>2135</v>
      </c>
      <c r="J1249" s="46" t="s">
        <v>50</v>
      </c>
    </row>
    <row r="1250" spans="1:12" x14ac:dyDescent="0.2">
      <c r="A1250" s="59">
        <f t="shared" si="22"/>
        <v>1242</v>
      </c>
      <c r="B1250" s="15" t="s">
        <v>1015</v>
      </c>
      <c r="C1250" s="15" t="s">
        <v>2101</v>
      </c>
      <c r="D1250" s="15" t="s">
        <v>720</v>
      </c>
      <c r="E1250" s="56">
        <v>2015.11</v>
      </c>
      <c r="F1250" s="16" t="s">
        <v>140</v>
      </c>
      <c r="G1250" s="17">
        <v>517</v>
      </c>
      <c r="H1250" s="17">
        <v>1101</v>
      </c>
      <c r="I1250" s="18" t="s">
        <v>2344</v>
      </c>
      <c r="J1250" s="52" t="s">
        <v>50</v>
      </c>
      <c r="K1250" s="10"/>
    </row>
    <row r="1251" spans="1:12" x14ac:dyDescent="0.2">
      <c r="A1251" s="59">
        <f t="shared" si="22"/>
        <v>1243</v>
      </c>
      <c r="B1251" s="15" t="s">
        <v>1016</v>
      </c>
      <c r="C1251" s="25" t="s">
        <v>2101</v>
      </c>
      <c r="D1251" s="15" t="s">
        <v>720</v>
      </c>
      <c r="E1251" s="56">
        <v>2017.05</v>
      </c>
      <c r="F1251" s="16" t="s">
        <v>121</v>
      </c>
      <c r="G1251" s="17">
        <v>384</v>
      </c>
      <c r="H1251" s="17">
        <v>888</v>
      </c>
      <c r="I1251" s="18" t="s">
        <v>4</v>
      </c>
      <c r="J1251" s="22" t="s">
        <v>50</v>
      </c>
      <c r="K1251" s="10"/>
      <c r="L1251" s="60"/>
    </row>
    <row r="1252" spans="1:12" x14ac:dyDescent="0.2">
      <c r="A1252" s="59">
        <f t="shared" si="22"/>
        <v>1244</v>
      </c>
      <c r="B1252" s="25" t="s">
        <v>1017</v>
      </c>
      <c r="C1252" s="15" t="s">
        <v>2101</v>
      </c>
      <c r="D1252" s="15" t="s">
        <v>720</v>
      </c>
      <c r="E1252" s="56">
        <v>2017.11</v>
      </c>
      <c r="F1252" s="16" t="s">
        <v>506</v>
      </c>
      <c r="G1252" s="17">
        <v>500</v>
      </c>
      <c r="H1252" s="17">
        <v>1162</v>
      </c>
      <c r="I1252" s="18" t="s">
        <v>40</v>
      </c>
      <c r="J1252" s="52" t="s">
        <v>50</v>
      </c>
      <c r="K1252" s="10"/>
      <c r="L1252" s="60"/>
    </row>
    <row r="1253" spans="1:12" x14ac:dyDescent="0.2">
      <c r="A1253" s="59">
        <f t="shared" si="22"/>
        <v>1245</v>
      </c>
      <c r="B1253" s="15" t="s">
        <v>856</v>
      </c>
      <c r="C1253" s="11" t="s">
        <v>2101</v>
      </c>
      <c r="D1253" s="15" t="s">
        <v>56</v>
      </c>
      <c r="E1253" s="55">
        <v>2013.04</v>
      </c>
      <c r="F1253" s="12" t="s">
        <v>374</v>
      </c>
      <c r="G1253" s="13">
        <v>2022</v>
      </c>
      <c r="H1253" s="13">
        <v>6006</v>
      </c>
      <c r="I1253" s="14" t="s">
        <v>2135</v>
      </c>
      <c r="J1253" s="46" t="s">
        <v>50</v>
      </c>
      <c r="K1253" s="8" t="s">
        <v>2188</v>
      </c>
    </row>
    <row r="1254" spans="1:12" x14ac:dyDescent="0.2">
      <c r="A1254" s="59">
        <f t="shared" si="22"/>
        <v>1246</v>
      </c>
      <c r="B1254" s="15" t="s">
        <v>857</v>
      </c>
      <c r="C1254" s="34" t="s">
        <v>2101</v>
      </c>
      <c r="D1254" s="34" t="s">
        <v>56</v>
      </c>
      <c r="E1254" s="56">
        <v>2019.03</v>
      </c>
      <c r="F1254" s="35" t="s">
        <v>610</v>
      </c>
      <c r="G1254" s="17">
        <v>747</v>
      </c>
      <c r="H1254" s="17">
        <v>2015</v>
      </c>
      <c r="I1254" s="37" t="s">
        <v>40</v>
      </c>
      <c r="J1254" s="37" t="s">
        <v>33</v>
      </c>
      <c r="K1254" s="8" t="s">
        <v>2626</v>
      </c>
    </row>
    <row r="1255" spans="1:12" x14ac:dyDescent="0.2">
      <c r="A1255" s="59">
        <f t="shared" si="22"/>
        <v>1247</v>
      </c>
      <c r="B1255" s="11" t="s">
        <v>1336</v>
      </c>
      <c r="C1255" s="11" t="s">
        <v>2101</v>
      </c>
      <c r="D1255" s="15" t="s">
        <v>2123</v>
      </c>
      <c r="E1255" s="55">
        <v>2006.04</v>
      </c>
      <c r="F1255" s="12" t="s">
        <v>145</v>
      </c>
      <c r="G1255" s="13">
        <v>5450</v>
      </c>
      <c r="H1255" s="13">
        <v>2840</v>
      </c>
      <c r="I1255" s="14" t="s">
        <v>2</v>
      </c>
      <c r="J1255" s="46" t="s">
        <v>50</v>
      </c>
    </row>
    <row r="1256" spans="1:12" x14ac:dyDescent="0.2">
      <c r="A1256" s="59">
        <f t="shared" si="22"/>
        <v>1248</v>
      </c>
      <c r="B1256" s="15" t="s">
        <v>1338</v>
      </c>
      <c r="C1256" s="11" t="s">
        <v>2101</v>
      </c>
      <c r="D1256" s="15" t="s">
        <v>2127</v>
      </c>
      <c r="E1256" s="56" t="s">
        <v>2126</v>
      </c>
      <c r="F1256" s="16" t="s">
        <v>245</v>
      </c>
      <c r="G1256" s="17">
        <v>22452</v>
      </c>
      <c r="H1256" s="17">
        <v>41751</v>
      </c>
      <c r="I1256" s="18" t="s">
        <v>2</v>
      </c>
      <c r="J1256" s="52" t="s">
        <v>50</v>
      </c>
      <c r="K1256" s="10"/>
    </row>
    <row r="1257" spans="1:12" x14ac:dyDescent="0.2">
      <c r="A1257" s="59">
        <f t="shared" si="22"/>
        <v>1249</v>
      </c>
      <c r="B1257" s="11" t="s">
        <v>1343</v>
      </c>
      <c r="C1257" s="11" t="s">
        <v>2101</v>
      </c>
      <c r="D1257" s="15" t="s">
        <v>2127</v>
      </c>
      <c r="E1257" s="55">
        <v>2009.12</v>
      </c>
      <c r="F1257" s="12" t="s">
        <v>469</v>
      </c>
      <c r="G1257" s="13">
        <v>19644</v>
      </c>
      <c r="H1257" s="13">
        <v>39848</v>
      </c>
      <c r="I1257" s="14" t="s">
        <v>2</v>
      </c>
      <c r="J1257" s="46" t="s">
        <v>50</v>
      </c>
    </row>
    <row r="1258" spans="1:12" x14ac:dyDescent="0.2">
      <c r="A1258" s="59">
        <f t="shared" si="22"/>
        <v>1250</v>
      </c>
      <c r="B1258" s="11" t="s">
        <v>58</v>
      </c>
      <c r="C1258" s="11" t="s">
        <v>2101</v>
      </c>
      <c r="D1258" s="15" t="s">
        <v>2127</v>
      </c>
      <c r="E1258" s="56">
        <v>2010.08</v>
      </c>
      <c r="F1258" s="12" t="s">
        <v>426</v>
      </c>
      <c r="G1258" s="13">
        <v>3209</v>
      </c>
      <c r="H1258" s="13">
        <v>4052</v>
      </c>
      <c r="I1258" s="14" t="s">
        <v>2</v>
      </c>
      <c r="J1258" s="46" t="s">
        <v>50</v>
      </c>
    </row>
    <row r="1259" spans="1:12" x14ac:dyDescent="0.2">
      <c r="A1259" s="59">
        <f t="shared" si="22"/>
        <v>1251</v>
      </c>
      <c r="B1259" s="11" t="s">
        <v>59</v>
      </c>
      <c r="C1259" s="11" t="s">
        <v>2101</v>
      </c>
      <c r="D1259" s="15" t="s">
        <v>2127</v>
      </c>
      <c r="E1259" s="56">
        <v>2010.08</v>
      </c>
      <c r="F1259" s="12" t="s">
        <v>426</v>
      </c>
      <c r="G1259" s="13">
        <v>2549</v>
      </c>
      <c r="H1259" s="13">
        <v>3169</v>
      </c>
      <c r="I1259" s="14" t="s">
        <v>2</v>
      </c>
      <c r="J1259" s="46" t="s">
        <v>50</v>
      </c>
    </row>
    <row r="1260" spans="1:12" x14ac:dyDescent="0.2">
      <c r="A1260" s="59">
        <f t="shared" si="22"/>
        <v>1252</v>
      </c>
      <c r="B1260" s="11" t="s">
        <v>60</v>
      </c>
      <c r="C1260" s="11" t="s">
        <v>2101</v>
      </c>
      <c r="D1260" s="15" t="s">
        <v>2127</v>
      </c>
      <c r="E1260" s="56">
        <v>2010.08</v>
      </c>
      <c r="F1260" s="12" t="s">
        <v>426</v>
      </c>
      <c r="G1260" s="13">
        <v>1180</v>
      </c>
      <c r="H1260" s="13">
        <v>1483</v>
      </c>
      <c r="I1260" s="14" t="s">
        <v>2</v>
      </c>
      <c r="J1260" s="46" t="s">
        <v>50</v>
      </c>
    </row>
    <row r="1261" spans="1:12" x14ac:dyDescent="0.2">
      <c r="A1261" s="59">
        <f t="shared" si="22"/>
        <v>1253</v>
      </c>
      <c r="B1261" s="11" t="s">
        <v>61</v>
      </c>
      <c r="C1261" s="11" t="s">
        <v>2101</v>
      </c>
      <c r="D1261" s="15" t="s">
        <v>2127</v>
      </c>
      <c r="E1261" s="56">
        <v>2010.08</v>
      </c>
      <c r="F1261" s="12" t="s">
        <v>426</v>
      </c>
      <c r="G1261" s="13">
        <v>2551</v>
      </c>
      <c r="H1261" s="13">
        <v>1789</v>
      </c>
      <c r="I1261" s="14" t="s">
        <v>2</v>
      </c>
      <c r="J1261" s="46" t="s">
        <v>50</v>
      </c>
    </row>
    <row r="1262" spans="1:12" x14ac:dyDescent="0.2">
      <c r="A1262" s="59">
        <f t="shared" si="22"/>
        <v>1254</v>
      </c>
      <c r="B1262" s="15" t="s">
        <v>1349</v>
      </c>
      <c r="C1262" s="11" t="s">
        <v>2101</v>
      </c>
      <c r="D1262" s="15" t="s">
        <v>2127</v>
      </c>
      <c r="E1262" s="55">
        <v>2013.03</v>
      </c>
      <c r="F1262" s="12" t="s">
        <v>372</v>
      </c>
      <c r="G1262" s="13">
        <v>8195</v>
      </c>
      <c r="H1262" s="13">
        <v>19782</v>
      </c>
      <c r="I1262" s="14" t="s">
        <v>2209</v>
      </c>
      <c r="J1262" s="46" t="s">
        <v>50</v>
      </c>
    </row>
    <row r="1263" spans="1:12" x14ac:dyDescent="0.2">
      <c r="A1263" s="59">
        <f t="shared" si="22"/>
        <v>1255</v>
      </c>
      <c r="B1263" s="15" t="s">
        <v>1350</v>
      </c>
      <c r="C1263" s="11" t="s">
        <v>2101</v>
      </c>
      <c r="D1263" s="15" t="s">
        <v>2210</v>
      </c>
      <c r="E1263" s="55">
        <v>2013.03</v>
      </c>
      <c r="F1263" s="12" t="s">
        <v>372</v>
      </c>
      <c r="G1263" s="13">
        <v>4316</v>
      </c>
      <c r="H1263" s="13">
        <v>8892</v>
      </c>
      <c r="I1263" s="14" t="s">
        <v>2211</v>
      </c>
      <c r="J1263" s="46" t="s">
        <v>50</v>
      </c>
    </row>
    <row r="1264" spans="1:12" x14ac:dyDescent="0.2">
      <c r="A1264" s="59">
        <f t="shared" si="22"/>
        <v>1256</v>
      </c>
      <c r="B1264" s="15" t="s">
        <v>1351</v>
      </c>
      <c r="C1264" s="11" t="s">
        <v>2101</v>
      </c>
      <c r="D1264" s="15" t="s">
        <v>2127</v>
      </c>
      <c r="E1264" s="55">
        <v>2013.03</v>
      </c>
      <c r="F1264" s="12" t="s">
        <v>372</v>
      </c>
      <c r="G1264" s="13">
        <v>1335</v>
      </c>
      <c r="H1264" s="13">
        <v>2893</v>
      </c>
      <c r="I1264" s="14" t="s">
        <v>2206</v>
      </c>
      <c r="J1264" s="46" t="s">
        <v>50</v>
      </c>
    </row>
    <row r="1265" spans="1:12" x14ac:dyDescent="0.2">
      <c r="A1265" s="59">
        <f t="shared" si="22"/>
        <v>1257</v>
      </c>
      <c r="B1265" s="15" t="s">
        <v>1352</v>
      </c>
      <c r="C1265" s="11" t="s">
        <v>2101</v>
      </c>
      <c r="D1265" s="15" t="s">
        <v>2127</v>
      </c>
      <c r="E1265" s="55">
        <v>2013.12</v>
      </c>
      <c r="F1265" s="12" t="s">
        <v>310</v>
      </c>
      <c r="G1265" s="13">
        <v>1762</v>
      </c>
      <c r="H1265" s="13">
        <v>2432</v>
      </c>
      <c r="I1265" s="14" t="s">
        <v>2135</v>
      </c>
      <c r="J1265" s="46" t="s">
        <v>50</v>
      </c>
    </row>
    <row r="1266" spans="1:12" x14ac:dyDescent="0.2">
      <c r="A1266" s="59">
        <f t="shared" si="22"/>
        <v>1258</v>
      </c>
      <c r="B1266" s="15" t="s">
        <v>1353</v>
      </c>
      <c r="C1266" s="11" t="s">
        <v>2101</v>
      </c>
      <c r="D1266" s="15" t="s">
        <v>2127</v>
      </c>
      <c r="E1266" s="55">
        <v>2013.12</v>
      </c>
      <c r="F1266" s="12" t="s">
        <v>310</v>
      </c>
      <c r="G1266" s="13">
        <v>1648</v>
      </c>
      <c r="H1266" s="13">
        <v>2736</v>
      </c>
      <c r="I1266" s="14" t="s">
        <v>2135</v>
      </c>
      <c r="J1266" s="46" t="s">
        <v>50</v>
      </c>
    </row>
    <row r="1267" spans="1:12" x14ac:dyDescent="0.2">
      <c r="A1267" s="59">
        <f t="shared" si="22"/>
        <v>1259</v>
      </c>
      <c r="B1267" s="15" t="s">
        <v>1354</v>
      </c>
      <c r="C1267" s="11" t="s">
        <v>2101</v>
      </c>
      <c r="D1267" s="15" t="s">
        <v>2127</v>
      </c>
      <c r="E1267" s="55">
        <v>2013.12</v>
      </c>
      <c r="F1267" s="12" t="s">
        <v>310</v>
      </c>
      <c r="G1267" s="13">
        <v>2337</v>
      </c>
      <c r="H1267" s="13">
        <v>4203</v>
      </c>
      <c r="I1267" s="14" t="s">
        <v>2135</v>
      </c>
      <c r="J1267" s="46" t="s">
        <v>50</v>
      </c>
    </row>
    <row r="1268" spans="1:12" x14ac:dyDescent="0.2">
      <c r="A1268" s="59">
        <f t="shared" si="22"/>
        <v>1260</v>
      </c>
      <c r="B1268" s="15" t="s">
        <v>1355</v>
      </c>
      <c r="C1268" s="11" t="s">
        <v>2101</v>
      </c>
      <c r="D1268" s="15" t="s">
        <v>2240</v>
      </c>
      <c r="E1268" s="55">
        <v>2013.12</v>
      </c>
      <c r="F1268" s="12" t="s">
        <v>310</v>
      </c>
      <c r="G1268" s="13">
        <v>1900</v>
      </c>
      <c r="H1268" s="13">
        <v>2721</v>
      </c>
      <c r="I1268" s="14" t="s">
        <v>2135</v>
      </c>
      <c r="J1268" s="46" t="s">
        <v>50</v>
      </c>
    </row>
    <row r="1269" spans="1:12" x14ac:dyDescent="0.2">
      <c r="A1269" s="59">
        <f t="shared" si="22"/>
        <v>1261</v>
      </c>
      <c r="B1269" s="15" t="s">
        <v>1356</v>
      </c>
      <c r="C1269" s="11" t="s">
        <v>2101</v>
      </c>
      <c r="D1269" s="15" t="s">
        <v>2127</v>
      </c>
      <c r="E1269" s="55">
        <v>2013.12</v>
      </c>
      <c r="F1269" s="12" t="s">
        <v>310</v>
      </c>
      <c r="G1269" s="13">
        <v>1949</v>
      </c>
      <c r="H1269" s="13">
        <v>2761</v>
      </c>
      <c r="I1269" s="14" t="s">
        <v>2241</v>
      </c>
      <c r="J1269" s="46" t="s">
        <v>50</v>
      </c>
    </row>
    <row r="1270" spans="1:12" x14ac:dyDescent="0.2">
      <c r="A1270" s="59">
        <f t="shared" si="22"/>
        <v>1262</v>
      </c>
      <c r="B1270" s="15" t="s">
        <v>1357</v>
      </c>
      <c r="C1270" s="11" t="s">
        <v>2101</v>
      </c>
      <c r="D1270" s="15" t="s">
        <v>2127</v>
      </c>
      <c r="E1270" s="55">
        <v>2013.12</v>
      </c>
      <c r="F1270" s="12" t="s">
        <v>310</v>
      </c>
      <c r="G1270" s="13">
        <v>1949</v>
      </c>
      <c r="H1270" s="13">
        <v>2761</v>
      </c>
      <c r="I1270" s="14" t="s">
        <v>2135</v>
      </c>
      <c r="J1270" s="46" t="s">
        <v>50</v>
      </c>
    </row>
    <row r="1271" spans="1:12" x14ac:dyDescent="0.2">
      <c r="A1271" s="59">
        <f t="shared" si="22"/>
        <v>1263</v>
      </c>
      <c r="B1271" s="15" t="s">
        <v>1358</v>
      </c>
      <c r="C1271" s="11" t="s">
        <v>2101</v>
      </c>
      <c r="D1271" s="15" t="s">
        <v>2240</v>
      </c>
      <c r="E1271" s="55">
        <v>2013.12</v>
      </c>
      <c r="F1271" s="12" t="s">
        <v>310</v>
      </c>
      <c r="G1271" s="13">
        <v>2388</v>
      </c>
      <c r="H1271" s="13">
        <v>3995</v>
      </c>
      <c r="I1271" s="14" t="s">
        <v>2241</v>
      </c>
      <c r="J1271" s="46" t="s">
        <v>50</v>
      </c>
    </row>
    <row r="1272" spans="1:12" x14ac:dyDescent="0.2">
      <c r="A1272" s="59">
        <f t="shared" si="22"/>
        <v>1264</v>
      </c>
      <c r="B1272" s="15" t="s">
        <v>1359</v>
      </c>
      <c r="C1272" s="11" t="s">
        <v>2101</v>
      </c>
      <c r="D1272" s="15" t="s">
        <v>2127</v>
      </c>
      <c r="E1272" s="55">
        <v>2013.12</v>
      </c>
      <c r="F1272" s="12" t="s">
        <v>310</v>
      </c>
      <c r="G1272" s="13">
        <v>1077</v>
      </c>
      <c r="H1272" s="13">
        <v>1655</v>
      </c>
      <c r="I1272" s="14" t="s">
        <v>2241</v>
      </c>
      <c r="J1272" s="46" t="s">
        <v>50</v>
      </c>
    </row>
    <row r="1273" spans="1:12" x14ac:dyDescent="0.2">
      <c r="A1273" s="59">
        <f t="shared" si="22"/>
        <v>1265</v>
      </c>
      <c r="B1273" s="15" t="s">
        <v>1360</v>
      </c>
      <c r="C1273" s="11" t="s">
        <v>2101</v>
      </c>
      <c r="D1273" s="15" t="s">
        <v>2127</v>
      </c>
      <c r="E1273" s="55">
        <v>2013.12</v>
      </c>
      <c r="F1273" s="12" t="s">
        <v>310</v>
      </c>
      <c r="G1273" s="13">
        <v>885</v>
      </c>
      <c r="H1273" s="13">
        <v>1309</v>
      </c>
      <c r="I1273" s="14" t="s">
        <v>2242</v>
      </c>
      <c r="J1273" s="46" t="s">
        <v>50</v>
      </c>
      <c r="L1273" s="60"/>
    </row>
    <row r="1274" spans="1:12" x14ac:dyDescent="0.2">
      <c r="A1274" s="59">
        <f t="shared" si="22"/>
        <v>1266</v>
      </c>
      <c r="B1274" s="15" t="s">
        <v>1361</v>
      </c>
      <c r="C1274" s="11" t="s">
        <v>2101</v>
      </c>
      <c r="D1274" s="15" t="s">
        <v>2127</v>
      </c>
      <c r="E1274" s="55">
        <v>2013.12</v>
      </c>
      <c r="F1274" s="12" t="s">
        <v>310</v>
      </c>
      <c r="G1274" s="13">
        <v>1149</v>
      </c>
      <c r="H1274" s="13">
        <v>1852</v>
      </c>
      <c r="I1274" s="14" t="s">
        <v>2135</v>
      </c>
      <c r="J1274" s="46" t="s">
        <v>50</v>
      </c>
      <c r="L1274" s="60"/>
    </row>
    <row r="1275" spans="1:12" x14ac:dyDescent="0.2">
      <c r="A1275" s="59">
        <f t="shared" si="22"/>
        <v>1267</v>
      </c>
      <c r="B1275" s="11" t="s">
        <v>1228</v>
      </c>
      <c r="C1275" s="11" t="s">
        <v>2101</v>
      </c>
      <c r="D1275" s="11" t="s">
        <v>2127</v>
      </c>
      <c r="E1275" s="56">
        <v>2014.09</v>
      </c>
      <c r="F1275" s="12" t="s">
        <v>145</v>
      </c>
      <c r="G1275" s="13">
        <v>389</v>
      </c>
      <c r="H1275" s="13">
        <v>655</v>
      </c>
      <c r="I1275" s="14" t="s">
        <v>2135</v>
      </c>
      <c r="J1275" s="46" t="s">
        <v>50</v>
      </c>
      <c r="L1275" s="60"/>
    </row>
    <row r="1276" spans="1:12" x14ac:dyDescent="0.2">
      <c r="A1276" s="59">
        <f t="shared" si="22"/>
        <v>1268</v>
      </c>
      <c r="B1276" s="11" t="s">
        <v>1540</v>
      </c>
      <c r="C1276" s="11" t="s">
        <v>2101</v>
      </c>
      <c r="D1276" s="15" t="s">
        <v>529</v>
      </c>
      <c r="E1276" s="55">
        <v>2012.08</v>
      </c>
      <c r="F1276" s="12" t="s">
        <v>355</v>
      </c>
      <c r="G1276" s="13">
        <v>1622</v>
      </c>
      <c r="H1276" s="13">
        <v>2596</v>
      </c>
      <c r="I1276" s="14" t="s">
        <v>2194</v>
      </c>
      <c r="J1276" s="46" t="s">
        <v>50</v>
      </c>
      <c r="L1276" s="60"/>
    </row>
    <row r="1277" spans="1:12" x14ac:dyDescent="0.2">
      <c r="A1277" s="59">
        <f>ROW()-8</f>
        <v>1269</v>
      </c>
      <c r="B1277" s="11" t="s">
        <v>1019</v>
      </c>
      <c r="C1277" s="11" t="s">
        <v>2101</v>
      </c>
      <c r="D1277" s="11" t="s">
        <v>2118</v>
      </c>
      <c r="E1277" s="55">
        <v>2005.09</v>
      </c>
      <c r="F1277" s="12" t="s">
        <v>484</v>
      </c>
      <c r="G1277" s="13">
        <v>83</v>
      </c>
      <c r="H1277" s="13">
        <v>126</v>
      </c>
      <c r="I1277" s="14" t="s">
        <v>2</v>
      </c>
      <c r="J1277" s="46" t="s">
        <v>50</v>
      </c>
      <c r="L1277" s="60"/>
    </row>
    <row r="1278" spans="1:12" x14ac:dyDescent="0.2">
      <c r="A1278" s="59">
        <f>ROW()-8</f>
        <v>1270</v>
      </c>
      <c r="B1278" s="11" t="s">
        <v>1389</v>
      </c>
      <c r="C1278" s="25" t="s">
        <v>2101</v>
      </c>
      <c r="D1278" s="15" t="s">
        <v>2118</v>
      </c>
      <c r="E1278" s="56">
        <v>2014.07</v>
      </c>
      <c r="F1278" s="12" t="s">
        <v>189</v>
      </c>
      <c r="G1278" s="13">
        <v>1055</v>
      </c>
      <c r="H1278" s="13">
        <v>2331</v>
      </c>
      <c r="I1278" s="14" t="s">
        <v>2271</v>
      </c>
      <c r="J1278" s="46" t="s">
        <v>50</v>
      </c>
      <c r="L1278" s="100"/>
    </row>
    <row r="1279" spans="1:12" x14ac:dyDescent="0.2">
      <c r="A1279" s="59">
        <f>ROW()-8</f>
        <v>1271</v>
      </c>
      <c r="B1279" s="15" t="s">
        <v>2356</v>
      </c>
      <c r="C1279" s="25" t="s">
        <v>2101</v>
      </c>
      <c r="D1279" s="15" t="s">
        <v>2118</v>
      </c>
      <c r="E1279" s="56">
        <v>2016.06</v>
      </c>
      <c r="F1279" s="16" t="s">
        <v>205</v>
      </c>
      <c r="G1279" s="17">
        <v>1177</v>
      </c>
      <c r="H1279" s="17">
        <v>2834</v>
      </c>
      <c r="I1279" s="18" t="s">
        <v>2187</v>
      </c>
      <c r="J1279" s="52" t="s">
        <v>50</v>
      </c>
      <c r="K1279" s="10"/>
      <c r="L1279" s="98" t="s">
        <v>2115</v>
      </c>
    </row>
    <row r="1280" spans="1:12" x14ac:dyDescent="0.2">
      <c r="A1280" s="59">
        <f>ROW()-8</f>
        <v>1272</v>
      </c>
      <c r="B1280" s="25" t="s">
        <v>1856</v>
      </c>
      <c r="C1280" s="25" t="s">
        <v>2101</v>
      </c>
      <c r="D1280" s="15" t="s">
        <v>2118</v>
      </c>
      <c r="E1280" s="56">
        <v>2017.08</v>
      </c>
      <c r="F1280" s="16" t="s">
        <v>76</v>
      </c>
      <c r="G1280" s="17">
        <v>155.68</v>
      </c>
      <c r="H1280" s="17">
        <v>307</v>
      </c>
      <c r="I1280" s="18" t="s">
        <v>2</v>
      </c>
      <c r="J1280" s="52" t="s">
        <v>50</v>
      </c>
      <c r="K1280" s="10"/>
      <c r="L1280" s="98" t="s">
        <v>2116</v>
      </c>
    </row>
    <row r="1281" spans="1:12" x14ac:dyDescent="0.2">
      <c r="A1281" s="59">
        <f>ROW()-8</f>
        <v>1273</v>
      </c>
      <c r="B1281" s="25" t="s">
        <v>2012</v>
      </c>
      <c r="C1281" s="25" t="s">
        <v>2101</v>
      </c>
      <c r="D1281" s="15" t="s">
        <v>2118</v>
      </c>
      <c r="E1281" s="56">
        <v>2017.11</v>
      </c>
      <c r="F1281" s="16" t="s">
        <v>139</v>
      </c>
      <c r="G1281" s="17">
        <v>483</v>
      </c>
      <c r="H1281" s="17">
        <v>1019</v>
      </c>
      <c r="I1281" s="18" t="s">
        <v>40</v>
      </c>
      <c r="J1281" s="52" t="s">
        <v>50</v>
      </c>
      <c r="K1281" s="10"/>
      <c r="L1281" s="98" t="s">
        <v>2117</v>
      </c>
    </row>
    <row r="1282" spans="1:12" x14ac:dyDescent="0.2">
      <c r="A1282" s="59">
        <f t="shared" si="22"/>
        <v>1274</v>
      </c>
      <c r="B1282" s="40" t="s">
        <v>1386</v>
      </c>
      <c r="C1282" s="41" t="s">
        <v>2101</v>
      </c>
      <c r="D1282" s="97" t="s">
        <v>597</v>
      </c>
      <c r="E1282" s="108" t="s">
        <v>2622</v>
      </c>
      <c r="F1282" s="40" t="s">
        <v>598</v>
      </c>
      <c r="G1282" s="109">
        <v>681</v>
      </c>
      <c r="H1282" s="109">
        <v>1548</v>
      </c>
      <c r="I1282" s="110" t="s">
        <v>2335</v>
      </c>
      <c r="J1282" s="111" t="s">
        <v>33</v>
      </c>
      <c r="K1282" s="112" t="s">
        <v>2613</v>
      </c>
    </row>
    <row r="1283" spans="1:12" x14ac:dyDescent="0.2">
      <c r="A1283" s="59">
        <f t="shared" si="22"/>
        <v>1275</v>
      </c>
      <c r="B1283" s="15" t="s">
        <v>1387</v>
      </c>
      <c r="C1283" s="15" t="s">
        <v>2101</v>
      </c>
      <c r="D1283" s="34" t="s">
        <v>597</v>
      </c>
      <c r="E1283" s="56">
        <v>2019.12</v>
      </c>
      <c r="F1283" s="35" t="s">
        <v>710</v>
      </c>
      <c r="G1283" s="17">
        <v>700</v>
      </c>
      <c r="H1283" s="17">
        <v>1524</v>
      </c>
      <c r="I1283" s="37" t="s">
        <v>41</v>
      </c>
      <c r="J1283" s="37" t="s">
        <v>50</v>
      </c>
      <c r="K1283" s="8" t="s">
        <v>2263</v>
      </c>
    </row>
    <row r="1284" spans="1:12" x14ac:dyDescent="0.2">
      <c r="A1284" s="59">
        <f t="shared" si="22"/>
        <v>1276</v>
      </c>
      <c r="B1284" s="15" t="s">
        <v>1388</v>
      </c>
      <c r="C1284" s="15" t="s">
        <v>2101</v>
      </c>
      <c r="D1284" s="34" t="s">
        <v>597</v>
      </c>
      <c r="E1284" s="56">
        <v>2020.02</v>
      </c>
      <c r="F1284" s="35" t="s">
        <v>715</v>
      </c>
      <c r="G1284" s="17">
        <v>848</v>
      </c>
      <c r="H1284" s="17">
        <v>2159</v>
      </c>
      <c r="I1284" s="37" t="s">
        <v>41</v>
      </c>
      <c r="J1284" s="37" t="s">
        <v>50</v>
      </c>
      <c r="K1284" s="8" t="s">
        <v>2263</v>
      </c>
    </row>
    <row r="1285" spans="1:12" x14ac:dyDescent="0.2">
      <c r="A1285" s="59">
        <f t="shared" si="22"/>
        <v>1277</v>
      </c>
      <c r="B1285" s="11" t="s">
        <v>956</v>
      </c>
      <c r="C1285" s="11" t="s">
        <v>2101</v>
      </c>
      <c r="D1285" s="12" t="s">
        <v>597</v>
      </c>
      <c r="E1285" s="55">
        <v>2020.11</v>
      </c>
      <c r="F1285" s="12" t="s">
        <v>958</v>
      </c>
      <c r="G1285" s="13">
        <v>726</v>
      </c>
      <c r="H1285" s="13">
        <v>1544</v>
      </c>
      <c r="I1285" s="14" t="s">
        <v>41</v>
      </c>
      <c r="J1285" s="46" t="s">
        <v>50</v>
      </c>
    </row>
    <row r="1286" spans="1:12" s="60" customFormat="1" x14ac:dyDescent="0.2">
      <c r="A1286" s="127" t="s">
        <v>2704</v>
      </c>
      <c r="B1286" s="128"/>
      <c r="C1286" s="128"/>
      <c r="D1286" s="128"/>
      <c r="E1286" s="128"/>
      <c r="F1286" s="128"/>
      <c r="G1286" s="128"/>
      <c r="H1286" s="128"/>
      <c r="I1286" s="128"/>
      <c r="J1286" s="128"/>
      <c r="K1286" s="129"/>
    </row>
    <row r="1287" spans="1:12" x14ac:dyDescent="0.2">
      <c r="A1287" s="44">
        <f t="shared" ref="A1287:A1365" si="23">ROW()-9</f>
        <v>1278</v>
      </c>
      <c r="B1287" s="11" t="s">
        <v>35</v>
      </c>
      <c r="C1287" s="11" t="s">
        <v>2145</v>
      </c>
      <c r="D1287" s="15" t="s">
        <v>846</v>
      </c>
      <c r="E1287" s="56">
        <v>2010.08</v>
      </c>
      <c r="F1287" s="12" t="s">
        <v>425</v>
      </c>
      <c r="G1287" s="13">
        <v>1506</v>
      </c>
      <c r="H1287" s="13">
        <v>2156</v>
      </c>
      <c r="I1287" s="14" t="s">
        <v>2</v>
      </c>
      <c r="J1287" s="46" t="s">
        <v>50</v>
      </c>
      <c r="L1287" s="66"/>
    </row>
    <row r="1288" spans="1:12" x14ac:dyDescent="0.2">
      <c r="A1288" s="44">
        <f t="shared" si="23"/>
        <v>1279</v>
      </c>
      <c r="B1288" s="11" t="s">
        <v>1861</v>
      </c>
      <c r="C1288" s="11" t="s">
        <v>2145</v>
      </c>
      <c r="D1288" s="15" t="s">
        <v>846</v>
      </c>
      <c r="E1288" s="55">
        <v>2012.09</v>
      </c>
      <c r="F1288" s="12" t="s">
        <v>129</v>
      </c>
      <c r="G1288" s="13">
        <v>1243</v>
      </c>
      <c r="H1288" s="13">
        <v>2321</v>
      </c>
      <c r="I1288" s="14" t="s">
        <v>2135</v>
      </c>
      <c r="J1288" s="46" t="s">
        <v>49</v>
      </c>
      <c r="L1288" s="66"/>
    </row>
    <row r="1289" spans="1:12" x14ac:dyDescent="0.2">
      <c r="A1289" s="44">
        <f t="shared" si="23"/>
        <v>1280</v>
      </c>
      <c r="B1289" s="15" t="s">
        <v>1864</v>
      </c>
      <c r="C1289" s="11" t="s">
        <v>2145</v>
      </c>
      <c r="D1289" s="15" t="s">
        <v>846</v>
      </c>
      <c r="E1289" s="55">
        <v>2013.02</v>
      </c>
      <c r="F1289" s="12" t="s">
        <v>371</v>
      </c>
      <c r="G1289" s="13">
        <v>714</v>
      </c>
      <c r="H1289" s="13">
        <v>1172</v>
      </c>
      <c r="I1289" s="14" t="s">
        <v>2185</v>
      </c>
      <c r="J1289" s="46" t="s">
        <v>50</v>
      </c>
      <c r="L1289" s="66"/>
    </row>
    <row r="1290" spans="1:12" x14ac:dyDescent="0.2">
      <c r="A1290" s="44">
        <f t="shared" si="23"/>
        <v>1281</v>
      </c>
      <c r="B1290" s="15" t="s">
        <v>1865</v>
      </c>
      <c r="C1290" s="15" t="s">
        <v>2145</v>
      </c>
      <c r="D1290" s="15" t="s">
        <v>846</v>
      </c>
      <c r="E1290" s="55" t="s">
        <v>2235</v>
      </c>
      <c r="F1290" s="12" t="s">
        <v>273</v>
      </c>
      <c r="G1290" s="13">
        <v>927</v>
      </c>
      <c r="H1290" s="13">
        <v>2164</v>
      </c>
      <c r="I1290" s="14" t="s">
        <v>2236</v>
      </c>
      <c r="J1290" s="46" t="s">
        <v>50</v>
      </c>
      <c r="L1290" s="66"/>
    </row>
    <row r="1291" spans="1:12" x14ac:dyDescent="0.2">
      <c r="A1291" s="44">
        <f t="shared" si="23"/>
        <v>1282</v>
      </c>
      <c r="B1291" s="75" t="s">
        <v>1866</v>
      </c>
      <c r="C1291" s="75" t="s">
        <v>2145</v>
      </c>
      <c r="D1291" s="15" t="s">
        <v>846</v>
      </c>
      <c r="E1291" s="55">
        <v>2013.11</v>
      </c>
      <c r="F1291" s="12" t="s">
        <v>348</v>
      </c>
      <c r="G1291" s="13">
        <v>884</v>
      </c>
      <c r="H1291" s="13">
        <v>2055</v>
      </c>
      <c r="I1291" s="14" t="s">
        <v>2205</v>
      </c>
      <c r="J1291" s="46" t="s">
        <v>50</v>
      </c>
      <c r="L1291" s="66"/>
    </row>
    <row r="1292" spans="1:12" x14ac:dyDescent="0.2">
      <c r="A1292" s="44">
        <f t="shared" si="23"/>
        <v>1283</v>
      </c>
      <c r="B1292" s="11" t="s">
        <v>1867</v>
      </c>
      <c r="C1292" s="11" t="s">
        <v>2145</v>
      </c>
      <c r="D1292" s="15" t="s">
        <v>846</v>
      </c>
      <c r="E1292" s="55">
        <v>2013.12</v>
      </c>
      <c r="F1292" s="12" t="s">
        <v>272</v>
      </c>
      <c r="G1292" s="13">
        <v>856</v>
      </c>
      <c r="H1292" s="13">
        <v>3080</v>
      </c>
      <c r="I1292" s="14" t="s">
        <v>2205</v>
      </c>
      <c r="J1292" s="46" t="s">
        <v>50</v>
      </c>
      <c r="K1292" s="8" t="s">
        <v>2245</v>
      </c>
      <c r="L1292" s="66"/>
    </row>
    <row r="1293" spans="1:12" x14ac:dyDescent="0.2">
      <c r="A1293" s="44">
        <f t="shared" si="23"/>
        <v>1284</v>
      </c>
      <c r="B1293" s="11" t="s">
        <v>1868</v>
      </c>
      <c r="C1293" s="11" t="s">
        <v>2145</v>
      </c>
      <c r="D1293" s="15" t="s">
        <v>846</v>
      </c>
      <c r="E1293" s="56">
        <v>2014.09</v>
      </c>
      <c r="F1293" s="12" t="s">
        <v>290</v>
      </c>
      <c r="G1293" s="13">
        <v>620</v>
      </c>
      <c r="H1293" s="13">
        <v>1407</v>
      </c>
      <c r="I1293" s="14" t="s">
        <v>2278</v>
      </c>
      <c r="J1293" s="46" t="s">
        <v>50</v>
      </c>
      <c r="L1293" s="61"/>
    </row>
    <row r="1294" spans="1:12" x14ac:dyDescent="0.2">
      <c r="A1294" s="44">
        <f t="shared" si="23"/>
        <v>1285</v>
      </c>
      <c r="B1294" s="11" t="s">
        <v>1870</v>
      </c>
      <c r="C1294" s="11" t="s">
        <v>2145</v>
      </c>
      <c r="D1294" s="15" t="s">
        <v>846</v>
      </c>
      <c r="E1294" s="56">
        <v>2014.11</v>
      </c>
      <c r="F1294" s="12" t="s">
        <v>130</v>
      </c>
      <c r="G1294" s="13">
        <v>935</v>
      </c>
      <c r="H1294" s="13">
        <v>2131</v>
      </c>
      <c r="I1294" s="14" t="s">
        <v>2135</v>
      </c>
      <c r="J1294" s="46" t="s">
        <v>50</v>
      </c>
      <c r="L1294" s="61"/>
    </row>
    <row r="1295" spans="1:12" x14ac:dyDescent="0.2">
      <c r="A1295" s="44">
        <f t="shared" si="23"/>
        <v>1286</v>
      </c>
      <c r="B1295" s="15" t="s">
        <v>1871</v>
      </c>
      <c r="C1295" s="11" t="s">
        <v>2145</v>
      </c>
      <c r="D1295" s="15" t="s">
        <v>846</v>
      </c>
      <c r="E1295" s="56">
        <v>2015.04</v>
      </c>
      <c r="F1295" s="16" t="s">
        <v>257</v>
      </c>
      <c r="G1295" s="17">
        <v>805</v>
      </c>
      <c r="H1295" s="17">
        <v>1697</v>
      </c>
      <c r="I1295" s="18" t="s">
        <v>2238</v>
      </c>
      <c r="J1295" s="52" t="s">
        <v>50</v>
      </c>
      <c r="K1295" s="10"/>
      <c r="L1295" s="61"/>
    </row>
    <row r="1296" spans="1:12" x14ac:dyDescent="0.2">
      <c r="A1296" s="44">
        <f t="shared" si="23"/>
        <v>1287</v>
      </c>
      <c r="B1296" s="15" t="s">
        <v>1872</v>
      </c>
      <c r="C1296" s="15" t="s">
        <v>2145</v>
      </c>
      <c r="D1296" s="15" t="s">
        <v>846</v>
      </c>
      <c r="E1296" s="56">
        <v>2015.06</v>
      </c>
      <c r="F1296" s="16" t="s">
        <v>129</v>
      </c>
      <c r="G1296" s="17">
        <v>1749</v>
      </c>
      <c r="H1296" s="17">
        <v>3615</v>
      </c>
      <c r="I1296" s="18" t="s">
        <v>2312</v>
      </c>
      <c r="J1296" s="52" t="s">
        <v>50</v>
      </c>
      <c r="K1296" s="10"/>
      <c r="L1296" s="61"/>
    </row>
    <row r="1297" spans="1:12" x14ac:dyDescent="0.2">
      <c r="A1297" s="44">
        <f t="shared" si="23"/>
        <v>1288</v>
      </c>
      <c r="B1297" s="15" t="s">
        <v>1873</v>
      </c>
      <c r="C1297" s="15" t="s">
        <v>2145</v>
      </c>
      <c r="D1297" s="15" t="s">
        <v>846</v>
      </c>
      <c r="E1297" s="56">
        <v>2015.08</v>
      </c>
      <c r="F1297" s="16" t="s">
        <v>283</v>
      </c>
      <c r="G1297" s="17">
        <v>1013</v>
      </c>
      <c r="H1297" s="17">
        <v>2042</v>
      </c>
      <c r="I1297" s="18" t="s">
        <v>2238</v>
      </c>
      <c r="J1297" s="52" t="s">
        <v>2321</v>
      </c>
      <c r="K1297" s="10"/>
      <c r="L1297" s="61"/>
    </row>
    <row r="1298" spans="1:12" x14ac:dyDescent="0.2">
      <c r="A1298" s="44">
        <f t="shared" si="23"/>
        <v>1289</v>
      </c>
      <c r="B1298" s="15" t="s">
        <v>1874</v>
      </c>
      <c r="C1298" s="15" t="s">
        <v>2145</v>
      </c>
      <c r="D1298" s="15" t="s">
        <v>846</v>
      </c>
      <c r="E1298" s="56">
        <v>2015.09</v>
      </c>
      <c r="F1298" s="16" t="s">
        <v>77</v>
      </c>
      <c r="G1298" s="17">
        <v>778</v>
      </c>
      <c r="H1298" s="17">
        <v>1522</v>
      </c>
      <c r="I1298" s="18" t="s">
        <v>2227</v>
      </c>
      <c r="J1298" s="52" t="s">
        <v>50</v>
      </c>
      <c r="K1298" s="10"/>
      <c r="L1298" s="61"/>
    </row>
    <row r="1299" spans="1:12" x14ac:dyDescent="0.2">
      <c r="A1299" s="44">
        <f t="shared" si="23"/>
        <v>1290</v>
      </c>
      <c r="B1299" s="15" t="s">
        <v>1875</v>
      </c>
      <c r="C1299" s="15" t="s">
        <v>2145</v>
      </c>
      <c r="D1299" s="15" t="s">
        <v>846</v>
      </c>
      <c r="E1299" s="56" t="s">
        <v>2342</v>
      </c>
      <c r="F1299" s="16" t="s">
        <v>139</v>
      </c>
      <c r="G1299" s="17">
        <v>350</v>
      </c>
      <c r="H1299" s="17">
        <v>634</v>
      </c>
      <c r="I1299" s="18" t="s">
        <v>2339</v>
      </c>
      <c r="J1299" s="52" t="s">
        <v>50</v>
      </c>
      <c r="K1299" s="9"/>
      <c r="L1299" s="61"/>
    </row>
    <row r="1300" spans="1:12" x14ac:dyDescent="0.2">
      <c r="A1300" s="44">
        <f t="shared" si="23"/>
        <v>1291</v>
      </c>
      <c r="B1300" s="15" t="s">
        <v>1876</v>
      </c>
      <c r="C1300" s="15" t="s">
        <v>2145</v>
      </c>
      <c r="D1300" s="15" t="s">
        <v>846</v>
      </c>
      <c r="E1300" s="56">
        <v>2015.11</v>
      </c>
      <c r="F1300" s="16" t="s">
        <v>236</v>
      </c>
      <c r="G1300" s="17">
        <v>880</v>
      </c>
      <c r="H1300" s="17">
        <v>1933</v>
      </c>
      <c r="I1300" s="18" t="s">
        <v>2135</v>
      </c>
      <c r="J1300" s="52" t="s">
        <v>50</v>
      </c>
      <c r="K1300" s="10"/>
      <c r="L1300" s="61"/>
    </row>
    <row r="1301" spans="1:12" x14ac:dyDescent="0.2">
      <c r="A1301" s="44">
        <f t="shared" si="23"/>
        <v>1292</v>
      </c>
      <c r="B1301" s="15" t="s">
        <v>1877</v>
      </c>
      <c r="C1301" s="15" t="s">
        <v>2145</v>
      </c>
      <c r="D1301" s="15" t="s">
        <v>846</v>
      </c>
      <c r="E1301" s="56">
        <v>2016.04</v>
      </c>
      <c r="F1301" s="16" t="s">
        <v>175</v>
      </c>
      <c r="G1301" s="17">
        <v>1098</v>
      </c>
      <c r="H1301" s="17">
        <v>2218</v>
      </c>
      <c r="I1301" s="18" t="s">
        <v>2205</v>
      </c>
      <c r="J1301" s="52" t="s">
        <v>50</v>
      </c>
      <c r="K1301" s="10"/>
      <c r="L1301" s="61"/>
    </row>
    <row r="1302" spans="1:12" x14ac:dyDescent="0.2">
      <c r="A1302" s="44">
        <f t="shared" si="23"/>
        <v>1293</v>
      </c>
      <c r="B1302" s="15" t="s">
        <v>1878</v>
      </c>
      <c r="C1302" s="15" t="s">
        <v>2145</v>
      </c>
      <c r="D1302" s="15" t="s">
        <v>846</v>
      </c>
      <c r="E1302" s="56">
        <v>2016.07</v>
      </c>
      <c r="F1302" s="16" t="s">
        <v>185</v>
      </c>
      <c r="G1302" s="17">
        <v>750</v>
      </c>
      <c r="H1302" s="17">
        <v>1819</v>
      </c>
      <c r="I1302" s="18" t="s">
        <v>4</v>
      </c>
      <c r="J1302" s="52" t="s">
        <v>50</v>
      </c>
      <c r="K1302" s="10"/>
      <c r="L1302" s="61"/>
    </row>
    <row r="1303" spans="1:12" x14ac:dyDescent="0.2">
      <c r="A1303" s="44">
        <f t="shared" si="23"/>
        <v>1294</v>
      </c>
      <c r="B1303" s="15" t="s">
        <v>2372</v>
      </c>
      <c r="C1303" s="15" t="s">
        <v>2145</v>
      </c>
      <c r="D1303" s="15" t="s">
        <v>846</v>
      </c>
      <c r="E1303" s="56">
        <v>2016.09</v>
      </c>
      <c r="F1303" s="16" t="s">
        <v>160</v>
      </c>
      <c r="G1303" s="17">
        <v>211</v>
      </c>
      <c r="H1303" s="17">
        <v>502</v>
      </c>
      <c r="I1303" s="18" t="s">
        <v>4</v>
      </c>
      <c r="J1303" s="52" t="s">
        <v>50</v>
      </c>
      <c r="K1303" s="10"/>
      <c r="L1303" s="61"/>
    </row>
    <row r="1304" spans="1:12" x14ac:dyDescent="0.2">
      <c r="A1304" s="44">
        <f t="shared" si="23"/>
        <v>1295</v>
      </c>
      <c r="B1304" s="15" t="s">
        <v>1879</v>
      </c>
      <c r="C1304" s="15" t="s">
        <v>2145</v>
      </c>
      <c r="D1304" s="15" t="s">
        <v>846</v>
      </c>
      <c r="E1304" s="56" t="s">
        <v>900</v>
      </c>
      <c r="F1304" s="16" t="s">
        <v>189</v>
      </c>
      <c r="G1304" s="17">
        <v>675</v>
      </c>
      <c r="H1304" s="17">
        <v>1654</v>
      </c>
      <c r="I1304" s="18" t="s">
        <v>4</v>
      </c>
      <c r="J1304" s="52" t="s">
        <v>50</v>
      </c>
      <c r="K1304" s="10"/>
      <c r="L1304" s="61"/>
    </row>
    <row r="1305" spans="1:12" x14ac:dyDescent="0.2">
      <c r="A1305" s="44">
        <f t="shared" si="23"/>
        <v>1296</v>
      </c>
      <c r="B1305" s="15" t="s">
        <v>1880</v>
      </c>
      <c r="C1305" s="15" t="s">
        <v>2145</v>
      </c>
      <c r="D1305" s="15" t="s">
        <v>846</v>
      </c>
      <c r="E1305" s="56">
        <v>2016.11</v>
      </c>
      <c r="F1305" s="16" t="s">
        <v>195</v>
      </c>
      <c r="G1305" s="20">
        <v>395</v>
      </c>
      <c r="H1305" s="21">
        <v>901</v>
      </c>
      <c r="I1305" s="22" t="s">
        <v>2206</v>
      </c>
      <c r="J1305" s="22" t="s">
        <v>50</v>
      </c>
      <c r="K1305" s="10"/>
    </row>
    <row r="1306" spans="1:12" x14ac:dyDescent="0.2">
      <c r="A1306" s="44">
        <f t="shared" si="23"/>
        <v>1297</v>
      </c>
      <c r="B1306" s="25" t="s">
        <v>1881</v>
      </c>
      <c r="C1306" s="25" t="s">
        <v>2145</v>
      </c>
      <c r="D1306" s="15" t="s">
        <v>846</v>
      </c>
      <c r="E1306" s="56">
        <v>2017.06</v>
      </c>
      <c r="F1306" s="16" t="s">
        <v>116</v>
      </c>
      <c r="G1306" s="17">
        <v>186</v>
      </c>
      <c r="H1306" s="17">
        <v>377</v>
      </c>
      <c r="I1306" s="18" t="s">
        <v>4</v>
      </c>
      <c r="J1306" s="52" t="s">
        <v>50</v>
      </c>
      <c r="K1306" s="10"/>
    </row>
    <row r="1307" spans="1:12" x14ac:dyDescent="0.2">
      <c r="A1307" s="44">
        <f t="shared" si="23"/>
        <v>1298</v>
      </c>
      <c r="B1307" s="25" t="s">
        <v>1882</v>
      </c>
      <c r="C1307" s="25" t="s">
        <v>2145</v>
      </c>
      <c r="D1307" s="15" t="s">
        <v>846</v>
      </c>
      <c r="E1307" s="56">
        <v>2017.08</v>
      </c>
      <c r="F1307" s="16" t="s">
        <v>77</v>
      </c>
      <c r="G1307" s="17">
        <v>954</v>
      </c>
      <c r="H1307" s="17">
        <v>2177</v>
      </c>
      <c r="I1307" s="18" t="s">
        <v>4</v>
      </c>
      <c r="J1307" s="52" t="s">
        <v>50</v>
      </c>
      <c r="K1307" s="10"/>
    </row>
    <row r="1308" spans="1:12" x14ac:dyDescent="0.2">
      <c r="A1308" s="44">
        <f t="shared" si="23"/>
        <v>1299</v>
      </c>
      <c r="B1308" s="25" t="s">
        <v>1883</v>
      </c>
      <c r="C1308" s="25" t="s">
        <v>2145</v>
      </c>
      <c r="D1308" s="15" t="s">
        <v>846</v>
      </c>
      <c r="E1308" s="56">
        <v>2018.03</v>
      </c>
      <c r="F1308" s="16" t="s">
        <v>528</v>
      </c>
      <c r="G1308" s="17">
        <v>2613</v>
      </c>
      <c r="H1308" s="17">
        <v>6144</v>
      </c>
      <c r="I1308" s="18" t="s">
        <v>2</v>
      </c>
      <c r="J1308" s="52" t="s">
        <v>2103</v>
      </c>
      <c r="K1308" s="10"/>
    </row>
    <row r="1309" spans="1:12" x14ac:dyDescent="0.2">
      <c r="A1309" s="44">
        <f t="shared" si="23"/>
        <v>1300</v>
      </c>
      <c r="B1309" s="15" t="s">
        <v>1885</v>
      </c>
      <c r="C1309" s="15" t="s">
        <v>2145</v>
      </c>
      <c r="D1309" s="15" t="s">
        <v>846</v>
      </c>
      <c r="E1309" s="56">
        <v>2018.04</v>
      </c>
      <c r="F1309" s="32" t="s">
        <v>538</v>
      </c>
      <c r="G1309" s="17">
        <v>618</v>
      </c>
      <c r="H1309" s="17">
        <v>1396</v>
      </c>
      <c r="I1309" s="18" t="s">
        <v>4</v>
      </c>
      <c r="J1309" s="52" t="s">
        <v>2513</v>
      </c>
      <c r="K1309" s="10"/>
    </row>
    <row r="1310" spans="1:12" x14ac:dyDescent="0.2">
      <c r="A1310" s="44">
        <f t="shared" si="23"/>
        <v>1301</v>
      </c>
      <c r="B1310" s="25" t="s">
        <v>1886</v>
      </c>
      <c r="C1310" s="15" t="s">
        <v>2145</v>
      </c>
      <c r="D1310" s="15" t="s">
        <v>846</v>
      </c>
      <c r="E1310" s="56">
        <v>2018.06</v>
      </c>
      <c r="F1310" s="16" t="s">
        <v>175</v>
      </c>
      <c r="G1310" s="17">
        <v>796</v>
      </c>
      <c r="H1310" s="17">
        <v>1605</v>
      </c>
      <c r="I1310" s="18" t="s">
        <v>2</v>
      </c>
      <c r="J1310" s="52" t="s">
        <v>33</v>
      </c>
      <c r="K1310" s="10"/>
    </row>
    <row r="1311" spans="1:12" x14ac:dyDescent="0.2">
      <c r="A1311" s="44">
        <f t="shared" si="23"/>
        <v>1302</v>
      </c>
      <c r="B1311" s="15" t="s">
        <v>1887</v>
      </c>
      <c r="C1311" s="15" t="s">
        <v>2145</v>
      </c>
      <c r="D1311" s="15" t="s">
        <v>846</v>
      </c>
      <c r="E1311" s="56" t="s">
        <v>555</v>
      </c>
      <c r="F1311" s="32" t="s">
        <v>2583</v>
      </c>
      <c r="G1311" s="17">
        <v>1454</v>
      </c>
      <c r="H1311" s="17">
        <v>3175</v>
      </c>
      <c r="I1311" s="18" t="s">
        <v>2170</v>
      </c>
      <c r="J1311" s="52" t="s">
        <v>2513</v>
      </c>
      <c r="K1311" s="10"/>
    </row>
    <row r="1312" spans="1:12" x14ac:dyDescent="0.2">
      <c r="A1312" s="44">
        <f t="shared" si="23"/>
        <v>1303</v>
      </c>
      <c r="B1312" s="15" t="s">
        <v>1888</v>
      </c>
      <c r="C1312" s="15" t="s">
        <v>2145</v>
      </c>
      <c r="D1312" s="15" t="s">
        <v>846</v>
      </c>
      <c r="E1312" s="56" t="s">
        <v>555</v>
      </c>
      <c r="F1312" s="26" t="s">
        <v>2515</v>
      </c>
      <c r="G1312" s="17">
        <v>279</v>
      </c>
      <c r="H1312" s="17">
        <v>810</v>
      </c>
      <c r="I1312" s="18" t="s">
        <v>2250</v>
      </c>
      <c r="J1312" s="52" t="s">
        <v>2492</v>
      </c>
      <c r="K1312" s="10"/>
    </row>
    <row r="1313" spans="1:12" x14ac:dyDescent="0.2">
      <c r="A1313" s="44">
        <f t="shared" si="23"/>
        <v>1304</v>
      </c>
      <c r="B1313" s="15" t="s">
        <v>629</v>
      </c>
      <c r="C1313" s="15" t="s">
        <v>2145</v>
      </c>
      <c r="D1313" s="15" t="s">
        <v>846</v>
      </c>
      <c r="E1313" s="56">
        <v>2019.05</v>
      </c>
      <c r="F1313" s="35" t="s">
        <v>623</v>
      </c>
      <c r="G1313" s="17">
        <v>1413</v>
      </c>
      <c r="H1313" s="17">
        <v>3040</v>
      </c>
      <c r="I1313" s="50" t="s">
        <v>2238</v>
      </c>
      <c r="J1313" s="37" t="s">
        <v>611</v>
      </c>
    </row>
    <row r="1314" spans="1:12" x14ac:dyDescent="0.2">
      <c r="A1314" s="44">
        <f t="shared" si="23"/>
        <v>1305</v>
      </c>
      <c r="B1314" s="15" t="s">
        <v>1890</v>
      </c>
      <c r="C1314" s="15" t="s">
        <v>2145</v>
      </c>
      <c r="D1314" s="15" t="s">
        <v>846</v>
      </c>
      <c r="E1314" s="56">
        <v>2020.01</v>
      </c>
      <c r="F1314" s="35" t="s">
        <v>697</v>
      </c>
      <c r="G1314" s="17">
        <v>1810</v>
      </c>
      <c r="H1314" s="17">
        <v>3726</v>
      </c>
      <c r="I1314" s="37" t="s">
        <v>41</v>
      </c>
      <c r="J1314" s="37" t="s">
        <v>50</v>
      </c>
    </row>
    <row r="1315" spans="1:12" x14ac:dyDescent="0.2">
      <c r="A1315" s="44">
        <f t="shared" si="23"/>
        <v>1306</v>
      </c>
      <c r="B1315" s="11" t="s">
        <v>1891</v>
      </c>
      <c r="C1315" s="11" t="s">
        <v>2145</v>
      </c>
      <c r="D1315" s="11" t="s">
        <v>2670</v>
      </c>
      <c r="E1315" s="55">
        <v>2020.07</v>
      </c>
      <c r="F1315" s="12" t="s">
        <v>614</v>
      </c>
      <c r="G1315" s="13">
        <v>698</v>
      </c>
      <c r="H1315" s="13">
        <v>1538</v>
      </c>
      <c r="I1315" s="37" t="s">
        <v>2205</v>
      </c>
      <c r="J1315" s="46" t="s">
        <v>50</v>
      </c>
    </row>
    <row r="1316" spans="1:12" x14ac:dyDescent="0.2">
      <c r="A1316" s="44">
        <f t="shared" si="23"/>
        <v>1307</v>
      </c>
      <c r="B1316" s="15" t="s">
        <v>1892</v>
      </c>
      <c r="C1316" s="15" t="s">
        <v>2145</v>
      </c>
      <c r="D1316" s="15" t="s">
        <v>2670</v>
      </c>
      <c r="E1316" s="56">
        <v>2020.08</v>
      </c>
      <c r="F1316" s="16" t="s">
        <v>637</v>
      </c>
      <c r="G1316" s="17">
        <v>673</v>
      </c>
      <c r="H1316" s="17">
        <v>1502</v>
      </c>
      <c r="I1316" s="18" t="s">
        <v>41</v>
      </c>
      <c r="J1316" s="52" t="s">
        <v>50</v>
      </c>
      <c r="K1316" s="10"/>
    </row>
    <row r="1317" spans="1:12" x14ac:dyDescent="0.2">
      <c r="A1317" s="44">
        <f t="shared" si="23"/>
        <v>1308</v>
      </c>
      <c r="B1317" s="11" t="s">
        <v>791</v>
      </c>
      <c r="C1317" s="11" t="s">
        <v>2145</v>
      </c>
      <c r="D1317" s="11" t="s">
        <v>792</v>
      </c>
      <c r="E1317" s="55">
        <v>2020.09</v>
      </c>
      <c r="F1317" s="12" t="s">
        <v>793</v>
      </c>
      <c r="G1317" s="13">
        <v>1296</v>
      </c>
      <c r="H1317" s="13">
        <v>3338</v>
      </c>
      <c r="I1317" s="37" t="s">
        <v>51</v>
      </c>
      <c r="J1317" s="46" t="s">
        <v>667</v>
      </c>
    </row>
    <row r="1318" spans="1:12" x14ac:dyDescent="0.2">
      <c r="A1318" s="44">
        <f t="shared" si="23"/>
        <v>1309</v>
      </c>
      <c r="B1318" s="11" t="s">
        <v>2693</v>
      </c>
      <c r="C1318" s="11" t="s">
        <v>2694</v>
      </c>
      <c r="D1318" s="11" t="s">
        <v>846</v>
      </c>
      <c r="E1318" s="11" t="s">
        <v>2689</v>
      </c>
      <c r="F1318" s="12" t="s">
        <v>2085</v>
      </c>
      <c r="G1318" s="13">
        <v>4492</v>
      </c>
      <c r="H1318" s="13">
        <v>10012</v>
      </c>
      <c r="I1318" s="14" t="s">
        <v>41</v>
      </c>
      <c r="J1318" s="46" t="s">
        <v>611</v>
      </c>
    </row>
    <row r="1319" spans="1:12" x14ac:dyDescent="0.2">
      <c r="A1319" s="44">
        <f t="shared" si="23"/>
        <v>1310</v>
      </c>
      <c r="B1319" s="11" t="s">
        <v>1862</v>
      </c>
      <c r="C1319" s="11" t="s">
        <v>2145</v>
      </c>
      <c r="D1319" s="15" t="s">
        <v>1863</v>
      </c>
      <c r="E1319" s="55">
        <v>2012.09</v>
      </c>
      <c r="F1319" s="12" t="s">
        <v>296</v>
      </c>
      <c r="G1319" s="13">
        <v>348</v>
      </c>
      <c r="H1319" s="13">
        <v>1005</v>
      </c>
      <c r="I1319" s="14" t="s">
        <v>995</v>
      </c>
      <c r="J1319" s="46" t="s">
        <v>50</v>
      </c>
      <c r="K1319" s="8" t="s">
        <v>2198</v>
      </c>
      <c r="L1319" s="66"/>
    </row>
    <row r="1320" spans="1:12" x14ac:dyDescent="0.2">
      <c r="A1320" s="44">
        <f t="shared" si="23"/>
        <v>1311</v>
      </c>
      <c r="B1320" s="11" t="s">
        <v>1869</v>
      </c>
      <c r="C1320" s="11" t="s">
        <v>2145</v>
      </c>
      <c r="D1320" s="15" t="s">
        <v>1863</v>
      </c>
      <c r="E1320" s="56" t="s">
        <v>2281</v>
      </c>
      <c r="F1320" s="12" t="s">
        <v>77</v>
      </c>
      <c r="G1320" s="13">
        <v>406</v>
      </c>
      <c r="H1320" s="13">
        <v>2469</v>
      </c>
      <c r="I1320" s="14" t="s">
        <v>2236</v>
      </c>
      <c r="J1320" s="46" t="s">
        <v>50</v>
      </c>
      <c r="L1320" s="61"/>
    </row>
    <row r="1321" spans="1:12" x14ac:dyDescent="0.2">
      <c r="A1321" s="44">
        <f t="shared" si="23"/>
        <v>1312</v>
      </c>
      <c r="B1321" s="25" t="s">
        <v>1884</v>
      </c>
      <c r="C1321" s="25" t="s">
        <v>2145</v>
      </c>
      <c r="D1321" s="15" t="s">
        <v>1863</v>
      </c>
      <c r="E1321" s="56">
        <v>2018.03</v>
      </c>
      <c r="F1321" s="16" t="s">
        <v>244</v>
      </c>
      <c r="G1321" s="17">
        <v>382</v>
      </c>
      <c r="H1321" s="17">
        <v>993</v>
      </c>
      <c r="I1321" s="18" t="s">
        <v>4</v>
      </c>
      <c r="J1321" s="52" t="s">
        <v>2504</v>
      </c>
      <c r="K1321" s="10"/>
    </row>
    <row r="1322" spans="1:12" x14ac:dyDescent="0.2">
      <c r="A1322" s="44">
        <f t="shared" si="23"/>
        <v>1313</v>
      </c>
      <c r="B1322" s="85" t="s">
        <v>1889</v>
      </c>
      <c r="C1322" s="15" t="s">
        <v>2145</v>
      </c>
      <c r="D1322" s="15" t="s">
        <v>1863</v>
      </c>
      <c r="E1322" s="56" t="s">
        <v>555</v>
      </c>
      <c r="F1322" s="16" t="s">
        <v>635</v>
      </c>
      <c r="G1322" s="33">
        <v>319</v>
      </c>
      <c r="H1322" s="33">
        <v>709</v>
      </c>
      <c r="I1322" s="18" t="s">
        <v>2584</v>
      </c>
      <c r="J1322" s="37" t="s">
        <v>2585</v>
      </c>
      <c r="K1322" s="10"/>
    </row>
    <row r="1323" spans="1:12" x14ac:dyDescent="0.2">
      <c r="A1323" s="44">
        <f t="shared" si="23"/>
        <v>1314</v>
      </c>
      <c r="B1323" s="11" t="s">
        <v>52</v>
      </c>
      <c r="C1323" s="11" t="s">
        <v>2145</v>
      </c>
      <c r="D1323" s="15" t="s">
        <v>2146</v>
      </c>
      <c r="E1323" s="56">
        <v>2010.08</v>
      </c>
      <c r="F1323" s="12" t="s">
        <v>129</v>
      </c>
      <c r="G1323" s="13">
        <v>1602</v>
      </c>
      <c r="H1323" s="13">
        <v>2755</v>
      </c>
      <c r="I1323" s="46" t="s">
        <v>4</v>
      </c>
      <c r="J1323" s="46" t="s">
        <v>50</v>
      </c>
      <c r="L1323" s="66"/>
    </row>
    <row r="1324" spans="1:12" x14ac:dyDescent="0.2">
      <c r="A1324" s="44">
        <f t="shared" si="23"/>
        <v>1315</v>
      </c>
      <c r="B1324" s="11" t="s">
        <v>2023</v>
      </c>
      <c r="C1324" s="11" t="s">
        <v>2145</v>
      </c>
      <c r="D1324" s="15" t="s">
        <v>2154</v>
      </c>
      <c r="E1324" s="56">
        <v>2011.03</v>
      </c>
      <c r="F1324" s="12" t="s">
        <v>182</v>
      </c>
      <c r="G1324" s="13">
        <v>1386</v>
      </c>
      <c r="H1324" s="13">
        <v>2733</v>
      </c>
      <c r="I1324" s="14" t="s">
        <v>995</v>
      </c>
      <c r="J1324" s="46" t="s">
        <v>50</v>
      </c>
      <c r="L1324" s="66"/>
    </row>
    <row r="1325" spans="1:12" x14ac:dyDescent="0.2">
      <c r="A1325" s="44">
        <f t="shared" si="23"/>
        <v>1316</v>
      </c>
      <c r="B1325" s="11" t="s">
        <v>2026</v>
      </c>
      <c r="C1325" s="11" t="s">
        <v>2145</v>
      </c>
      <c r="D1325" s="15" t="s">
        <v>2199</v>
      </c>
      <c r="E1325" s="55">
        <v>2012.09</v>
      </c>
      <c r="F1325" s="12" t="s">
        <v>313</v>
      </c>
      <c r="G1325" s="13">
        <v>989</v>
      </c>
      <c r="H1325" s="13">
        <v>2034</v>
      </c>
      <c r="I1325" s="14" t="s">
        <v>2187</v>
      </c>
      <c r="J1325" s="46" t="s">
        <v>50</v>
      </c>
      <c r="L1325" s="66"/>
    </row>
    <row r="1326" spans="1:12" x14ac:dyDescent="0.2">
      <c r="A1326" s="44">
        <f t="shared" si="23"/>
        <v>1317</v>
      </c>
      <c r="B1326" s="53" t="s">
        <v>2027</v>
      </c>
      <c r="C1326" s="11" t="s">
        <v>2145</v>
      </c>
      <c r="D1326" s="15" t="s">
        <v>2203</v>
      </c>
      <c r="E1326" s="56">
        <v>2012.11</v>
      </c>
      <c r="F1326" s="12" t="s">
        <v>362</v>
      </c>
      <c r="G1326" s="13">
        <v>967</v>
      </c>
      <c r="H1326" s="13">
        <v>3047</v>
      </c>
      <c r="I1326" s="14" t="s">
        <v>863</v>
      </c>
      <c r="J1326" s="46" t="s">
        <v>50</v>
      </c>
      <c r="L1326" s="66"/>
    </row>
    <row r="1327" spans="1:12" x14ac:dyDescent="0.2">
      <c r="A1327" s="44">
        <f t="shared" si="23"/>
        <v>1318</v>
      </c>
      <c r="B1327" s="15" t="s">
        <v>1320</v>
      </c>
      <c r="C1327" s="15" t="s">
        <v>2145</v>
      </c>
      <c r="D1327" s="15" t="s">
        <v>2226</v>
      </c>
      <c r="E1327" s="55">
        <v>2013.09</v>
      </c>
      <c r="F1327" s="12" t="s">
        <v>222</v>
      </c>
      <c r="G1327" s="13">
        <v>655</v>
      </c>
      <c r="H1327" s="13">
        <v>1526</v>
      </c>
      <c r="I1327" s="14" t="s">
        <v>2227</v>
      </c>
      <c r="J1327" s="46" t="s">
        <v>50</v>
      </c>
      <c r="L1327" s="66"/>
    </row>
    <row r="1328" spans="1:12" x14ac:dyDescent="0.2">
      <c r="A1328" s="44">
        <f t="shared" si="23"/>
        <v>1319</v>
      </c>
      <c r="B1328" s="15" t="s">
        <v>2028</v>
      </c>
      <c r="C1328" s="15" t="s">
        <v>2145</v>
      </c>
      <c r="D1328" s="15" t="s">
        <v>2232</v>
      </c>
      <c r="E1328" s="55">
        <v>2013.09</v>
      </c>
      <c r="F1328" s="12" t="s">
        <v>347</v>
      </c>
      <c r="G1328" s="13">
        <v>1706</v>
      </c>
      <c r="H1328" s="13">
        <v>4233</v>
      </c>
      <c r="I1328" s="14" t="s">
        <v>2233</v>
      </c>
      <c r="J1328" s="46" t="s">
        <v>50</v>
      </c>
      <c r="L1328" s="66"/>
    </row>
    <row r="1329" spans="1:12" x14ac:dyDescent="0.2">
      <c r="A1329" s="44">
        <f t="shared" si="23"/>
        <v>1320</v>
      </c>
      <c r="B1329" s="15" t="s">
        <v>1312</v>
      </c>
      <c r="C1329" s="11" t="s">
        <v>2145</v>
      </c>
      <c r="D1329" s="15" t="s">
        <v>2256</v>
      </c>
      <c r="E1329" s="56">
        <v>2014.01</v>
      </c>
      <c r="F1329" s="42" t="s">
        <v>313</v>
      </c>
      <c r="G1329" s="43">
        <v>653</v>
      </c>
      <c r="H1329" s="13">
        <v>875</v>
      </c>
      <c r="I1329" s="14" t="s">
        <v>2174</v>
      </c>
      <c r="J1329" s="46" t="s">
        <v>50</v>
      </c>
      <c r="K1329" s="9"/>
      <c r="L1329" s="66"/>
    </row>
    <row r="1330" spans="1:12" x14ac:dyDescent="0.2">
      <c r="A1330" s="44">
        <f t="shared" si="23"/>
        <v>1321</v>
      </c>
      <c r="B1330" s="15" t="s">
        <v>2029</v>
      </c>
      <c r="C1330" s="15" t="s">
        <v>2145</v>
      </c>
      <c r="D1330" s="15" t="s">
        <v>2226</v>
      </c>
      <c r="E1330" s="56">
        <v>2014.04</v>
      </c>
      <c r="F1330" s="42" t="s">
        <v>119</v>
      </c>
      <c r="G1330" s="43">
        <v>3664</v>
      </c>
      <c r="H1330" s="13">
        <v>3995</v>
      </c>
      <c r="I1330" s="14" t="s">
        <v>2</v>
      </c>
      <c r="J1330" s="46" t="s">
        <v>50</v>
      </c>
      <c r="K1330" s="9"/>
      <c r="L1330" s="66"/>
    </row>
    <row r="1331" spans="1:12" x14ac:dyDescent="0.2">
      <c r="A1331" s="44">
        <f t="shared" si="23"/>
        <v>1322</v>
      </c>
      <c r="B1331" s="11" t="s">
        <v>1377</v>
      </c>
      <c r="C1331" s="11" t="s">
        <v>2145</v>
      </c>
      <c r="D1331" s="15" t="s">
        <v>2270</v>
      </c>
      <c r="E1331" s="56">
        <v>2014.07</v>
      </c>
      <c r="F1331" s="12" t="s">
        <v>141</v>
      </c>
      <c r="G1331" s="13">
        <v>477</v>
      </c>
      <c r="H1331" s="13">
        <v>858</v>
      </c>
      <c r="I1331" s="14" t="s">
        <v>2205</v>
      </c>
      <c r="J1331" s="46" t="s">
        <v>50</v>
      </c>
      <c r="L1331" s="66"/>
    </row>
    <row r="1332" spans="1:12" x14ac:dyDescent="0.2">
      <c r="A1332" s="44">
        <f t="shared" si="23"/>
        <v>1323</v>
      </c>
      <c r="B1332" s="11" t="s">
        <v>2030</v>
      </c>
      <c r="C1332" s="11" t="s">
        <v>2145</v>
      </c>
      <c r="D1332" s="15" t="s">
        <v>2276</v>
      </c>
      <c r="E1332" s="56">
        <v>2014.08</v>
      </c>
      <c r="F1332" s="12" t="s">
        <v>286</v>
      </c>
      <c r="G1332" s="13">
        <v>1053</v>
      </c>
      <c r="H1332" s="13">
        <v>2208</v>
      </c>
      <c r="I1332" s="14" t="s">
        <v>2206</v>
      </c>
      <c r="J1332" s="46" t="s">
        <v>50</v>
      </c>
      <c r="L1332" s="61"/>
    </row>
    <row r="1333" spans="1:12" x14ac:dyDescent="0.2">
      <c r="A1333" s="44">
        <f t="shared" si="23"/>
        <v>1324</v>
      </c>
      <c r="B1333" s="11" t="s">
        <v>2031</v>
      </c>
      <c r="C1333" s="11" t="s">
        <v>2145</v>
      </c>
      <c r="D1333" s="15" t="s">
        <v>2226</v>
      </c>
      <c r="E1333" s="56">
        <v>2014.08</v>
      </c>
      <c r="F1333" s="12" t="s">
        <v>129</v>
      </c>
      <c r="G1333" s="13">
        <v>3090</v>
      </c>
      <c r="H1333" s="13">
        <v>6098</v>
      </c>
      <c r="I1333" s="14" t="s">
        <v>2205</v>
      </c>
      <c r="J1333" s="46" t="s">
        <v>50</v>
      </c>
      <c r="L1333" s="61"/>
    </row>
    <row r="1334" spans="1:12" x14ac:dyDescent="0.2">
      <c r="A1334" s="44">
        <f t="shared" si="23"/>
        <v>1325</v>
      </c>
      <c r="B1334" s="11" t="s">
        <v>2032</v>
      </c>
      <c r="C1334" s="11" t="s">
        <v>2145</v>
      </c>
      <c r="D1334" s="15" t="s">
        <v>2226</v>
      </c>
      <c r="E1334" s="56">
        <v>2014.09</v>
      </c>
      <c r="F1334" s="12" t="s">
        <v>293</v>
      </c>
      <c r="G1334" s="13">
        <v>2718</v>
      </c>
      <c r="H1334" s="13">
        <v>7025</v>
      </c>
      <c r="I1334" s="14" t="s">
        <v>2250</v>
      </c>
      <c r="J1334" s="46" t="s">
        <v>50</v>
      </c>
      <c r="L1334" s="61"/>
    </row>
    <row r="1335" spans="1:12" x14ac:dyDescent="0.2">
      <c r="A1335" s="44">
        <f t="shared" si="23"/>
        <v>1326</v>
      </c>
      <c r="B1335" s="11" t="s">
        <v>2034</v>
      </c>
      <c r="C1335" s="11" t="s">
        <v>2145</v>
      </c>
      <c r="D1335" s="15" t="s">
        <v>2226</v>
      </c>
      <c r="E1335" s="56">
        <v>2014.11</v>
      </c>
      <c r="F1335" s="12" t="s">
        <v>290</v>
      </c>
      <c r="G1335" s="13">
        <v>1061</v>
      </c>
      <c r="H1335" s="13">
        <v>1459</v>
      </c>
      <c r="I1335" s="14" t="s">
        <v>2285</v>
      </c>
      <c r="J1335" s="46" t="s">
        <v>50</v>
      </c>
      <c r="L1335" s="61"/>
    </row>
    <row r="1336" spans="1:12" x14ac:dyDescent="0.2">
      <c r="A1336" s="44">
        <f t="shared" si="23"/>
        <v>1327</v>
      </c>
      <c r="B1336" s="11" t="s">
        <v>2035</v>
      </c>
      <c r="C1336" s="11" t="s">
        <v>2145</v>
      </c>
      <c r="D1336" s="15" t="s">
        <v>2154</v>
      </c>
      <c r="E1336" s="56">
        <v>2014.12</v>
      </c>
      <c r="F1336" s="12" t="s">
        <v>286</v>
      </c>
      <c r="G1336" s="13">
        <v>447</v>
      </c>
      <c r="H1336" s="13">
        <v>905</v>
      </c>
      <c r="I1336" s="14" t="s">
        <v>2205</v>
      </c>
      <c r="J1336" s="46" t="s">
        <v>50</v>
      </c>
      <c r="L1336" s="61"/>
    </row>
    <row r="1337" spans="1:12" x14ac:dyDescent="0.2">
      <c r="A1337" s="44">
        <f t="shared" si="23"/>
        <v>1328</v>
      </c>
      <c r="B1337" s="15" t="s">
        <v>2036</v>
      </c>
      <c r="C1337" s="11" t="s">
        <v>2145</v>
      </c>
      <c r="D1337" s="15" t="s">
        <v>2270</v>
      </c>
      <c r="E1337" s="56">
        <v>2015.02</v>
      </c>
      <c r="F1337" s="16" t="s">
        <v>163</v>
      </c>
      <c r="G1337" s="17">
        <v>224</v>
      </c>
      <c r="H1337" s="17">
        <v>395</v>
      </c>
      <c r="I1337" s="14" t="s">
        <v>2221</v>
      </c>
      <c r="J1337" s="52" t="s">
        <v>50</v>
      </c>
      <c r="K1337" s="10"/>
      <c r="L1337" s="61"/>
    </row>
    <row r="1338" spans="1:12" x14ac:dyDescent="0.2">
      <c r="A1338" s="44">
        <f t="shared" si="23"/>
        <v>1329</v>
      </c>
      <c r="B1338" s="15" t="s">
        <v>2037</v>
      </c>
      <c r="C1338" s="11" t="s">
        <v>2145</v>
      </c>
      <c r="D1338" s="15" t="s">
        <v>2299</v>
      </c>
      <c r="E1338" s="56">
        <v>2015.04</v>
      </c>
      <c r="F1338" s="16" t="s">
        <v>261</v>
      </c>
      <c r="G1338" s="17">
        <v>856</v>
      </c>
      <c r="H1338" s="17">
        <v>1749</v>
      </c>
      <c r="I1338" s="18" t="s">
        <v>2300</v>
      </c>
      <c r="J1338" s="52" t="s">
        <v>50</v>
      </c>
      <c r="K1338" s="10"/>
      <c r="L1338" s="61"/>
    </row>
    <row r="1339" spans="1:12" x14ac:dyDescent="0.2">
      <c r="A1339" s="44">
        <f t="shared" si="23"/>
        <v>1330</v>
      </c>
      <c r="B1339" s="15" t="s">
        <v>2038</v>
      </c>
      <c r="C1339" s="15" t="s">
        <v>2145</v>
      </c>
      <c r="D1339" s="15" t="s">
        <v>2305</v>
      </c>
      <c r="E1339" s="56">
        <v>2015.05</v>
      </c>
      <c r="F1339" s="16" t="s">
        <v>263</v>
      </c>
      <c r="G1339" s="17">
        <v>1118</v>
      </c>
      <c r="H1339" s="17">
        <v>2086</v>
      </c>
      <c r="I1339" s="18" t="s">
        <v>2209</v>
      </c>
      <c r="J1339" s="52" t="s">
        <v>2306</v>
      </c>
      <c r="K1339" s="9"/>
      <c r="L1339" s="61"/>
    </row>
    <row r="1340" spans="1:12" x14ac:dyDescent="0.2">
      <c r="A1340" s="44">
        <f t="shared" si="23"/>
        <v>1331</v>
      </c>
      <c r="B1340" s="15" t="s">
        <v>2039</v>
      </c>
      <c r="C1340" s="15" t="s">
        <v>2145</v>
      </c>
      <c r="D1340" s="15" t="s">
        <v>2154</v>
      </c>
      <c r="E1340" s="56">
        <v>2015.08</v>
      </c>
      <c r="F1340" s="16" t="s">
        <v>282</v>
      </c>
      <c r="G1340" s="17">
        <v>1186</v>
      </c>
      <c r="H1340" s="17">
        <v>2572</v>
      </c>
      <c r="I1340" s="18" t="s">
        <v>2206</v>
      </c>
      <c r="J1340" s="52" t="s">
        <v>50</v>
      </c>
      <c r="K1340" s="10"/>
      <c r="L1340" s="61"/>
    </row>
    <row r="1341" spans="1:12" x14ac:dyDescent="0.2">
      <c r="A1341" s="44">
        <f t="shared" si="23"/>
        <v>1332</v>
      </c>
      <c r="B1341" s="15" t="s">
        <v>2345</v>
      </c>
      <c r="C1341" s="15" t="s">
        <v>2145</v>
      </c>
      <c r="D1341" s="15" t="s">
        <v>2346</v>
      </c>
      <c r="E1341" s="56">
        <v>2015.11</v>
      </c>
      <c r="F1341" s="16" t="s">
        <v>129</v>
      </c>
      <c r="G1341" s="17">
        <v>707</v>
      </c>
      <c r="H1341" s="17">
        <v>1462</v>
      </c>
      <c r="I1341" s="18" t="s">
        <v>2135</v>
      </c>
      <c r="J1341" s="52" t="s">
        <v>50</v>
      </c>
      <c r="K1341" s="10"/>
      <c r="L1341" s="61"/>
    </row>
    <row r="1342" spans="1:12" x14ac:dyDescent="0.2">
      <c r="A1342" s="44">
        <f t="shared" si="23"/>
        <v>1333</v>
      </c>
      <c r="B1342" s="15" t="s">
        <v>2040</v>
      </c>
      <c r="C1342" s="15" t="s">
        <v>2145</v>
      </c>
      <c r="D1342" s="15" t="s">
        <v>2362</v>
      </c>
      <c r="E1342" s="56">
        <v>2016.07</v>
      </c>
      <c r="F1342" s="16" t="s">
        <v>207</v>
      </c>
      <c r="G1342" s="17">
        <v>973</v>
      </c>
      <c r="H1342" s="17">
        <v>2083</v>
      </c>
      <c r="I1342" s="18" t="s">
        <v>4</v>
      </c>
      <c r="J1342" s="52" t="s">
        <v>50</v>
      </c>
      <c r="K1342" s="10"/>
      <c r="L1342" s="61"/>
    </row>
    <row r="1343" spans="1:12" x14ac:dyDescent="0.2">
      <c r="A1343" s="44">
        <f t="shared" si="23"/>
        <v>1334</v>
      </c>
      <c r="B1343" s="15" t="s">
        <v>2366</v>
      </c>
      <c r="C1343" s="15" t="s">
        <v>2713</v>
      </c>
      <c r="D1343" s="15" t="s">
        <v>2226</v>
      </c>
      <c r="E1343" s="56">
        <v>2016.08</v>
      </c>
      <c r="F1343" s="16" t="s">
        <v>145</v>
      </c>
      <c r="G1343" s="17">
        <v>494</v>
      </c>
      <c r="H1343" s="17">
        <v>995</v>
      </c>
      <c r="I1343" s="18" t="s">
        <v>4</v>
      </c>
      <c r="J1343" s="52" t="s">
        <v>50</v>
      </c>
      <c r="K1343" s="9"/>
    </row>
    <row r="1344" spans="1:12" x14ac:dyDescent="0.2">
      <c r="A1344" s="44">
        <f t="shared" si="23"/>
        <v>1335</v>
      </c>
      <c r="B1344" s="15" t="s">
        <v>2041</v>
      </c>
      <c r="C1344" s="15" t="s">
        <v>2145</v>
      </c>
      <c r="D1344" s="15" t="s">
        <v>2226</v>
      </c>
      <c r="E1344" s="56">
        <v>2016.08</v>
      </c>
      <c r="F1344" s="16" t="s">
        <v>123</v>
      </c>
      <c r="G1344" s="17">
        <v>2038</v>
      </c>
      <c r="H1344" s="17">
        <v>4193</v>
      </c>
      <c r="I1344" s="18" t="s">
        <v>4</v>
      </c>
      <c r="J1344" s="52" t="s">
        <v>50</v>
      </c>
      <c r="K1344" s="9"/>
      <c r="L1344" s="61"/>
    </row>
    <row r="1345" spans="1:12" x14ac:dyDescent="0.2">
      <c r="A1345" s="44">
        <f t="shared" si="23"/>
        <v>1336</v>
      </c>
      <c r="B1345" s="15" t="s">
        <v>2380</v>
      </c>
      <c r="C1345" s="15" t="s">
        <v>2145</v>
      </c>
      <c r="D1345" s="15" t="s">
        <v>2362</v>
      </c>
      <c r="E1345" s="56" t="s">
        <v>900</v>
      </c>
      <c r="F1345" s="16" t="s">
        <v>185</v>
      </c>
      <c r="G1345" s="17">
        <v>1531</v>
      </c>
      <c r="H1345" s="17">
        <v>2965</v>
      </c>
      <c r="I1345" s="18" t="s">
        <v>4</v>
      </c>
      <c r="J1345" s="52" t="s">
        <v>50</v>
      </c>
      <c r="K1345" s="10"/>
      <c r="L1345" s="61"/>
    </row>
    <row r="1346" spans="1:12" x14ac:dyDescent="0.2">
      <c r="A1346" s="44">
        <f t="shared" ref="A1346:A1358" si="24">ROW()-9</f>
        <v>1337</v>
      </c>
      <c r="B1346" s="15" t="s">
        <v>2042</v>
      </c>
      <c r="C1346" s="15" t="s">
        <v>2145</v>
      </c>
      <c r="D1346" s="15" t="s">
        <v>2395</v>
      </c>
      <c r="E1346" s="56">
        <v>2016.11</v>
      </c>
      <c r="F1346" s="16" t="s">
        <v>195</v>
      </c>
      <c r="G1346" s="20">
        <v>2379</v>
      </c>
      <c r="H1346" s="21">
        <v>4838</v>
      </c>
      <c r="I1346" s="22" t="s">
        <v>2325</v>
      </c>
      <c r="J1346" s="22" t="s">
        <v>50</v>
      </c>
      <c r="K1346" s="10"/>
      <c r="L1346" s="61"/>
    </row>
    <row r="1347" spans="1:12" x14ac:dyDescent="0.2">
      <c r="A1347" s="44">
        <f t="shared" si="24"/>
        <v>1338</v>
      </c>
      <c r="B1347" s="15" t="s">
        <v>2396</v>
      </c>
      <c r="C1347" s="15" t="s">
        <v>2145</v>
      </c>
      <c r="D1347" s="15" t="s">
        <v>2226</v>
      </c>
      <c r="E1347" s="56">
        <v>2016.11</v>
      </c>
      <c r="F1347" s="16" t="s">
        <v>184</v>
      </c>
      <c r="G1347" s="20">
        <v>512</v>
      </c>
      <c r="H1347" s="21">
        <v>1344</v>
      </c>
      <c r="I1347" s="18" t="s">
        <v>4</v>
      </c>
      <c r="J1347" s="22" t="s">
        <v>50</v>
      </c>
      <c r="K1347" s="10"/>
      <c r="L1347" s="61"/>
    </row>
    <row r="1348" spans="1:12" x14ac:dyDescent="0.2">
      <c r="A1348" s="44">
        <f t="shared" si="24"/>
        <v>1339</v>
      </c>
      <c r="B1348" s="15" t="s">
        <v>2403</v>
      </c>
      <c r="C1348" s="15" t="s">
        <v>2145</v>
      </c>
      <c r="D1348" s="15" t="s">
        <v>2154</v>
      </c>
      <c r="E1348" s="56">
        <v>2016.12</v>
      </c>
      <c r="F1348" s="16" t="s">
        <v>134</v>
      </c>
      <c r="G1348" s="20">
        <v>544</v>
      </c>
      <c r="H1348" s="21">
        <v>1137</v>
      </c>
      <c r="I1348" s="18" t="s">
        <v>40</v>
      </c>
      <c r="J1348" s="22" t="s">
        <v>50</v>
      </c>
      <c r="K1348" s="10"/>
    </row>
    <row r="1349" spans="1:12" x14ac:dyDescent="0.2">
      <c r="A1349" s="44">
        <f t="shared" si="24"/>
        <v>1340</v>
      </c>
      <c r="B1349" s="15" t="s">
        <v>2418</v>
      </c>
      <c r="C1349" s="15" t="s">
        <v>2145</v>
      </c>
      <c r="D1349" s="15" t="s">
        <v>2392</v>
      </c>
      <c r="E1349" s="56">
        <v>2017.03</v>
      </c>
      <c r="F1349" s="16" t="s">
        <v>106</v>
      </c>
      <c r="G1349" s="20">
        <v>1301</v>
      </c>
      <c r="H1349" s="17">
        <v>2116</v>
      </c>
      <c r="I1349" s="22" t="s">
        <v>2194</v>
      </c>
      <c r="J1349" s="22" t="s">
        <v>50</v>
      </c>
      <c r="K1349" s="10"/>
    </row>
    <row r="1350" spans="1:12" x14ac:dyDescent="0.2">
      <c r="A1350" s="44">
        <f t="shared" si="24"/>
        <v>1341</v>
      </c>
      <c r="B1350" s="15" t="s">
        <v>2043</v>
      </c>
      <c r="C1350" s="25" t="s">
        <v>2145</v>
      </c>
      <c r="D1350" s="15" t="s">
        <v>2226</v>
      </c>
      <c r="E1350" s="56">
        <v>2017.05</v>
      </c>
      <c r="F1350" s="16" t="s">
        <v>123</v>
      </c>
      <c r="G1350" s="17">
        <v>1487</v>
      </c>
      <c r="H1350" s="17">
        <v>3132</v>
      </c>
      <c r="I1350" s="18" t="s">
        <v>4</v>
      </c>
      <c r="J1350" s="22" t="s">
        <v>50</v>
      </c>
      <c r="K1350" s="10"/>
    </row>
    <row r="1351" spans="1:12" x14ac:dyDescent="0.2">
      <c r="A1351" s="44">
        <f t="shared" si="24"/>
        <v>1342</v>
      </c>
      <c r="B1351" s="15" t="s">
        <v>2044</v>
      </c>
      <c r="C1351" s="25" t="s">
        <v>2145</v>
      </c>
      <c r="D1351" s="15" t="s">
        <v>2226</v>
      </c>
      <c r="E1351" s="56">
        <v>2017.05</v>
      </c>
      <c r="F1351" s="16" t="s">
        <v>115</v>
      </c>
      <c r="G1351" s="17">
        <v>1309</v>
      </c>
      <c r="H1351" s="17">
        <v>2924</v>
      </c>
      <c r="I1351" s="18" t="s">
        <v>4</v>
      </c>
      <c r="J1351" s="22" t="s">
        <v>50</v>
      </c>
      <c r="K1351" s="10"/>
    </row>
    <row r="1352" spans="1:12" x14ac:dyDescent="0.2">
      <c r="A1352" s="44">
        <f t="shared" si="24"/>
        <v>1343</v>
      </c>
      <c r="B1352" s="25" t="s">
        <v>2045</v>
      </c>
      <c r="C1352" s="25" t="s">
        <v>2145</v>
      </c>
      <c r="D1352" s="15" t="s">
        <v>2299</v>
      </c>
      <c r="E1352" s="56">
        <v>2017.11</v>
      </c>
      <c r="F1352" s="16" t="s">
        <v>508</v>
      </c>
      <c r="G1352" s="17">
        <v>601</v>
      </c>
      <c r="H1352" s="17">
        <v>1035</v>
      </c>
      <c r="I1352" s="18" t="s">
        <v>4</v>
      </c>
      <c r="J1352" s="52" t="s">
        <v>50</v>
      </c>
      <c r="K1352" s="10"/>
    </row>
    <row r="1353" spans="1:12" x14ac:dyDescent="0.2">
      <c r="A1353" s="44">
        <f t="shared" si="24"/>
        <v>1344</v>
      </c>
      <c r="B1353" s="15" t="s">
        <v>1313</v>
      </c>
      <c r="C1353" s="34" t="s">
        <v>736</v>
      </c>
      <c r="D1353" s="34" t="s">
        <v>2659</v>
      </c>
      <c r="E1353" s="56">
        <v>2020.04</v>
      </c>
      <c r="F1353" s="35" t="s">
        <v>730</v>
      </c>
      <c r="G1353" s="17">
        <v>2102</v>
      </c>
      <c r="H1353" s="17">
        <v>4436</v>
      </c>
      <c r="I1353" s="37" t="s">
        <v>2218</v>
      </c>
      <c r="J1353" s="37" t="s">
        <v>50</v>
      </c>
      <c r="K1353" s="8" t="s">
        <v>2143</v>
      </c>
    </row>
    <row r="1354" spans="1:12" x14ac:dyDescent="0.2">
      <c r="A1354" s="44">
        <f t="shared" si="24"/>
        <v>1345</v>
      </c>
      <c r="B1354" s="11" t="s">
        <v>2047</v>
      </c>
      <c r="C1354" s="11" t="s">
        <v>2145</v>
      </c>
      <c r="D1354" s="11" t="s">
        <v>789</v>
      </c>
      <c r="E1354" s="55">
        <v>2020.09</v>
      </c>
      <c r="F1354" s="12" t="s">
        <v>790</v>
      </c>
      <c r="G1354" s="13">
        <v>6656</v>
      </c>
      <c r="H1354" s="13">
        <v>14917</v>
      </c>
      <c r="I1354" s="37" t="s">
        <v>51</v>
      </c>
      <c r="J1354" s="46" t="s">
        <v>667</v>
      </c>
    </row>
    <row r="1355" spans="1:12" x14ac:dyDescent="0.2">
      <c r="A1355" s="44">
        <f t="shared" si="24"/>
        <v>1346</v>
      </c>
      <c r="B1355" s="11" t="s">
        <v>808</v>
      </c>
      <c r="C1355" s="11" t="s">
        <v>2145</v>
      </c>
      <c r="D1355" s="11" t="s">
        <v>789</v>
      </c>
      <c r="E1355" s="55" t="s">
        <v>803</v>
      </c>
      <c r="F1355" s="12" t="s">
        <v>544</v>
      </c>
      <c r="G1355" s="13">
        <v>5095</v>
      </c>
      <c r="H1355" s="13">
        <v>10446</v>
      </c>
      <c r="I1355" s="14" t="s">
        <v>41</v>
      </c>
      <c r="J1355" s="46" t="s">
        <v>50</v>
      </c>
    </row>
    <row r="1356" spans="1:12" x14ac:dyDescent="0.2">
      <c r="A1356" s="44">
        <f t="shared" si="24"/>
        <v>1347</v>
      </c>
      <c r="B1356" s="11" t="s">
        <v>2674</v>
      </c>
      <c r="C1356" s="11" t="s">
        <v>2145</v>
      </c>
      <c r="D1356" s="11" t="s">
        <v>789</v>
      </c>
      <c r="E1356" s="55">
        <v>2020.12</v>
      </c>
      <c r="F1356" s="12" t="s">
        <v>2064</v>
      </c>
      <c r="G1356" s="13">
        <v>3075</v>
      </c>
      <c r="H1356" s="13">
        <v>7422</v>
      </c>
      <c r="I1356" s="14" t="s">
        <v>51</v>
      </c>
      <c r="J1356" s="46" t="s">
        <v>50</v>
      </c>
      <c r="K1356" s="8" t="s">
        <v>784</v>
      </c>
    </row>
    <row r="1357" spans="1:12" x14ac:dyDescent="0.2">
      <c r="A1357" s="44">
        <f t="shared" si="24"/>
        <v>1348</v>
      </c>
      <c r="B1357" s="11" t="s">
        <v>2756</v>
      </c>
      <c r="C1357" s="11" t="s">
        <v>2145</v>
      </c>
      <c r="D1357" s="11" t="s">
        <v>817</v>
      </c>
      <c r="E1357" s="11" t="s">
        <v>2735</v>
      </c>
      <c r="F1357" s="12" t="s">
        <v>2757</v>
      </c>
      <c r="G1357" s="13">
        <v>1478</v>
      </c>
      <c r="H1357" s="13">
        <v>3358</v>
      </c>
      <c r="I1357" s="14" t="s">
        <v>51</v>
      </c>
      <c r="J1357" s="46" t="s">
        <v>50</v>
      </c>
      <c r="K1357" s="8" t="s">
        <v>784</v>
      </c>
    </row>
    <row r="1358" spans="1:12" s="123" customFormat="1" x14ac:dyDescent="0.2">
      <c r="A1358" s="44">
        <f t="shared" si="24"/>
        <v>1349</v>
      </c>
      <c r="B1358" s="11" t="s">
        <v>2784</v>
      </c>
      <c r="C1358" s="11" t="s">
        <v>736</v>
      </c>
      <c r="D1358" s="11" t="s">
        <v>789</v>
      </c>
      <c r="E1358" s="11" t="s">
        <v>2763</v>
      </c>
      <c r="F1358" s="12" t="s">
        <v>2785</v>
      </c>
      <c r="G1358" s="13">
        <v>1873</v>
      </c>
      <c r="H1358" s="13">
        <v>4087</v>
      </c>
      <c r="I1358" s="14" t="s">
        <v>51</v>
      </c>
      <c r="J1358" s="46" t="s">
        <v>50</v>
      </c>
      <c r="K1358" s="8"/>
    </row>
    <row r="1359" spans="1:12" x14ac:dyDescent="0.2">
      <c r="A1359" s="96">
        <f>ROW()-9</f>
        <v>1350</v>
      </c>
      <c r="B1359" s="40" t="s">
        <v>2024</v>
      </c>
      <c r="C1359" s="40" t="s">
        <v>2145</v>
      </c>
      <c r="D1359" s="41" t="s">
        <v>2156</v>
      </c>
      <c r="E1359" s="67">
        <v>2011.06</v>
      </c>
      <c r="F1359" s="97" t="s">
        <v>410</v>
      </c>
      <c r="G1359" s="120">
        <v>1732</v>
      </c>
      <c r="H1359" s="120">
        <v>3481</v>
      </c>
      <c r="I1359" s="121" t="s">
        <v>2</v>
      </c>
      <c r="J1359" s="122" t="s">
        <v>50</v>
      </c>
      <c r="K1359" s="54"/>
      <c r="L1359" s="66"/>
    </row>
    <row r="1360" spans="1:12" x14ac:dyDescent="0.2">
      <c r="A1360" s="44">
        <f t="shared" si="23"/>
        <v>1351</v>
      </c>
      <c r="B1360" s="11" t="s">
        <v>2025</v>
      </c>
      <c r="C1360" s="11" t="s">
        <v>2145</v>
      </c>
      <c r="D1360" s="15" t="s">
        <v>2172</v>
      </c>
      <c r="E1360" s="56">
        <v>2011.11</v>
      </c>
      <c r="F1360" s="12" t="s">
        <v>387</v>
      </c>
      <c r="G1360" s="13">
        <v>535</v>
      </c>
      <c r="H1360" s="13">
        <v>808</v>
      </c>
      <c r="I1360" s="14" t="s">
        <v>2135</v>
      </c>
      <c r="J1360" s="46" t="s">
        <v>50</v>
      </c>
      <c r="L1360" s="66"/>
    </row>
    <row r="1361" spans="1:12" x14ac:dyDescent="0.2">
      <c r="A1361" s="44">
        <f t="shared" si="23"/>
        <v>1352</v>
      </c>
      <c r="B1361" s="11" t="s">
        <v>2033</v>
      </c>
      <c r="C1361" s="11" t="s">
        <v>2145</v>
      </c>
      <c r="D1361" s="15" t="s">
        <v>2156</v>
      </c>
      <c r="E1361" s="56">
        <v>2014.11</v>
      </c>
      <c r="F1361" s="12" t="s">
        <v>299</v>
      </c>
      <c r="G1361" s="13">
        <v>1085</v>
      </c>
      <c r="H1361" s="13">
        <v>2315</v>
      </c>
      <c r="I1361" s="14" t="s">
        <v>2174</v>
      </c>
      <c r="J1361" s="46" t="s">
        <v>50</v>
      </c>
      <c r="L1361" s="61"/>
    </row>
    <row r="1362" spans="1:12" x14ac:dyDescent="0.2">
      <c r="A1362" s="44">
        <f t="shared" si="23"/>
        <v>1353</v>
      </c>
      <c r="B1362" s="15" t="s">
        <v>2375</v>
      </c>
      <c r="C1362" s="15" t="s">
        <v>722</v>
      </c>
      <c r="D1362" s="15" t="s">
        <v>2376</v>
      </c>
      <c r="E1362" s="56" t="s">
        <v>900</v>
      </c>
      <c r="F1362" s="16" t="s">
        <v>181</v>
      </c>
      <c r="G1362" s="17">
        <v>1653</v>
      </c>
      <c r="H1362" s="17">
        <v>2148</v>
      </c>
      <c r="I1362" s="18" t="s">
        <v>4</v>
      </c>
      <c r="J1362" s="52" t="s">
        <v>50</v>
      </c>
      <c r="K1362" s="10"/>
    </row>
    <row r="1363" spans="1:12" x14ac:dyDescent="0.2">
      <c r="A1363" s="44">
        <f t="shared" si="23"/>
        <v>1354</v>
      </c>
      <c r="B1363" s="15" t="s">
        <v>2404</v>
      </c>
      <c r="C1363" s="15" t="s">
        <v>2145</v>
      </c>
      <c r="D1363" s="15" t="s">
        <v>2405</v>
      </c>
      <c r="E1363" s="56">
        <v>2017.01</v>
      </c>
      <c r="F1363" s="16" t="s">
        <v>141</v>
      </c>
      <c r="G1363" s="20">
        <v>212</v>
      </c>
      <c r="H1363" s="17">
        <v>520</v>
      </c>
      <c r="I1363" s="18" t="s">
        <v>2406</v>
      </c>
      <c r="J1363" s="52" t="s">
        <v>2407</v>
      </c>
      <c r="K1363" s="10"/>
    </row>
    <row r="1364" spans="1:12" x14ac:dyDescent="0.2">
      <c r="A1364" s="44">
        <f t="shared" si="23"/>
        <v>1355</v>
      </c>
      <c r="B1364" s="25" t="s">
        <v>2046</v>
      </c>
      <c r="C1364" s="25" t="s">
        <v>2145</v>
      </c>
      <c r="D1364" s="15" t="s">
        <v>2497</v>
      </c>
      <c r="E1364" s="56">
        <v>2018.02</v>
      </c>
      <c r="F1364" s="16" t="s">
        <v>120</v>
      </c>
      <c r="G1364" s="17">
        <v>878</v>
      </c>
      <c r="H1364" s="17">
        <v>1960</v>
      </c>
      <c r="I1364" s="18" t="s">
        <v>4</v>
      </c>
      <c r="J1364" s="52" t="s">
        <v>2498</v>
      </c>
    </row>
    <row r="1365" spans="1:12" x14ac:dyDescent="0.2">
      <c r="A1365" s="44">
        <f t="shared" si="23"/>
        <v>1356</v>
      </c>
      <c r="B1365" s="11" t="s">
        <v>2686</v>
      </c>
      <c r="C1365" s="11" t="s">
        <v>2145</v>
      </c>
      <c r="D1365" s="11" t="s">
        <v>2687</v>
      </c>
      <c r="E1365" s="11" t="s">
        <v>2092</v>
      </c>
      <c r="F1365" s="12" t="s">
        <v>2096</v>
      </c>
      <c r="G1365" s="13">
        <v>839</v>
      </c>
      <c r="H1365" s="13">
        <v>1706</v>
      </c>
      <c r="I1365" s="14" t="s">
        <v>51</v>
      </c>
      <c r="J1365" s="46" t="s">
        <v>611</v>
      </c>
    </row>
    <row r="1366" spans="1:12" s="60" customFormat="1" x14ac:dyDescent="0.2">
      <c r="A1366" s="127" t="s">
        <v>2705</v>
      </c>
      <c r="B1366" s="128"/>
      <c r="C1366" s="128"/>
      <c r="D1366" s="128"/>
      <c r="E1366" s="128"/>
      <c r="F1366" s="128"/>
      <c r="G1366" s="128"/>
      <c r="H1366" s="128"/>
      <c r="I1366" s="128"/>
      <c r="J1366" s="128"/>
      <c r="K1366" s="129"/>
    </row>
    <row r="1367" spans="1:12" x14ac:dyDescent="0.2">
      <c r="A1367" s="74">
        <f>ROW()-10</f>
        <v>1357</v>
      </c>
      <c r="B1367" s="11" t="s">
        <v>57</v>
      </c>
      <c r="C1367" s="15" t="s">
        <v>717</v>
      </c>
      <c r="D1367" s="15"/>
      <c r="E1367" s="56">
        <v>2010.09</v>
      </c>
      <c r="F1367" s="12" t="s">
        <v>429</v>
      </c>
      <c r="G1367" s="13">
        <v>1216</v>
      </c>
      <c r="H1367" s="13">
        <v>1823</v>
      </c>
      <c r="I1367" s="14" t="s">
        <v>2</v>
      </c>
      <c r="J1367" s="46" t="s">
        <v>50</v>
      </c>
      <c r="K1367" s="39"/>
    </row>
    <row r="1368" spans="1:12" x14ac:dyDescent="0.2">
      <c r="A1368" s="74">
        <f t="shared" ref="A1368:A1384" si="25">ROW()-10</f>
        <v>1358</v>
      </c>
      <c r="B1368" s="11" t="s">
        <v>975</v>
      </c>
      <c r="C1368" s="15" t="s">
        <v>717</v>
      </c>
      <c r="D1368" s="15"/>
      <c r="E1368" s="56">
        <v>2011.06</v>
      </c>
      <c r="F1368" s="12" t="s">
        <v>97</v>
      </c>
      <c r="G1368" s="13">
        <v>771</v>
      </c>
      <c r="H1368" s="13">
        <v>1196</v>
      </c>
      <c r="I1368" s="14" t="s">
        <v>2</v>
      </c>
      <c r="J1368" s="46" t="s">
        <v>50</v>
      </c>
    </row>
    <row r="1369" spans="1:12" x14ac:dyDescent="0.2">
      <c r="A1369" s="74">
        <f t="shared" si="25"/>
        <v>1359</v>
      </c>
      <c r="B1369" s="11" t="s">
        <v>976</v>
      </c>
      <c r="C1369" s="15" t="s">
        <v>717</v>
      </c>
      <c r="D1369" s="15"/>
      <c r="E1369" s="55">
        <v>2012.06</v>
      </c>
      <c r="F1369" s="12" t="s">
        <v>414</v>
      </c>
      <c r="G1369" s="13">
        <v>326</v>
      </c>
      <c r="H1369" s="13">
        <v>543</v>
      </c>
      <c r="I1369" s="14" t="s">
        <v>863</v>
      </c>
      <c r="J1369" s="46" t="s">
        <v>50</v>
      </c>
    </row>
    <row r="1370" spans="1:12" x14ac:dyDescent="0.2">
      <c r="A1370" s="74">
        <f t="shared" si="25"/>
        <v>1360</v>
      </c>
      <c r="B1370" s="15" t="s">
        <v>977</v>
      </c>
      <c r="C1370" s="11" t="s">
        <v>717</v>
      </c>
      <c r="D1370" s="15"/>
      <c r="E1370" s="55">
        <v>2013.02</v>
      </c>
      <c r="F1370" s="12" t="s">
        <v>368</v>
      </c>
      <c r="G1370" s="13">
        <v>3549</v>
      </c>
      <c r="H1370" s="13">
        <v>7292</v>
      </c>
      <c r="I1370" s="14" t="s">
        <v>2205</v>
      </c>
      <c r="J1370" s="46" t="s">
        <v>50</v>
      </c>
    </row>
    <row r="1371" spans="1:12" x14ac:dyDescent="0.2">
      <c r="A1371" s="74">
        <f t="shared" si="25"/>
        <v>1361</v>
      </c>
      <c r="B1371" s="15" t="s">
        <v>978</v>
      </c>
      <c r="C1371" s="15" t="s">
        <v>717</v>
      </c>
      <c r="D1371" s="15"/>
      <c r="E1371" s="55">
        <v>2013.06</v>
      </c>
      <c r="F1371" s="12" t="s">
        <v>190</v>
      </c>
      <c r="G1371" s="13">
        <v>2157</v>
      </c>
      <c r="H1371" s="13">
        <v>3594</v>
      </c>
      <c r="I1371" s="14" t="s">
        <v>2135</v>
      </c>
      <c r="J1371" s="46" t="s">
        <v>50</v>
      </c>
    </row>
    <row r="1372" spans="1:12" x14ac:dyDescent="0.2">
      <c r="A1372" s="74">
        <f t="shared" si="25"/>
        <v>1362</v>
      </c>
      <c r="B1372" s="15" t="s">
        <v>979</v>
      </c>
      <c r="C1372" s="15" t="s">
        <v>717</v>
      </c>
      <c r="D1372" s="15"/>
      <c r="E1372" s="55">
        <v>2013.07</v>
      </c>
      <c r="F1372" s="12" t="s">
        <v>341</v>
      </c>
      <c r="G1372" s="13">
        <v>668</v>
      </c>
      <c r="H1372" s="13">
        <v>1106</v>
      </c>
      <c r="I1372" s="14" t="s">
        <v>2135</v>
      </c>
      <c r="J1372" s="46" t="s">
        <v>50</v>
      </c>
    </row>
    <row r="1373" spans="1:12" x14ac:dyDescent="0.2">
      <c r="A1373" s="74">
        <f t="shared" si="25"/>
        <v>1363</v>
      </c>
      <c r="B1373" s="15" t="s">
        <v>980</v>
      </c>
      <c r="C1373" s="15" t="s">
        <v>717</v>
      </c>
      <c r="D1373" s="15"/>
      <c r="E1373" s="56">
        <v>2014.04</v>
      </c>
      <c r="F1373" s="42" t="s">
        <v>67</v>
      </c>
      <c r="G1373" s="43">
        <v>1893</v>
      </c>
      <c r="H1373" s="13">
        <v>2257</v>
      </c>
      <c r="I1373" s="14" t="s">
        <v>2</v>
      </c>
      <c r="J1373" s="46" t="s">
        <v>50</v>
      </c>
      <c r="K1373" s="9"/>
    </row>
    <row r="1374" spans="1:12" x14ac:dyDescent="0.2">
      <c r="A1374" s="74">
        <f t="shared" si="25"/>
        <v>1364</v>
      </c>
      <c r="B1374" s="11" t="s">
        <v>981</v>
      </c>
      <c r="C1374" s="11" t="s">
        <v>717</v>
      </c>
      <c r="D1374" s="11"/>
      <c r="E1374" s="56">
        <v>2014.07</v>
      </c>
      <c r="F1374" s="42" t="s">
        <v>273</v>
      </c>
      <c r="G1374" s="13">
        <v>485</v>
      </c>
      <c r="H1374" s="13">
        <v>1278</v>
      </c>
      <c r="I1374" s="14" t="s">
        <v>2206</v>
      </c>
      <c r="J1374" s="46" t="s">
        <v>50</v>
      </c>
    </row>
    <row r="1375" spans="1:12" x14ac:dyDescent="0.2">
      <c r="A1375" s="74">
        <f t="shared" si="25"/>
        <v>1365</v>
      </c>
      <c r="B1375" s="15" t="s">
        <v>982</v>
      </c>
      <c r="C1375" s="15" t="s">
        <v>717</v>
      </c>
      <c r="D1375" s="15"/>
      <c r="E1375" s="56">
        <v>2016.08</v>
      </c>
      <c r="F1375" s="16" t="s">
        <v>183</v>
      </c>
      <c r="G1375" s="17">
        <v>1477</v>
      </c>
      <c r="H1375" s="17">
        <v>2607</v>
      </c>
      <c r="I1375" s="18" t="s">
        <v>2135</v>
      </c>
      <c r="J1375" s="52" t="s">
        <v>50</v>
      </c>
      <c r="K1375" s="9"/>
    </row>
    <row r="1376" spans="1:12" x14ac:dyDescent="0.2">
      <c r="A1376" s="74">
        <f t="shared" si="25"/>
        <v>1366</v>
      </c>
      <c r="B1376" s="15" t="s">
        <v>983</v>
      </c>
      <c r="C1376" s="15" t="s">
        <v>717</v>
      </c>
      <c r="D1376" s="15"/>
      <c r="E1376" s="56" t="s">
        <v>900</v>
      </c>
      <c r="F1376" s="16" t="s">
        <v>183</v>
      </c>
      <c r="G1376" s="17">
        <v>247</v>
      </c>
      <c r="H1376" s="17">
        <v>449</v>
      </c>
      <c r="I1376" s="18" t="s">
        <v>40</v>
      </c>
      <c r="J1376" s="52" t="s">
        <v>50</v>
      </c>
      <c r="K1376" s="10"/>
    </row>
    <row r="1377" spans="1:12" x14ac:dyDescent="0.2">
      <c r="A1377" s="74">
        <f t="shared" si="25"/>
        <v>1367</v>
      </c>
      <c r="B1377" s="15" t="s">
        <v>2714</v>
      </c>
      <c r="C1377" s="25" t="s">
        <v>717</v>
      </c>
      <c r="D1377" s="15"/>
      <c r="E1377" s="56">
        <v>2017.05</v>
      </c>
      <c r="F1377" s="16" t="s">
        <v>120</v>
      </c>
      <c r="G1377" s="17">
        <v>580</v>
      </c>
      <c r="H1377" s="17">
        <v>1253</v>
      </c>
      <c r="I1377" s="18" t="s">
        <v>2213</v>
      </c>
      <c r="J1377" s="22" t="s">
        <v>50</v>
      </c>
      <c r="K1377" s="10"/>
      <c r="L1377" s="60"/>
    </row>
    <row r="1378" spans="1:12" x14ac:dyDescent="0.2">
      <c r="A1378" s="74">
        <f t="shared" si="25"/>
        <v>1368</v>
      </c>
      <c r="B1378" s="15" t="s">
        <v>984</v>
      </c>
      <c r="C1378" s="15" t="s">
        <v>717</v>
      </c>
      <c r="D1378" s="15"/>
      <c r="E1378" s="56">
        <v>2018.08</v>
      </c>
      <c r="F1378" s="32" t="s">
        <v>2553</v>
      </c>
      <c r="G1378" s="17">
        <v>961</v>
      </c>
      <c r="H1378" s="17">
        <v>1818</v>
      </c>
      <c r="I1378" s="18" t="s">
        <v>2416</v>
      </c>
      <c r="J1378" s="52" t="s">
        <v>2554</v>
      </c>
      <c r="K1378" s="10"/>
    </row>
    <row r="1379" spans="1:12" x14ac:dyDescent="0.2">
      <c r="A1379" s="74">
        <f t="shared" si="25"/>
        <v>1369</v>
      </c>
      <c r="B1379" s="25" t="s">
        <v>985</v>
      </c>
      <c r="C1379" s="15" t="s">
        <v>717</v>
      </c>
      <c r="D1379" s="15"/>
      <c r="E1379" s="56" t="s">
        <v>2569</v>
      </c>
      <c r="F1379" s="26" t="s">
        <v>2487</v>
      </c>
      <c r="G1379" s="17">
        <v>1111</v>
      </c>
      <c r="H1379" s="17">
        <v>2111</v>
      </c>
      <c r="I1379" s="18" t="s">
        <v>2135</v>
      </c>
      <c r="J1379" s="52" t="s">
        <v>2103</v>
      </c>
      <c r="K1379" s="10"/>
    </row>
    <row r="1380" spans="1:12" x14ac:dyDescent="0.2">
      <c r="A1380" s="74">
        <f t="shared" si="25"/>
        <v>1370</v>
      </c>
      <c r="B1380" s="15" t="s">
        <v>563</v>
      </c>
      <c r="C1380" s="34" t="s">
        <v>717</v>
      </c>
      <c r="D1380" s="34"/>
      <c r="E1380" s="56">
        <v>2018.12</v>
      </c>
      <c r="F1380" s="35" t="s">
        <v>564</v>
      </c>
      <c r="G1380" s="17">
        <v>1222</v>
      </c>
      <c r="H1380" s="17">
        <v>2353</v>
      </c>
      <c r="I1380" s="37" t="s">
        <v>2604</v>
      </c>
      <c r="J1380" s="37" t="s">
        <v>33</v>
      </c>
    </row>
    <row r="1381" spans="1:12" x14ac:dyDescent="0.2">
      <c r="A1381" s="74">
        <f t="shared" si="25"/>
        <v>1371</v>
      </c>
      <c r="B1381" s="101" t="s">
        <v>986</v>
      </c>
      <c r="C1381" s="85" t="s">
        <v>717</v>
      </c>
      <c r="D1381" s="34"/>
      <c r="E1381" s="56">
        <v>2019.04</v>
      </c>
      <c r="F1381" s="35" t="s">
        <v>615</v>
      </c>
      <c r="G1381" s="17">
        <v>1283</v>
      </c>
      <c r="H1381" s="17">
        <v>2628</v>
      </c>
      <c r="I1381" s="50" t="s">
        <v>2205</v>
      </c>
      <c r="J1381" s="37" t="s">
        <v>50</v>
      </c>
      <c r="K1381" s="8" t="s">
        <v>2632</v>
      </c>
    </row>
    <row r="1382" spans="1:12" x14ac:dyDescent="0.2">
      <c r="A1382" s="74">
        <f t="shared" si="25"/>
        <v>1372</v>
      </c>
      <c r="B1382" s="15" t="s">
        <v>987</v>
      </c>
      <c r="C1382" s="15" t="s">
        <v>717</v>
      </c>
      <c r="D1382" s="15"/>
      <c r="E1382" s="56">
        <v>2019.12</v>
      </c>
      <c r="F1382" s="35" t="s">
        <v>709</v>
      </c>
      <c r="G1382" s="17">
        <v>3045</v>
      </c>
      <c r="H1382" s="17">
        <v>6005</v>
      </c>
      <c r="I1382" s="37" t="s">
        <v>2218</v>
      </c>
      <c r="J1382" s="37" t="s">
        <v>611</v>
      </c>
    </row>
    <row r="1383" spans="1:12" x14ac:dyDescent="0.2">
      <c r="A1383" s="74">
        <f t="shared" si="25"/>
        <v>1373</v>
      </c>
      <c r="B1383" s="11" t="s">
        <v>988</v>
      </c>
      <c r="C1383" s="15" t="s">
        <v>717</v>
      </c>
      <c r="D1383" s="15"/>
      <c r="E1383" s="55" t="s">
        <v>803</v>
      </c>
      <c r="F1383" s="12" t="s">
        <v>813</v>
      </c>
      <c r="G1383" s="13">
        <v>607</v>
      </c>
      <c r="H1383" s="13">
        <v>1383</v>
      </c>
      <c r="I1383" s="14" t="s">
        <v>41</v>
      </c>
      <c r="J1383" s="46" t="s">
        <v>50</v>
      </c>
    </row>
    <row r="1384" spans="1:12" x14ac:dyDescent="0.2">
      <c r="A1384" s="74">
        <f t="shared" si="25"/>
        <v>1374</v>
      </c>
      <c r="B1384" s="11" t="s">
        <v>989</v>
      </c>
      <c r="C1384" s="15" t="s">
        <v>717</v>
      </c>
      <c r="D1384" s="15"/>
      <c r="E1384" s="55" t="s">
        <v>803</v>
      </c>
      <c r="F1384" s="12" t="s">
        <v>115</v>
      </c>
      <c r="G1384" s="13">
        <v>500</v>
      </c>
      <c r="H1384" s="13">
        <v>1105</v>
      </c>
      <c r="I1384" s="14" t="s">
        <v>41</v>
      </c>
      <c r="J1384" s="46" t="s">
        <v>50</v>
      </c>
    </row>
    <row r="1385" spans="1:12" s="60" customFormat="1" x14ac:dyDescent="0.2">
      <c r="A1385" s="127" t="s">
        <v>2707</v>
      </c>
      <c r="B1385" s="128"/>
      <c r="C1385" s="128"/>
      <c r="D1385" s="128"/>
      <c r="E1385" s="128"/>
      <c r="F1385" s="128"/>
      <c r="G1385" s="128"/>
      <c r="H1385" s="128"/>
      <c r="I1385" s="128"/>
      <c r="J1385" s="128"/>
      <c r="K1385" s="129"/>
    </row>
    <row r="1386" spans="1:12" x14ac:dyDescent="0.2">
      <c r="A1386" s="96">
        <f>ROW()-11</f>
        <v>1375</v>
      </c>
      <c r="B1386" s="11" t="s">
        <v>959</v>
      </c>
      <c r="C1386" s="11" t="s">
        <v>2248</v>
      </c>
      <c r="D1386" s="15" t="s">
        <v>2249</v>
      </c>
      <c r="E1386" s="55">
        <v>2013.12</v>
      </c>
      <c r="F1386" s="12" t="s">
        <v>77</v>
      </c>
      <c r="G1386" s="13">
        <v>528</v>
      </c>
      <c r="H1386" s="13">
        <v>1197</v>
      </c>
      <c r="I1386" s="14" t="s">
        <v>2250</v>
      </c>
      <c r="J1386" s="46" t="s">
        <v>2251</v>
      </c>
      <c r="L1386" s="99"/>
    </row>
    <row r="1387" spans="1:12" x14ac:dyDescent="0.2">
      <c r="A1387" s="96">
        <f t="shared" ref="A1387:A1390" si="26">ROW()-11</f>
        <v>1376</v>
      </c>
      <c r="B1387" s="28" t="s">
        <v>1974</v>
      </c>
      <c r="C1387" s="28" t="s">
        <v>2248</v>
      </c>
      <c r="D1387" s="28" t="s">
        <v>2712</v>
      </c>
      <c r="E1387" s="69">
        <v>2018.07</v>
      </c>
      <c r="F1387" s="29" t="s">
        <v>2545</v>
      </c>
      <c r="G1387" s="30">
        <v>1924</v>
      </c>
      <c r="H1387" s="30">
        <v>4236</v>
      </c>
      <c r="I1387" s="31" t="s">
        <v>2137</v>
      </c>
      <c r="J1387" s="84" t="s">
        <v>30</v>
      </c>
      <c r="K1387" s="24"/>
      <c r="L1387" s="99"/>
    </row>
    <row r="1388" spans="1:12" x14ac:dyDescent="0.2">
      <c r="A1388" s="96">
        <f t="shared" si="26"/>
        <v>1377</v>
      </c>
      <c r="B1388" s="15" t="s">
        <v>1242</v>
      </c>
      <c r="C1388" s="15" t="s">
        <v>2248</v>
      </c>
      <c r="D1388" s="15" t="s">
        <v>2353</v>
      </c>
      <c r="E1388" s="56">
        <v>2016.04</v>
      </c>
      <c r="F1388" s="16" t="s">
        <v>198</v>
      </c>
      <c r="G1388" s="17">
        <v>853</v>
      </c>
      <c r="H1388" s="17">
        <v>1752</v>
      </c>
      <c r="I1388" s="18" t="s">
        <v>2325</v>
      </c>
      <c r="J1388" s="52" t="s">
        <v>50</v>
      </c>
      <c r="K1388" s="10"/>
    </row>
    <row r="1389" spans="1:12" x14ac:dyDescent="0.2">
      <c r="A1389" s="96">
        <f t="shared" si="26"/>
        <v>1378</v>
      </c>
      <c r="B1389" s="15" t="s">
        <v>2391</v>
      </c>
      <c r="C1389" s="15" t="s">
        <v>2248</v>
      </c>
      <c r="D1389" s="19" t="s">
        <v>2392</v>
      </c>
      <c r="E1389" s="56">
        <v>2016.11</v>
      </c>
      <c r="F1389" s="16" t="s">
        <v>195</v>
      </c>
      <c r="G1389" s="20">
        <v>136</v>
      </c>
      <c r="H1389" s="21">
        <v>314</v>
      </c>
      <c r="I1389" s="22" t="s">
        <v>2393</v>
      </c>
      <c r="J1389" s="22" t="s">
        <v>50</v>
      </c>
      <c r="K1389" s="10"/>
      <c r="L1389" s="99"/>
    </row>
    <row r="1390" spans="1:12" s="60" customFormat="1" x14ac:dyDescent="0.2">
      <c r="A1390" s="96">
        <f t="shared" si="26"/>
        <v>1379</v>
      </c>
      <c r="B1390" s="15" t="s">
        <v>1300</v>
      </c>
      <c r="C1390" s="15" t="s">
        <v>2248</v>
      </c>
      <c r="D1390" s="34" t="s">
        <v>2719</v>
      </c>
      <c r="E1390" s="56">
        <v>2019.06</v>
      </c>
      <c r="F1390" s="35" t="s">
        <v>577</v>
      </c>
      <c r="G1390" s="17">
        <v>824</v>
      </c>
      <c r="H1390" s="17">
        <v>1512</v>
      </c>
      <c r="I1390" s="37" t="s">
        <v>612</v>
      </c>
      <c r="J1390" s="37" t="s">
        <v>33</v>
      </c>
      <c r="K1390" s="8"/>
      <c r="L1390" s="62"/>
    </row>
    <row r="1391" spans="1:12" s="60" customFormat="1" x14ac:dyDescent="0.2">
      <c r="A1391" s="127" t="s">
        <v>2708</v>
      </c>
      <c r="B1391" s="128"/>
      <c r="C1391" s="128"/>
      <c r="D1391" s="128"/>
      <c r="E1391" s="128"/>
      <c r="F1391" s="128"/>
      <c r="G1391" s="128"/>
      <c r="H1391" s="128"/>
      <c r="I1391" s="128"/>
      <c r="J1391" s="128"/>
      <c r="K1391" s="129"/>
    </row>
    <row r="1392" spans="1:12" x14ac:dyDescent="0.2">
      <c r="A1392" s="96">
        <f>ROW()-12</f>
        <v>1380</v>
      </c>
      <c r="B1392" s="15" t="s">
        <v>1174</v>
      </c>
      <c r="C1392" s="15" t="s">
        <v>42</v>
      </c>
      <c r="D1392" s="11" t="s">
        <v>2643</v>
      </c>
      <c r="E1392" s="56" t="s">
        <v>936</v>
      </c>
      <c r="F1392" s="35" t="s">
        <v>683</v>
      </c>
      <c r="G1392" s="17">
        <v>2778</v>
      </c>
      <c r="H1392" s="17">
        <v>6797</v>
      </c>
      <c r="I1392" s="50" t="s">
        <v>2217</v>
      </c>
      <c r="J1392" s="37" t="s">
        <v>50</v>
      </c>
      <c r="K1392" s="8" t="s">
        <v>2373</v>
      </c>
      <c r="L1392" s="99"/>
    </row>
    <row r="1393" spans="1:12" x14ac:dyDescent="0.2">
      <c r="A1393" s="96">
        <f t="shared" ref="A1393:A1433" si="27">ROW()-12</f>
        <v>1381</v>
      </c>
      <c r="B1393" s="11" t="s">
        <v>22</v>
      </c>
      <c r="C1393" s="11" t="s">
        <v>42</v>
      </c>
      <c r="D1393" s="15" t="s">
        <v>993</v>
      </c>
      <c r="E1393" s="55">
        <v>2004.01</v>
      </c>
      <c r="F1393" s="12" t="s">
        <v>480</v>
      </c>
      <c r="G1393" s="13">
        <f>740/3</f>
        <v>246.66666666666666</v>
      </c>
      <c r="H1393" s="13">
        <v>313</v>
      </c>
      <c r="I1393" s="14" t="s">
        <v>3</v>
      </c>
      <c r="J1393" s="46" t="s">
        <v>30</v>
      </c>
      <c r="L1393" s="99"/>
    </row>
    <row r="1394" spans="1:12" x14ac:dyDescent="0.2">
      <c r="A1394" s="96">
        <f t="shared" si="27"/>
        <v>1382</v>
      </c>
      <c r="B1394" s="11" t="s">
        <v>23</v>
      </c>
      <c r="C1394" s="11" t="s">
        <v>42</v>
      </c>
      <c r="D1394" s="15" t="s">
        <v>993</v>
      </c>
      <c r="E1394" s="55">
        <v>2005.06</v>
      </c>
      <c r="F1394" s="12" t="s">
        <v>482</v>
      </c>
      <c r="G1394" s="13">
        <v>214</v>
      </c>
      <c r="H1394" s="13">
        <v>232</v>
      </c>
      <c r="I1394" s="14" t="s">
        <v>3</v>
      </c>
      <c r="J1394" s="46" t="s">
        <v>30</v>
      </c>
      <c r="L1394" s="99"/>
    </row>
    <row r="1395" spans="1:12" x14ac:dyDescent="0.2">
      <c r="A1395" s="96">
        <f t="shared" si="27"/>
        <v>1383</v>
      </c>
      <c r="B1395" s="11" t="s">
        <v>24</v>
      </c>
      <c r="C1395" s="11" t="s">
        <v>42</v>
      </c>
      <c r="D1395" s="15" t="s">
        <v>993</v>
      </c>
      <c r="E1395" s="55">
        <v>2005.06</v>
      </c>
      <c r="F1395" s="12" t="s">
        <v>145</v>
      </c>
      <c r="G1395" s="13">
        <v>254</v>
      </c>
      <c r="H1395" s="13">
        <v>405</v>
      </c>
      <c r="I1395" s="14" t="s">
        <v>3</v>
      </c>
      <c r="J1395" s="46" t="s">
        <v>30</v>
      </c>
      <c r="L1395" s="99"/>
    </row>
    <row r="1396" spans="1:12" x14ac:dyDescent="0.2">
      <c r="A1396" s="96">
        <f t="shared" si="27"/>
        <v>1384</v>
      </c>
      <c r="B1396" s="11" t="s">
        <v>994</v>
      </c>
      <c r="C1396" s="11" t="s">
        <v>42</v>
      </c>
      <c r="D1396" s="15" t="s">
        <v>993</v>
      </c>
      <c r="E1396" s="56">
        <v>2009.09</v>
      </c>
      <c r="F1396" s="12" t="s">
        <v>145</v>
      </c>
      <c r="G1396" s="13">
        <v>371</v>
      </c>
      <c r="H1396" s="13">
        <v>918</v>
      </c>
      <c r="I1396" s="18" t="s">
        <v>995</v>
      </c>
      <c r="J1396" s="46" t="s">
        <v>30</v>
      </c>
      <c r="L1396" s="99"/>
    </row>
    <row r="1397" spans="1:12" x14ac:dyDescent="0.2">
      <c r="A1397" s="96">
        <f t="shared" si="27"/>
        <v>1385</v>
      </c>
      <c r="B1397" s="11" t="s">
        <v>2177</v>
      </c>
      <c r="C1397" s="11" t="s">
        <v>42</v>
      </c>
      <c r="D1397" s="15" t="s">
        <v>993</v>
      </c>
      <c r="E1397" s="56">
        <v>2011.12</v>
      </c>
      <c r="F1397" s="12" t="s">
        <v>196</v>
      </c>
      <c r="G1397" s="13">
        <v>534</v>
      </c>
      <c r="H1397" s="13">
        <v>938</v>
      </c>
      <c r="I1397" s="14" t="s">
        <v>995</v>
      </c>
      <c r="J1397" s="46" t="s">
        <v>50</v>
      </c>
      <c r="L1397" s="99"/>
    </row>
    <row r="1398" spans="1:12" x14ac:dyDescent="0.2">
      <c r="A1398" s="96">
        <f t="shared" si="27"/>
        <v>1386</v>
      </c>
      <c r="B1398" s="11" t="s">
        <v>996</v>
      </c>
      <c r="C1398" s="11" t="s">
        <v>42</v>
      </c>
      <c r="D1398" s="15" t="s">
        <v>993</v>
      </c>
      <c r="E1398" s="55">
        <v>2012.05</v>
      </c>
      <c r="F1398" s="12" t="s">
        <v>129</v>
      </c>
      <c r="G1398" s="13">
        <v>252</v>
      </c>
      <c r="H1398" s="13">
        <v>527</v>
      </c>
      <c r="I1398" s="14" t="s">
        <v>995</v>
      </c>
      <c r="J1398" s="46" t="s">
        <v>50</v>
      </c>
      <c r="L1398" s="99"/>
    </row>
    <row r="1399" spans="1:12" x14ac:dyDescent="0.2">
      <c r="A1399" s="96">
        <f t="shared" si="27"/>
        <v>1387</v>
      </c>
      <c r="B1399" s="11" t="s">
        <v>997</v>
      </c>
      <c r="C1399" s="11" t="s">
        <v>42</v>
      </c>
      <c r="D1399" s="15" t="s">
        <v>993</v>
      </c>
      <c r="E1399" s="55">
        <v>2012.09</v>
      </c>
      <c r="F1399" s="12" t="s">
        <v>360</v>
      </c>
      <c r="G1399" s="13">
        <v>373</v>
      </c>
      <c r="H1399" s="13">
        <v>831</v>
      </c>
      <c r="I1399" s="14" t="s">
        <v>995</v>
      </c>
      <c r="J1399" s="46" t="s">
        <v>50</v>
      </c>
      <c r="L1399" s="99"/>
    </row>
    <row r="1400" spans="1:12" x14ac:dyDescent="0.2">
      <c r="A1400" s="96">
        <f t="shared" si="27"/>
        <v>1388</v>
      </c>
      <c r="B1400" s="15" t="s">
        <v>998</v>
      </c>
      <c r="C1400" s="15" t="s">
        <v>42</v>
      </c>
      <c r="D1400" s="15" t="s">
        <v>993</v>
      </c>
      <c r="E1400" s="55">
        <v>2013.06</v>
      </c>
      <c r="F1400" s="12" t="s">
        <v>129</v>
      </c>
      <c r="G1400" s="13">
        <v>424</v>
      </c>
      <c r="H1400" s="13">
        <v>1400</v>
      </c>
      <c r="I1400" s="14" t="s">
        <v>2209</v>
      </c>
      <c r="J1400" s="46" t="s">
        <v>30</v>
      </c>
      <c r="L1400" s="99"/>
    </row>
    <row r="1401" spans="1:12" x14ac:dyDescent="0.2">
      <c r="A1401" s="96">
        <f t="shared" si="27"/>
        <v>1389</v>
      </c>
      <c r="B1401" s="15" t="s">
        <v>1323</v>
      </c>
      <c r="C1401" s="11" t="s">
        <v>42</v>
      </c>
      <c r="D1401" s="15" t="s">
        <v>993</v>
      </c>
      <c r="E1401" s="56">
        <v>2015.03</v>
      </c>
      <c r="F1401" s="16" t="s">
        <v>251</v>
      </c>
      <c r="G1401" s="17">
        <v>227</v>
      </c>
      <c r="H1401" s="17">
        <v>483</v>
      </c>
      <c r="I1401" s="14" t="s">
        <v>2221</v>
      </c>
      <c r="J1401" s="52" t="s">
        <v>50</v>
      </c>
      <c r="K1401" s="10"/>
      <c r="L1401" s="99"/>
    </row>
    <row r="1402" spans="1:12" x14ac:dyDescent="0.2">
      <c r="A1402" s="96">
        <f t="shared" si="27"/>
        <v>1390</v>
      </c>
      <c r="B1402" s="15" t="s">
        <v>1325</v>
      </c>
      <c r="C1402" s="15" t="s">
        <v>42</v>
      </c>
      <c r="D1402" s="15" t="s">
        <v>993</v>
      </c>
      <c r="E1402" s="56">
        <v>2015.07</v>
      </c>
      <c r="F1402" s="16" t="s">
        <v>274</v>
      </c>
      <c r="G1402" s="17">
        <v>444</v>
      </c>
      <c r="H1402" s="17">
        <v>952</v>
      </c>
      <c r="I1402" s="18" t="s">
        <v>2292</v>
      </c>
      <c r="J1402" s="52" t="s">
        <v>2306</v>
      </c>
      <c r="K1402" s="10"/>
      <c r="L1402" s="99"/>
    </row>
    <row r="1403" spans="1:12" x14ac:dyDescent="0.2">
      <c r="A1403" s="96">
        <f t="shared" si="27"/>
        <v>1391</v>
      </c>
      <c r="B1403" s="15" t="s">
        <v>2319</v>
      </c>
      <c r="C1403" s="15" t="s">
        <v>42</v>
      </c>
      <c r="D1403" s="15" t="s">
        <v>993</v>
      </c>
      <c r="E1403" s="56">
        <v>2015.08</v>
      </c>
      <c r="F1403" s="16" t="s">
        <v>139</v>
      </c>
      <c r="G1403" s="17">
        <v>111</v>
      </c>
      <c r="H1403" s="17">
        <v>204</v>
      </c>
      <c r="I1403" s="18" t="s">
        <v>2320</v>
      </c>
      <c r="J1403" s="52" t="s">
        <v>2251</v>
      </c>
      <c r="K1403" s="10"/>
      <c r="L1403" s="99"/>
    </row>
    <row r="1404" spans="1:12" x14ac:dyDescent="0.2">
      <c r="A1404" s="96">
        <f t="shared" si="27"/>
        <v>1392</v>
      </c>
      <c r="B1404" s="15" t="s">
        <v>999</v>
      </c>
      <c r="C1404" s="15" t="s">
        <v>42</v>
      </c>
      <c r="D1404" s="15" t="s">
        <v>993</v>
      </c>
      <c r="E1404" s="56" t="s">
        <v>1000</v>
      </c>
      <c r="F1404" s="16" t="s">
        <v>147</v>
      </c>
      <c r="G1404" s="17">
        <v>690</v>
      </c>
      <c r="H1404" s="17">
        <v>1500</v>
      </c>
      <c r="I1404" s="18" t="s">
        <v>2330</v>
      </c>
      <c r="J1404" s="52" t="s">
        <v>50</v>
      </c>
      <c r="K1404" s="9"/>
      <c r="L1404" s="99"/>
    </row>
    <row r="1405" spans="1:12" x14ac:dyDescent="0.2">
      <c r="A1405" s="96">
        <f t="shared" si="27"/>
        <v>1393</v>
      </c>
      <c r="B1405" s="15" t="s">
        <v>1001</v>
      </c>
      <c r="C1405" s="15" t="s">
        <v>42</v>
      </c>
      <c r="D1405" s="15" t="s">
        <v>993</v>
      </c>
      <c r="E1405" s="56" t="s">
        <v>1000</v>
      </c>
      <c r="F1405" s="16" t="s">
        <v>147</v>
      </c>
      <c r="G1405" s="17">
        <v>687</v>
      </c>
      <c r="H1405" s="17">
        <v>1443</v>
      </c>
      <c r="I1405" s="18" t="s">
        <v>2209</v>
      </c>
      <c r="J1405" s="52" t="s">
        <v>50</v>
      </c>
      <c r="K1405" s="10" t="s">
        <v>2331</v>
      </c>
      <c r="L1405" s="99"/>
    </row>
    <row r="1406" spans="1:12" x14ac:dyDescent="0.2">
      <c r="A1406" s="96">
        <f t="shared" si="27"/>
        <v>1394</v>
      </c>
      <c r="B1406" s="15" t="s">
        <v>2369</v>
      </c>
      <c r="C1406" s="15" t="s">
        <v>42</v>
      </c>
      <c r="D1406" s="15" t="s">
        <v>993</v>
      </c>
      <c r="E1406" s="56">
        <v>2016.09</v>
      </c>
      <c r="F1406" s="16" t="s">
        <v>147</v>
      </c>
      <c r="G1406" s="17">
        <v>1299</v>
      </c>
      <c r="H1406" s="17">
        <v>2547</v>
      </c>
      <c r="I1406" s="18" t="s">
        <v>3</v>
      </c>
      <c r="J1406" s="52" t="s">
        <v>50</v>
      </c>
      <c r="K1406" s="10"/>
      <c r="L1406" s="99"/>
    </row>
    <row r="1407" spans="1:12" x14ac:dyDescent="0.2">
      <c r="A1407" s="96">
        <f t="shared" si="27"/>
        <v>1395</v>
      </c>
      <c r="B1407" s="15" t="s">
        <v>2370</v>
      </c>
      <c r="C1407" s="15" t="s">
        <v>42</v>
      </c>
      <c r="D1407" s="15" t="s">
        <v>993</v>
      </c>
      <c r="E1407" s="56">
        <v>2016.09</v>
      </c>
      <c r="F1407" s="16" t="s">
        <v>147</v>
      </c>
      <c r="G1407" s="17">
        <v>1186</v>
      </c>
      <c r="H1407" s="17">
        <v>2345</v>
      </c>
      <c r="I1407" s="18" t="s">
        <v>3</v>
      </c>
      <c r="J1407" s="52" t="s">
        <v>50</v>
      </c>
      <c r="K1407" s="10"/>
      <c r="L1407" s="99"/>
    </row>
    <row r="1408" spans="1:12" x14ac:dyDescent="0.2">
      <c r="A1408" s="96">
        <f t="shared" si="27"/>
        <v>1396</v>
      </c>
      <c r="B1408" s="25" t="s">
        <v>1328</v>
      </c>
      <c r="C1408" s="25" t="s">
        <v>42</v>
      </c>
      <c r="D1408" s="15" t="s">
        <v>1003</v>
      </c>
      <c r="E1408" s="56">
        <v>2017.06</v>
      </c>
      <c r="F1408" s="16" t="s">
        <v>110</v>
      </c>
      <c r="G1408" s="17">
        <v>271</v>
      </c>
      <c r="H1408" s="17">
        <v>501</v>
      </c>
      <c r="I1408" s="18" t="s">
        <v>3</v>
      </c>
      <c r="J1408" s="52" t="s">
        <v>30</v>
      </c>
      <c r="K1408" s="10"/>
      <c r="L1408" s="99"/>
    </row>
    <row r="1409" spans="1:12" x14ac:dyDescent="0.2">
      <c r="A1409" s="96">
        <f t="shared" si="27"/>
        <v>1397</v>
      </c>
      <c r="B1409" s="15" t="s">
        <v>1002</v>
      </c>
      <c r="C1409" s="25" t="s">
        <v>42</v>
      </c>
      <c r="D1409" s="15" t="s">
        <v>1003</v>
      </c>
      <c r="E1409" s="56">
        <v>2018.03</v>
      </c>
      <c r="F1409" s="16" t="s">
        <v>389</v>
      </c>
      <c r="G1409" s="17">
        <v>368</v>
      </c>
      <c r="H1409" s="17">
        <v>810</v>
      </c>
      <c r="I1409" s="18" t="s">
        <v>995</v>
      </c>
      <c r="J1409" s="52" t="s">
        <v>30</v>
      </c>
      <c r="K1409" s="10"/>
      <c r="L1409" s="60"/>
    </row>
    <row r="1410" spans="1:12" x14ac:dyDescent="0.2">
      <c r="A1410" s="96">
        <f t="shared" si="27"/>
        <v>1398</v>
      </c>
      <c r="B1410" s="15" t="s">
        <v>1004</v>
      </c>
      <c r="C1410" s="15" t="s">
        <v>42</v>
      </c>
      <c r="D1410" s="15" t="s">
        <v>993</v>
      </c>
      <c r="E1410" s="56">
        <v>2018.04</v>
      </c>
      <c r="F1410" s="32" t="s">
        <v>2509</v>
      </c>
      <c r="G1410" s="17">
        <v>379</v>
      </c>
      <c r="H1410" s="17">
        <v>973</v>
      </c>
      <c r="I1410" s="18" t="s">
        <v>4</v>
      </c>
      <c r="J1410" s="52" t="s">
        <v>2494</v>
      </c>
      <c r="K1410" s="10"/>
      <c r="L1410" s="99"/>
    </row>
    <row r="1411" spans="1:12" x14ac:dyDescent="0.2">
      <c r="A1411" s="96">
        <f t="shared" si="27"/>
        <v>1399</v>
      </c>
      <c r="B1411" s="25" t="s">
        <v>1005</v>
      </c>
      <c r="C1411" s="15" t="s">
        <v>42</v>
      </c>
      <c r="D1411" s="15" t="s">
        <v>993</v>
      </c>
      <c r="E1411" s="56">
        <v>2018.04</v>
      </c>
      <c r="F1411" s="26" t="s">
        <v>106</v>
      </c>
      <c r="G1411" s="17">
        <v>1725</v>
      </c>
      <c r="H1411" s="17">
        <v>3384</v>
      </c>
      <c r="I1411" s="18" t="s">
        <v>2510</v>
      </c>
      <c r="J1411" s="52" t="s">
        <v>2508</v>
      </c>
      <c r="K1411" s="10"/>
      <c r="L1411" s="99"/>
    </row>
    <row r="1412" spans="1:12" x14ac:dyDescent="0.2">
      <c r="A1412" s="96">
        <f t="shared" si="27"/>
        <v>1400</v>
      </c>
      <c r="B1412" s="15" t="s">
        <v>1006</v>
      </c>
      <c r="C1412" s="15" t="s">
        <v>42</v>
      </c>
      <c r="D1412" s="15" t="s">
        <v>993</v>
      </c>
      <c r="E1412" s="56">
        <v>2018.05</v>
      </c>
      <c r="F1412" s="16" t="s">
        <v>2515</v>
      </c>
      <c r="G1412" s="17">
        <v>505</v>
      </c>
      <c r="H1412" s="17">
        <v>989</v>
      </c>
      <c r="I1412" s="18" t="s">
        <v>3</v>
      </c>
      <c r="J1412" s="52" t="s">
        <v>2251</v>
      </c>
      <c r="K1412" s="10"/>
      <c r="L1412" s="99"/>
    </row>
    <row r="1413" spans="1:12" x14ac:dyDescent="0.2">
      <c r="A1413" s="96">
        <f t="shared" si="27"/>
        <v>1401</v>
      </c>
      <c r="B1413" s="15" t="s">
        <v>1331</v>
      </c>
      <c r="C1413" s="15" t="s">
        <v>42</v>
      </c>
      <c r="D1413" s="15" t="s">
        <v>1003</v>
      </c>
      <c r="E1413" s="56">
        <v>2018.05</v>
      </c>
      <c r="F1413" s="16" t="s">
        <v>2518</v>
      </c>
      <c r="G1413" s="17">
        <v>415</v>
      </c>
      <c r="H1413" s="17">
        <v>1106</v>
      </c>
      <c r="I1413" s="18" t="s">
        <v>3</v>
      </c>
      <c r="J1413" s="52" t="s">
        <v>2519</v>
      </c>
      <c r="K1413" s="10"/>
    </row>
    <row r="1414" spans="1:12" x14ac:dyDescent="0.2">
      <c r="A1414" s="96">
        <f t="shared" si="27"/>
        <v>1402</v>
      </c>
      <c r="B1414" s="28" t="s">
        <v>1007</v>
      </c>
      <c r="C1414" s="15" t="s">
        <v>42</v>
      </c>
      <c r="D1414" s="15" t="s">
        <v>993</v>
      </c>
      <c r="E1414" s="69">
        <v>2018.07</v>
      </c>
      <c r="F1414" s="29" t="s">
        <v>2529</v>
      </c>
      <c r="G1414" s="30">
        <v>677</v>
      </c>
      <c r="H1414" s="30">
        <v>1438</v>
      </c>
      <c r="I1414" s="31" t="s">
        <v>4</v>
      </c>
      <c r="J1414" s="84" t="s">
        <v>2494</v>
      </c>
      <c r="K1414" s="24"/>
    </row>
    <row r="1415" spans="1:12" x14ac:dyDescent="0.2">
      <c r="A1415" s="96">
        <f t="shared" si="27"/>
        <v>1403</v>
      </c>
      <c r="B1415" s="28" t="s">
        <v>1008</v>
      </c>
      <c r="C1415" s="15" t="s">
        <v>42</v>
      </c>
      <c r="D1415" s="15" t="s">
        <v>993</v>
      </c>
      <c r="E1415" s="69">
        <v>2018.07</v>
      </c>
      <c r="F1415" s="29" t="s">
        <v>2530</v>
      </c>
      <c r="G1415" s="30">
        <v>193</v>
      </c>
      <c r="H1415" s="30">
        <v>237</v>
      </c>
      <c r="I1415" s="31" t="s">
        <v>40</v>
      </c>
      <c r="J1415" s="84" t="s">
        <v>2519</v>
      </c>
      <c r="K1415" s="24"/>
    </row>
    <row r="1416" spans="1:12" x14ac:dyDescent="0.2">
      <c r="A1416" s="96">
        <f t="shared" si="27"/>
        <v>1404</v>
      </c>
      <c r="B1416" s="28" t="s">
        <v>1009</v>
      </c>
      <c r="C1416" s="15" t="s">
        <v>42</v>
      </c>
      <c r="D1416" s="15" t="s">
        <v>993</v>
      </c>
      <c r="E1416" s="69">
        <v>2018.07</v>
      </c>
      <c r="F1416" s="29" t="s">
        <v>2530</v>
      </c>
      <c r="G1416" s="30">
        <v>193</v>
      </c>
      <c r="H1416" s="30">
        <v>237</v>
      </c>
      <c r="I1416" s="31" t="s">
        <v>40</v>
      </c>
      <c r="J1416" s="84" t="s">
        <v>2519</v>
      </c>
      <c r="K1416" s="24"/>
    </row>
    <row r="1417" spans="1:12" x14ac:dyDescent="0.2">
      <c r="A1417" s="96">
        <f t="shared" si="27"/>
        <v>1405</v>
      </c>
      <c r="B1417" s="25" t="s">
        <v>961</v>
      </c>
      <c r="C1417" s="28" t="s">
        <v>42</v>
      </c>
      <c r="D1417" s="15" t="s">
        <v>1003</v>
      </c>
      <c r="E1417" s="56">
        <v>2018.08</v>
      </c>
      <c r="F1417" s="26" t="s">
        <v>2552</v>
      </c>
      <c r="G1417" s="17">
        <v>469</v>
      </c>
      <c r="H1417" s="17">
        <v>1084</v>
      </c>
      <c r="I1417" s="18" t="s">
        <v>2209</v>
      </c>
      <c r="J1417" s="52" t="s">
        <v>30</v>
      </c>
      <c r="K1417" s="10"/>
    </row>
    <row r="1418" spans="1:12" x14ac:dyDescent="0.2">
      <c r="A1418" s="96">
        <f t="shared" si="27"/>
        <v>1406</v>
      </c>
      <c r="B1418" s="11" t="s">
        <v>578</v>
      </c>
      <c r="C1418" s="15" t="s">
        <v>42</v>
      </c>
      <c r="D1418" s="15" t="s">
        <v>993</v>
      </c>
      <c r="E1418" s="70" t="s">
        <v>2611</v>
      </c>
      <c r="F1418" s="12" t="s">
        <v>79</v>
      </c>
      <c r="G1418" s="47">
        <v>346</v>
      </c>
      <c r="H1418" s="47">
        <v>786</v>
      </c>
      <c r="I1418" s="48" t="s">
        <v>2209</v>
      </c>
      <c r="J1418" s="50" t="s">
        <v>30</v>
      </c>
    </row>
    <row r="1419" spans="1:12" s="60" customFormat="1" x14ac:dyDescent="0.2">
      <c r="A1419" s="96">
        <f t="shared" si="27"/>
        <v>1407</v>
      </c>
      <c r="B1419" s="15" t="s">
        <v>2641</v>
      </c>
      <c r="C1419" s="15" t="s">
        <v>42</v>
      </c>
      <c r="D1419" s="15" t="s">
        <v>993</v>
      </c>
      <c r="E1419" s="56">
        <v>2019.09</v>
      </c>
      <c r="F1419" s="35" t="s">
        <v>674</v>
      </c>
      <c r="G1419" s="17">
        <v>889</v>
      </c>
      <c r="H1419" s="17">
        <v>3199</v>
      </c>
      <c r="I1419" s="50" t="s">
        <v>2217</v>
      </c>
      <c r="J1419" s="37" t="s">
        <v>50</v>
      </c>
      <c r="K1419" s="8"/>
      <c r="L1419" s="3"/>
    </row>
    <row r="1420" spans="1:12" s="60" customFormat="1" x14ac:dyDescent="0.2">
      <c r="A1420" s="96">
        <f t="shared" si="27"/>
        <v>1408</v>
      </c>
      <c r="B1420" s="15" t="s">
        <v>1010</v>
      </c>
      <c r="C1420" s="34" t="s">
        <v>42</v>
      </c>
      <c r="D1420" s="34" t="s">
        <v>1011</v>
      </c>
      <c r="E1420" s="56">
        <v>2020.05</v>
      </c>
      <c r="F1420" s="35" t="s">
        <v>2660</v>
      </c>
      <c r="G1420" s="17">
        <v>738</v>
      </c>
      <c r="H1420" s="17">
        <v>292</v>
      </c>
      <c r="I1420" s="37" t="s">
        <v>2221</v>
      </c>
      <c r="J1420" s="37" t="s">
        <v>50</v>
      </c>
      <c r="K1420" s="8"/>
    </row>
    <row r="1421" spans="1:12" s="60" customFormat="1" x14ac:dyDescent="0.2">
      <c r="A1421" s="96">
        <f t="shared" si="27"/>
        <v>1409</v>
      </c>
      <c r="B1421" s="11" t="s">
        <v>1319</v>
      </c>
      <c r="C1421" s="11" t="s">
        <v>42</v>
      </c>
      <c r="D1421" s="15" t="s">
        <v>2157</v>
      </c>
      <c r="E1421" s="56">
        <v>2011.07</v>
      </c>
      <c r="F1421" s="12" t="s">
        <v>377</v>
      </c>
      <c r="G1421" s="13">
        <v>53</v>
      </c>
      <c r="H1421" s="13">
        <v>86</v>
      </c>
      <c r="I1421" s="14" t="s">
        <v>995</v>
      </c>
      <c r="J1421" s="46" t="s">
        <v>2158</v>
      </c>
      <c r="K1421" s="8"/>
      <c r="L1421" s="3"/>
    </row>
    <row r="1422" spans="1:12" s="60" customFormat="1" x14ac:dyDescent="0.2">
      <c r="A1422" s="96">
        <f t="shared" si="27"/>
        <v>1410</v>
      </c>
      <c r="B1422" s="15" t="s">
        <v>55</v>
      </c>
      <c r="C1422" s="11" t="s">
        <v>42</v>
      </c>
      <c r="D1422" s="15" t="s">
        <v>2157</v>
      </c>
      <c r="E1422" s="55">
        <v>2013.02</v>
      </c>
      <c r="F1422" s="16" t="s">
        <v>369</v>
      </c>
      <c r="G1422" s="17">
        <v>117</v>
      </c>
      <c r="H1422" s="17">
        <v>198</v>
      </c>
      <c r="I1422" s="14" t="s">
        <v>2206</v>
      </c>
      <c r="J1422" s="52" t="s">
        <v>50</v>
      </c>
      <c r="K1422" s="10" t="s">
        <v>2207</v>
      </c>
      <c r="L1422" s="3"/>
    </row>
    <row r="1423" spans="1:12" s="60" customFormat="1" x14ac:dyDescent="0.2">
      <c r="A1423" s="96">
        <f t="shared" si="27"/>
        <v>1411</v>
      </c>
      <c r="B1423" s="15" t="s">
        <v>1322</v>
      </c>
      <c r="C1423" s="15" t="s">
        <v>42</v>
      </c>
      <c r="D1423" s="15" t="s">
        <v>2157</v>
      </c>
      <c r="E1423" s="56">
        <v>2014.05</v>
      </c>
      <c r="F1423" s="42" t="s">
        <v>126</v>
      </c>
      <c r="G1423" s="43">
        <v>140</v>
      </c>
      <c r="H1423" s="13">
        <v>187</v>
      </c>
      <c r="I1423" s="14" t="s">
        <v>2217</v>
      </c>
      <c r="J1423" s="46" t="s">
        <v>2195</v>
      </c>
      <c r="K1423" s="8" t="s">
        <v>2188</v>
      </c>
      <c r="L1423" s="3"/>
    </row>
    <row r="1424" spans="1:12" s="60" customFormat="1" x14ac:dyDescent="0.2">
      <c r="A1424" s="96">
        <f t="shared" si="27"/>
        <v>1412</v>
      </c>
      <c r="B1424" s="15" t="s">
        <v>1324</v>
      </c>
      <c r="C1424" s="15" t="s">
        <v>42</v>
      </c>
      <c r="D1424" s="15" t="s">
        <v>2157</v>
      </c>
      <c r="E1424" s="56">
        <v>2015.05</v>
      </c>
      <c r="F1424" s="16" t="s">
        <v>160</v>
      </c>
      <c r="G1424" s="17">
        <v>267</v>
      </c>
      <c r="H1424" s="17">
        <v>937</v>
      </c>
      <c r="I1424" s="18" t="s">
        <v>2302</v>
      </c>
      <c r="J1424" s="52" t="s">
        <v>2303</v>
      </c>
      <c r="K1424" s="9"/>
      <c r="L1424" s="3"/>
    </row>
    <row r="1425" spans="1:12" s="60" customFormat="1" x14ac:dyDescent="0.2">
      <c r="A1425" s="96">
        <f t="shared" si="27"/>
        <v>1413</v>
      </c>
      <c r="B1425" s="15" t="s">
        <v>1326</v>
      </c>
      <c r="C1425" s="15" t="s">
        <v>42</v>
      </c>
      <c r="D1425" s="15" t="s">
        <v>2157</v>
      </c>
      <c r="E1425" s="56">
        <v>2016.03</v>
      </c>
      <c r="F1425" s="16" t="s">
        <v>126</v>
      </c>
      <c r="G1425" s="17">
        <v>342</v>
      </c>
      <c r="H1425" s="17">
        <v>675</v>
      </c>
      <c r="I1425" s="18" t="s">
        <v>2206</v>
      </c>
      <c r="J1425" s="52" t="s">
        <v>2306</v>
      </c>
      <c r="K1425" s="10"/>
      <c r="L1425" s="3"/>
    </row>
    <row r="1426" spans="1:12" s="60" customFormat="1" x14ac:dyDescent="0.2">
      <c r="A1426" s="96">
        <f t="shared" si="27"/>
        <v>1414</v>
      </c>
      <c r="B1426" s="15" t="s">
        <v>1327</v>
      </c>
      <c r="C1426" s="15" t="s">
        <v>42</v>
      </c>
      <c r="D1426" s="15" t="s">
        <v>2157</v>
      </c>
      <c r="E1426" s="56">
        <v>2017.02</v>
      </c>
      <c r="F1426" s="16" t="s">
        <v>145</v>
      </c>
      <c r="G1426" s="20">
        <v>167</v>
      </c>
      <c r="H1426" s="17">
        <v>432</v>
      </c>
      <c r="I1426" s="18" t="s">
        <v>4</v>
      </c>
      <c r="J1426" s="52" t="s">
        <v>2410</v>
      </c>
      <c r="K1426" s="10"/>
      <c r="L1426" s="3"/>
    </row>
    <row r="1427" spans="1:12" s="60" customFormat="1" x14ac:dyDescent="0.2">
      <c r="A1427" s="96">
        <f t="shared" si="27"/>
        <v>1415</v>
      </c>
      <c r="B1427" s="25" t="s">
        <v>2422</v>
      </c>
      <c r="C1427" s="15" t="s">
        <v>42</v>
      </c>
      <c r="D1427" s="15" t="s">
        <v>2157</v>
      </c>
      <c r="E1427" s="56">
        <v>2017.04</v>
      </c>
      <c r="F1427" s="16" t="s">
        <v>179</v>
      </c>
      <c r="G1427" s="17">
        <v>96.5</v>
      </c>
      <c r="H1427" s="17">
        <v>184</v>
      </c>
      <c r="I1427" s="18" t="s">
        <v>4</v>
      </c>
      <c r="J1427" s="18" t="s">
        <v>49</v>
      </c>
      <c r="K1427" s="10" t="s">
        <v>2188</v>
      </c>
      <c r="L1427" s="3"/>
    </row>
    <row r="1428" spans="1:12" s="60" customFormat="1" x14ac:dyDescent="0.2">
      <c r="A1428" s="96">
        <f t="shared" si="27"/>
        <v>1416</v>
      </c>
      <c r="B1428" s="25" t="s">
        <v>1329</v>
      </c>
      <c r="C1428" s="25" t="s">
        <v>42</v>
      </c>
      <c r="D1428" s="15" t="s">
        <v>2157</v>
      </c>
      <c r="E1428" s="56">
        <v>2018.02</v>
      </c>
      <c r="F1428" s="16" t="s">
        <v>2493</v>
      </c>
      <c r="G1428" s="17">
        <v>295</v>
      </c>
      <c r="H1428" s="17">
        <v>525</v>
      </c>
      <c r="I1428" s="18" t="s">
        <v>4</v>
      </c>
      <c r="J1428" s="52" t="s">
        <v>523</v>
      </c>
      <c r="K1428" s="10" t="s">
        <v>2207</v>
      </c>
      <c r="L1428" s="3"/>
    </row>
    <row r="1429" spans="1:12" s="60" customFormat="1" x14ac:dyDescent="0.2">
      <c r="A1429" s="96">
        <f t="shared" si="27"/>
        <v>1417</v>
      </c>
      <c r="B1429" s="15" t="s">
        <v>1330</v>
      </c>
      <c r="C1429" s="15" t="s">
        <v>42</v>
      </c>
      <c r="D1429" s="15" t="s">
        <v>2157</v>
      </c>
      <c r="E1429" s="56">
        <v>2018.02</v>
      </c>
      <c r="F1429" s="16" t="s">
        <v>520</v>
      </c>
      <c r="G1429" s="17">
        <v>142</v>
      </c>
      <c r="H1429" s="17">
        <v>274</v>
      </c>
      <c r="I1429" s="18" t="s">
        <v>3</v>
      </c>
      <c r="J1429" s="52" t="s">
        <v>2103</v>
      </c>
      <c r="K1429" s="8"/>
      <c r="L1429" s="3"/>
    </row>
    <row r="1430" spans="1:12" s="60" customFormat="1" x14ac:dyDescent="0.2">
      <c r="A1430" s="96">
        <f t="shared" si="27"/>
        <v>1418</v>
      </c>
      <c r="B1430" s="11" t="s">
        <v>1332</v>
      </c>
      <c r="C1430" s="15" t="s">
        <v>42</v>
      </c>
      <c r="D1430" s="15" t="s">
        <v>2157</v>
      </c>
      <c r="E1430" s="70" t="s">
        <v>2618</v>
      </c>
      <c r="F1430" s="11" t="s">
        <v>596</v>
      </c>
      <c r="G1430" s="49">
        <v>270</v>
      </c>
      <c r="H1430" s="49">
        <v>467</v>
      </c>
      <c r="I1430" s="50" t="s">
        <v>2185</v>
      </c>
      <c r="J1430" s="94" t="s">
        <v>33</v>
      </c>
      <c r="K1430" s="8"/>
      <c r="L1430" s="3"/>
    </row>
    <row r="1431" spans="1:12" s="60" customFormat="1" x14ac:dyDescent="0.2">
      <c r="A1431" s="96">
        <f t="shared" si="27"/>
        <v>1419</v>
      </c>
      <c r="B1431" s="15" t="s">
        <v>1333</v>
      </c>
      <c r="C1431" s="15" t="s">
        <v>42</v>
      </c>
      <c r="D1431" s="15" t="s">
        <v>2157</v>
      </c>
      <c r="E1431" s="56">
        <v>2019.09</v>
      </c>
      <c r="F1431" s="35" t="s">
        <v>679</v>
      </c>
      <c r="G1431" s="17">
        <v>161</v>
      </c>
      <c r="H1431" s="17">
        <v>249</v>
      </c>
      <c r="I1431" s="50" t="s">
        <v>2221</v>
      </c>
      <c r="J1431" s="37" t="s">
        <v>667</v>
      </c>
      <c r="K1431" s="8" t="s">
        <v>2295</v>
      </c>
    </row>
    <row r="1432" spans="1:12" s="60" customFormat="1" x14ac:dyDescent="0.2">
      <c r="A1432" s="96">
        <f t="shared" si="27"/>
        <v>1420</v>
      </c>
      <c r="B1432" s="15" t="s">
        <v>733</v>
      </c>
      <c r="C1432" s="34" t="s">
        <v>734</v>
      </c>
      <c r="D1432" s="34" t="s">
        <v>2157</v>
      </c>
      <c r="E1432" s="56">
        <v>2020.04</v>
      </c>
      <c r="F1432" s="35" t="s">
        <v>735</v>
      </c>
      <c r="G1432" s="17">
        <v>164</v>
      </c>
      <c r="H1432" s="17">
        <v>234</v>
      </c>
      <c r="I1432" s="37" t="s">
        <v>41</v>
      </c>
      <c r="J1432" s="37" t="s">
        <v>667</v>
      </c>
      <c r="K1432" s="8"/>
    </row>
    <row r="1433" spans="1:12" x14ac:dyDescent="0.2">
      <c r="A1433" s="96">
        <f t="shared" si="27"/>
        <v>1421</v>
      </c>
      <c r="B1433" s="11" t="s">
        <v>2762</v>
      </c>
      <c r="C1433" s="11" t="s">
        <v>42</v>
      </c>
      <c r="D1433" s="11"/>
      <c r="E1433" s="11" t="s">
        <v>2763</v>
      </c>
      <c r="F1433" s="12" t="s">
        <v>2764</v>
      </c>
      <c r="G1433" s="13">
        <v>214</v>
      </c>
      <c r="H1433" s="13">
        <v>378</v>
      </c>
      <c r="I1433" s="14" t="s">
        <v>51</v>
      </c>
      <c r="J1433" s="46" t="s">
        <v>667</v>
      </c>
    </row>
    <row r="1434" spans="1:12" s="60" customFormat="1" x14ac:dyDescent="0.2">
      <c r="A1434" s="127" t="s">
        <v>2709</v>
      </c>
      <c r="B1434" s="128"/>
      <c r="C1434" s="128"/>
      <c r="D1434" s="128"/>
      <c r="E1434" s="128"/>
      <c r="F1434" s="128"/>
      <c r="G1434" s="128"/>
      <c r="H1434" s="128"/>
      <c r="I1434" s="128"/>
      <c r="J1434" s="128"/>
      <c r="K1434" s="129"/>
    </row>
    <row r="1435" spans="1:12" s="60" customFormat="1" x14ac:dyDescent="0.2">
      <c r="A1435" s="96">
        <f>ROW()-13</f>
        <v>1422</v>
      </c>
      <c r="B1435" s="11" t="s">
        <v>1372</v>
      </c>
      <c r="C1435" s="11" t="s">
        <v>816</v>
      </c>
      <c r="D1435" s="11"/>
      <c r="E1435" s="55">
        <v>2010.01</v>
      </c>
      <c r="F1435" s="12" t="s">
        <v>462</v>
      </c>
      <c r="G1435" s="13">
        <v>1398</v>
      </c>
      <c r="H1435" s="13">
        <v>2355</v>
      </c>
      <c r="I1435" s="46" t="s">
        <v>4</v>
      </c>
      <c r="J1435" s="46" t="s">
        <v>50</v>
      </c>
      <c r="K1435" s="8"/>
    </row>
    <row r="1436" spans="1:12" s="60" customFormat="1" x14ac:dyDescent="0.2">
      <c r="A1436" s="96">
        <f t="shared" ref="A1436:A1448" si="28">ROW()-13</f>
        <v>1423</v>
      </c>
      <c r="B1436" s="15" t="s">
        <v>1373</v>
      </c>
      <c r="C1436" s="15" t="s">
        <v>816</v>
      </c>
      <c r="D1436" s="15"/>
      <c r="E1436" s="55">
        <v>2013.07</v>
      </c>
      <c r="F1436" s="12" t="s">
        <v>342</v>
      </c>
      <c r="G1436" s="13">
        <v>299</v>
      </c>
      <c r="H1436" s="13">
        <v>287</v>
      </c>
      <c r="I1436" s="14" t="s">
        <v>2135</v>
      </c>
      <c r="J1436" s="46" t="s">
        <v>49</v>
      </c>
      <c r="K1436" s="8"/>
    </row>
    <row r="1437" spans="1:12" x14ac:dyDescent="0.2">
      <c r="A1437" s="96">
        <f t="shared" si="28"/>
        <v>1424</v>
      </c>
      <c r="B1437" s="15" t="s">
        <v>1374</v>
      </c>
      <c r="C1437" s="15" t="s">
        <v>816</v>
      </c>
      <c r="D1437" s="15"/>
      <c r="E1437" s="55">
        <v>2013.09</v>
      </c>
      <c r="F1437" s="12" t="s">
        <v>145</v>
      </c>
      <c r="G1437" s="13">
        <v>944</v>
      </c>
      <c r="H1437" s="13">
        <v>1669</v>
      </c>
      <c r="I1437" s="14" t="s">
        <v>2225</v>
      </c>
      <c r="J1437" s="46" t="s">
        <v>50</v>
      </c>
      <c r="K1437" s="8" t="s">
        <v>2228</v>
      </c>
      <c r="L1437" s="60"/>
    </row>
    <row r="1438" spans="1:12" x14ac:dyDescent="0.2">
      <c r="A1438" s="96">
        <f t="shared" si="28"/>
        <v>1425</v>
      </c>
      <c r="B1438" s="11" t="s">
        <v>1376</v>
      </c>
      <c r="C1438" s="11" t="s">
        <v>816</v>
      </c>
      <c r="D1438" s="15"/>
      <c r="E1438" s="55">
        <v>2013.12</v>
      </c>
      <c r="F1438" s="12" t="s">
        <v>351</v>
      </c>
      <c r="G1438" s="13">
        <v>753</v>
      </c>
      <c r="H1438" s="13">
        <v>1475</v>
      </c>
      <c r="I1438" s="14" t="s">
        <v>2194</v>
      </c>
      <c r="J1438" s="46" t="s">
        <v>50</v>
      </c>
      <c r="L1438" s="60"/>
    </row>
    <row r="1439" spans="1:12" x14ac:dyDescent="0.2">
      <c r="A1439" s="96">
        <f t="shared" si="28"/>
        <v>1426</v>
      </c>
      <c r="B1439" s="15" t="s">
        <v>1378</v>
      </c>
      <c r="C1439" s="11" t="s">
        <v>816</v>
      </c>
      <c r="D1439" s="15"/>
      <c r="E1439" s="56">
        <v>2015.04</v>
      </c>
      <c r="F1439" s="16" t="s">
        <v>138</v>
      </c>
      <c r="G1439" s="17">
        <v>168</v>
      </c>
      <c r="H1439" s="17">
        <v>341</v>
      </c>
      <c r="I1439" s="18" t="s">
        <v>2218</v>
      </c>
      <c r="J1439" s="52" t="s">
        <v>2251</v>
      </c>
      <c r="K1439" s="9" t="s">
        <v>2298</v>
      </c>
      <c r="L1439" s="60"/>
    </row>
    <row r="1440" spans="1:12" x14ac:dyDescent="0.2">
      <c r="A1440" s="96">
        <f t="shared" si="28"/>
        <v>1427</v>
      </c>
      <c r="B1440" s="15" t="s">
        <v>1379</v>
      </c>
      <c r="C1440" s="15" t="s">
        <v>816</v>
      </c>
      <c r="D1440" s="15"/>
      <c r="E1440" s="56">
        <v>2015.09</v>
      </c>
      <c r="F1440" s="16" t="s">
        <v>138</v>
      </c>
      <c r="G1440" s="17">
        <v>362</v>
      </c>
      <c r="H1440" s="17">
        <v>509</v>
      </c>
      <c r="I1440" s="18" t="s">
        <v>2227</v>
      </c>
      <c r="J1440" s="52" t="s">
        <v>2329</v>
      </c>
      <c r="K1440" s="9" t="s">
        <v>2228</v>
      </c>
      <c r="L1440" s="60"/>
    </row>
    <row r="1441" spans="1:12" x14ac:dyDescent="0.2">
      <c r="A1441" s="96">
        <f t="shared" si="28"/>
        <v>1428</v>
      </c>
      <c r="B1441" s="15" t="s">
        <v>1380</v>
      </c>
      <c r="C1441" s="15" t="s">
        <v>2401</v>
      </c>
      <c r="D1441" s="15"/>
      <c r="E1441" s="56">
        <v>2016.12</v>
      </c>
      <c r="F1441" s="16" t="s">
        <v>130</v>
      </c>
      <c r="G1441" s="17">
        <v>368</v>
      </c>
      <c r="H1441" s="17">
        <v>1251</v>
      </c>
      <c r="I1441" s="18" t="s">
        <v>4</v>
      </c>
      <c r="J1441" s="52" t="s">
        <v>2402</v>
      </c>
      <c r="K1441" s="10"/>
      <c r="L1441" s="60"/>
    </row>
    <row r="1442" spans="1:12" x14ac:dyDescent="0.2">
      <c r="A1442" s="96">
        <f t="shared" si="28"/>
        <v>1429</v>
      </c>
      <c r="B1442" s="15" t="s">
        <v>2413</v>
      </c>
      <c r="C1442" s="15" t="s">
        <v>833</v>
      </c>
      <c r="D1442" s="15"/>
      <c r="E1442" s="56">
        <v>2017.03</v>
      </c>
      <c r="F1442" s="16" t="s">
        <v>158</v>
      </c>
      <c r="G1442" s="17">
        <v>271</v>
      </c>
      <c r="H1442" s="17">
        <v>628</v>
      </c>
      <c r="I1442" s="22" t="s">
        <v>2414</v>
      </c>
      <c r="J1442" s="52" t="s">
        <v>2329</v>
      </c>
      <c r="K1442" s="10"/>
      <c r="L1442" s="60"/>
    </row>
    <row r="1443" spans="1:12" x14ac:dyDescent="0.2">
      <c r="A1443" s="96">
        <f t="shared" si="28"/>
        <v>1430</v>
      </c>
      <c r="B1443" s="15" t="s">
        <v>1381</v>
      </c>
      <c r="C1443" s="15" t="s">
        <v>2445</v>
      </c>
      <c r="D1443" s="15"/>
      <c r="E1443" s="56">
        <v>2017.06</v>
      </c>
      <c r="F1443" s="16" t="s">
        <v>104</v>
      </c>
      <c r="G1443" s="17">
        <v>892</v>
      </c>
      <c r="H1443" s="17">
        <v>2693</v>
      </c>
      <c r="I1443" s="18" t="s">
        <v>40</v>
      </c>
      <c r="J1443" s="52" t="s">
        <v>50</v>
      </c>
      <c r="K1443" s="10"/>
      <c r="L1443" s="60"/>
    </row>
    <row r="1444" spans="1:12" x14ac:dyDescent="0.2">
      <c r="A1444" s="96">
        <f t="shared" si="28"/>
        <v>1431</v>
      </c>
      <c r="B1444" s="25" t="s">
        <v>1383</v>
      </c>
      <c r="C1444" s="16" t="s">
        <v>1382</v>
      </c>
      <c r="D1444" s="16"/>
      <c r="E1444" s="56">
        <v>2017.12</v>
      </c>
      <c r="F1444" s="26" t="s">
        <v>509</v>
      </c>
      <c r="G1444" s="17">
        <v>327</v>
      </c>
      <c r="H1444" s="17">
        <v>605</v>
      </c>
      <c r="I1444" s="18" t="s">
        <v>40</v>
      </c>
      <c r="J1444" s="52" t="s">
        <v>50</v>
      </c>
      <c r="K1444" s="10"/>
      <c r="L1444" s="60"/>
    </row>
    <row r="1445" spans="1:12" x14ac:dyDescent="0.2">
      <c r="A1445" s="96">
        <f t="shared" si="28"/>
        <v>1432</v>
      </c>
      <c r="B1445" s="15" t="s">
        <v>1384</v>
      </c>
      <c r="C1445" s="15" t="s">
        <v>2401</v>
      </c>
      <c r="D1445" s="34"/>
      <c r="E1445" s="56">
        <v>2020.01</v>
      </c>
      <c r="F1445" s="35" t="s">
        <v>674</v>
      </c>
      <c r="G1445" s="17">
        <v>368</v>
      </c>
      <c r="H1445" s="17">
        <v>665</v>
      </c>
      <c r="I1445" s="37" t="s">
        <v>41</v>
      </c>
      <c r="J1445" s="37" t="s">
        <v>50</v>
      </c>
      <c r="K1445" s="8" t="s">
        <v>2474</v>
      </c>
      <c r="L1445" s="60"/>
    </row>
    <row r="1446" spans="1:12" x14ac:dyDescent="0.2">
      <c r="A1446" s="96">
        <f t="shared" si="28"/>
        <v>1433</v>
      </c>
      <c r="B1446" s="15" t="s">
        <v>1385</v>
      </c>
      <c r="C1446" s="34" t="s">
        <v>833</v>
      </c>
      <c r="D1446" s="34"/>
      <c r="E1446" s="56">
        <v>2020.05</v>
      </c>
      <c r="F1446" s="35" t="s">
        <v>2661</v>
      </c>
      <c r="G1446" s="17">
        <v>467</v>
      </c>
      <c r="H1446" s="17">
        <v>1037</v>
      </c>
      <c r="I1446" s="37" t="s">
        <v>2221</v>
      </c>
      <c r="J1446" s="37" t="s">
        <v>50</v>
      </c>
      <c r="K1446" s="8" t="s">
        <v>2650</v>
      </c>
      <c r="L1446" s="60"/>
    </row>
    <row r="1447" spans="1:12" x14ac:dyDescent="0.2">
      <c r="A1447" s="96">
        <f t="shared" si="28"/>
        <v>1434</v>
      </c>
      <c r="B1447" s="11" t="s">
        <v>2065</v>
      </c>
      <c r="C1447" s="11" t="s">
        <v>1375</v>
      </c>
      <c r="D1447" s="11"/>
      <c r="E1447" s="55">
        <v>2020.12</v>
      </c>
      <c r="F1447" s="12" t="s">
        <v>108</v>
      </c>
      <c r="G1447" s="13">
        <v>1465</v>
      </c>
      <c r="H1447" s="13">
        <v>3098</v>
      </c>
      <c r="I1447" s="14" t="s">
        <v>711</v>
      </c>
      <c r="J1447" s="46" t="s">
        <v>50</v>
      </c>
      <c r="L1447" s="60"/>
    </row>
    <row r="1448" spans="1:12" x14ac:dyDescent="0.2">
      <c r="A1448" s="96">
        <f t="shared" si="28"/>
        <v>1435</v>
      </c>
      <c r="B1448" s="11" t="s">
        <v>2758</v>
      </c>
      <c r="C1448" s="11" t="s">
        <v>816</v>
      </c>
      <c r="D1448" s="11"/>
      <c r="E1448" s="11" t="s">
        <v>2735</v>
      </c>
      <c r="F1448" s="12" t="s">
        <v>793</v>
      </c>
      <c r="G1448" s="13">
        <v>449</v>
      </c>
      <c r="H1448" s="13">
        <v>931</v>
      </c>
      <c r="I1448" s="14" t="s">
        <v>51</v>
      </c>
      <c r="J1448" s="46" t="s">
        <v>50</v>
      </c>
      <c r="K1448" s="8" t="s">
        <v>784</v>
      </c>
    </row>
    <row r="1449" spans="1:12" s="60" customFormat="1" x14ac:dyDescent="0.2">
      <c r="A1449" s="127" t="s">
        <v>2706</v>
      </c>
      <c r="B1449" s="128"/>
      <c r="C1449" s="128"/>
      <c r="D1449" s="128"/>
      <c r="E1449" s="128"/>
      <c r="F1449" s="128"/>
      <c r="G1449" s="128"/>
      <c r="H1449" s="128"/>
      <c r="I1449" s="128"/>
      <c r="J1449" s="128"/>
      <c r="K1449" s="129"/>
    </row>
    <row r="1450" spans="1:12" x14ac:dyDescent="0.2">
      <c r="A1450" s="96">
        <f t="shared" ref="A1450:A1488" si="29">ROW()-14</f>
        <v>1436</v>
      </c>
      <c r="B1450" s="41" t="s">
        <v>1335</v>
      </c>
      <c r="C1450" s="41" t="s">
        <v>2125</v>
      </c>
      <c r="D1450" s="41" t="s">
        <v>724</v>
      </c>
      <c r="E1450" s="67">
        <v>2017.03</v>
      </c>
      <c r="F1450" s="102" t="s">
        <v>144</v>
      </c>
      <c r="G1450" s="103">
        <v>857</v>
      </c>
      <c r="H1450" s="103">
        <v>1683</v>
      </c>
      <c r="I1450" s="104" t="s">
        <v>4</v>
      </c>
      <c r="J1450" s="105" t="s">
        <v>50</v>
      </c>
      <c r="K1450" s="107"/>
      <c r="L1450" s="98" t="s">
        <v>844</v>
      </c>
    </row>
    <row r="1451" spans="1:12" x14ac:dyDescent="0.2">
      <c r="A1451" s="96">
        <f t="shared" si="29"/>
        <v>1437</v>
      </c>
      <c r="B1451" s="15" t="s">
        <v>2715</v>
      </c>
      <c r="C1451" s="15" t="s">
        <v>2125</v>
      </c>
      <c r="D1451" s="15" t="s">
        <v>541</v>
      </c>
      <c r="E1451" s="56">
        <v>2016.03</v>
      </c>
      <c r="F1451" s="16" t="s">
        <v>127</v>
      </c>
      <c r="G1451" s="17">
        <v>1929</v>
      </c>
      <c r="H1451" s="17">
        <v>3152</v>
      </c>
      <c r="I1451" s="18" t="s">
        <v>2212</v>
      </c>
      <c r="J1451" s="52" t="s">
        <v>50</v>
      </c>
      <c r="K1451" s="10"/>
    </row>
    <row r="1452" spans="1:12" x14ac:dyDescent="0.2">
      <c r="A1452" s="96">
        <f t="shared" si="29"/>
        <v>1438</v>
      </c>
      <c r="B1452" s="25" t="s">
        <v>2716</v>
      </c>
      <c r="C1452" s="15" t="s">
        <v>2125</v>
      </c>
      <c r="D1452" s="15" t="s">
        <v>541</v>
      </c>
      <c r="E1452" s="56">
        <v>2018.04</v>
      </c>
      <c r="F1452" s="26" t="s">
        <v>2507</v>
      </c>
      <c r="G1452" s="17">
        <v>2033</v>
      </c>
      <c r="H1452" s="17">
        <v>4622</v>
      </c>
      <c r="I1452" s="18" t="s">
        <v>4</v>
      </c>
      <c r="J1452" s="52" t="s">
        <v>2508</v>
      </c>
      <c r="K1452" s="10"/>
    </row>
    <row r="1453" spans="1:12" x14ac:dyDescent="0.2">
      <c r="A1453" s="96">
        <f t="shared" ref="A1453:A1464" si="30">ROW()-14</f>
        <v>1439</v>
      </c>
      <c r="B1453" s="11" t="s">
        <v>1848</v>
      </c>
      <c r="C1453" s="11" t="s">
        <v>2125</v>
      </c>
      <c r="D1453" s="15" t="s">
        <v>719</v>
      </c>
      <c r="E1453" s="56">
        <v>2012.01</v>
      </c>
      <c r="F1453" s="12" t="s">
        <v>400</v>
      </c>
      <c r="G1453" s="13">
        <v>373</v>
      </c>
      <c r="H1453" s="13">
        <v>1665</v>
      </c>
      <c r="I1453" s="14" t="s">
        <v>2135</v>
      </c>
      <c r="J1453" s="46" t="s">
        <v>2182</v>
      </c>
      <c r="L1453" s="98" t="s">
        <v>15</v>
      </c>
    </row>
    <row r="1454" spans="1:12" x14ac:dyDescent="0.2">
      <c r="A1454" s="96">
        <f t="shared" si="30"/>
        <v>1440</v>
      </c>
      <c r="B1454" s="11" t="s">
        <v>1849</v>
      </c>
      <c r="C1454" s="11" t="s">
        <v>2125</v>
      </c>
      <c r="D1454" s="15" t="s">
        <v>719</v>
      </c>
      <c r="E1454" s="55">
        <v>2012.08</v>
      </c>
      <c r="F1454" s="12" t="s">
        <v>400</v>
      </c>
      <c r="G1454" s="13">
        <v>3149</v>
      </c>
      <c r="H1454" s="13">
        <v>4610</v>
      </c>
      <c r="I1454" s="14" t="s">
        <v>2181</v>
      </c>
      <c r="J1454" s="46" t="s">
        <v>2195</v>
      </c>
      <c r="L1454" s="60"/>
    </row>
    <row r="1455" spans="1:12" x14ac:dyDescent="0.2">
      <c r="A1455" s="96">
        <f t="shared" si="30"/>
        <v>1441</v>
      </c>
      <c r="B1455" s="15" t="s">
        <v>1850</v>
      </c>
      <c r="C1455" s="11" t="s">
        <v>2125</v>
      </c>
      <c r="D1455" s="15" t="s">
        <v>719</v>
      </c>
      <c r="E1455" s="55">
        <v>2013.04</v>
      </c>
      <c r="F1455" s="12" t="s">
        <v>214</v>
      </c>
      <c r="G1455" s="13">
        <v>2292</v>
      </c>
      <c r="H1455" s="13">
        <v>4545</v>
      </c>
      <c r="I1455" s="14" t="s">
        <v>2135</v>
      </c>
      <c r="J1455" s="46" t="s">
        <v>50</v>
      </c>
      <c r="L1455" s="98" t="s">
        <v>826</v>
      </c>
    </row>
    <row r="1456" spans="1:12" x14ac:dyDescent="0.2">
      <c r="A1456" s="96">
        <f t="shared" si="30"/>
        <v>1442</v>
      </c>
      <c r="B1456" s="15" t="s">
        <v>2358</v>
      </c>
      <c r="C1456" s="15" t="s">
        <v>2125</v>
      </c>
      <c r="D1456" s="15" t="s">
        <v>2718</v>
      </c>
      <c r="E1456" s="56">
        <v>2016.07</v>
      </c>
      <c r="F1456" s="16" t="s">
        <v>214</v>
      </c>
      <c r="G1456" s="17">
        <v>3017</v>
      </c>
      <c r="H1456" s="17">
        <v>6922</v>
      </c>
      <c r="I1456" s="18" t="s">
        <v>2213</v>
      </c>
      <c r="J1456" s="52" t="s">
        <v>50</v>
      </c>
      <c r="K1456" s="9" t="s">
        <v>2359</v>
      </c>
    </row>
    <row r="1457" spans="1:239" x14ac:dyDescent="0.2">
      <c r="A1457" s="96">
        <f t="shared" si="30"/>
        <v>1443</v>
      </c>
      <c r="B1457" s="15" t="s">
        <v>2360</v>
      </c>
      <c r="C1457" s="15" t="s">
        <v>2125</v>
      </c>
      <c r="D1457" s="15" t="s">
        <v>2718</v>
      </c>
      <c r="E1457" s="56">
        <v>2016.07</v>
      </c>
      <c r="F1457" s="16" t="s">
        <v>214</v>
      </c>
      <c r="G1457" s="17">
        <v>3249</v>
      </c>
      <c r="H1457" s="17">
        <v>7643</v>
      </c>
      <c r="I1457" s="18" t="s">
        <v>2135</v>
      </c>
      <c r="J1457" s="52" t="s">
        <v>50</v>
      </c>
      <c r="K1457" s="10"/>
    </row>
    <row r="1458" spans="1:239" x14ac:dyDescent="0.2">
      <c r="A1458" s="96">
        <f t="shared" si="30"/>
        <v>1444</v>
      </c>
      <c r="B1458" s="15" t="s">
        <v>1076</v>
      </c>
      <c r="C1458" s="15" t="s">
        <v>2125</v>
      </c>
      <c r="D1458" s="15" t="s">
        <v>2717</v>
      </c>
      <c r="E1458" s="56">
        <v>2016.08</v>
      </c>
      <c r="F1458" s="16" t="s">
        <v>214</v>
      </c>
      <c r="G1458" s="17">
        <v>2950</v>
      </c>
      <c r="H1458" s="17">
        <v>6019</v>
      </c>
      <c r="I1458" s="18" t="s">
        <v>2135</v>
      </c>
      <c r="J1458" s="52" t="s">
        <v>50</v>
      </c>
      <c r="K1458" s="9"/>
      <c r="L1458" s="60"/>
    </row>
    <row r="1459" spans="1:239" s="61" customFormat="1" x14ac:dyDescent="0.2">
      <c r="A1459" s="96">
        <f t="shared" si="30"/>
        <v>1445</v>
      </c>
      <c r="B1459" s="15" t="s">
        <v>1077</v>
      </c>
      <c r="C1459" s="15" t="s">
        <v>2125</v>
      </c>
      <c r="D1459" s="15" t="s">
        <v>2717</v>
      </c>
      <c r="E1459" s="56">
        <v>2016.08</v>
      </c>
      <c r="F1459" s="16" t="s">
        <v>214</v>
      </c>
      <c r="G1459" s="17">
        <v>3980</v>
      </c>
      <c r="H1459" s="17">
        <v>10010</v>
      </c>
      <c r="I1459" s="18" t="s">
        <v>2174</v>
      </c>
      <c r="J1459" s="52" t="s">
        <v>50</v>
      </c>
      <c r="K1459" s="9" t="s">
        <v>2274</v>
      </c>
      <c r="L1459" s="3"/>
    </row>
    <row r="1460" spans="1:239" s="61" customFormat="1" x14ac:dyDescent="0.2">
      <c r="A1460" s="96">
        <f t="shared" si="30"/>
        <v>1446</v>
      </c>
      <c r="B1460" s="15" t="s">
        <v>1078</v>
      </c>
      <c r="C1460" s="15" t="s">
        <v>2125</v>
      </c>
      <c r="D1460" s="15" t="s">
        <v>2717</v>
      </c>
      <c r="E1460" s="56">
        <v>2016.08</v>
      </c>
      <c r="F1460" s="16" t="s">
        <v>214</v>
      </c>
      <c r="G1460" s="17">
        <v>2777</v>
      </c>
      <c r="H1460" s="17">
        <v>6048</v>
      </c>
      <c r="I1460" s="18" t="s">
        <v>2137</v>
      </c>
      <c r="J1460" s="52" t="s">
        <v>50</v>
      </c>
      <c r="K1460" s="9" t="s">
        <v>2274</v>
      </c>
      <c r="L1460" s="3"/>
    </row>
    <row r="1461" spans="1:239" s="8" customFormat="1" x14ac:dyDescent="0.2">
      <c r="A1461" s="96">
        <f t="shared" si="30"/>
        <v>1447</v>
      </c>
      <c r="B1461" s="15" t="s">
        <v>1079</v>
      </c>
      <c r="C1461" s="15" t="s">
        <v>2125</v>
      </c>
      <c r="D1461" s="15" t="s">
        <v>2717</v>
      </c>
      <c r="E1461" s="56">
        <v>2016.08</v>
      </c>
      <c r="F1461" s="16" t="s">
        <v>214</v>
      </c>
      <c r="G1461" s="17">
        <v>5437</v>
      </c>
      <c r="H1461" s="17">
        <v>10770</v>
      </c>
      <c r="I1461" s="18" t="s">
        <v>2174</v>
      </c>
      <c r="J1461" s="52" t="s">
        <v>50</v>
      </c>
      <c r="K1461" s="9" t="s">
        <v>2274</v>
      </c>
      <c r="L1461" s="3"/>
      <c r="M1461" s="3"/>
      <c r="N1461" s="3"/>
      <c r="O1461" s="3"/>
      <c r="P1461" s="3"/>
      <c r="Q1461" s="3"/>
      <c r="R1461" s="3"/>
      <c r="S1461" s="3"/>
      <c r="T1461" s="3"/>
      <c r="U1461" s="3"/>
      <c r="V1461" s="3"/>
      <c r="W1461" s="3"/>
      <c r="X1461" s="3"/>
      <c r="Y1461" s="3"/>
      <c r="Z1461" s="3"/>
      <c r="AA1461" s="3"/>
      <c r="AB1461" s="3"/>
      <c r="AC1461" s="3"/>
      <c r="AD1461" s="3"/>
      <c r="AE1461" s="3"/>
      <c r="AF1461" s="3"/>
      <c r="AG1461" s="3"/>
      <c r="AH1461" s="3"/>
      <c r="AI1461" s="3"/>
      <c r="AJ1461" s="3"/>
      <c r="AK1461" s="3"/>
      <c r="AL1461" s="3"/>
      <c r="AM1461" s="3"/>
      <c r="AN1461" s="3"/>
      <c r="AO1461" s="3"/>
      <c r="AP1461" s="3"/>
      <c r="AQ1461" s="3"/>
      <c r="AR1461" s="3"/>
      <c r="AS1461" s="3"/>
      <c r="AT1461" s="3"/>
      <c r="AU1461" s="3"/>
      <c r="AV1461" s="3"/>
      <c r="AW1461" s="3"/>
      <c r="AX1461" s="3"/>
      <c r="AY1461" s="3"/>
      <c r="AZ1461" s="3"/>
      <c r="BA1461" s="3"/>
      <c r="BB1461" s="3"/>
      <c r="BC1461" s="3"/>
      <c r="BD1461" s="3"/>
      <c r="BE1461" s="3"/>
      <c r="BF1461" s="3"/>
      <c r="BG1461" s="3"/>
      <c r="BH1461" s="3"/>
      <c r="BI1461" s="3"/>
      <c r="BJ1461" s="3"/>
      <c r="BK1461" s="3"/>
      <c r="BL1461" s="3"/>
      <c r="BM1461" s="3"/>
      <c r="BN1461" s="3"/>
      <c r="BO1461" s="3"/>
      <c r="BP1461" s="3"/>
      <c r="BQ1461" s="3"/>
      <c r="BR1461" s="3"/>
      <c r="BS1461" s="3"/>
      <c r="BT1461" s="3"/>
      <c r="BU1461" s="3"/>
      <c r="BV1461" s="3"/>
      <c r="BW1461" s="3"/>
      <c r="BX1461" s="3"/>
      <c r="BY1461" s="3"/>
      <c r="BZ1461" s="3"/>
      <c r="CA1461" s="3"/>
      <c r="CB1461" s="3"/>
      <c r="CC1461" s="3"/>
      <c r="CD1461" s="3"/>
      <c r="CE1461" s="3"/>
      <c r="CF1461" s="3"/>
      <c r="CG1461" s="3"/>
      <c r="CH1461" s="3"/>
      <c r="CI1461" s="3"/>
      <c r="CJ1461" s="3"/>
      <c r="CK1461" s="3"/>
      <c r="CL1461" s="3"/>
      <c r="CM1461" s="3"/>
      <c r="CN1461" s="3"/>
      <c r="CO1461" s="3"/>
      <c r="CP1461" s="3"/>
      <c r="CQ1461" s="3"/>
      <c r="CR1461" s="3"/>
      <c r="CS1461" s="3"/>
      <c r="CT1461" s="3"/>
      <c r="CU1461" s="3"/>
      <c r="CV1461" s="3"/>
      <c r="CW1461" s="3"/>
      <c r="CX1461" s="3"/>
      <c r="CY1461" s="3"/>
      <c r="CZ1461" s="3"/>
      <c r="DA1461" s="3"/>
      <c r="DB1461" s="3"/>
      <c r="DC1461" s="3"/>
      <c r="DD1461" s="3"/>
      <c r="DE1461" s="3"/>
      <c r="DF1461" s="3"/>
      <c r="DG1461" s="3"/>
      <c r="DH1461" s="3"/>
      <c r="DI1461" s="3"/>
      <c r="DJ1461" s="3"/>
      <c r="DK1461" s="3"/>
      <c r="DL1461" s="3"/>
      <c r="DM1461" s="3"/>
      <c r="DN1461" s="3"/>
      <c r="DO1461" s="3"/>
      <c r="DP1461" s="3"/>
      <c r="DQ1461" s="3"/>
      <c r="DR1461" s="3"/>
      <c r="DS1461" s="3"/>
      <c r="DT1461" s="3"/>
      <c r="DU1461" s="3"/>
      <c r="DV1461" s="3"/>
      <c r="DW1461" s="3"/>
      <c r="DX1461" s="3"/>
      <c r="DY1461" s="3"/>
      <c r="DZ1461" s="3"/>
      <c r="EA1461" s="3"/>
      <c r="EB1461" s="3"/>
      <c r="EC1461" s="3"/>
      <c r="ED1461" s="3"/>
      <c r="EE1461" s="3"/>
      <c r="EF1461" s="3"/>
      <c r="EG1461" s="3"/>
      <c r="EH1461" s="3"/>
      <c r="EI1461" s="3"/>
      <c r="EJ1461" s="3"/>
      <c r="EK1461" s="3"/>
      <c r="EL1461" s="3"/>
      <c r="EM1461" s="3"/>
      <c r="EN1461" s="3"/>
      <c r="EO1461" s="3"/>
      <c r="EP1461" s="3"/>
      <c r="EQ1461" s="3"/>
      <c r="ER1461" s="3"/>
      <c r="ES1461" s="3"/>
      <c r="ET1461" s="3"/>
      <c r="EU1461" s="3"/>
      <c r="EV1461" s="3"/>
      <c r="EW1461" s="3"/>
      <c r="EX1461" s="3"/>
      <c r="EY1461" s="3"/>
      <c r="EZ1461" s="3"/>
      <c r="FA1461" s="3"/>
      <c r="FB1461" s="3"/>
      <c r="FC1461" s="3"/>
      <c r="FD1461" s="3"/>
      <c r="FE1461" s="3"/>
      <c r="FF1461" s="3"/>
      <c r="FG1461" s="3"/>
      <c r="FH1461" s="3"/>
      <c r="FI1461" s="3"/>
      <c r="FJ1461" s="3"/>
      <c r="FK1461" s="3"/>
      <c r="FL1461" s="3"/>
      <c r="FM1461" s="3"/>
      <c r="FN1461" s="3"/>
      <c r="FO1461" s="3"/>
      <c r="FP1461" s="3"/>
      <c r="FQ1461" s="3"/>
      <c r="FR1461" s="3"/>
      <c r="FS1461" s="3"/>
      <c r="FT1461" s="3"/>
      <c r="FU1461" s="3"/>
      <c r="FV1461" s="3"/>
      <c r="FW1461" s="3"/>
      <c r="FX1461" s="3"/>
      <c r="FY1461" s="3"/>
      <c r="FZ1461" s="3"/>
      <c r="GA1461" s="3"/>
      <c r="GB1461" s="3"/>
      <c r="GC1461" s="3"/>
      <c r="GD1461" s="3"/>
      <c r="GE1461" s="3"/>
      <c r="GF1461" s="3"/>
      <c r="GG1461" s="3"/>
      <c r="GH1461" s="3"/>
      <c r="GI1461" s="3"/>
      <c r="GJ1461" s="3"/>
      <c r="GK1461" s="3"/>
      <c r="GL1461" s="3"/>
      <c r="GM1461" s="3"/>
      <c r="GN1461" s="3"/>
      <c r="GO1461" s="3"/>
      <c r="GP1461" s="3"/>
      <c r="GQ1461" s="3"/>
      <c r="GR1461" s="3"/>
      <c r="GS1461" s="3"/>
      <c r="GT1461" s="3"/>
      <c r="GU1461" s="3"/>
      <c r="GV1461" s="3"/>
      <c r="GW1461" s="3"/>
      <c r="GX1461" s="3"/>
      <c r="GY1461" s="3"/>
      <c r="GZ1461" s="3"/>
      <c r="HA1461" s="3"/>
      <c r="HB1461" s="3"/>
      <c r="HC1461" s="3"/>
      <c r="HD1461" s="3"/>
      <c r="HE1461" s="3"/>
      <c r="HF1461" s="3"/>
      <c r="HG1461" s="3"/>
      <c r="HH1461" s="3"/>
      <c r="HI1461" s="3"/>
      <c r="HJ1461" s="3"/>
      <c r="HK1461" s="3"/>
      <c r="HL1461" s="3"/>
      <c r="HM1461" s="3"/>
      <c r="HN1461" s="3"/>
      <c r="HO1461" s="3"/>
      <c r="HP1461" s="3"/>
      <c r="HQ1461" s="3"/>
      <c r="HR1461" s="3"/>
      <c r="HS1461" s="3"/>
      <c r="HT1461" s="3"/>
      <c r="HU1461" s="3"/>
      <c r="HV1461" s="3"/>
      <c r="HW1461" s="3"/>
      <c r="HX1461" s="3"/>
      <c r="HY1461" s="3"/>
      <c r="HZ1461" s="3"/>
      <c r="IA1461" s="3"/>
      <c r="IB1461" s="3"/>
      <c r="IC1461" s="3"/>
      <c r="ID1461" s="3"/>
      <c r="IE1461" s="3"/>
    </row>
    <row r="1462" spans="1:239" s="8" customFormat="1" x14ac:dyDescent="0.2">
      <c r="A1462" s="96">
        <f t="shared" si="30"/>
        <v>1448</v>
      </c>
      <c r="B1462" s="25" t="s">
        <v>1851</v>
      </c>
      <c r="C1462" s="25" t="s">
        <v>2125</v>
      </c>
      <c r="D1462" s="15" t="s">
        <v>719</v>
      </c>
      <c r="E1462" s="56">
        <v>2017.06</v>
      </c>
      <c r="F1462" s="16" t="s">
        <v>88</v>
      </c>
      <c r="G1462" s="17">
        <v>905</v>
      </c>
      <c r="H1462" s="17">
        <v>1946</v>
      </c>
      <c r="I1462" s="18" t="s">
        <v>4</v>
      </c>
      <c r="J1462" s="52" t="s">
        <v>50</v>
      </c>
      <c r="K1462" s="10"/>
      <c r="L1462" s="3"/>
      <c r="M1462" s="3"/>
      <c r="N1462" s="3"/>
      <c r="O1462" s="3"/>
      <c r="P1462" s="3"/>
      <c r="Q1462" s="3"/>
      <c r="R1462" s="3"/>
      <c r="S1462" s="3"/>
      <c r="T1462" s="3"/>
      <c r="U1462" s="3"/>
      <c r="V1462" s="3"/>
      <c r="W1462" s="3"/>
      <c r="X1462" s="3"/>
      <c r="Y1462" s="3"/>
      <c r="Z1462" s="3"/>
      <c r="AA1462" s="3"/>
      <c r="AB1462" s="3"/>
      <c r="AC1462" s="3"/>
      <c r="AD1462" s="3"/>
      <c r="AE1462" s="3"/>
      <c r="AF1462" s="3"/>
      <c r="AG1462" s="3"/>
      <c r="AH1462" s="3"/>
      <c r="AI1462" s="3"/>
      <c r="AJ1462" s="3"/>
      <c r="AK1462" s="3"/>
      <c r="AL1462" s="3"/>
      <c r="AM1462" s="3"/>
      <c r="AN1462" s="3"/>
      <c r="AO1462" s="3"/>
      <c r="AP1462" s="3"/>
      <c r="AQ1462" s="3"/>
      <c r="AR1462" s="3"/>
      <c r="AS1462" s="3"/>
      <c r="AT1462" s="3"/>
      <c r="AU1462" s="3"/>
      <c r="AV1462" s="3"/>
      <c r="AW1462" s="3"/>
      <c r="AX1462" s="3"/>
      <c r="AY1462" s="3"/>
      <c r="AZ1462" s="3"/>
      <c r="BA1462" s="3"/>
      <c r="BB1462" s="3"/>
      <c r="BC1462" s="3"/>
      <c r="BD1462" s="3"/>
      <c r="BE1462" s="3"/>
      <c r="BF1462" s="3"/>
      <c r="BG1462" s="3"/>
      <c r="BH1462" s="3"/>
      <c r="BI1462" s="3"/>
      <c r="BJ1462" s="3"/>
      <c r="BK1462" s="3"/>
      <c r="BL1462" s="3"/>
      <c r="BM1462" s="3"/>
      <c r="BN1462" s="3"/>
      <c r="BO1462" s="3"/>
      <c r="BP1462" s="3"/>
      <c r="BQ1462" s="3"/>
      <c r="BR1462" s="3"/>
      <c r="BS1462" s="3"/>
      <c r="BT1462" s="3"/>
      <c r="BU1462" s="3"/>
      <c r="BV1462" s="3"/>
      <c r="BW1462" s="3"/>
      <c r="BX1462" s="3"/>
      <c r="BY1462" s="3"/>
      <c r="BZ1462" s="3"/>
      <c r="CA1462" s="3"/>
      <c r="CB1462" s="3"/>
      <c r="CC1462" s="3"/>
      <c r="CD1462" s="3"/>
      <c r="CE1462" s="3"/>
      <c r="CF1462" s="3"/>
      <c r="CG1462" s="3"/>
      <c r="CH1462" s="3"/>
      <c r="CI1462" s="3"/>
      <c r="CJ1462" s="3"/>
      <c r="CK1462" s="3"/>
      <c r="CL1462" s="3"/>
      <c r="CM1462" s="3"/>
      <c r="CN1462" s="3"/>
      <c r="CO1462" s="3"/>
      <c r="CP1462" s="3"/>
      <c r="CQ1462" s="3"/>
      <c r="CR1462" s="3"/>
      <c r="CS1462" s="3"/>
      <c r="CT1462" s="3"/>
      <c r="CU1462" s="3"/>
      <c r="CV1462" s="3"/>
      <c r="CW1462" s="3"/>
      <c r="CX1462" s="3"/>
      <c r="CY1462" s="3"/>
      <c r="CZ1462" s="3"/>
      <c r="DA1462" s="3"/>
      <c r="DB1462" s="3"/>
      <c r="DC1462" s="3"/>
      <c r="DD1462" s="3"/>
      <c r="DE1462" s="3"/>
      <c r="DF1462" s="3"/>
      <c r="DG1462" s="3"/>
      <c r="DH1462" s="3"/>
      <c r="DI1462" s="3"/>
      <c r="DJ1462" s="3"/>
      <c r="DK1462" s="3"/>
      <c r="DL1462" s="3"/>
      <c r="DM1462" s="3"/>
      <c r="DN1462" s="3"/>
      <c r="DO1462" s="3"/>
      <c r="DP1462" s="3"/>
      <c r="DQ1462" s="3"/>
      <c r="DR1462" s="3"/>
      <c r="DS1462" s="3"/>
      <c r="DT1462" s="3"/>
      <c r="DU1462" s="3"/>
      <c r="DV1462" s="3"/>
      <c r="DW1462" s="3"/>
      <c r="DX1462" s="3"/>
      <c r="DY1462" s="3"/>
      <c r="DZ1462" s="3"/>
      <c r="EA1462" s="3"/>
      <c r="EB1462" s="3"/>
      <c r="EC1462" s="3"/>
      <c r="ED1462" s="3"/>
      <c r="EE1462" s="3"/>
      <c r="EF1462" s="3"/>
      <c r="EG1462" s="3"/>
      <c r="EH1462" s="3"/>
      <c r="EI1462" s="3"/>
      <c r="EJ1462" s="3"/>
      <c r="EK1462" s="3"/>
      <c r="EL1462" s="3"/>
      <c r="EM1462" s="3"/>
      <c r="EN1462" s="3"/>
      <c r="EO1462" s="3"/>
      <c r="EP1462" s="3"/>
      <c r="EQ1462" s="3"/>
      <c r="ER1462" s="3"/>
      <c r="ES1462" s="3"/>
      <c r="ET1462" s="3"/>
      <c r="EU1462" s="3"/>
      <c r="EV1462" s="3"/>
      <c r="EW1462" s="3"/>
      <c r="EX1462" s="3"/>
      <c r="EY1462" s="3"/>
      <c r="EZ1462" s="3"/>
      <c r="FA1462" s="3"/>
      <c r="FB1462" s="3"/>
      <c r="FC1462" s="3"/>
      <c r="FD1462" s="3"/>
      <c r="FE1462" s="3"/>
      <c r="FF1462" s="3"/>
      <c r="FG1462" s="3"/>
      <c r="FH1462" s="3"/>
      <c r="FI1462" s="3"/>
      <c r="FJ1462" s="3"/>
      <c r="FK1462" s="3"/>
      <c r="FL1462" s="3"/>
      <c r="FM1462" s="3"/>
      <c r="FN1462" s="3"/>
      <c r="FO1462" s="3"/>
      <c r="FP1462" s="3"/>
      <c r="FQ1462" s="3"/>
      <c r="FR1462" s="3"/>
      <c r="FS1462" s="3"/>
      <c r="FT1462" s="3"/>
      <c r="FU1462" s="3"/>
      <c r="FV1462" s="3"/>
      <c r="FW1462" s="3"/>
      <c r="FX1462" s="3"/>
      <c r="FY1462" s="3"/>
      <c r="FZ1462" s="3"/>
      <c r="GA1462" s="3"/>
      <c r="GB1462" s="3"/>
      <c r="GC1462" s="3"/>
      <c r="GD1462" s="3"/>
      <c r="GE1462" s="3"/>
      <c r="GF1462" s="3"/>
      <c r="GG1462" s="3"/>
      <c r="GH1462" s="3"/>
      <c r="GI1462" s="3"/>
      <c r="GJ1462" s="3"/>
      <c r="GK1462" s="3"/>
      <c r="GL1462" s="3"/>
      <c r="GM1462" s="3"/>
      <c r="GN1462" s="3"/>
      <c r="GO1462" s="3"/>
      <c r="GP1462" s="3"/>
      <c r="GQ1462" s="3"/>
      <c r="GR1462" s="3"/>
      <c r="GS1462" s="3"/>
      <c r="GT1462" s="3"/>
      <c r="GU1462" s="3"/>
      <c r="GV1462" s="3"/>
      <c r="GW1462" s="3"/>
      <c r="GX1462" s="3"/>
      <c r="GY1462" s="3"/>
      <c r="GZ1462" s="3"/>
      <c r="HA1462" s="3"/>
      <c r="HB1462" s="3"/>
      <c r="HC1462" s="3"/>
      <c r="HD1462" s="3"/>
      <c r="HE1462" s="3"/>
      <c r="HF1462" s="3"/>
      <c r="HG1462" s="3"/>
      <c r="HH1462" s="3"/>
      <c r="HI1462" s="3"/>
      <c r="HJ1462" s="3"/>
      <c r="HK1462" s="3"/>
      <c r="HL1462" s="3"/>
      <c r="HM1462" s="3"/>
      <c r="HN1462" s="3"/>
      <c r="HO1462" s="3"/>
      <c r="HP1462" s="3"/>
      <c r="HQ1462" s="3"/>
      <c r="HR1462" s="3"/>
      <c r="HS1462" s="3"/>
      <c r="HT1462" s="3"/>
      <c r="HU1462" s="3"/>
      <c r="HV1462" s="3"/>
      <c r="HW1462" s="3"/>
      <c r="HX1462" s="3"/>
      <c r="HY1462" s="3"/>
      <c r="HZ1462" s="3"/>
      <c r="IA1462" s="3"/>
      <c r="IB1462" s="3"/>
      <c r="IC1462" s="3"/>
      <c r="ID1462" s="3"/>
      <c r="IE1462" s="3"/>
    </row>
    <row r="1463" spans="1:239" s="8" customFormat="1" x14ac:dyDescent="0.2">
      <c r="A1463" s="96">
        <f t="shared" si="30"/>
        <v>1449</v>
      </c>
      <c r="B1463" s="25" t="s">
        <v>1852</v>
      </c>
      <c r="C1463" s="15" t="s">
        <v>2125</v>
      </c>
      <c r="D1463" s="15" t="s">
        <v>719</v>
      </c>
      <c r="E1463" s="56">
        <v>2017.09</v>
      </c>
      <c r="F1463" s="16" t="s">
        <v>2466</v>
      </c>
      <c r="G1463" s="17">
        <v>2596</v>
      </c>
      <c r="H1463" s="17">
        <v>3807</v>
      </c>
      <c r="I1463" s="18" t="s">
        <v>41</v>
      </c>
      <c r="J1463" s="52" t="s">
        <v>50</v>
      </c>
      <c r="K1463" s="10"/>
      <c r="L1463" s="3"/>
      <c r="M1463" s="3"/>
      <c r="N1463" s="3"/>
      <c r="O1463" s="3"/>
      <c r="P1463" s="3"/>
      <c r="Q1463" s="3"/>
      <c r="R1463" s="3"/>
      <c r="S1463" s="3"/>
      <c r="T1463" s="3"/>
      <c r="U1463" s="3"/>
      <c r="V1463" s="3"/>
      <c r="W1463" s="3"/>
      <c r="X1463" s="3"/>
      <c r="Y1463" s="3"/>
      <c r="Z1463" s="3"/>
      <c r="AA1463" s="3"/>
      <c r="AB1463" s="3"/>
      <c r="AC1463" s="3"/>
      <c r="AD1463" s="3"/>
      <c r="AE1463" s="3"/>
      <c r="AF1463" s="3"/>
      <c r="AG1463" s="3"/>
      <c r="AH1463" s="3"/>
      <c r="AI1463" s="3"/>
      <c r="AJ1463" s="3"/>
      <c r="AK1463" s="3"/>
      <c r="AL1463" s="3"/>
      <c r="AM1463" s="3"/>
      <c r="AN1463" s="3"/>
      <c r="AO1463" s="3"/>
      <c r="AP1463" s="3"/>
      <c r="AQ1463" s="3"/>
      <c r="AR1463" s="3"/>
      <c r="AS1463" s="3"/>
      <c r="AT1463" s="3"/>
      <c r="AU1463" s="3"/>
      <c r="AV1463" s="3"/>
      <c r="AW1463" s="3"/>
      <c r="AX1463" s="3"/>
      <c r="AY1463" s="3"/>
      <c r="AZ1463" s="3"/>
      <c r="BA1463" s="3"/>
      <c r="BB1463" s="3"/>
      <c r="BC1463" s="3"/>
      <c r="BD1463" s="3"/>
      <c r="BE1463" s="3"/>
      <c r="BF1463" s="3"/>
      <c r="BG1463" s="3"/>
      <c r="BH1463" s="3"/>
      <c r="BI1463" s="3"/>
      <c r="BJ1463" s="3"/>
      <c r="BK1463" s="3"/>
      <c r="BL1463" s="3"/>
      <c r="BM1463" s="3"/>
      <c r="BN1463" s="3"/>
      <c r="BO1463" s="3"/>
      <c r="BP1463" s="3"/>
      <c r="BQ1463" s="3"/>
      <c r="BR1463" s="3"/>
      <c r="BS1463" s="3"/>
      <c r="BT1463" s="3"/>
      <c r="BU1463" s="3"/>
      <c r="BV1463" s="3"/>
      <c r="BW1463" s="3"/>
      <c r="BX1463" s="3"/>
      <c r="BY1463" s="3"/>
      <c r="BZ1463" s="3"/>
      <c r="CA1463" s="3"/>
      <c r="CB1463" s="3"/>
      <c r="CC1463" s="3"/>
      <c r="CD1463" s="3"/>
      <c r="CE1463" s="3"/>
      <c r="CF1463" s="3"/>
      <c r="CG1463" s="3"/>
      <c r="CH1463" s="3"/>
      <c r="CI1463" s="3"/>
      <c r="CJ1463" s="3"/>
      <c r="CK1463" s="3"/>
      <c r="CL1463" s="3"/>
      <c r="CM1463" s="3"/>
      <c r="CN1463" s="3"/>
      <c r="CO1463" s="3"/>
      <c r="CP1463" s="3"/>
      <c r="CQ1463" s="3"/>
      <c r="CR1463" s="3"/>
      <c r="CS1463" s="3"/>
      <c r="CT1463" s="3"/>
      <c r="CU1463" s="3"/>
      <c r="CV1463" s="3"/>
      <c r="CW1463" s="3"/>
      <c r="CX1463" s="3"/>
      <c r="CY1463" s="3"/>
      <c r="CZ1463" s="3"/>
      <c r="DA1463" s="3"/>
      <c r="DB1463" s="3"/>
      <c r="DC1463" s="3"/>
      <c r="DD1463" s="3"/>
      <c r="DE1463" s="3"/>
      <c r="DF1463" s="3"/>
      <c r="DG1463" s="3"/>
      <c r="DH1463" s="3"/>
      <c r="DI1463" s="3"/>
      <c r="DJ1463" s="3"/>
      <c r="DK1463" s="3"/>
      <c r="DL1463" s="3"/>
      <c r="DM1463" s="3"/>
      <c r="DN1463" s="3"/>
      <c r="DO1463" s="3"/>
      <c r="DP1463" s="3"/>
      <c r="DQ1463" s="3"/>
      <c r="DR1463" s="3"/>
      <c r="DS1463" s="3"/>
      <c r="DT1463" s="3"/>
      <c r="DU1463" s="3"/>
      <c r="DV1463" s="3"/>
      <c r="DW1463" s="3"/>
      <c r="DX1463" s="3"/>
      <c r="DY1463" s="3"/>
      <c r="DZ1463" s="3"/>
      <c r="EA1463" s="3"/>
      <c r="EB1463" s="3"/>
      <c r="EC1463" s="3"/>
      <c r="ED1463" s="3"/>
      <c r="EE1463" s="3"/>
      <c r="EF1463" s="3"/>
      <c r="EG1463" s="3"/>
      <c r="EH1463" s="3"/>
      <c r="EI1463" s="3"/>
      <c r="EJ1463" s="3"/>
      <c r="EK1463" s="3"/>
      <c r="EL1463" s="3"/>
      <c r="EM1463" s="3"/>
      <c r="EN1463" s="3"/>
      <c r="EO1463" s="3"/>
      <c r="EP1463" s="3"/>
      <c r="EQ1463" s="3"/>
      <c r="ER1463" s="3"/>
      <c r="ES1463" s="3"/>
      <c r="ET1463" s="3"/>
      <c r="EU1463" s="3"/>
      <c r="EV1463" s="3"/>
      <c r="EW1463" s="3"/>
      <c r="EX1463" s="3"/>
      <c r="EY1463" s="3"/>
      <c r="EZ1463" s="3"/>
      <c r="FA1463" s="3"/>
      <c r="FB1463" s="3"/>
      <c r="FC1463" s="3"/>
      <c r="FD1463" s="3"/>
      <c r="FE1463" s="3"/>
      <c r="FF1463" s="3"/>
      <c r="FG1463" s="3"/>
      <c r="FH1463" s="3"/>
      <c r="FI1463" s="3"/>
      <c r="FJ1463" s="3"/>
      <c r="FK1463" s="3"/>
      <c r="FL1463" s="3"/>
      <c r="FM1463" s="3"/>
      <c r="FN1463" s="3"/>
      <c r="FO1463" s="3"/>
      <c r="FP1463" s="3"/>
      <c r="FQ1463" s="3"/>
      <c r="FR1463" s="3"/>
      <c r="FS1463" s="3"/>
      <c r="FT1463" s="3"/>
      <c r="FU1463" s="3"/>
      <c r="FV1463" s="3"/>
      <c r="FW1463" s="3"/>
      <c r="FX1463" s="3"/>
      <c r="FY1463" s="3"/>
      <c r="FZ1463" s="3"/>
      <c r="GA1463" s="3"/>
      <c r="GB1463" s="3"/>
      <c r="GC1463" s="3"/>
      <c r="GD1463" s="3"/>
      <c r="GE1463" s="3"/>
      <c r="GF1463" s="3"/>
      <c r="GG1463" s="3"/>
      <c r="GH1463" s="3"/>
      <c r="GI1463" s="3"/>
      <c r="GJ1463" s="3"/>
      <c r="GK1463" s="3"/>
      <c r="GL1463" s="3"/>
      <c r="GM1463" s="3"/>
      <c r="GN1463" s="3"/>
      <c r="GO1463" s="3"/>
      <c r="GP1463" s="3"/>
      <c r="GQ1463" s="3"/>
      <c r="GR1463" s="3"/>
      <c r="GS1463" s="3"/>
      <c r="GT1463" s="3"/>
      <c r="GU1463" s="3"/>
      <c r="GV1463" s="3"/>
      <c r="GW1463" s="3"/>
      <c r="GX1463" s="3"/>
      <c r="GY1463" s="3"/>
      <c r="GZ1463" s="3"/>
      <c r="HA1463" s="3"/>
      <c r="HB1463" s="3"/>
      <c r="HC1463" s="3"/>
      <c r="HD1463" s="3"/>
      <c r="HE1463" s="3"/>
      <c r="HF1463" s="3"/>
      <c r="HG1463" s="3"/>
      <c r="HH1463" s="3"/>
      <c r="HI1463" s="3"/>
      <c r="HJ1463" s="3"/>
      <c r="HK1463" s="3"/>
      <c r="HL1463" s="3"/>
      <c r="HM1463" s="3"/>
      <c r="HN1463" s="3"/>
      <c r="HO1463" s="3"/>
      <c r="HP1463" s="3"/>
      <c r="HQ1463" s="3"/>
      <c r="HR1463" s="3"/>
      <c r="HS1463" s="3"/>
      <c r="HT1463" s="3"/>
      <c r="HU1463" s="3"/>
      <c r="HV1463" s="3"/>
      <c r="HW1463" s="3"/>
      <c r="HX1463" s="3"/>
      <c r="HY1463" s="3"/>
      <c r="HZ1463" s="3"/>
      <c r="IA1463" s="3"/>
      <c r="IB1463" s="3"/>
      <c r="IC1463" s="3"/>
      <c r="ID1463" s="3"/>
      <c r="IE1463" s="3"/>
    </row>
    <row r="1464" spans="1:239" s="8" customFormat="1" x14ac:dyDescent="0.2">
      <c r="A1464" s="96">
        <f t="shared" si="30"/>
        <v>1450</v>
      </c>
      <c r="B1464" s="15" t="s">
        <v>1853</v>
      </c>
      <c r="C1464" s="19" t="s">
        <v>2125</v>
      </c>
      <c r="D1464" s="19" t="s">
        <v>719</v>
      </c>
      <c r="E1464" s="56" t="s">
        <v>555</v>
      </c>
      <c r="F1464" s="16" t="s">
        <v>2582</v>
      </c>
      <c r="G1464" s="33">
        <v>903</v>
      </c>
      <c r="H1464" s="33">
        <v>1907</v>
      </c>
      <c r="I1464" s="37" t="s">
        <v>41</v>
      </c>
      <c r="J1464" s="37" t="s">
        <v>2284</v>
      </c>
      <c r="K1464" s="10"/>
      <c r="L1464" s="3"/>
      <c r="M1464" s="3"/>
      <c r="N1464" s="3"/>
      <c r="O1464" s="3"/>
      <c r="P1464" s="3"/>
      <c r="Q1464" s="3"/>
      <c r="R1464" s="3"/>
      <c r="S1464" s="3"/>
      <c r="T1464" s="3"/>
      <c r="U1464" s="3"/>
      <c r="V1464" s="3"/>
      <c r="W1464" s="3"/>
      <c r="X1464" s="3"/>
      <c r="Y1464" s="3"/>
      <c r="Z1464" s="3"/>
      <c r="AA1464" s="3"/>
      <c r="AB1464" s="3"/>
      <c r="AC1464" s="3"/>
      <c r="AD1464" s="3"/>
      <c r="AE1464" s="3"/>
      <c r="AF1464" s="3"/>
      <c r="AG1464" s="3"/>
      <c r="AH1464" s="3"/>
      <c r="AI1464" s="3"/>
      <c r="AJ1464" s="3"/>
      <c r="AK1464" s="3"/>
      <c r="AL1464" s="3"/>
      <c r="AM1464" s="3"/>
      <c r="AN1464" s="3"/>
      <c r="AO1464" s="3"/>
      <c r="AP1464" s="3"/>
      <c r="AQ1464" s="3"/>
      <c r="AR1464" s="3"/>
      <c r="AS1464" s="3"/>
      <c r="AT1464" s="3"/>
      <c r="AU1464" s="3"/>
      <c r="AV1464" s="3"/>
      <c r="AW1464" s="3"/>
      <c r="AX1464" s="3"/>
      <c r="AY1464" s="3"/>
      <c r="AZ1464" s="3"/>
      <c r="BA1464" s="3"/>
      <c r="BB1464" s="3"/>
      <c r="BC1464" s="3"/>
      <c r="BD1464" s="3"/>
      <c r="BE1464" s="3"/>
      <c r="BF1464" s="3"/>
      <c r="BG1464" s="3"/>
      <c r="BH1464" s="3"/>
      <c r="BI1464" s="3"/>
      <c r="BJ1464" s="3"/>
      <c r="BK1464" s="3"/>
      <c r="BL1464" s="3"/>
      <c r="BM1464" s="3"/>
      <c r="BN1464" s="3"/>
      <c r="BO1464" s="3"/>
      <c r="BP1464" s="3"/>
      <c r="BQ1464" s="3"/>
      <c r="BR1464" s="3"/>
      <c r="BS1464" s="3"/>
      <c r="BT1464" s="3"/>
      <c r="BU1464" s="3"/>
      <c r="BV1464" s="3"/>
      <c r="BW1464" s="3"/>
      <c r="BX1464" s="3"/>
      <c r="BY1464" s="3"/>
      <c r="BZ1464" s="3"/>
      <c r="CA1464" s="3"/>
      <c r="CB1464" s="3"/>
      <c r="CC1464" s="3"/>
      <c r="CD1464" s="3"/>
      <c r="CE1464" s="3"/>
      <c r="CF1464" s="3"/>
      <c r="CG1464" s="3"/>
      <c r="CH1464" s="3"/>
      <c r="CI1464" s="3"/>
      <c r="CJ1464" s="3"/>
      <c r="CK1464" s="3"/>
      <c r="CL1464" s="3"/>
      <c r="CM1464" s="3"/>
      <c r="CN1464" s="3"/>
      <c r="CO1464" s="3"/>
      <c r="CP1464" s="3"/>
      <c r="CQ1464" s="3"/>
      <c r="CR1464" s="3"/>
      <c r="CS1464" s="3"/>
      <c r="CT1464" s="3"/>
      <c r="CU1464" s="3"/>
      <c r="CV1464" s="3"/>
      <c r="CW1464" s="3"/>
      <c r="CX1464" s="3"/>
      <c r="CY1464" s="3"/>
      <c r="CZ1464" s="3"/>
      <c r="DA1464" s="3"/>
      <c r="DB1464" s="3"/>
      <c r="DC1464" s="3"/>
      <c r="DD1464" s="3"/>
      <c r="DE1464" s="3"/>
      <c r="DF1464" s="3"/>
      <c r="DG1464" s="3"/>
      <c r="DH1464" s="3"/>
      <c r="DI1464" s="3"/>
      <c r="DJ1464" s="3"/>
      <c r="DK1464" s="3"/>
      <c r="DL1464" s="3"/>
      <c r="DM1464" s="3"/>
      <c r="DN1464" s="3"/>
      <c r="DO1464" s="3"/>
      <c r="DP1464" s="3"/>
      <c r="DQ1464" s="3"/>
      <c r="DR1464" s="3"/>
      <c r="DS1464" s="3"/>
      <c r="DT1464" s="3"/>
      <c r="DU1464" s="3"/>
      <c r="DV1464" s="3"/>
      <c r="DW1464" s="3"/>
      <c r="DX1464" s="3"/>
      <c r="DY1464" s="3"/>
      <c r="DZ1464" s="3"/>
      <c r="EA1464" s="3"/>
      <c r="EB1464" s="3"/>
      <c r="EC1464" s="3"/>
      <c r="ED1464" s="3"/>
      <c r="EE1464" s="3"/>
      <c r="EF1464" s="3"/>
      <c r="EG1464" s="3"/>
      <c r="EH1464" s="3"/>
      <c r="EI1464" s="3"/>
      <c r="EJ1464" s="3"/>
      <c r="EK1464" s="3"/>
      <c r="EL1464" s="3"/>
      <c r="EM1464" s="3"/>
      <c r="EN1464" s="3"/>
      <c r="EO1464" s="3"/>
      <c r="EP1464" s="3"/>
      <c r="EQ1464" s="3"/>
      <c r="ER1464" s="3"/>
      <c r="ES1464" s="3"/>
      <c r="ET1464" s="3"/>
      <c r="EU1464" s="3"/>
      <c r="EV1464" s="3"/>
      <c r="EW1464" s="3"/>
      <c r="EX1464" s="3"/>
      <c r="EY1464" s="3"/>
      <c r="EZ1464" s="3"/>
      <c r="FA1464" s="3"/>
      <c r="FB1464" s="3"/>
      <c r="FC1464" s="3"/>
      <c r="FD1464" s="3"/>
      <c r="FE1464" s="3"/>
      <c r="FF1464" s="3"/>
      <c r="FG1464" s="3"/>
      <c r="FH1464" s="3"/>
      <c r="FI1464" s="3"/>
      <c r="FJ1464" s="3"/>
      <c r="FK1464" s="3"/>
      <c r="FL1464" s="3"/>
      <c r="FM1464" s="3"/>
      <c r="FN1464" s="3"/>
      <c r="FO1464" s="3"/>
      <c r="FP1464" s="3"/>
      <c r="FQ1464" s="3"/>
      <c r="FR1464" s="3"/>
      <c r="FS1464" s="3"/>
      <c r="FT1464" s="3"/>
      <c r="FU1464" s="3"/>
      <c r="FV1464" s="3"/>
      <c r="FW1464" s="3"/>
      <c r="FX1464" s="3"/>
      <c r="FY1464" s="3"/>
      <c r="FZ1464" s="3"/>
      <c r="GA1464" s="3"/>
      <c r="GB1464" s="3"/>
      <c r="GC1464" s="3"/>
      <c r="GD1464" s="3"/>
      <c r="GE1464" s="3"/>
      <c r="GF1464" s="3"/>
      <c r="GG1464" s="3"/>
      <c r="GH1464" s="3"/>
      <c r="GI1464" s="3"/>
      <c r="GJ1464" s="3"/>
      <c r="GK1464" s="3"/>
      <c r="GL1464" s="3"/>
      <c r="GM1464" s="3"/>
      <c r="GN1464" s="3"/>
      <c r="GO1464" s="3"/>
      <c r="GP1464" s="3"/>
      <c r="GQ1464" s="3"/>
      <c r="GR1464" s="3"/>
      <c r="GS1464" s="3"/>
      <c r="GT1464" s="3"/>
      <c r="GU1464" s="3"/>
      <c r="GV1464" s="3"/>
      <c r="GW1464" s="3"/>
      <c r="GX1464" s="3"/>
      <c r="GY1464" s="3"/>
      <c r="GZ1464" s="3"/>
      <c r="HA1464" s="3"/>
      <c r="HB1464" s="3"/>
      <c r="HC1464" s="3"/>
      <c r="HD1464" s="3"/>
      <c r="HE1464" s="3"/>
      <c r="HF1464" s="3"/>
      <c r="HG1464" s="3"/>
      <c r="HH1464" s="3"/>
      <c r="HI1464" s="3"/>
      <c r="HJ1464" s="3"/>
      <c r="HK1464" s="3"/>
      <c r="HL1464" s="3"/>
      <c r="HM1464" s="3"/>
      <c r="HN1464" s="3"/>
      <c r="HO1464" s="3"/>
      <c r="HP1464" s="3"/>
      <c r="HQ1464" s="3"/>
      <c r="HR1464" s="3"/>
      <c r="HS1464" s="3"/>
      <c r="HT1464" s="3"/>
      <c r="HU1464" s="3"/>
      <c r="HV1464" s="3"/>
      <c r="HW1464" s="3"/>
      <c r="HX1464" s="3"/>
      <c r="HY1464" s="3"/>
      <c r="HZ1464" s="3"/>
      <c r="IA1464" s="3"/>
      <c r="IB1464" s="3"/>
      <c r="IC1464" s="3"/>
      <c r="ID1464" s="3"/>
      <c r="IE1464" s="3"/>
    </row>
    <row r="1465" spans="1:239" x14ac:dyDescent="0.2">
      <c r="A1465" s="96">
        <f t="shared" si="29"/>
        <v>1451</v>
      </c>
      <c r="B1465" s="11" t="s">
        <v>1686</v>
      </c>
      <c r="C1465" s="11" t="s">
        <v>2125</v>
      </c>
      <c r="D1465" s="15" t="s">
        <v>62</v>
      </c>
      <c r="E1465" s="56">
        <v>2010.12</v>
      </c>
      <c r="F1465" s="12" t="s">
        <v>437</v>
      </c>
      <c r="G1465" s="13">
        <v>2835</v>
      </c>
      <c r="H1465" s="13">
        <v>4512</v>
      </c>
      <c r="I1465" s="46" t="s">
        <v>4</v>
      </c>
      <c r="J1465" s="58" t="s">
        <v>50</v>
      </c>
      <c r="K1465" s="39"/>
      <c r="L1465" s="98" t="s">
        <v>17</v>
      </c>
    </row>
    <row r="1466" spans="1:239" x14ac:dyDescent="0.2">
      <c r="A1466" s="96">
        <f t="shared" si="29"/>
        <v>1452</v>
      </c>
      <c r="B1466" s="11" t="s">
        <v>1687</v>
      </c>
      <c r="C1466" s="11" t="s">
        <v>2125</v>
      </c>
      <c r="D1466" s="15" t="s">
        <v>62</v>
      </c>
      <c r="E1466" s="56">
        <v>2011.11</v>
      </c>
      <c r="F1466" s="12" t="s">
        <v>390</v>
      </c>
      <c r="G1466" s="13">
        <v>3981</v>
      </c>
      <c r="H1466" s="13">
        <v>6960</v>
      </c>
      <c r="I1466" s="46" t="s">
        <v>4</v>
      </c>
      <c r="J1466" s="46" t="s">
        <v>50</v>
      </c>
      <c r="L1466" s="98" t="s">
        <v>2104</v>
      </c>
    </row>
    <row r="1467" spans="1:239" x14ac:dyDescent="0.2">
      <c r="A1467" s="96">
        <f t="shared" si="29"/>
        <v>1453</v>
      </c>
      <c r="B1467" s="11" t="s">
        <v>1688</v>
      </c>
      <c r="C1467" s="11" t="s">
        <v>2125</v>
      </c>
      <c r="D1467" s="15" t="s">
        <v>62</v>
      </c>
      <c r="E1467" s="55">
        <v>2012.06</v>
      </c>
      <c r="F1467" s="12" t="s">
        <v>296</v>
      </c>
      <c r="G1467" s="13">
        <v>2346</v>
      </c>
      <c r="H1467" s="13">
        <v>3337</v>
      </c>
      <c r="I1467" s="14" t="s">
        <v>2</v>
      </c>
      <c r="J1467" s="46" t="s">
        <v>50</v>
      </c>
      <c r="L1467" s="98" t="s">
        <v>2107</v>
      </c>
    </row>
    <row r="1468" spans="1:239" x14ac:dyDescent="0.2">
      <c r="A1468" s="96">
        <f t="shared" si="29"/>
        <v>1454</v>
      </c>
      <c r="B1468" s="11" t="s">
        <v>1689</v>
      </c>
      <c r="C1468" s="11" t="s">
        <v>2125</v>
      </c>
      <c r="D1468" s="15" t="s">
        <v>62</v>
      </c>
      <c r="E1468" s="55">
        <v>2012.06</v>
      </c>
      <c r="F1468" s="12" t="s">
        <v>296</v>
      </c>
      <c r="G1468" s="13">
        <v>1518</v>
      </c>
      <c r="H1468" s="13">
        <v>2234</v>
      </c>
      <c r="I1468" s="14" t="s">
        <v>2</v>
      </c>
      <c r="J1468" s="46" t="s">
        <v>50</v>
      </c>
      <c r="L1468" s="98" t="s">
        <v>2108</v>
      </c>
    </row>
    <row r="1469" spans="1:239" x14ac:dyDescent="0.2">
      <c r="A1469" s="96">
        <f t="shared" si="29"/>
        <v>1455</v>
      </c>
      <c r="B1469" s="15" t="s">
        <v>1690</v>
      </c>
      <c r="C1469" s="11" t="s">
        <v>2125</v>
      </c>
      <c r="D1469" s="15" t="s">
        <v>62</v>
      </c>
      <c r="E1469" s="55">
        <v>2013.02</v>
      </c>
      <c r="F1469" s="12" t="s">
        <v>368</v>
      </c>
      <c r="G1469" s="13">
        <v>1561</v>
      </c>
      <c r="H1469" s="13">
        <v>5288</v>
      </c>
      <c r="I1469" s="14" t="s">
        <v>2206</v>
      </c>
      <c r="J1469" s="46" t="s">
        <v>50</v>
      </c>
      <c r="L1469" s="98" t="s">
        <v>2091</v>
      </c>
    </row>
    <row r="1470" spans="1:239" x14ac:dyDescent="0.2">
      <c r="A1470" s="96">
        <f t="shared" si="29"/>
        <v>1456</v>
      </c>
      <c r="B1470" s="15" t="s">
        <v>1691</v>
      </c>
      <c r="C1470" s="11" t="s">
        <v>2125</v>
      </c>
      <c r="D1470" s="15" t="s">
        <v>62</v>
      </c>
      <c r="E1470" s="55">
        <v>2013.03</v>
      </c>
      <c r="F1470" s="12" t="s">
        <v>372</v>
      </c>
      <c r="G1470" s="13">
        <v>2433</v>
      </c>
      <c r="H1470" s="13">
        <v>5947</v>
      </c>
      <c r="I1470" s="14" t="s">
        <v>2206</v>
      </c>
      <c r="J1470" s="46" t="s">
        <v>50</v>
      </c>
      <c r="L1470" s="98" t="s">
        <v>726</v>
      </c>
    </row>
    <row r="1471" spans="1:239" x14ac:dyDescent="0.2">
      <c r="A1471" s="96">
        <f t="shared" si="29"/>
        <v>1457</v>
      </c>
      <c r="B1471" s="15" t="s">
        <v>1692</v>
      </c>
      <c r="C1471" s="11" t="s">
        <v>2125</v>
      </c>
      <c r="D1471" s="15" t="s">
        <v>62</v>
      </c>
      <c r="E1471" s="55">
        <v>2013.04</v>
      </c>
      <c r="F1471" s="12" t="s">
        <v>373</v>
      </c>
      <c r="G1471" s="13">
        <v>2632</v>
      </c>
      <c r="H1471" s="13">
        <v>4792</v>
      </c>
      <c r="I1471" s="14" t="s">
        <v>2205</v>
      </c>
      <c r="J1471" s="46" t="s">
        <v>50</v>
      </c>
      <c r="L1471" s="98" t="s">
        <v>2113</v>
      </c>
    </row>
    <row r="1472" spans="1:239" x14ac:dyDescent="0.2">
      <c r="A1472" s="96">
        <f t="shared" si="29"/>
        <v>1458</v>
      </c>
      <c r="B1472" s="15" t="s">
        <v>1693</v>
      </c>
      <c r="C1472" s="11" t="s">
        <v>2125</v>
      </c>
      <c r="D1472" s="15" t="s">
        <v>62</v>
      </c>
      <c r="E1472" s="55">
        <v>2013.04</v>
      </c>
      <c r="F1472" s="12" t="s">
        <v>373</v>
      </c>
      <c r="G1472" s="13">
        <v>2499</v>
      </c>
      <c r="H1472" s="13">
        <v>4958</v>
      </c>
      <c r="I1472" s="14" t="s">
        <v>2170</v>
      </c>
      <c r="J1472" s="46" t="s">
        <v>50</v>
      </c>
      <c r="L1472" s="98" t="s">
        <v>42</v>
      </c>
    </row>
    <row r="1473" spans="1:12" x14ac:dyDescent="0.2">
      <c r="A1473" s="96">
        <f t="shared" si="29"/>
        <v>1459</v>
      </c>
      <c r="B1473" s="15" t="s">
        <v>1694</v>
      </c>
      <c r="C1473" s="11" t="s">
        <v>2125</v>
      </c>
      <c r="D1473" s="15" t="s">
        <v>62</v>
      </c>
      <c r="E1473" s="55">
        <v>2013.04</v>
      </c>
      <c r="F1473" s="12" t="s">
        <v>373</v>
      </c>
      <c r="G1473" s="13">
        <v>2057</v>
      </c>
      <c r="H1473" s="13">
        <v>4949</v>
      </c>
      <c r="I1473" s="14" t="s">
        <v>2212</v>
      </c>
      <c r="J1473" s="46" t="s">
        <v>50</v>
      </c>
      <c r="L1473" s="80" t="s">
        <v>20</v>
      </c>
    </row>
    <row r="1474" spans="1:12" x14ac:dyDescent="0.2">
      <c r="A1474" s="96">
        <f t="shared" si="29"/>
        <v>1460</v>
      </c>
      <c r="B1474" s="15" t="s">
        <v>1695</v>
      </c>
      <c r="C1474" s="11" t="s">
        <v>2125</v>
      </c>
      <c r="D1474" s="15" t="s">
        <v>62</v>
      </c>
      <c r="E1474" s="55">
        <v>2013.04</v>
      </c>
      <c r="F1474" s="12" t="s">
        <v>190</v>
      </c>
      <c r="G1474" s="13">
        <v>1285</v>
      </c>
      <c r="H1474" s="13">
        <v>2699</v>
      </c>
      <c r="I1474" s="14" t="s">
        <v>2170</v>
      </c>
      <c r="J1474" s="46" t="s">
        <v>50</v>
      </c>
      <c r="L1474" s="98" t="s">
        <v>846</v>
      </c>
    </row>
    <row r="1475" spans="1:12" x14ac:dyDescent="0.2">
      <c r="A1475" s="96">
        <f t="shared" si="29"/>
        <v>1461</v>
      </c>
      <c r="B1475" s="15" t="s">
        <v>1696</v>
      </c>
      <c r="C1475" s="15" t="s">
        <v>2125</v>
      </c>
      <c r="D1475" s="15" t="s">
        <v>2711</v>
      </c>
      <c r="E1475" s="55">
        <v>2013.09</v>
      </c>
      <c r="F1475" s="12" t="s">
        <v>269</v>
      </c>
      <c r="G1475" s="13">
        <v>1389</v>
      </c>
      <c r="H1475" s="13">
        <v>2725</v>
      </c>
      <c r="I1475" s="14" t="s">
        <v>2229</v>
      </c>
      <c r="J1475" s="46" t="s">
        <v>50</v>
      </c>
      <c r="L1475" s="98" t="s">
        <v>831</v>
      </c>
    </row>
    <row r="1476" spans="1:12" x14ac:dyDescent="0.2">
      <c r="A1476" s="96">
        <f t="shared" si="29"/>
        <v>1462</v>
      </c>
      <c r="B1476" s="15" t="s">
        <v>1697</v>
      </c>
      <c r="C1476" s="15" t="s">
        <v>2125</v>
      </c>
      <c r="D1476" s="15" t="s">
        <v>2374</v>
      </c>
      <c r="E1476" s="56">
        <v>2016.09</v>
      </c>
      <c r="F1476" s="16" t="s">
        <v>177</v>
      </c>
      <c r="G1476" s="17">
        <v>2057</v>
      </c>
      <c r="H1476" s="17">
        <v>3604</v>
      </c>
      <c r="I1476" s="18" t="s">
        <v>40</v>
      </c>
      <c r="J1476" s="52" t="s">
        <v>50</v>
      </c>
      <c r="K1476" s="10"/>
      <c r="L1476" s="98" t="s">
        <v>833</v>
      </c>
    </row>
    <row r="1477" spans="1:12" x14ac:dyDescent="0.2">
      <c r="A1477" s="96">
        <f t="shared" si="29"/>
        <v>1463</v>
      </c>
      <c r="B1477" s="15" t="s">
        <v>1698</v>
      </c>
      <c r="C1477" s="15" t="s">
        <v>2125</v>
      </c>
      <c r="D1477" s="19" t="s">
        <v>2374</v>
      </c>
      <c r="E1477" s="56">
        <v>2016.11</v>
      </c>
      <c r="F1477" s="16" t="s">
        <v>191</v>
      </c>
      <c r="G1477" s="20">
        <v>3592</v>
      </c>
      <c r="H1477" s="21">
        <v>7123</v>
      </c>
      <c r="I1477" s="18" t="s">
        <v>4</v>
      </c>
      <c r="J1477" s="22" t="s">
        <v>50</v>
      </c>
      <c r="K1477" s="10"/>
      <c r="L1477" s="98" t="s">
        <v>541</v>
      </c>
    </row>
    <row r="1478" spans="1:12" x14ac:dyDescent="0.2">
      <c r="A1478" s="96">
        <f t="shared" si="29"/>
        <v>1464</v>
      </c>
      <c r="B1478" s="25" t="s">
        <v>1699</v>
      </c>
      <c r="C1478" s="25" t="s">
        <v>2125</v>
      </c>
      <c r="D1478" s="15" t="s">
        <v>519</v>
      </c>
      <c r="E1478" s="56">
        <v>2018.01</v>
      </c>
      <c r="F1478" s="16" t="s">
        <v>2491</v>
      </c>
      <c r="G1478" s="17">
        <v>1098</v>
      </c>
      <c r="H1478" s="17">
        <v>2234</v>
      </c>
      <c r="I1478" s="18" t="s">
        <v>4</v>
      </c>
      <c r="J1478" s="52" t="s">
        <v>50</v>
      </c>
      <c r="K1478" s="10"/>
      <c r="L1478" s="98" t="s">
        <v>719</v>
      </c>
    </row>
    <row r="1479" spans="1:12" x14ac:dyDescent="0.2">
      <c r="A1479" s="96">
        <f t="shared" si="29"/>
        <v>1465</v>
      </c>
      <c r="B1479" s="25" t="s">
        <v>1124</v>
      </c>
      <c r="C1479" s="15" t="s">
        <v>2125</v>
      </c>
      <c r="D1479" s="15" t="s">
        <v>62</v>
      </c>
      <c r="E1479" s="56">
        <v>2018.03</v>
      </c>
      <c r="F1479" s="16" t="s">
        <v>524</v>
      </c>
      <c r="G1479" s="17">
        <v>6661</v>
      </c>
      <c r="H1479" s="17">
        <v>10519</v>
      </c>
      <c r="I1479" s="18" t="s">
        <v>2</v>
      </c>
      <c r="J1479" s="52" t="s">
        <v>2103</v>
      </c>
      <c r="K1479" s="10"/>
      <c r="L1479" s="60"/>
    </row>
    <row r="1480" spans="1:12" x14ac:dyDescent="0.2">
      <c r="A1480" s="96">
        <f t="shared" si="29"/>
        <v>1466</v>
      </c>
      <c r="B1480" s="11" t="s">
        <v>2615</v>
      </c>
      <c r="C1480" s="15" t="s">
        <v>2125</v>
      </c>
      <c r="D1480" s="12" t="s">
        <v>519</v>
      </c>
      <c r="E1480" s="70" t="s">
        <v>2612</v>
      </c>
      <c r="F1480" s="12" t="s">
        <v>195</v>
      </c>
      <c r="G1480" s="47">
        <v>2467</v>
      </c>
      <c r="H1480" s="47">
        <v>5511</v>
      </c>
      <c r="I1480" s="48" t="s">
        <v>1700</v>
      </c>
      <c r="J1480" s="50" t="s">
        <v>33</v>
      </c>
      <c r="K1480" s="10"/>
    </row>
    <row r="1481" spans="1:12" x14ac:dyDescent="0.2">
      <c r="A1481" s="96">
        <f t="shared" si="29"/>
        <v>1467</v>
      </c>
      <c r="B1481" s="11" t="s">
        <v>582</v>
      </c>
      <c r="C1481" s="15" t="s">
        <v>2125</v>
      </c>
      <c r="D1481" s="12" t="s">
        <v>519</v>
      </c>
      <c r="E1481" s="70" t="s">
        <v>2616</v>
      </c>
      <c r="F1481" s="11" t="s">
        <v>583</v>
      </c>
      <c r="G1481" s="47">
        <v>2357</v>
      </c>
      <c r="H1481" s="47">
        <v>5269</v>
      </c>
      <c r="I1481" s="48" t="s">
        <v>41</v>
      </c>
      <c r="J1481" s="50" t="s">
        <v>33</v>
      </c>
      <c r="L1481" s="98" t="s">
        <v>724</v>
      </c>
    </row>
    <row r="1482" spans="1:12" x14ac:dyDescent="0.2">
      <c r="A1482" s="96">
        <f t="shared" si="29"/>
        <v>1468</v>
      </c>
      <c r="B1482" s="11" t="s">
        <v>1701</v>
      </c>
      <c r="C1482" s="12" t="s">
        <v>2125</v>
      </c>
      <c r="D1482" s="12" t="s">
        <v>2374</v>
      </c>
      <c r="E1482" s="70" t="s">
        <v>2625</v>
      </c>
      <c r="F1482" s="11" t="s">
        <v>593</v>
      </c>
      <c r="G1482" s="49">
        <v>1839</v>
      </c>
      <c r="H1482" s="49">
        <v>4701</v>
      </c>
      <c r="I1482" s="50" t="s">
        <v>1702</v>
      </c>
      <c r="J1482" s="94" t="s">
        <v>33</v>
      </c>
      <c r="L1482" s="98" t="s">
        <v>62</v>
      </c>
    </row>
    <row r="1483" spans="1:12" x14ac:dyDescent="0.2">
      <c r="A1483" s="96">
        <f t="shared" si="29"/>
        <v>1469</v>
      </c>
      <c r="B1483" s="15" t="s">
        <v>1703</v>
      </c>
      <c r="C1483" s="15" t="s">
        <v>2125</v>
      </c>
      <c r="D1483" s="34" t="s">
        <v>519</v>
      </c>
      <c r="E1483" s="56">
        <v>2019.03</v>
      </c>
      <c r="F1483" s="35" t="s">
        <v>609</v>
      </c>
      <c r="G1483" s="17">
        <v>2956</v>
      </c>
      <c r="H1483" s="17">
        <v>6392</v>
      </c>
      <c r="I1483" s="37" t="s">
        <v>1704</v>
      </c>
      <c r="J1483" s="37" t="s">
        <v>33</v>
      </c>
      <c r="K1483" s="8" t="s">
        <v>2626</v>
      </c>
      <c r="L1483" s="98" t="s">
        <v>801</v>
      </c>
    </row>
    <row r="1484" spans="1:12" x14ac:dyDescent="0.2">
      <c r="A1484" s="96">
        <f t="shared" si="29"/>
        <v>1470</v>
      </c>
      <c r="B1484" s="15" t="s">
        <v>1314</v>
      </c>
      <c r="C1484" s="15" t="s">
        <v>2125</v>
      </c>
      <c r="D1484" s="34" t="s">
        <v>62</v>
      </c>
      <c r="E1484" s="56">
        <v>2019.07</v>
      </c>
      <c r="F1484" s="35" t="s">
        <v>647</v>
      </c>
      <c r="G1484" s="17">
        <v>299</v>
      </c>
      <c r="H1484" s="17">
        <v>624</v>
      </c>
      <c r="I1484" s="37" t="s">
        <v>612</v>
      </c>
      <c r="J1484" s="37" t="s">
        <v>33</v>
      </c>
      <c r="L1484" s="60"/>
    </row>
    <row r="1485" spans="1:12" x14ac:dyDescent="0.2">
      <c r="A1485" s="96">
        <f t="shared" si="29"/>
        <v>1471</v>
      </c>
      <c r="B1485" s="15" t="s">
        <v>2652</v>
      </c>
      <c r="C1485" s="15" t="s">
        <v>2125</v>
      </c>
      <c r="D1485" s="34" t="s">
        <v>519</v>
      </c>
      <c r="E1485" s="56">
        <v>2019.11</v>
      </c>
      <c r="F1485" s="35" t="s">
        <v>697</v>
      </c>
      <c r="G1485" s="17">
        <v>2656</v>
      </c>
      <c r="H1485" s="17">
        <v>5630</v>
      </c>
      <c r="I1485" s="37" t="s">
        <v>2653</v>
      </c>
      <c r="J1485" s="37" t="s">
        <v>50</v>
      </c>
      <c r="K1485" s="8" t="s">
        <v>2476</v>
      </c>
      <c r="L1485" s="60"/>
    </row>
    <row r="1486" spans="1:12" x14ac:dyDescent="0.2">
      <c r="A1486" s="96">
        <f t="shared" si="29"/>
        <v>1472</v>
      </c>
      <c r="B1486" s="11" t="s">
        <v>1705</v>
      </c>
      <c r="C1486" s="11" t="s">
        <v>2125</v>
      </c>
      <c r="D1486" s="11" t="s">
        <v>519</v>
      </c>
      <c r="E1486" s="55">
        <v>2020.09</v>
      </c>
      <c r="F1486" s="12" t="s">
        <v>788</v>
      </c>
      <c r="G1486" s="13">
        <v>901</v>
      </c>
      <c r="H1486" s="13">
        <v>2101</v>
      </c>
      <c r="I1486" s="14" t="s">
        <v>603</v>
      </c>
      <c r="J1486" s="46" t="s">
        <v>50</v>
      </c>
      <c r="K1486" s="8" t="s">
        <v>784</v>
      </c>
    </row>
    <row r="1487" spans="1:12" x14ac:dyDescent="0.2">
      <c r="A1487" s="96">
        <f t="shared" si="29"/>
        <v>1473</v>
      </c>
      <c r="B1487" s="11" t="s">
        <v>2732</v>
      </c>
      <c r="C1487" s="11" t="s">
        <v>2125</v>
      </c>
      <c r="D1487" s="11" t="s">
        <v>519</v>
      </c>
      <c r="E1487" s="11" t="s">
        <v>2721</v>
      </c>
      <c r="F1487" s="12" t="s">
        <v>119</v>
      </c>
      <c r="G1487" s="13">
        <v>1480</v>
      </c>
      <c r="H1487" s="13">
        <v>3019</v>
      </c>
      <c r="I1487" s="14" t="s">
        <v>41</v>
      </c>
      <c r="J1487" s="46" t="s">
        <v>50</v>
      </c>
    </row>
    <row r="1488" spans="1:12" x14ac:dyDescent="0.2">
      <c r="A1488" s="96">
        <f t="shared" si="29"/>
        <v>1474</v>
      </c>
      <c r="B1488" s="11" t="s">
        <v>2765</v>
      </c>
      <c r="C1488" s="11" t="s">
        <v>2125</v>
      </c>
      <c r="D1488" s="11" t="s">
        <v>519</v>
      </c>
      <c r="E1488" s="11" t="s">
        <v>2763</v>
      </c>
      <c r="F1488" s="12" t="s">
        <v>2766</v>
      </c>
      <c r="G1488" s="13">
        <v>1094</v>
      </c>
      <c r="H1488" s="13">
        <v>2622</v>
      </c>
      <c r="I1488" s="14" t="s">
        <v>2767</v>
      </c>
      <c r="J1488" s="46" t="s">
        <v>50</v>
      </c>
      <c r="K1488" s="8" t="s">
        <v>784</v>
      </c>
    </row>
    <row r="1489" spans="1:12" x14ac:dyDescent="0.2">
      <c r="A1489" s="96">
        <f>ROW()-14</f>
        <v>1475</v>
      </c>
      <c r="B1489" s="15" t="s">
        <v>10</v>
      </c>
      <c r="C1489" s="11" t="s">
        <v>2125</v>
      </c>
      <c r="D1489" s="15" t="s">
        <v>2254</v>
      </c>
      <c r="E1489" s="56">
        <v>2007.06</v>
      </c>
      <c r="F1489" s="16" t="s">
        <v>487</v>
      </c>
      <c r="G1489" s="17">
        <v>186</v>
      </c>
      <c r="H1489" s="17">
        <v>145</v>
      </c>
      <c r="I1489" s="52" t="s">
        <v>2</v>
      </c>
      <c r="J1489" s="52" t="s">
        <v>30</v>
      </c>
      <c r="K1489" s="10"/>
      <c r="L1489" s="98" t="s">
        <v>18</v>
      </c>
    </row>
    <row r="1490" spans="1:12" x14ac:dyDescent="0.2">
      <c r="A1490" s="96">
        <f>ROW()-14</f>
        <v>1476</v>
      </c>
      <c r="B1490" s="11" t="s">
        <v>1196</v>
      </c>
      <c r="C1490" s="11" t="s">
        <v>2125</v>
      </c>
      <c r="D1490" s="15" t="s">
        <v>2254</v>
      </c>
      <c r="E1490" s="56">
        <v>2011.09</v>
      </c>
      <c r="F1490" s="12" t="s">
        <v>384</v>
      </c>
      <c r="G1490" s="13">
        <v>1063</v>
      </c>
      <c r="H1490" s="13">
        <v>1779</v>
      </c>
      <c r="I1490" s="46" t="s">
        <v>4</v>
      </c>
      <c r="J1490" s="46" t="s">
        <v>50</v>
      </c>
      <c r="L1490" s="98" t="s">
        <v>2112</v>
      </c>
    </row>
    <row r="1491" spans="1:12" x14ac:dyDescent="0.2">
      <c r="A1491" s="96">
        <f>ROW()-14</f>
        <v>1477</v>
      </c>
      <c r="B1491" s="15" t="s">
        <v>1018</v>
      </c>
      <c r="C1491" s="11" t="s">
        <v>2125</v>
      </c>
      <c r="D1491" s="15" t="s">
        <v>2254</v>
      </c>
      <c r="E1491" s="56">
        <v>2014.01</v>
      </c>
      <c r="F1491" s="42" t="s">
        <v>310</v>
      </c>
      <c r="G1491" s="43">
        <v>1709</v>
      </c>
      <c r="H1491" s="13">
        <v>3039</v>
      </c>
      <c r="I1491" s="14" t="s">
        <v>2170</v>
      </c>
      <c r="J1491" s="46" t="s">
        <v>50</v>
      </c>
      <c r="K1491" s="9"/>
      <c r="L1491" s="98" t="s">
        <v>518</v>
      </c>
    </row>
    <row r="1492" spans="1:12" x14ac:dyDescent="0.2">
      <c r="A1492" s="96">
        <f>ROW()-14</f>
        <v>1478</v>
      </c>
      <c r="B1492" s="15" t="s">
        <v>656</v>
      </c>
      <c r="C1492" s="15" t="s">
        <v>2125</v>
      </c>
      <c r="D1492" s="15" t="s">
        <v>2254</v>
      </c>
      <c r="E1492" s="56">
        <v>2019.07</v>
      </c>
      <c r="F1492" s="35" t="s">
        <v>646</v>
      </c>
      <c r="G1492" s="17">
        <v>2070</v>
      </c>
      <c r="H1492" s="17">
        <v>4762</v>
      </c>
      <c r="I1492" s="50" t="s">
        <v>2212</v>
      </c>
      <c r="J1492" s="37" t="s">
        <v>33</v>
      </c>
      <c r="L1492" s="98" t="s">
        <v>2114</v>
      </c>
    </row>
    <row r="1493" spans="1:12" x14ac:dyDescent="0.2">
      <c r="A1493" s="96">
        <f t="shared" ref="A1493:A1521" si="31">ROW()-14</f>
        <v>1479</v>
      </c>
      <c r="B1493" s="11" t="s">
        <v>990</v>
      </c>
      <c r="C1493" s="11" t="s">
        <v>2125</v>
      </c>
      <c r="D1493" s="15" t="s">
        <v>718</v>
      </c>
      <c r="E1493" s="56">
        <v>2011.11</v>
      </c>
      <c r="F1493" s="12" t="s">
        <v>391</v>
      </c>
      <c r="G1493" s="13">
        <v>124</v>
      </c>
      <c r="H1493" s="13">
        <v>222</v>
      </c>
      <c r="I1493" s="14" t="s">
        <v>2170</v>
      </c>
      <c r="J1493" s="46" t="s">
        <v>50</v>
      </c>
      <c r="L1493" s="98" t="s">
        <v>821</v>
      </c>
    </row>
    <row r="1494" spans="1:12" x14ac:dyDescent="0.2">
      <c r="A1494" s="96">
        <f t="shared" si="31"/>
        <v>1480</v>
      </c>
      <c r="B1494" s="11" t="s">
        <v>2173</v>
      </c>
      <c r="C1494" s="11" t="s">
        <v>2125</v>
      </c>
      <c r="D1494" s="15" t="s">
        <v>718</v>
      </c>
      <c r="E1494" s="56">
        <v>2011.12</v>
      </c>
      <c r="F1494" s="12" t="s">
        <v>392</v>
      </c>
      <c r="G1494" s="13">
        <v>120</v>
      </c>
      <c r="H1494" s="13">
        <v>210</v>
      </c>
      <c r="I1494" s="14" t="s">
        <v>2170</v>
      </c>
      <c r="J1494" s="46" t="s">
        <v>50</v>
      </c>
      <c r="L1494" s="98" t="s">
        <v>56</v>
      </c>
    </row>
    <row r="1495" spans="1:12" x14ac:dyDescent="0.2">
      <c r="A1495" s="96">
        <f t="shared" si="31"/>
        <v>1481</v>
      </c>
      <c r="B1495" s="11" t="s">
        <v>43</v>
      </c>
      <c r="C1495" s="11" t="s">
        <v>2125</v>
      </c>
      <c r="D1495" s="15" t="s">
        <v>718</v>
      </c>
      <c r="E1495" s="56">
        <v>2011.12</v>
      </c>
      <c r="F1495" s="12" t="s">
        <v>393</v>
      </c>
      <c r="G1495" s="13">
        <v>119</v>
      </c>
      <c r="H1495" s="13">
        <v>218</v>
      </c>
      <c r="I1495" s="14" t="s">
        <v>2174</v>
      </c>
      <c r="J1495" s="46" t="s">
        <v>50</v>
      </c>
    </row>
    <row r="1496" spans="1:12" x14ac:dyDescent="0.2">
      <c r="A1496" s="96">
        <f t="shared" si="31"/>
        <v>1482</v>
      </c>
      <c r="B1496" s="11" t="s">
        <v>2175</v>
      </c>
      <c r="C1496" s="11" t="s">
        <v>2125</v>
      </c>
      <c r="D1496" s="15" t="s">
        <v>718</v>
      </c>
      <c r="E1496" s="56">
        <v>2011.12</v>
      </c>
      <c r="F1496" s="12" t="s">
        <v>394</v>
      </c>
      <c r="G1496" s="13">
        <v>227</v>
      </c>
      <c r="H1496" s="13">
        <v>212</v>
      </c>
      <c r="I1496" s="14" t="s">
        <v>2170</v>
      </c>
      <c r="J1496" s="46" t="s">
        <v>50</v>
      </c>
      <c r="L1496" s="60"/>
    </row>
    <row r="1497" spans="1:12" x14ac:dyDescent="0.2">
      <c r="A1497" s="96">
        <f t="shared" si="31"/>
        <v>1483</v>
      </c>
      <c r="B1497" s="11" t="s">
        <v>2176</v>
      </c>
      <c r="C1497" s="11" t="s">
        <v>2125</v>
      </c>
      <c r="D1497" s="15" t="s">
        <v>718</v>
      </c>
      <c r="E1497" s="56">
        <v>2011.12</v>
      </c>
      <c r="F1497" s="12" t="s">
        <v>395</v>
      </c>
      <c r="G1497" s="13">
        <v>159</v>
      </c>
      <c r="H1497" s="13">
        <v>235</v>
      </c>
      <c r="I1497" s="14" t="s">
        <v>2170</v>
      </c>
      <c r="J1497" s="46" t="s">
        <v>50</v>
      </c>
      <c r="L1497" s="60"/>
    </row>
    <row r="1498" spans="1:12" x14ac:dyDescent="0.2">
      <c r="A1498" s="96">
        <f t="shared" si="31"/>
        <v>1484</v>
      </c>
      <c r="B1498" s="11" t="s">
        <v>991</v>
      </c>
      <c r="C1498" s="11" t="s">
        <v>2125</v>
      </c>
      <c r="D1498" s="15" t="s">
        <v>718</v>
      </c>
      <c r="E1498" s="56">
        <v>2012.04</v>
      </c>
      <c r="F1498" s="12" t="s">
        <v>406</v>
      </c>
      <c r="G1498" s="13">
        <v>272</v>
      </c>
      <c r="H1498" s="13">
        <v>207</v>
      </c>
      <c r="I1498" s="14" t="s">
        <v>2135</v>
      </c>
      <c r="J1498" s="46" t="s">
        <v>50</v>
      </c>
      <c r="L1498" s="60"/>
    </row>
    <row r="1499" spans="1:12" x14ac:dyDescent="0.2">
      <c r="A1499" s="96">
        <f t="shared" si="31"/>
        <v>1485</v>
      </c>
      <c r="B1499" s="15" t="s">
        <v>992</v>
      </c>
      <c r="C1499" s="11" t="s">
        <v>2125</v>
      </c>
      <c r="D1499" s="15" t="s">
        <v>718</v>
      </c>
      <c r="E1499" s="55">
        <v>2013.01</v>
      </c>
      <c r="F1499" s="12" t="s">
        <v>491</v>
      </c>
      <c r="G1499" s="13">
        <v>186</v>
      </c>
      <c r="H1499" s="13">
        <v>215</v>
      </c>
      <c r="I1499" s="14" t="s">
        <v>2170</v>
      </c>
      <c r="J1499" s="46" t="s">
        <v>50</v>
      </c>
    </row>
    <row r="1500" spans="1:12" x14ac:dyDescent="0.2">
      <c r="A1500" s="96">
        <f t="shared" si="31"/>
        <v>1486</v>
      </c>
      <c r="B1500" s="15" t="s">
        <v>66</v>
      </c>
      <c r="C1500" s="11" t="s">
        <v>2125</v>
      </c>
      <c r="D1500" s="15" t="s">
        <v>718</v>
      </c>
      <c r="E1500" s="56">
        <v>2014.04</v>
      </c>
      <c r="F1500" s="42" t="s">
        <v>322</v>
      </c>
      <c r="G1500" s="17">
        <v>44</v>
      </c>
      <c r="H1500" s="17">
        <v>56</v>
      </c>
      <c r="I1500" s="18" t="s">
        <v>40</v>
      </c>
      <c r="J1500" s="52" t="s">
        <v>50</v>
      </c>
      <c r="K1500" s="9"/>
    </row>
    <row r="1501" spans="1:12" x14ac:dyDescent="0.2">
      <c r="A1501" s="96">
        <f t="shared" si="31"/>
        <v>1487</v>
      </c>
      <c r="B1501" s="11" t="s">
        <v>1190</v>
      </c>
      <c r="C1501" s="11" t="s">
        <v>2125</v>
      </c>
      <c r="D1501" s="15" t="s">
        <v>39</v>
      </c>
      <c r="E1501" s="56">
        <v>2011.04</v>
      </c>
      <c r="F1501" s="12" t="s">
        <v>155</v>
      </c>
      <c r="G1501" s="13">
        <v>635</v>
      </c>
      <c r="H1501" s="13">
        <v>1357</v>
      </c>
      <c r="I1501" s="46" t="s">
        <v>4</v>
      </c>
      <c r="J1501" s="46" t="s">
        <v>50</v>
      </c>
    </row>
    <row r="1502" spans="1:12" x14ac:dyDescent="0.2">
      <c r="A1502" s="96">
        <f t="shared" si="31"/>
        <v>1488</v>
      </c>
      <c r="B1502" s="11" t="s">
        <v>1191</v>
      </c>
      <c r="C1502" s="15" t="s">
        <v>2125</v>
      </c>
      <c r="D1502" s="15" t="s">
        <v>39</v>
      </c>
      <c r="E1502" s="55">
        <v>2013.06</v>
      </c>
      <c r="F1502" s="12" t="s">
        <v>182</v>
      </c>
      <c r="G1502" s="13">
        <v>688</v>
      </c>
      <c r="H1502" s="13">
        <v>1511</v>
      </c>
      <c r="I1502" s="14" t="s">
        <v>2</v>
      </c>
      <c r="J1502" s="46" t="s">
        <v>50</v>
      </c>
    </row>
    <row r="1503" spans="1:12" x14ac:dyDescent="0.2">
      <c r="A1503" s="96">
        <f t="shared" si="31"/>
        <v>1489</v>
      </c>
      <c r="B1503" s="15" t="s">
        <v>1192</v>
      </c>
      <c r="C1503" s="15" t="s">
        <v>2125</v>
      </c>
      <c r="D1503" s="15" t="s">
        <v>2267</v>
      </c>
      <c r="E1503" s="56">
        <v>2014.06</v>
      </c>
      <c r="F1503" s="42" t="s">
        <v>182</v>
      </c>
      <c r="G1503" s="43">
        <v>617</v>
      </c>
      <c r="H1503" s="13">
        <v>1454</v>
      </c>
      <c r="I1503" s="14" t="s">
        <v>2205</v>
      </c>
      <c r="J1503" s="46" t="s">
        <v>50</v>
      </c>
      <c r="K1503" s="9" t="s">
        <v>2268</v>
      </c>
    </row>
    <row r="1504" spans="1:12" x14ac:dyDescent="0.2">
      <c r="A1504" s="96">
        <f t="shared" si="31"/>
        <v>1490</v>
      </c>
      <c r="B1504" s="11" t="s">
        <v>1193</v>
      </c>
      <c r="C1504" s="11" t="s">
        <v>2125</v>
      </c>
      <c r="D1504" s="15" t="s">
        <v>2267</v>
      </c>
      <c r="E1504" s="56">
        <v>2014.07</v>
      </c>
      <c r="F1504" s="12" t="s">
        <v>231</v>
      </c>
      <c r="G1504" s="13">
        <v>810</v>
      </c>
      <c r="H1504" s="13">
        <v>1734</v>
      </c>
      <c r="I1504" s="14" t="s">
        <v>2135</v>
      </c>
      <c r="J1504" s="46" t="s">
        <v>50</v>
      </c>
    </row>
    <row r="1505" spans="1:12" x14ac:dyDescent="0.2">
      <c r="A1505" s="96">
        <f t="shared" si="31"/>
        <v>1491</v>
      </c>
      <c r="B1505" s="11" t="s">
        <v>1194</v>
      </c>
      <c r="C1505" s="11" t="s">
        <v>2125</v>
      </c>
      <c r="D1505" s="15" t="s">
        <v>2282</v>
      </c>
      <c r="E1505" s="56" t="s">
        <v>2281</v>
      </c>
      <c r="F1505" s="12" t="s">
        <v>297</v>
      </c>
      <c r="G1505" s="13">
        <v>963</v>
      </c>
      <c r="H1505" s="13">
        <v>2064</v>
      </c>
      <c r="I1505" s="14" t="s">
        <v>2170</v>
      </c>
      <c r="J1505" s="46" t="s">
        <v>50</v>
      </c>
    </row>
    <row r="1506" spans="1:12" x14ac:dyDescent="0.2">
      <c r="A1506" s="96">
        <f t="shared" si="31"/>
        <v>1492</v>
      </c>
      <c r="B1506" s="15" t="s">
        <v>1195</v>
      </c>
      <c r="C1506" s="15" t="s">
        <v>2125</v>
      </c>
      <c r="D1506" s="15" t="s">
        <v>2282</v>
      </c>
      <c r="E1506" s="56">
        <v>2015.06</v>
      </c>
      <c r="F1506" s="16" t="s">
        <v>268</v>
      </c>
      <c r="G1506" s="17">
        <v>2310</v>
      </c>
      <c r="H1506" s="17">
        <v>4745</v>
      </c>
      <c r="I1506" s="18" t="s">
        <v>2312</v>
      </c>
      <c r="J1506" s="52" t="s">
        <v>50</v>
      </c>
      <c r="K1506" s="10"/>
      <c r="L1506" s="60"/>
    </row>
    <row r="1507" spans="1:12" x14ac:dyDescent="0.2">
      <c r="A1507" s="96">
        <f t="shared" si="31"/>
        <v>1493</v>
      </c>
      <c r="B1507" s="15" t="s">
        <v>960</v>
      </c>
      <c r="C1507" s="15" t="s">
        <v>2125</v>
      </c>
      <c r="D1507" s="19" t="s">
        <v>2385</v>
      </c>
      <c r="E1507" s="56">
        <v>2016.11</v>
      </c>
      <c r="F1507" s="16" t="s">
        <v>127</v>
      </c>
      <c r="G1507" s="20">
        <v>349</v>
      </c>
      <c r="H1507" s="21">
        <v>344</v>
      </c>
      <c r="I1507" s="18" t="s">
        <v>40</v>
      </c>
      <c r="J1507" s="22" t="s">
        <v>50</v>
      </c>
      <c r="K1507" s="10"/>
    </row>
    <row r="1508" spans="1:12" x14ac:dyDescent="0.2">
      <c r="A1508" s="96">
        <f t="shared" si="31"/>
        <v>1494</v>
      </c>
      <c r="B1508" s="11" t="s">
        <v>1315</v>
      </c>
      <c r="C1508" s="11" t="s">
        <v>2125</v>
      </c>
      <c r="D1508" s="11" t="s">
        <v>721</v>
      </c>
      <c r="E1508" s="56">
        <v>2014.08</v>
      </c>
      <c r="F1508" s="12" t="s">
        <v>185</v>
      </c>
      <c r="G1508" s="13">
        <v>1695</v>
      </c>
      <c r="H1508" s="13">
        <v>2765</v>
      </c>
      <c r="I1508" s="14" t="s">
        <v>2212</v>
      </c>
      <c r="J1508" s="46" t="s">
        <v>2182</v>
      </c>
      <c r="L1508" s="98" t="s">
        <v>2110</v>
      </c>
    </row>
    <row r="1509" spans="1:12" x14ac:dyDescent="0.2">
      <c r="A1509" s="96">
        <f t="shared" si="31"/>
        <v>1495</v>
      </c>
      <c r="B1509" s="15" t="s">
        <v>1316</v>
      </c>
      <c r="C1509" s="15" t="s">
        <v>2125</v>
      </c>
      <c r="D1509" s="15" t="s">
        <v>721</v>
      </c>
      <c r="E1509" s="56">
        <v>2015.09</v>
      </c>
      <c r="F1509" s="16" t="s">
        <v>127</v>
      </c>
      <c r="G1509" s="17">
        <v>499</v>
      </c>
      <c r="H1509" s="17">
        <v>956</v>
      </c>
      <c r="I1509" s="18" t="s">
        <v>2325</v>
      </c>
      <c r="J1509" s="52" t="s">
        <v>2251</v>
      </c>
      <c r="K1509" s="10" t="s">
        <v>2295</v>
      </c>
      <c r="L1509" s="98" t="s">
        <v>851</v>
      </c>
    </row>
    <row r="1510" spans="1:12" x14ac:dyDescent="0.2">
      <c r="A1510" s="96">
        <f t="shared" si="31"/>
        <v>1496</v>
      </c>
      <c r="B1510" s="41" t="s">
        <v>1317</v>
      </c>
      <c r="C1510" s="41" t="s">
        <v>2125</v>
      </c>
      <c r="D1510" s="41" t="s">
        <v>721</v>
      </c>
      <c r="E1510" s="67">
        <v>2015.09</v>
      </c>
      <c r="F1510" s="102" t="s">
        <v>493</v>
      </c>
      <c r="G1510" s="103">
        <v>836</v>
      </c>
      <c r="H1510" s="103">
        <v>1479</v>
      </c>
      <c r="I1510" s="104" t="s">
        <v>2170</v>
      </c>
      <c r="J1510" s="106" t="s">
        <v>50</v>
      </c>
      <c r="K1510" s="107"/>
      <c r="L1510" s="98" t="s">
        <v>839</v>
      </c>
    </row>
    <row r="1511" spans="1:12" x14ac:dyDescent="0.2">
      <c r="A1511" s="96">
        <f t="shared" si="31"/>
        <v>1497</v>
      </c>
      <c r="B1511" s="15" t="s">
        <v>1318</v>
      </c>
      <c r="C1511" s="15" t="s">
        <v>2125</v>
      </c>
      <c r="D1511" s="15" t="s">
        <v>721</v>
      </c>
      <c r="E1511" s="56" t="s">
        <v>2577</v>
      </c>
      <c r="F1511" s="32" t="s">
        <v>2578</v>
      </c>
      <c r="G1511" s="17">
        <v>194</v>
      </c>
      <c r="H1511" s="17">
        <v>368</v>
      </c>
      <c r="I1511" s="18" t="s">
        <v>2292</v>
      </c>
      <c r="J1511" s="52" t="s">
        <v>2306</v>
      </c>
      <c r="K1511" s="10"/>
      <c r="L1511" s="60"/>
    </row>
    <row r="1512" spans="1:12" x14ac:dyDescent="0.2">
      <c r="A1512" s="96">
        <f t="shared" si="31"/>
        <v>1498</v>
      </c>
      <c r="B1512" s="15" t="s">
        <v>1707</v>
      </c>
      <c r="C1512" s="15" t="s">
        <v>2125</v>
      </c>
      <c r="D1512" s="34" t="s">
        <v>601</v>
      </c>
      <c r="E1512" s="56">
        <v>2016.04</v>
      </c>
      <c r="F1512" s="16" t="s">
        <v>127</v>
      </c>
      <c r="G1512" s="17">
        <v>784</v>
      </c>
      <c r="H1512" s="17">
        <v>1545</v>
      </c>
      <c r="I1512" s="18" t="s">
        <v>2174</v>
      </c>
      <c r="J1512" s="52" t="s">
        <v>50</v>
      </c>
      <c r="K1512" s="10"/>
      <c r="L1512" s="60"/>
    </row>
    <row r="1513" spans="1:12" x14ac:dyDescent="0.2">
      <c r="A1513" s="96">
        <f t="shared" si="31"/>
        <v>1499</v>
      </c>
      <c r="B1513" s="15" t="s">
        <v>1708</v>
      </c>
      <c r="C1513" s="15" t="s">
        <v>2125</v>
      </c>
      <c r="D1513" s="34" t="s">
        <v>2710</v>
      </c>
      <c r="E1513" s="56">
        <v>2017.03</v>
      </c>
      <c r="F1513" s="16" t="s">
        <v>127</v>
      </c>
      <c r="G1513" s="17">
        <v>425</v>
      </c>
      <c r="H1513" s="17">
        <v>822</v>
      </c>
      <c r="I1513" s="18" t="s">
        <v>2382</v>
      </c>
      <c r="J1513" s="22" t="s">
        <v>50</v>
      </c>
      <c r="K1513" s="10"/>
      <c r="L1513" s="100"/>
    </row>
    <row r="1514" spans="1:12" x14ac:dyDescent="0.2">
      <c r="A1514" s="96">
        <f t="shared" si="31"/>
        <v>1500</v>
      </c>
      <c r="B1514" s="25" t="s">
        <v>1709</v>
      </c>
      <c r="C1514" s="34" t="s">
        <v>2125</v>
      </c>
      <c r="D1514" s="34" t="s">
        <v>601</v>
      </c>
      <c r="E1514" s="56">
        <v>2017.09</v>
      </c>
      <c r="F1514" s="16" t="s">
        <v>2464</v>
      </c>
      <c r="G1514" s="17">
        <v>391</v>
      </c>
      <c r="H1514" s="17">
        <v>773</v>
      </c>
      <c r="I1514" s="18" t="s">
        <v>2382</v>
      </c>
      <c r="J1514" s="52" t="s">
        <v>2465</v>
      </c>
      <c r="K1514" s="10"/>
      <c r="L1514" s="99"/>
    </row>
    <row r="1515" spans="1:12" x14ac:dyDescent="0.2">
      <c r="A1515" s="44">
        <f t="shared" si="31"/>
        <v>1501</v>
      </c>
      <c r="B1515" s="15" t="s">
        <v>1711</v>
      </c>
      <c r="C1515" s="15" t="s">
        <v>2125</v>
      </c>
      <c r="D1515" s="34" t="s">
        <v>601</v>
      </c>
      <c r="E1515" s="56">
        <v>2019.03</v>
      </c>
      <c r="F1515" s="35" t="s">
        <v>405</v>
      </c>
      <c r="G1515" s="17">
        <v>5706</v>
      </c>
      <c r="H1515" s="17">
        <v>25950</v>
      </c>
      <c r="I1515" s="37" t="s">
        <v>2382</v>
      </c>
      <c r="J1515" s="37" t="s">
        <v>2382</v>
      </c>
      <c r="K1515" s="8" t="s">
        <v>2631</v>
      </c>
      <c r="L1515" s="100"/>
    </row>
    <row r="1516" spans="1:12" x14ac:dyDescent="0.2">
      <c r="A1516" s="96">
        <f t="shared" si="31"/>
        <v>1502</v>
      </c>
      <c r="B1516" s="15" t="s">
        <v>1854</v>
      </c>
      <c r="C1516" s="15" t="s">
        <v>2125</v>
      </c>
      <c r="D1516" s="15" t="s">
        <v>723</v>
      </c>
      <c r="E1516" s="56" t="s">
        <v>900</v>
      </c>
      <c r="F1516" s="16" t="s">
        <v>186</v>
      </c>
      <c r="G1516" s="17">
        <v>334</v>
      </c>
      <c r="H1516" s="17">
        <v>682</v>
      </c>
      <c r="I1516" s="18" t="s">
        <v>4</v>
      </c>
      <c r="J1516" s="52" t="s">
        <v>50</v>
      </c>
      <c r="K1516" s="10"/>
      <c r="L1516" s="100"/>
    </row>
    <row r="1517" spans="1:12" x14ac:dyDescent="0.2">
      <c r="A1517" s="96">
        <f t="shared" si="31"/>
        <v>1503</v>
      </c>
      <c r="B1517" s="41" t="s">
        <v>1855</v>
      </c>
      <c r="C1517" s="41" t="s">
        <v>2125</v>
      </c>
      <c r="D1517" s="41" t="s">
        <v>723</v>
      </c>
      <c r="E1517" s="67">
        <v>2017.03</v>
      </c>
      <c r="F1517" s="102" t="s">
        <v>153</v>
      </c>
      <c r="G1517" s="103">
        <v>293</v>
      </c>
      <c r="H1517" s="103">
        <v>626</v>
      </c>
      <c r="I1517" s="104" t="s">
        <v>2383</v>
      </c>
      <c r="J1517" s="105" t="s">
        <v>50</v>
      </c>
      <c r="K1517" s="107"/>
      <c r="L1517" s="99"/>
    </row>
    <row r="1518" spans="1:12" x14ac:dyDescent="0.2">
      <c r="A1518" s="96">
        <f t="shared" si="31"/>
        <v>1504</v>
      </c>
      <c r="B1518" s="28" t="s">
        <v>1975</v>
      </c>
      <c r="C1518" s="28" t="s">
        <v>2125</v>
      </c>
      <c r="D1518" s="28" t="s">
        <v>2548</v>
      </c>
      <c r="E1518" s="69">
        <v>2018.07</v>
      </c>
      <c r="F1518" s="29" t="s">
        <v>2549</v>
      </c>
      <c r="G1518" s="30">
        <v>320</v>
      </c>
      <c r="H1518" s="30">
        <v>787</v>
      </c>
      <c r="I1518" s="31" t="s">
        <v>2242</v>
      </c>
      <c r="J1518" s="84" t="s">
        <v>2513</v>
      </c>
      <c r="K1518" s="24"/>
      <c r="L1518" s="99"/>
    </row>
    <row r="1519" spans="1:12" x14ac:dyDescent="0.2">
      <c r="A1519" s="96">
        <f t="shared" si="31"/>
        <v>1505</v>
      </c>
      <c r="B1519" s="15" t="s">
        <v>1164</v>
      </c>
      <c r="C1519" s="15" t="s">
        <v>2125</v>
      </c>
      <c r="D1519" s="15" t="s">
        <v>2630</v>
      </c>
      <c r="E1519" s="56">
        <v>2019.03</v>
      </c>
      <c r="F1519" s="35" t="s">
        <v>602</v>
      </c>
      <c r="G1519" s="17">
        <v>2539</v>
      </c>
      <c r="H1519" s="17">
        <v>5029</v>
      </c>
      <c r="I1519" s="37" t="s">
        <v>40</v>
      </c>
      <c r="J1519" s="37" t="s">
        <v>33</v>
      </c>
      <c r="L1519" s="100"/>
    </row>
    <row r="1520" spans="1:12" x14ac:dyDescent="0.2">
      <c r="A1520" s="44">
        <f t="shared" si="31"/>
        <v>1506</v>
      </c>
      <c r="B1520" s="11" t="s">
        <v>1976</v>
      </c>
      <c r="C1520" s="11" t="s">
        <v>2125</v>
      </c>
      <c r="D1520" s="28" t="s">
        <v>1977</v>
      </c>
      <c r="E1520" s="55">
        <v>2020.09</v>
      </c>
      <c r="F1520" s="12" t="s">
        <v>802</v>
      </c>
      <c r="G1520" s="13">
        <v>5472</v>
      </c>
      <c r="H1520" s="13">
        <v>14224</v>
      </c>
      <c r="I1520" s="14" t="s">
        <v>572</v>
      </c>
      <c r="J1520" s="46" t="s">
        <v>572</v>
      </c>
      <c r="L1520" s="57" t="s">
        <v>817</v>
      </c>
    </row>
    <row r="1521" spans="1:11" ht="32.4" thickBot="1" x14ac:dyDescent="0.25">
      <c r="A1521" s="113">
        <f t="shared" si="31"/>
        <v>1507</v>
      </c>
      <c r="B1521" s="114" t="s">
        <v>2811</v>
      </c>
      <c r="C1521" s="114" t="s">
        <v>2812</v>
      </c>
      <c r="D1521" s="114"/>
      <c r="E1521" s="114" t="s">
        <v>2788</v>
      </c>
      <c r="F1521" s="115" t="s">
        <v>2813</v>
      </c>
      <c r="G1521" s="116">
        <v>409</v>
      </c>
      <c r="H1521" s="116">
        <v>910</v>
      </c>
      <c r="I1521" s="117" t="s">
        <v>41</v>
      </c>
      <c r="J1521" s="118" t="s">
        <v>50</v>
      </c>
      <c r="K1521" s="119" t="s">
        <v>784</v>
      </c>
    </row>
    <row r="1522" spans="1:11" x14ac:dyDescent="0.2">
      <c r="K1522" s="54"/>
    </row>
  </sheetData>
  <autoFilter ref="A3:K4">
    <sortState ref="A6:K1439">
      <sortCondition ref="D3:D4"/>
    </sortState>
  </autoFilter>
  <sortState sortMethod="stroke" ref="A1400:K1411">
    <sortCondition ref="E1400:E1411"/>
  </sortState>
  <mergeCells count="20">
    <mergeCell ref="I3:I4"/>
    <mergeCell ref="J3:J4"/>
    <mergeCell ref="K3:K4"/>
    <mergeCell ref="A2:F2"/>
    <mergeCell ref="A3:A4"/>
    <mergeCell ref="B3:B4"/>
    <mergeCell ref="C3:C4"/>
    <mergeCell ref="D3:D4"/>
    <mergeCell ref="E3:E4"/>
    <mergeCell ref="F3:F4"/>
    <mergeCell ref="A1366:K1366"/>
    <mergeCell ref="A1385:K1385"/>
    <mergeCell ref="A1391:K1391"/>
    <mergeCell ref="A1434:K1434"/>
    <mergeCell ref="A1449:K1449"/>
    <mergeCell ref="A5:K5"/>
    <mergeCell ref="A192:K192"/>
    <mergeCell ref="A397:K397"/>
    <mergeCell ref="A521:K521"/>
    <mergeCell ref="A1286:K1286"/>
  </mergeCells>
  <phoneticPr fontId="2"/>
  <dataValidations count="2">
    <dataValidation imeMode="off" allowBlank="1" showInputMessage="1" showErrorMessage="1" sqref="G154:H154 JC154:JD154 SY154:SZ154 ACU154:ACV154 AMQ154:AMR154 AWM154:AWN154 BGI154:BGJ154 BQE154:BQF154 CAA154:CAB154 CJW154:CJX154 CTS154:CTT154 DDO154:DDP154 DNK154:DNL154 DXG154:DXH154 EHC154:EHD154 EQY154:EQZ154 FAU154:FAV154 FKQ154:FKR154 FUM154:FUN154 GEI154:GEJ154 GOE154:GOF154 GYA154:GYB154 HHW154:HHX154 HRS154:HRT154 IBO154:IBP154 ILK154:ILL154 IVG154:IVH154 JFC154:JFD154 JOY154:JOZ154 JYU154:JYV154 KIQ154:KIR154 KSM154:KSN154 LCI154:LCJ154 LME154:LMF154 LWA154:LWB154 MFW154:MFX154 MPS154:MPT154 MZO154:MZP154 NJK154:NJL154 NTG154:NTH154 ODC154:ODD154 OMY154:OMZ154 OWU154:OWV154 PGQ154:PGR154 PQM154:PQN154 QAI154:QAJ154 QKE154:QKF154 QUA154:QUB154 RDW154:RDX154 RNS154:RNT154 RXO154:RXP154 SHK154:SHL154 SRG154:SRH154 TBC154:TBD154 TKY154:TKZ154 TUU154:TUV154 UEQ154:UER154 UOM154:UON154 UYI154:UYJ154 VIE154:VIF154 VSA154:VSB154 WBW154:WBX154 WLS154:WLT154 WVO154:WVP154 G65827:H65827 JC65827:JD65827 SY65827:SZ65827 ACU65827:ACV65827 AMQ65827:AMR65827 AWM65827:AWN65827 BGI65827:BGJ65827 BQE65827:BQF65827 CAA65827:CAB65827 CJW65827:CJX65827 CTS65827:CTT65827 DDO65827:DDP65827 DNK65827:DNL65827 DXG65827:DXH65827 EHC65827:EHD65827 EQY65827:EQZ65827 FAU65827:FAV65827 FKQ65827:FKR65827 FUM65827:FUN65827 GEI65827:GEJ65827 GOE65827:GOF65827 GYA65827:GYB65827 HHW65827:HHX65827 HRS65827:HRT65827 IBO65827:IBP65827 ILK65827:ILL65827 IVG65827:IVH65827 JFC65827:JFD65827 JOY65827:JOZ65827 JYU65827:JYV65827 KIQ65827:KIR65827 KSM65827:KSN65827 LCI65827:LCJ65827 LME65827:LMF65827 LWA65827:LWB65827 MFW65827:MFX65827 MPS65827:MPT65827 MZO65827:MZP65827 NJK65827:NJL65827 NTG65827:NTH65827 ODC65827:ODD65827 OMY65827:OMZ65827 OWU65827:OWV65827 PGQ65827:PGR65827 PQM65827:PQN65827 QAI65827:QAJ65827 QKE65827:QKF65827 QUA65827:QUB65827 RDW65827:RDX65827 RNS65827:RNT65827 RXO65827:RXP65827 SHK65827:SHL65827 SRG65827:SRH65827 TBC65827:TBD65827 TKY65827:TKZ65827 TUU65827:TUV65827 UEQ65827:UER65827 UOM65827:UON65827 UYI65827:UYJ65827 VIE65827:VIF65827 VSA65827:VSB65827 WBW65827:WBX65827 WLS65827:WLT65827 WVO65827:WVP65827 G131363:H131363 JC131363:JD131363 SY131363:SZ131363 ACU131363:ACV131363 AMQ131363:AMR131363 AWM131363:AWN131363 BGI131363:BGJ131363 BQE131363:BQF131363 CAA131363:CAB131363 CJW131363:CJX131363 CTS131363:CTT131363 DDO131363:DDP131363 DNK131363:DNL131363 DXG131363:DXH131363 EHC131363:EHD131363 EQY131363:EQZ131363 FAU131363:FAV131363 FKQ131363:FKR131363 FUM131363:FUN131363 GEI131363:GEJ131363 GOE131363:GOF131363 GYA131363:GYB131363 HHW131363:HHX131363 HRS131363:HRT131363 IBO131363:IBP131363 ILK131363:ILL131363 IVG131363:IVH131363 JFC131363:JFD131363 JOY131363:JOZ131363 JYU131363:JYV131363 KIQ131363:KIR131363 KSM131363:KSN131363 LCI131363:LCJ131363 LME131363:LMF131363 LWA131363:LWB131363 MFW131363:MFX131363 MPS131363:MPT131363 MZO131363:MZP131363 NJK131363:NJL131363 NTG131363:NTH131363 ODC131363:ODD131363 OMY131363:OMZ131363 OWU131363:OWV131363 PGQ131363:PGR131363 PQM131363:PQN131363 QAI131363:QAJ131363 QKE131363:QKF131363 QUA131363:QUB131363 RDW131363:RDX131363 RNS131363:RNT131363 RXO131363:RXP131363 SHK131363:SHL131363 SRG131363:SRH131363 TBC131363:TBD131363 TKY131363:TKZ131363 TUU131363:TUV131363 UEQ131363:UER131363 UOM131363:UON131363 UYI131363:UYJ131363 VIE131363:VIF131363 VSA131363:VSB131363 WBW131363:WBX131363 WLS131363:WLT131363 WVO131363:WVP131363 G196899:H196899 JC196899:JD196899 SY196899:SZ196899 ACU196899:ACV196899 AMQ196899:AMR196899 AWM196899:AWN196899 BGI196899:BGJ196899 BQE196899:BQF196899 CAA196899:CAB196899 CJW196899:CJX196899 CTS196899:CTT196899 DDO196899:DDP196899 DNK196899:DNL196899 DXG196899:DXH196899 EHC196899:EHD196899 EQY196899:EQZ196899 FAU196899:FAV196899 FKQ196899:FKR196899 FUM196899:FUN196899 GEI196899:GEJ196899 GOE196899:GOF196899 GYA196899:GYB196899 HHW196899:HHX196899 HRS196899:HRT196899 IBO196899:IBP196899 ILK196899:ILL196899 IVG196899:IVH196899 JFC196899:JFD196899 JOY196899:JOZ196899 JYU196899:JYV196899 KIQ196899:KIR196899 KSM196899:KSN196899 LCI196899:LCJ196899 LME196899:LMF196899 LWA196899:LWB196899 MFW196899:MFX196899 MPS196899:MPT196899 MZO196899:MZP196899 NJK196899:NJL196899 NTG196899:NTH196899 ODC196899:ODD196899 OMY196899:OMZ196899 OWU196899:OWV196899 PGQ196899:PGR196899 PQM196899:PQN196899 QAI196899:QAJ196899 QKE196899:QKF196899 QUA196899:QUB196899 RDW196899:RDX196899 RNS196899:RNT196899 RXO196899:RXP196899 SHK196899:SHL196899 SRG196899:SRH196899 TBC196899:TBD196899 TKY196899:TKZ196899 TUU196899:TUV196899 UEQ196899:UER196899 UOM196899:UON196899 UYI196899:UYJ196899 VIE196899:VIF196899 VSA196899:VSB196899 WBW196899:WBX196899 WLS196899:WLT196899 WVO196899:WVP196899 G262435:H262435 JC262435:JD262435 SY262435:SZ262435 ACU262435:ACV262435 AMQ262435:AMR262435 AWM262435:AWN262435 BGI262435:BGJ262435 BQE262435:BQF262435 CAA262435:CAB262435 CJW262435:CJX262435 CTS262435:CTT262435 DDO262435:DDP262435 DNK262435:DNL262435 DXG262435:DXH262435 EHC262435:EHD262435 EQY262435:EQZ262435 FAU262435:FAV262435 FKQ262435:FKR262435 FUM262435:FUN262435 GEI262435:GEJ262435 GOE262435:GOF262435 GYA262435:GYB262435 HHW262435:HHX262435 HRS262435:HRT262435 IBO262435:IBP262435 ILK262435:ILL262435 IVG262435:IVH262435 JFC262435:JFD262435 JOY262435:JOZ262435 JYU262435:JYV262435 KIQ262435:KIR262435 KSM262435:KSN262435 LCI262435:LCJ262435 LME262435:LMF262435 LWA262435:LWB262435 MFW262435:MFX262435 MPS262435:MPT262435 MZO262435:MZP262435 NJK262435:NJL262435 NTG262435:NTH262435 ODC262435:ODD262435 OMY262435:OMZ262435 OWU262435:OWV262435 PGQ262435:PGR262435 PQM262435:PQN262435 QAI262435:QAJ262435 QKE262435:QKF262435 QUA262435:QUB262435 RDW262435:RDX262435 RNS262435:RNT262435 RXO262435:RXP262435 SHK262435:SHL262435 SRG262435:SRH262435 TBC262435:TBD262435 TKY262435:TKZ262435 TUU262435:TUV262435 UEQ262435:UER262435 UOM262435:UON262435 UYI262435:UYJ262435 VIE262435:VIF262435 VSA262435:VSB262435 WBW262435:WBX262435 WLS262435:WLT262435 WVO262435:WVP262435 G327971:H327971 JC327971:JD327971 SY327971:SZ327971 ACU327971:ACV327971 AMQ327971:AMR327971 AWM327971:AWN327971 BGI327971:BGJ327971 BQE327971:BQF327971 CAA327971:CAB327971 CJW327971:CJX327971 CTS327971:CTT327971 DDO327971:DDP327971 DNK327971:DNL327971 DXG327971:DXH327971 EHC327971:EHD327971 EQY327971:EQZ327971 FAU327971:FAV327971 FKQ327971:FKR327971 FUM327971:FUN327971 GEI327971:GEJ327971 GOE327971:GOF327971 GYA327971:GYB327971 HHW327971:HHX327971 HRS327971:HRT327971 IBO327971:IBP327971 ILK327971:ILL327971 IVG327971:IVH327971 JFC327971:JFD327971 JOY327971:JOZ327971 JYU327971:JYV327971 KIQ327971:KIR327971 KSM327971:KSN327971 LCI327971:LCJ327971 LME327971:LMF327971 LWA327971:LWB327971 MFW327971:MFX327971 MPS327971:MPT327971 MZO327971:MZP327971 NJK327971:NJL327971 NTG327971:NTH327971 ODC327971:ODD327971 OMY327971:OMZ327971 OWU327971:OWV327971 PGQ327971:PGR327971 PQM327971:PQN327971 QAI327971:QAJ327971 QKE327971:QKF327971 QUA327971:QUB327971 RDW327971:RDX327971 RNS327971:RNT327971 RXO327971:RXP327971 SHK327971:SHL327971 SRG327971:SRH327971 TBC327971:TBD327971 TKY327971:TKZ327971 TUU327971:TUV327971 UEQ327971:UER327971 UOM327971:UON327971 UYI327971:UYJ327971 VIE327971:VIF327971 VSA327971:VSB327971 WBW327971:WBX327971 WLS327971:WLT327971 WVO327971:WVP327971 G393507:H393507 JC393507:JD393507 SY393507:SZ393507 ACU393507:ACV393507 AMQ393507:AMR393507 AWM393507:AWN393507 BGI393507:BGJ393507 BQE393507:BQF393507 CAA393507:CAB393507 CJW393507:CJX393507 CTS393507:CTT393507 DDO393507:DDP393507 DNK393507:DNL393507 DXG393507:DXH393507 EHC393507:EHD393507 EQY393507:EQZ393507 FAU393507:FAV393507 FKQ393507:FKR393507 FUM393507:FUN393507 GEI393507:GEJ393507 GOE393507:GOF393507 GYA393507:GYB393507 HHW393507:HHX393507 HRS393507:HRT393507 IBO393507:IBP393507 ILK393507:ILL393507 IVG393507:IVH393507 JFC393507:JFD393507 JOY393507:JOZ393507 JYU393507:JYV393507 KIQ393507:KIR393507 KSM393507:KSN393507 LCI393507:LCJ393507 LME393507:LMF393507 LWA393507:LWB393507 MFW393507:MFX393507 MPS393507:MPT393507 MZO393507:MZP393507 NJK393507:NJL393507 NTG393507:NTH393507 ODC393507:ODD393507 OMY393507:OMZ393507 OWU393507:OWV393507 PGQ393507:PGR393507 PQM393507:PQN393507 QAI393507:QAJ393507 QKE393507:QKF393507 QUA393507:QUB393507 RDW393507:RDX393507 RNS393507:RNT393507 RXO393507:RXP393507 SHK393507:SHL393507 SRG393507:SRH393507 TBC393507:TBD393507 TKY393507:TKZ393507 TUU393507:TUV393507 UEQ393507:UER393507 UOM393507:UON393507 UYI393507:UYJ393507 VIE393507:VIF393507 VSA393507:VSB393507 WBW393507:WBX393507 WLS393507:WLT393507 WVO393507:WVP393507 G459043:H459043 JC459043:JD459043 SY459043:SZ459043 ACU459043:ACV459043 AMQ459043:AMR459043 AWM459043:AWN459043 BGI459043:BGJ459043 BQE459043:BQF459043 CAA459043:CAB459043 CJW459043:CJX459043 CTS459043:CTT459043 DDO459043:DDP459043 DNK459043:DNL459043 DXG459043:DXH459043 EHC459043:EHD459043 EQY459043:EQZ459043 FAU459043:FAV459043 FKQ459043:FKR459043 FUM459043:FUN459043 GEI459043:GEJ459043 GOE459043:GOF459043 GYA459043:GYB459043 HHW459043:HHX459043 HRS459043:HRT459043 IBO459043:IBP459043 ILK459043:ILL459043 IVG459043:IVH459043 JFC459043:JFD459043 JOY459043:JOZ459043 JYU459043:JYV459043 KIQ459043:KIR459043 KSM459043:KSN459043 LCI459043:LCJ459043 LME459043:LMF459043 LWA459043:LWB459043 MFW459043:MFX459043 MPS459043:MPT459043 MZO459043:MZP459043 NJK459043:NJL459043 NTG459043:NTH459043 ODC459043:ODD459043 OMY459043:OMZ459043 OWU459043:OWV459043 PGQ459043:PGR459043 PQM459043:PQN459043 QAI459043:QAJ459043 QKE459043:QKF459043 QUA459043:QUB459043 RDW459043:RDX459043 RNS459043:RNT459043 RXO459043:RXP459043 SHK459043:SHL459043 SRG459043:SRH459043 TBC459043:TBD459043 TKY459043:TKZ459043 TUU459043:TUV459043 UEQ459043:UER459043 UOM459043:UON459043 UYI459043:UYJ459043 VIE459043:VIF459043 VSA459043:VSB459043 WBW459043:WBX459043 WLS459043:WLT459043 WVO459043:WVP459043 G524579:H524579 JC524579:JD524579 SY524579:SZ524579 ACU524579:ACV524579 AMQ524579:AMR524579 AWM524579:AWN524579 BGI524579:BGJ524579 BQE524579:BQF524579 CAA524579:CAB524579 CJW524579:CJX524579 CTS524579:CTT524579 DDO524579:DDP524579 DNK524579:DNL524579 DXG524579:DXH524579 EHC524579:EHD524579 EQY524579:EQZ524579 FAU524579:FAV524579 FKQ524579:FKR524579 FUM524579:FUN524579 GEI524579:GEJ524579 GOE524579:GOF524579 GYA524579:GYB524579 HHW524579:HHX524579 HRS524579:HRT524579 IBO524579:IBP524579 ILK524579:ILL524579 IVG524579:IVH524579 JFC524579:JFD524579 JOY524579:JOZ524579 JYU524579:JYV524579 KIQ524579:KIR524579 KSM524579:KSN524579 LCI524579:LCJ524579 LME524579:LMF524579 LWA524579:LWB524579 MFW524579:MFX524579 MPS524579:MPT524579 MZO524579:MZP524579 NJK524579:NJL524579 NTG524579:NTH524579 ODC524579:ODD524579 OMY524579:OMZ524579 OWU524579:OWV524579 PGQ524579:PGR524579 PQM524579:PQN524579 QAI524579:QAJ524579 QKE524579:QKF524579 QUA524579:QUB524579 RDW524579:RDX524579 RNS524579:RNT524579 RXO524579:RXP524579 SHK524579:SHL524579 SRG524579:SRH524579 TBC524579:TBD524579 TKY524579:TKZ524579 TUU524579:TUV524579 UEQ524579:UER524579 UOM524579:UON524579 UYI524579:UYJ524579 VIE524579:VIF524579 VSA524579:VSB524579 WBW524579:WBX524579 WLS524579:WLT524579 WVO524579:WVP524579 G590115:H590115 JC590115:JD590115 SY590115:SZ590115 ACU590115:ACV590115 AMQ590115:AMR590115 AWM590115:AWN590115 BGI590115:BGJ590115 BQE590115:BQF590115 CAA590115:CAB590115 CJW590115:CJX590115 CTS590115:CTT590115 DDO590115:DDP590115 DNK590115:DNL590115 DXG590115:DXH590115 EHC590115:EHD590115 EQY590115:EQZ590115 FAU590115:FAV590115 FKQ590115:FKR590115 FUM590115:FUN590115 GEI590115:GEJ590115 GOE590115:GOF590115 GYA590115:GYB590115 HHW590115:HHX590115 HRS590115:HRT590115 IBO590115:IBP590115 ILK590115:ILL590115 IVG590115:IVH590115 JFC590115:JFD590115 JOY590115:JOZ590115 JYU590115:JYV590115 KIQ590115:KIR590115 KSM590115:KSN590115 LCI590115:LCJ590115 LME590115:LMF590115 LWA590115:LWB590115 MFW590115:MFX590115 MPS590115:MPT590115 MZO590115:MZP590115 NJK590115:NJL590115 NTG590115:NTH590115 ODC590115:ODD590115 OMY590115:OMZ590115 OWU590115:OWV590115 PGQ590115:PGR590115 PQM590115:PQN590115 QAI590115:QAJ590115 QKE590115:QKF590115 QUA590115:QUB590115 RDW590115:RDX590115 RNS590115:RNT590115 RXO590115:RXP590115 SHK590115:SHL590115 SRG590115:SRH590115 TBC590115:TBD590115 TKY590115:TKZ590115 TUU590115:TUV590115 UEQ590115:UER590115 UOM590115:UON590115 UYI590115:UYJ590115 VIE590115:VIF590115 VSA590115:VSB590115 WBW590115:WBX590115 WLS590115:WLT590115 WVO590115:WVP590115 G655651:H655651 JC655651:JD655651 SY655651:SZ655651 ACU655651:ACV655651 AMQ655651:AMR655651 AWM655651:AWN655651 BGI655651:BGJ655651 BQE655651:BQF655651 CAA655651:CAB655651 CJW655651:CJX655651 CTS655651:CTT655651 DDO655651:DDP655651 DNK655651:DNL655651 DXG655651:DXH655651 EHC655651:EHD655651 EQY655651:EQZ655651 FAU655651:FAV655651 FKQ655651:FKR655651 FUM655651:FUN655651 GEI655651:GEJ655651 GOE655651:GOF655651 GYA655651:GYB655651 HHW655651:HHX655651 HRS655651:HRT655651 IBO655651:IBP655651 ILK655651:ILL655651 IVG655651:IVH655651 JFC655651:JFD655651 JOY655651:JOZ655651 JYU655651:JYV655651 KIQ655651:KIR655651 KSM655651:KSN655651 LCI655651:LCJ655651 LME655651:LMF655651 LWA655651:LWB655651 MFW655651:MFX655651 MPS655651:MPT655651 MZO655651:MZP655651 NJK655651:NJL655651 NTG655651:NTH655651 ODC655651:ODD655651 OMY655651:OMZ655651 OWU655651:OWV655651 PGQ655651:PGR655651 PQM655651:PQN655651 QAI655651:QAJ655651 QKE655651:QKF655651 QUA655651:QUB655651 RDW655651:RDX655651 RNS655651:RNT655651 RXO655651:RXP655651 SHK655651:SHL655651 SRG655651:SRH655651 TBC655651:TBD655651 TKY655651:TKZ655651 TUU655651:TUV655651 UEQ655651:UER655651 UOM655651:UON655651 UYI655651:UYJ655651 VIE655651:VIF655651 VSA655651:VSB655651 WBW655651:WBX655651 WLS655651:WLT655651 WVO655651:WVP655651 G721187:H721187 JC721187:JD721187 SY721187:SZ721187 ACU721187:ACV721187 AMQ721187:AMR721187 AWM721187:AWN721187 BGI721187:BGJ721187 BQE721187:BQF721187 CAA721187:CAB721187 CJW721187:CJX721187 CTS721187:CTT721187 DDO721187:DDP721187 DNK721187:DNL721187 DXG721187:DXH721187 EHC721187:EHD721187 EQY721187:EQZ721187 FAU721187:FAV721187 FKQ721187:FKR721187 FUM721187:FUN721187 GEI721187:GEJ721187 GOE721187:GOF721187 GYA721187:GYB721187 HHW721187:HHX721187 HRS721187:HRT721187 IBO721187:IBP721187 ILK721187:ILL721187 IVG721187:IVH721187 JFC721187:JFD721187 JOY721187:JOZ721187 JYU721187:JYV721187 KIQ721187:KIR721187 KSM721187:KSN721187 LCI721187:LCJ721187 LME721187:LMF721187 LWA721187:LWB721187 MFW721187:MFX721187 MPS721187:MPT721187 MZO721187:MZP721187 NJK721187:NJL721187 NTG721187:NTH721187 ODC721187:ODD721187 OMY721187:OMZ721187 OWU721187:OWV721187 PGQ721187:PGR721187 PQM721187:PQN721187 QAI721187:QAJ721187 QKE721187:QKF721187 QUA721187:QUB721187 RDW721187:RDX721187 RNS721187:RNT721187 RXO721187:RXP721187 SHK721187:SHL721187 SRG721187:SRH721187 TBC721187:TBD721187 TKY721187:TKZ721187 TUU721187:TUV721187 UEQ721187:UER721187 UOM721187:UON721187 UYI721187:UYJ721187 VIE721187:VIF721187 VSA721187:VSB721187 WBW721187:WBX721187 WLS721187:WLT721187 WVO721187:WVP721187 G786723:H786723 JC786723:JD786723 SY786723:SZ786723 ACU786723:ACV786723 AMQ786723:AMR786723 AWM786723:AWN786723 BGI786723:BGJ786723 BQE786723:BQF786723 CAA786723:CAB786723 CJW786723:CJX786723 CTS786723:CTT786723 DDO786723:DDP786723 DNK786723:DNL786723 DXG786723:DXH786723 EHC786723:EHD786723 EQY786723:EQZ786723 FAU786723:FAV786723 FKQ786723:FKR786723 FUM786723:FUN786723 GEI786723:GEJ786723 GOE786723:GOF786723 GYA786723:GYB786723 HHW786723:HHX786723 HRS786723:HRT786723 IBO786723:IBP786723 ILK786723:ILL786723 IVG786723:IVH786723 JFC786723:JFD786723 JOY786723:JOZ786723 JYU786723:JYV786723 KIQ786723:KIR786723 KSM786723:KSN786723 LCI786723:LCJ786723 LME786723:LMF786723 LWA786723:LWB786723 MFW786723:MFX786723 MPS786723:MPT786723 MZO786723:MZP786723 NJK786723:NJL786723 NTG786723:NTH786723 ODC786723:ODD786723 OMY786723:OMZ786723 OWU786723:OWV786723 PGQ786723:PGR786723 PQM786723:PQN786723 QAI786723:QAJ786723 QKE786723:QKF786723 QUA786723:QUB786723 RDW786723:RDX786723 RNS786723:RNT786723 RXO786723:RXP786723 SHK786723:SHL786723 SRG786723:SRH786723 TBC786723:TBD786723 TKY786723:TKZ786723 TUU786723:TUV786723 UEQ786723:UER786723 UOM786723:UON786723 UYI786723:UYJ786723 VIE786723:VIF786723 VSA786723:VSB786723 WBW786723:WBX786723 WLS786723:WLT786723 WVO786723:WVP786723 G852259:H852259 JC852259:JD852259 SY852259:SZ852259 ACU852259:ACV852259 AMQ852259:AMR852259 AWM852259:AWN852259 BGI852259:BGJ852259 BQE852259:BQF852259 CAA852259:CAB852259 CJW852259:CJX852259 CTS852259:CTT852259 DDO852259:DDP852259 DNK852259:DNL852259 DXG852259:DXH852259 EHC852259:EHD852259 EQY852259:EQZ852259 FAU852259:FAV852259 FKQ852259:FKR852259 FUM852259:FUN852259 GEI852259:GEJ852259 GOE852259:GOF852259 GYA852259:GYB852259 HHW852259:HHX852259 HRS852259:HRT852259 IBO852259:IBP852259 ILK852259:ILL852259 IVG852259:IVH852259 JFC852259:JFD852259 JOY852259:JOZ852259 JYU852259:JYV852259 KIQ852259:KIR852259 KSM852259:KSN852259 LCI852259:LCJ852259 LME852259:LMF852259 LWA852259:LWB852259 MFW852259:MFX852259 MPS852259:MPT852259 MZO852259:MZP852259 NJK852259:NJL852259 NTG852259:NTH852259 ODC852259:ODD852259 OMY852259:OMZ852259 OWU852259:OWV852259 PGQ852259:PGR852259 PQM852259:PQN852259 QAI852259:QAJ852259 QKE852259:QKF852259 QUA852259:QUB852259 RDW852259:RDX852259 RNS852259:RNT852259 RXO852259:RXP852259 SHK852259:SHL852259 SRG852259:SRH852259 TBC852259:TBD852259 TKY852259:TKZ852259 TUU852259:TUV852259 UEQ852259:UER852259 UOM852259:UON852259 UYI852259:UYJ852259 VIE852259:VIF852259 VSA852259:VSB852259 WBW852259:WBX852259 WLS852259:WLT852259 WVO852259:WVP852259 G917795:H917795 JC917795:JD917795 SY917795:SZ917795 ACU917795:ACV917795 AMQ917795:AMR917795 AWM917795:AWN917795 BGI917795:BGJ917795 BQE917795:BQF917795 CAA917795:CAB917795 CJW917795:CJX917795 CTS917795:CTT917795 DDO917795:DDP917795 DNK917795:DNL917795 DXG917795:DXH917795 EHC917795:EHD917795 EQY917795:EQZ917795 FAU917795:FAV917795 FKQ917795:FKR917795 FUM917795:FUN917795 GEI917795:GEJ917795 GOE917795:GOF917795 GYA917795:GYB917795 HHW917795:HHX917795 HRS917795:HRT917795 IBO917795:IBP917795 ILK917795:ILL917795 IVG917795:IVH917795 JFC917795:JFD917795 JOY917795:JOZ917795 JYU917795:JYV917795 KIQ917795:KIR917795 KSM917795:KSN917795 LCI917795:LCJ917795 LME917795:LMF917795 LWA917795:LWB917795 MFW917795:MFX917795 MPS917795:MPT917795 MZO917795:MZP917795 NJK917795:NJL917795 NTG917795:NTH917795 ODC917795:ODD917795 OMY917795:OMZ917795 OWU917795:OWV917795 PGQ917795:PGR917795 PQM917795:PQN917795 QAI917795:QAJ917795 QKE917795:QKF917795 QUA917795:QUB917795 RDW917795:RDX917795 RNS917795:RNT917795 RXO917795:RXP917795 SHK917795:SHL917795 SRG917795:SRH917795 TBC917795:TBD917795 TKY917795:TKZ917795 TUU917795:TUV917795 UEQ917795:UER917795 UOM917795:UON917795 UYI917795:UYJ917795 VIE917795:VIF917795 VSA917795:VSB917795 WBW917795:WBX917795 WLS917795:WLT917795 WVO917795:WVP917795 G983331:H983331 JC983331:JD983331 SY983331:SZ983331 ACU983331:ACV983331 AMQ983331:AMR983331 AWM983331:AWN983331 BGI983331:BGJ983331 BQE983331:BQF983331 CAA983331:CAB983331 CJW983331:CJX983331 CTS983331:CTT983331 DDO983331:DDP983331 DNK983331:DNL983331 DXG983331:DXH983331 EHC983331:EHD983331 EQY983331:EQZ983331 FAU983331:FAV983331 FKQ983331:FKR983331 FUM983331:FUN983331 GEI983331:GEJ983331 GOE983331:GOF983331 GYA983331:GYB983331 HHW983331:HHX983331 HRS983331:HRT983331 IBO983331:IBP983331 ILK983331:ILL983331 IVG983331:IVH983331 JFC983331:JFD983331 JOY983331:JOZ983331 JYU983331:JYV983331 KIQ983331:KIR983331 KSM983331:KSN983331 LCI983331:LCJ983331 LME983331:LMF983331 LWA983331:LWB983331 MFW983331:MFX983331 MPS983331:MPT983331 MZO983331:MZP983331 NJK983331:NJL983331 NTG983331:NTH983331 ODC983331:ODD983331 OMY983331:OMZ983331 OWU983331:OWV983331 PGQ983331:PGR983331 PQM983331:PQN983331 QAI983331:QAJ983331 QKE983331:QKF983331 QUA983331:QUB983331 RDW983331:RDX983331 RNS983331:RNT983331 RXO983331:RXP983331 SHK983331:SHL983331 SRG983331:SRH983331 TBC983331:TBD983331 TKY983331:TKZ983331 TUU983331:TUV983331 UEQ983331:UER983331 UOM983331:UON983331 UYI983331:UYJ983331 VIE983331:VIF983331 VSA983331:VSB983331 WBW983331:WBX983331 WLS983331:WLT983331 WVO983331:WVP983331 G262:H262 JC262:JD262 SY262:SZ262 ACU262:ACV262 AMQ262:AMR262 AWM262:AWN262 BGI262:BGJ262 BQE262:BQF262 CAA262:CAB262 CJW262:CJX262 CTS262:CTT262 DDO262:DDP262 DNK262:DNL262 DXG262:DXH262 EHC262:EHD262 EQY262:EQZ262 FAU262:FAV262 FKQ262:FKR262 FUM262:FUN262 GEI262:GEJ262 GOE262:GOF262 GYA262:GYB262 HHW262:HHX262 HRS262:HRT262 IBO262:IBP262 ILK262:ILL262 IVG262:IVH262 JFC262:JFD262 JOY262:JOZ262 JYU262:JYV262 KIQ262:KIR262 KSM262:KSN262 LCI262:LCJ262 LME262:LMF262 LWA262:LWB262 MFW262:MFX262 MPS262:MPT262 MZO262:MZP262 NJK262:NJL262 NTG262:NTH262 ODC262:ODD262 OMY262:OMZ262 OWU262:OWV262 PGQ262:PGR262 PQM262:PQN262 QAI262:QAJ262 QKE262:QKF262 QUA262:QUB262 RDW262:RDX262 RNS262:RNT262 RXO262:RXP262 SHK262:SHL262 SRG262:SRH262 TBC262:TBD262 TKY262:TKZ262 TUU262:TUV262 UEQ262:UER262 UOM262:UON262 UYI262:UYJ262 VIE262:VIF262 VSA262:VSB262 WBW262:WBX262 WLS262:WLT262 WVO262:WVP262 G65927:H65927 JC65927:JD65927 SY65927:SZ65927 ACU65927:ACV65927 AMQ65927:AMR65927 AWM65927:AWN65927 BGI65927:BGJ65927 BQE65927:BQF65927 CAA65927:CAB65927 CJW65927:CJX65927 CTS65927:CTT65927 DDO65927:DDP65927 DNK65927:DNL65927 DXG65927:DXH65927 EHC65927:EHD65927 EQY65927:EQZ65927 FAU65927:FAV65927 FKQ65927:FKR65927 FUM65927:FUN65927 GEI65927:GEJ65927 GOE65927:GOF65927 GYA65927:GYB65927 HHW65927:HHX65927 HRS65927:HRT65927 IBO65927:IBP65927 ILK65927:ILL65927 IVG65927:IVH65927 JFC65927:JFD65927 JOY65927:JOZ65927 JYU65927:JYV65927 KIQ65927:KIR65927 KSM65927:KSN65927 LCI65927:LCJ65927 LME65927:LMF65927 LWA65927:LWB65927 MFW65927:MFX65927 MPS65927:MPT65927 MZO65927:MZP65927 NJK65927:NJL65927 NTG65927:NTH65927 ODC65927:ODD65927 OMY65927:OMZ65927 OWU65927:OWV65927 PGQ65927:PGR65927 PQM65927:PQN65927 QAI65927:QAJ65927 QKE65927:QKF65927 QUA65927:QUB65927 RDW65927:RDX65927 RNS65927:RNT65927 RXO65927:RXP65927 SHK65927:SHL65927 SRG65927:SRH65927 TBC65927:TBD65927 TKY65927:TKZ65927 TUU65927:TUV65927 UEQ65927:UER65927 UOM65927:UON65927 UYI65927:UYJ65927 VIE65927:VIF65927 VSA65927:VSB65927 WBW65927:WBX65927 WLS65927:WLT65927 WVO65927:WVP65927 G131463:H131463 JC131463:JD131463 SY131463:SZ131463 ACU131463:ACV131463 AMQ131463:AMR131463 AWM131463:AWN131463 BGI131463:BGJ131463 BQE131463:BQF131463 CAA131463:CAB131463 CJW131463:CJX131463 CTS131463:CTT131463 DDO131463:DDP131463 DNK131463:DNL131463 DXG131463:DXH131463 EHC131463:EHD131463 EQY131463:EQZ131463 FAU131463:FAV131463 FKQ131463:FKR131463 FUM131463:FUN131463 GEI131463:GEJ131463 GOE131463:GOF131463 GYA131463:GYB131463 HHW131463:HHX131463 HRS131463:HRT131463 IBO131463:IBP131463 ILK131463:ILL131463 IVG131463:IVH131463 JFC131463:JFD131463 JOY131463:JOZ131463 JYU131463:JYV131463 KIQ131463:KIR131463 KSM131463:KSN131463 LCI131463:LCJ131463 LME131463:LMF131463 LWA131463:LWB131463 MFW131463:MFX131463 MPS131463:MPT131463 MZO131463:MZP131463 NJK131463:NJL131463 NTG131463:NTH131463 ODC131463:ODD131463 OMY131463:OMZ131463 OWU131463:OWV131463 PGQ131463:PGR131463 PQM131463:PQN131463 QAI131463:QAJ131463 QKE131463:QKF131463 QUA131463:QUB131463 RDW131463:RDX131463 RNS131463:RNT131463 RXO131463:RXP131463 SHK131463:SHL131463 SRG131463:SRH131463 TBC131463:TBD131463 TKY131463:TKZ131463 TUU131463:TUV131463 UEQ131463:UER131463 UOM131463:UON131463 UYI131463:UYJ131463 VIE131463:VIF131463 VSA131463:VSB131463 WBW131463:WBX131463 WLS131463:WLT131463 WVO131463:WVP131463 G196999:H196999 JC196999:JD196999 SY196999:SZ196999 ACU196999:ACV196999 AMQ196999:AMR196999 AWM196999:AWN196999 BGI196999:BGJ196999 BQE196999:BQF196999 CAA196999:CAB196999 CJW196999:CJX196999 CTS196999:CTT196999 DDO196999:DDP196999 DNK196999:DNL196999 DXG196999:DXH196999 EHC196999:EHD196999 EQY196999:EQZ196999 FAU196999:FAV196999 FKQ196999:FKR196999 FUM196999:FUN196999 GEI196999:GEJ196999 GOE196999:GOF196999 GYA196999:GYB196999 HHW196999:HHX196999 HRS196999:HRT196999 IBO196999:IBP196999 ILK196999:ILL196999 IVG196999:IVH196999 JFC196999:JFD196999 JOY196999:JOZ196999 JYU196999:JYV196999 KIQ196999:KIR196999 KSM196999:KSN196999 LCI196999:LCJ196999 LME196999:LMF196999 LWA196999:LWB196999 MFW196999:MFX196999 MPS196999:MPT196999 MZO196999:MZP196999 NJK196999:NJL196999 NTG196999:NTH196999 ODC196999:ODD196999 OMY196999:OMZ196999 OWU196999:OWV196999 PGQ196999:PGR196999 PQM196999:PQN196999 QAI196999:QAJ196999 QKE196999:QKF196999 QUA196999:QUB196999 RDW196999:RDX196999 RNS196999:RNT196999 RXO196999:RXP196999 SHK196999:SHL196999 SRG196999:SRH196999 TBC196999:TBD196999 TKY196999:TKZ196999 TUU196999:TUV196999 UEQ196999:UER196999 UOM196999:UON196999 UYI196999:UYJ196999 VIE196999:VIF196999 VSA196999:VSB196999 WBW196999:WBX196999 WLS196999:WLT196999 WVO196999:WVP196999 G262535:H262535 JC262535:JD262535 SY262535:SZ262535 ACU262535:ACV262535 AMQ262535:AMR262535 AWM262535:AWN262535 BGI262535:BGJ262535 BQE262535:BQF262535 CAA262535:CAB262535 CJW262535:CJX262535 CTS262535:CTT262535 DDO262535:DDP262535 DNK262535:DNL262535 DXG262535:DXH262535 EHC262535:EHD262535 EQY262535:EQZ262535 FAU262535:FAV262535 FKQ262535:FKR262535 FUM262535:FUN262535 GEI262535:GEJ262535 GOE262535:GOF262535 GYA262535:GYB262535 HHW262535:HHX262535 HRS262535:HRT262535 IBO262535:IBP262535 ILK262535:ILL262535 IVG262535:IVH262535 JFC262535:JFD262535 JOY262535:JOZ262535 JYU262535:JYV262535 KIQ262535:KIR262535 KSM262535:KSN262535 LCI262535:LCJ262535 LME262535:LMF262535 LWA262535:LWB262535 MFW262535:MFX262535 MPS262535:MPT262535 MZO262535:MZP262535 NJK262535:NJL262535 NTG262535:NTH262535 ODC262535:ODD262535 OMY262535:OMZ262535 OWU262535:OWV262535 PGQ262535:PGR262535 PQM262535:PQN262535 QAI262535:QAJ262535 QKE262535:QKF262535 QUA262535:QUB262535 RDW262535:RDX262535 RNS262535:RNT262535 RXO262535:RXP262535 SHK262535:SHL262535 SRG262535:SRH262535 TBC262535:TBD262535 TKY262535:TKZ262535 TUU262535:TUV262535 UEQ262535:UER262535 UOM262535:UON262535 UYI262535:UYJ262535 VIE262535:VIF262535 VSA262535:VSB262535 WBW262535:WBX262535 WLS262535:WLT262535 WVO262535:WVP262535 G328071:H328071 JC328071:JD328071 SY328071:SZ328071 ACU328071:ACV328071 AMQ328071:AMR328071 AWM328071:AWN328071 BGI328071:BGJ328071 BQE328071:BQF328071 CAA328071:CAB328071 CJW328071:CJX328071 CTS328071:CTT328071 DDO328071:DDP328071 DNK328071:DNL328071 DXG328071:DXH328071 EHC328071:EHD328071 EQY328071:EQZ328071 FAU328071:FAV328071 FKQ328071:FKR328071 FUM328071:FUN328071 GEI328071:GEJ328071 GOE328071:GOF328071 GYA328071:GYB328071 HHW328071:HHX328071 HRS328071:HRT328071 IBO328071:IBP328071 ILK328071:ILL328071 IVG328071:IVH328071 JFC328071:JFD328071 JOY328071:JOZ328071 JYU328071:JYV328071 KIQ328071:KIR328071 KSM328071:KSN328071 LCI328071:LCJ328071 LME328071:LMF328071 LWA328071:LWB328071 MFW328071:MFX328071 MPS328071:MPT328071 MZO328071:MZP328071 NJK328071:NJL328071 NTG328071:NTH328071 ODC328071:ODD328071 OMY328071:OMZ328071 OWU328071:OWV328071 PGQ328071:PGR328071 PQM328071:PQN328071 QAI328071:QAJ328071 QKE328071:QKF328071 QUA328071:QUB328071 RDW328071:RDX328071 RNS328071:RNT328071 RXO328071:RXP328071 SHK328071:SHL328071 SRG328071:SRH328071 TBC328071:TBD328071 TKY328071:TKZ328071 TUU328071:TUV328071 UEQ328071:UER328071 UOM328071:UON328071 UYI328071:UYJ328071 VIE328071:VIF328071 VSA328071:VSB328071 WBW328071:WBX328071 WLS328071:WLT328071 WVO328071:WVP328071 G393607:H393607 JC393607:JD393607 SY393607:SZ393607 ACU393607:ACV393607 AMQ393607:AMR393607 AWM393607:AWN393607 BGI393607:BGJ393607 BQE393607:BQF393607 CAA393607:CAB393607 CJW393607:CJX393607 CTS393607:CTT393607 DDO393607:DDP393607 DNK393607:DNL393607 DXG393607:DXH393607 EHC393607:EHD393607 EQY393607:EQZ393607 FAU393607:FAV393607 FKQ393607:FKR393607 FUM393607:FUN393607 GEI393607:GEJ393607 GOE393607:GOF393607 GYA393607:GYB393607 HHW393607:HHX393607 HRS393607:HRT393607 IBO393607:IBP393607 ILK393607:ILL393607 IVG393607:IVH393607 JFC393607:JFD393607 JOY393607:JOZ393607 JYU393607:JYV393607 KIQ393607:KIR393607 KSM393607:KSN393607 LCI393607:LCJ393607 LME393607:LMF393607 LWA393607:LWB393607 MFW393607:MFX393607 MPS393607:MPT393607 MZO393607:MZP393607 NJK393607:NJL393607 NTG393607:NTH393607 ODC393607:ODD393607 OMY393607:OMZ393607 OWU393607:OWV393607 PGQ393607:PGR393607 PQM393607:PQN393607 QAI393607:QAJ393607 QKE393607:QKF393607 QUA393607:QUB393607 RDW393607:RDX393607 RNS393607:RNT393607 RXO393607:RXP393607 SHK393607:SHL393607 SRG393607:SRH393607 TBC393607:TBD393607 TKY393607:TKZ393607 TUU393607:TUV393607 UEQ393607:UER393607 UOM393607:UON393607 UYI393607:UYJ393607 VIE393607:VIF393607 VSA393607:VSB393607 WBW393607:WBX393607 WLS393607:WLT393607 WVO393607:WVP393607 G459143:H459143 JC459143:JD459143 SY459143:SZ459143 ACU459143:ACV459143 AMQ459143:AMR459143 AWM459143:AWN459143 BGI459143:BGJ459143 BQE459143:BQF459143 CAA459143:CAB459143 CJW459143:CJX459143 CTS459143:CTT459143 DDO459143:DDP459143 DNK459143:DNL459143 DXG459143:DXH459143 EHC459143:EHD459143 EQY459143:EQZ459143 FAU459143:FAV459143 FKQ459143:FKR459143 FUM459143:FUN459143 GEI459143:GEJ459143 GOE459143:GOF459143 GYA459143:GYB459143 HHW459143:HHX459143 HRS459143:HRT459143 IBO459143:IBP459143 ILK459143:ILL459143 IVG459143:IVH459143 JFC459143:JFD459143 JOY459143:JOZ459143 JYU459143:JYV459143 KIQ459143:KIR459143 KSM459143:KSN459143 LCI459143:LCJ459143 LME459143:LMF459143 LWA459143:LWB459143 MFW459143:MFX459143 MPS459143:MPT459143 MZO459143:MZP459143 NJK459143:NJL459143 NTG459143:NTH459143 ODC459143:ODD459143 OMY459143:OMZ459143 OWU459143:OWV459143 PGQ459143:PGR459143 PQM459143:PQN459143 QAI459143:QAJ459143 QKE459143:QKF459143 QUA459143:QUB459143 RDW459143:RDX459143 RNS459143:RNT459143 RXO459143:RXP459143 SHK459143:SHL459143 SRG459143:SRH459143 TBC459143:TBD459143 TKY459143:TKZ459143 TUU459143:TUV459143 UEQ459143:UER459143 UOM459143:UON459143 UYI459143:UYJ459143 VIE459143:VIF459143 VSA459143:VSB459143 WBW459143:WBX459143 WLS459143:WLT459143 WVO459143:WVP459143 G524679:H524679 JC524679:JD524679 SY524679:SZ524679 ACU524679:ACV524679 AMQ524679:AMR524679 AWM524679:AWN524679 BGI524679:BGJ524679 BQE524679:BQF524679 CAA524679:CAB524679 CJW524679:CJX524679 CTS524679:CTT524679 DDO524679:DDP524679 DNK524679:DNL524679 DXG524679:DXH524679 EHC524679:EHD524679 EQY524679:EQZ524679 FAU524679:FAV524679 FKQ524679:FKR524679 FUM524679:FUN524679 GEI524679:GEJ524679 GOE524679:GOF524679 GYA524679:GYB524679 HHW524679:HHX524679 HRS524679:HRT524679 IBO524679:IBP524679 ILK524679:ILL524679 IVG524679:IVH524679 JFC524679:JFD524679 JOY524679:JOZ524679 JYU524679:JYV524679 KIQ524679:KIR524679 KSM524679:KSN524679 LCI524679:LCJ524679 LME524679:LMF524679 LWA524679:LWB524679 MFW524679:MFX524679 MPS524679:MPT524679 MZO524679:MZP524679 NJK524679:NJL524679 NTG524679:NTH524679 ODC524679:ODD524679 OMY524679:OMZ524679 OWU524679:OWV524679 PGQ524679:PGR524679 PQM524679:PQN524679 QAI524679:QAJ524679 QKE524679:QKF524679 QUA524679:QUB524679 RDW524679:RDX524679 RNS524679:RNT524679 RXO524679:RXP524679 SHK524679:SHL524679 SRG524679:SRH524679 TBC524679:TBD524679 TKY524679:TKZ524679 TUU524679:TUV524679 UEQ524679:UER524679 UOM524679:UON524679 UYI524679:UYJ524679 VIE524679:VIF524679 VSA524679:VSB524679 WBW524679:WBX524679 WLS524679:WLT524679 WVO524679:WVP524679 G590215:H590215 JC590215:JD590215 SY590215:SZ590215 ACU590215:ACV590215 AMQ590215:AMR590215 AWM590215:AWN590215 BGI590215:BGJ590215 BQE590215:BQF590215 CAA590215:CAB590215 CJW590215:CJX590215 CTS590215:CTT590215 DDO590215:DDP590215 DNK590215:DNL590215 DXG590215:DXH590215 EHC590215:EHD590215 EQY590215:EQZ590215 FAU590215:FAV590215 FKQ590215:FKR590215 FUM590215:FUN590215 GEI590215:GEJ590215 GOE590215:GOF590215 GYA590215:GYB590215 HHW590215:HHX590215 HRS590215:HRT590215 IBO590215:IBP590215 ILK590215:ILL590215 IVG590215:IVH590215 JFC590215:JFD590215 JOY590215:JOZ590215 JYU590215:JYV590215 KIQ590215:KIR590215 KSM590215:KSN590215 LCI590215:LCJ590215 LME590215:LMF590215 LWA590215:LWB590215 MFW590215:MFX590215 MPS590215:MPT590215 MZO590215:MZP590215 NJK590215:NJL590215 NTG590215:NTH590215 ODC590215:ODD590215 OMY590215:OMZ590215 OWU590215:OWV590215 PGQ590215:PGR590215 PQM590215:PQN590215 QAI590215:QAJ590215 QKE590215:QKF590215 QUA590215:QUB590215 RDW590215:RDX590215 RNS590215:RNT590215 RXO590215:RXP590215 SHK590215:SHL590215 SRG590215:SRH590215 TBC590215:TBD590215 TKY590215:TKZ590215 TUU590215:TUV590215 UEQ590215:UER590215 UOM590215:UON590215 UYI590215:UYJ590215 VIE590215:VIF590215 VSA590215:VSB590215 WBW590215:WBX590215 WLS590215:WLT590215 WVO590215:WVP590215 G655751:H655751 JC655751:JD655751 SY655751:SZ655751 ACU655751:ACV655751 AMQ655751:AMR655751 AWM655751:AWN655751 BGI655751:BGJ655751 BQE655751:BQF655751 CAA655751:CAB655751 CJW655751:CJX655751 CTS655751:CTT655751 DDO655751:DDP655751 DNK655751:DNL655751 DXG655751:DXH655751 EHC655751:EHD655751 EQY655751:EQZ655751 FAU655751:FAV655751 FKQ655751:FKR655751 FUM655751:FUN655751 GEI655751:GEJ655751 GOE655751:GOF655751 GYA655751:GYB655751 HHW655751:HHX655751 HRS655751:HRT655751 IBO655751:IBP655751 ILK655751:ILL655751 IVG655751:IVH655751 JFC655751:JFD655751 JOY655751:JOZ655751 JYU655751:JYV655751 KIQ655751:KIR655751 KSM655751:KSN655751 LCI655751:LCJ655751 LME655751:LMF655751 LWA655751:LWB655751 MFW655751:MFX655751 MPS655751:MPT655751 MZO655751:MZP655751 NJK655751:NJL655751 NTG655751:NTH655751 ODC655751:ODD655751 OMY655751:OMZ655751 OWU655751:OWV655751 PGQ655751:PGR655751 PQM655751:PQN655751 QAI655751:QAJ655751 QKE655751:QKF655751 QUA655751:QUB655751 RDW655751:RDX655751 RNS655751:RNT655751 RXO655751:RXP655751 SHK655751:SHL655751 SRG655751:SRH655751 TBC655751:TBD655751 TKY655751:TKZ655751 TUU655751:TUV655751 UEQ655751:UER655751 UOM655751:UON655751 UYI655751:UYJ655751 VIE655751:VIF655751 VSA655751:VSB655751 WBW655751:WBX655751 WLS655751:WLT655751 WVO655751:WVP655751 G721287:H721287 JC721287:JD721287 SY721287:SZ721287 ACU721287:ACV721287 AMQ721287:AMR721287 AWM721287:AWN721287 BGI721287:BGJ721287 BQE721287:BQF721287 CAA721287:CAB721287 CJW721287:CJX721287 CTS721287:CTT721287 DDO721287:DDP721287 DNK721287:DNL721287 DXG721287:DXH721287 EHC721287:EHD721287 EQY721287:EQZ721287 FAU721287:FAV721287 FKQ721287:FKR721287 FUM721287:FUN721287 GEI721287:GEJ721287 GOE721287:GOF721287 GYA721287:GYB721287 HHW721287:HHX721287 HRS721287:HRT721287 IBO721287:IBP721287 ILK721287:ILL721287 IVG721287:IVH721287 JFC721287:JFD721287 JOY721287:JOZ721287 JYU721287:JYV721287 KIQ721287:KIR721287 KSM721287:KSN721287 LCI721287:LCJ721287 LME721287:LMF721287 LWA721287:LWB721287 MFW721287:MFX721287 MPS721287:MPT721287 MZO721287:MZP721287 NJK721287:NJL721287 NTG721287:NTH721287 ODC721287:ODD721287 OMY721287:OMZ721287 OWU721287:OWV721287 PGQ721287:PGR721287 PQM721287:PQN721287 QAI721287:QAJ721287 QKE721287:QKF721287 QUA721287:QUB721287 RDW721287:RDX721287 RNS721287:RNT721287 RXO721287:RXP721287 SHK721287:SHL721287 SRG721287:SRH721287 TBC721287:TBD721287 TKY721287:TKZ721287 TUU721287:TUV721287 UEQ721287:UER721287 UOM721287:UON721287 UYI721287:UYJ721287 VIE721287:VIF721287 VSA721287:VSB721287 WBW721287:WBX721287 WLS721287:WLT721287 WVO721287:WVP721287 G786823:H786823 JC786823:JD786823 SY786823:SZ786823 ACU786823:ACV786823 AMQ786823:AMR786823 AWM786823:AWN786823 BGI786823:BGJ786823 BQE786823:BQF786823 CAA786823:CAB786823 CJW786823:CJX786823 CTS786823:CTT786823 DDO786823:DDP786823 DNK786823:DNL786823 DXG786823:DXH786823 EHC786823:EHD786823 EQY786823:EQZ786823 FAU786823:FAV786823 FKQ786823:FKR786823 FUM786823:FUN786823 GEI786823:GEJ786823 GOE786823:GOF786823 GYA786823:GYB786823 HHW786823:HHX786823 HRS786823:HRT786823 IBO786823:IBP786823 ILK786823:ILL786823 IVG786823:IVH786823 JFC786823:JFD786823 JOY786823:JOZ786823 JYU786823:JYV786823 KIQ786823:KIR786823 KSM786823:KSN786823 LCI786823:LCJ786823 LME786823:LMF786823 LWA786823:LWB786823 MFW786823:MFX786823 MPS786823:MPT786823 MZO786823:MZP786823 NJK786823:NJL786823 NTG786823:NTH786823 ODC786823:ODD786823 OMY786823:OMZ786823 OWU786823:OWV786823 PGQ786823:PGR786823 PQM786823:PQN786823 QAI786823:QAJ786823 QKE786823:QKF786823 QUA786823:QUB786823 RDW786823:RDX786823 RNS786823:RNT786823 RXO786823:RXP786823 SHK786823:SHL786823 SRG786823:SRH786823 TBC786823:TBD786823 TKY786823:TKZ786823 TUU786823:TUV786823 UEQ786823:UER786823 UOM786823:UON786823 UYI786823:UYJ786823 VIE786823:VIF786823 VSA786823:VSB786823 WBW786823:WBX786823 WLS786823:WLT786823 WVO786823:WVP786823 G852359:H852359 JC852359:JD852359 SY852359:SZ852359 ACU852359:ACV852359 AMQ852359:AMR852359 AWM852359:AWN852359 BGI852359:BGJ852359 BQE852359:BQF852359 CAA852359:CAB852359 CJW852359:CJX852359 CTS852359:CTT852359 DDO852359:DDP852359 DNK852359:DNL852359 DXG852359:DXH852359 EHC852359:EHD852359 EQY852359:EQZ852359 FAU852359:FAV852359 FKQ852359:FKR852359 FUM852359:FUN852359 GEI852359:GEJ852359 GOE852359:GOF852359 GYA852359:GYB852359 HHW852359:HHX852359 HRS852359:HRT852359 IBO852359:IBP852359 ILK852359:ILL852359 IVG852359:IVH852359 JFC852359:JFD852359 JOY852359:JOZ852359 JYU852359:JYV852359 KIQ852359:KIR852359 KSM852359:KSN852359 LCI852359:LCJ852359 LME852359:LMF852359 LWA852359:LWB852359 MFW852359:MFX852359 MPS852359:MPT852359 MZO852359:MZP852359 NJK852359:NJL852359 NTG852359:NTH852359 ODC852359:ODD852359 OMY852359:OMZ852359 OWU852359:OWV852359 PGQ852359:PGR852359 PQM852359:PQN852359 QAI852359:QAJ852359 QKE852359:QKF852359 QUA852359:QUB852359 RDW852359:RDX852359 RNS852359:RNT852359 RXO852359:RXP852359 SHK852359:SHL852359 SRG852359:SRH852359 TBC852359:TBD852359 TKY852359:TKZ852359 TUU852359:TUV852359 UEQ852359:UER852359 UOM852359:UON852359 UYI852359:UYJ852359 VIE852359:VIF852359 VSA852359:VSB852359 WBW852359:WBX852359 WLS852359:WLT852359 WVO852359:WVP852359 G917895:H917895 JC917895:JD917895 SY917895:SZ917895 ACU917895:ACV917895 AMQ917895:AMR917895 AWM917895:AWN917895 BGI917895:BGJ917895 BQE917895:BQF917895 CAA917895:CAB917895 CJW917895:CJX917895 CTS917895:CTT917895 DDO917895:DDP917895 DNK917895:DNL917895 DXG917895:DXH917895 EHC917895:EHD917895 EQY917895:EQZ917895 FAU917895:FAV917895 FKQ917895:FKR917895 FUM917895:FUN917895 GEI917895:GEJ917895 GOE917895:GOF917895 GYA917895:GYB917895 HHW917895:HHX917895 HRS917895:HRT917895 IBO917895:IBP917895 ILK917895:ILL917895 IVG917895:IVH917895 JFC917895:JFD917895 JOY917895:JOZ917895 JYU917895:JYV917895 KIQ917895:KIR917895 KSM917895:KSN917895 LCI917895:LCJ917895 LME917895:LMF917895 LWA917895:LWB917895 MFW917895:MFX917895 MPS917895:MPT917895 MZO917895:MZP917895 NJK917895:NJL917895 NTG917895:NTH917895 ODC917895:ODD917895 OMY917895:OMZ917895 OWU917895:OWV917895 PGQ917895:PGR917895 PQM917895:PQN917895 QAI917895:QAJ917895 QKE917895:QKF917895 QUA917895:QUB917895 RDW917895:RDX917895 RNS917895:RNT917895 RXO917895:RXP917895 SHK917895:SHL917895 SRG917895:SRH917895 TBC917895:TBD917895 TKY917895:TKZ917895 TUU917895:TUV917895 UEQ917895:UER917895 UOM917895:UON917895 UYI917895:UYJ917895 VIE917895:VIF917895 VSA917895:VSB917895 WBW917895:WBX917895 WLS917895:WLT917895 WVO917895:WVP917895 G983431:H983431 JC983431:JD983431 SY983431:SZ983431 ACU983431:ACV983431 AMQ983431:AMR983431 AWM983431:AWN983431 BGI983431:BGJ983431 BQE983431:BQF983431 CAA983431:CAB983431 CJW983431:CJX983431 CTS983431:CTT983431 DDO983431:DDP983431 DNK983431:DNL983431 DXG983431:DXH983431 EHC983431:EHD983431 EQY983431:EQZ983431 FAU983431:FAV983431 FKQ983431:FKR983431 FUM983431:FUN983431 GEI983431:GEJ983431 GOE983431:GOF983431 GYA983431:GYB983431 HHW983431:HHX983431 HRS983431:HRT983431 IBO983431:IBP983431 ILK983431:ILL983431 IVG983431:IVH983431 JFC983431:JFD983431 JOY983431:JOZ983431 JYU983431:JYV983431 KIQ983431:KIR983431 KSM983431:KSN983431 LCI983431:LCJ983431 LME983431:LMF983431 LWA983431:LWB983431 MFW983431:MFX983431 MPS983431:MPT983431 MZO983431:MZP983431 NJK983431:NJL983431 NTG983431:NTH983431 ODC983431:ODD983431 OMY983431:OMZ983431 OWU983431:OWV983431 PGQ983431:PGR983431 PQM983431:PQN983431 QAI983431:QAJ983431 QKE983431:QKF983431 QUA983431:QUB983431 RDW983431:RDX983431 RNS983431:RNT983431 RXO983431:RXP983431 SHK983431:SHL983431 SRG983431:SRH983431 TBC983431:TBD983431 TKY983431:TKZ983431 TUU983431:TUV983431 UEQ983431:UER983431 UOM983431:UON983431 UYI983431:UYJ983431 VIE983431:VIF983431 VSA983431:VSB983431 WBW983431:WBX983431 WLS983431:WLT983431 WVO983431:WVP983431 G264:H266 JC264:JD266 SY264:SZ266 ACU264:ACV266 AMQ264:AMR266 AWM264:AWN266 BGI264:BGJ266 BQE264:BQF266 CAA264:CAB266 CJW264:CJX266 CTS264:CTT266 DDO264:DDP266 DNK264:DNL266 DXG264:DXH266 EHC264:EHD266 EQY264:EQZ266 FAU264:FAV266 FKQ264:FKR266 FUM264:FUN266 GEI264:GEJ266 GOE264:GOF266 GYA264:GYB266 HHW264:HHX266 HRS264:HRT266 IBO264:IBP266 ILK264:ILL266 IVG264:IVH266 JFC264:JFD266 JOY264:JOZ266 JYU264:JYV266 KIQ264:KIR266 KSM264:KSN266 LCI264:LCJ266 LME264:LMF266 LWA264:LWB266 MFW264:MFX266 MPS264:MPT266 MZO264:MZP266 NJK264:NJL266 NTG264:NTH266 ODC264:ODD266 OMY264:OMZ266 OWU264:OWV266 PGQ264:PGR266 PQM264:PQN266 QAI264:QAJ266 QKE264:QKF266 QUA264:QUB266 RDW264:RDX266 RNS264:RNT266 RXO264:RXP266 SHK264:SHL266 SRG264:SRH266 TBC264:TBD266 TKY264:TKZ266 TUU264:TUV266 UEQ264:UER266 UOM264:UON266 UYI264:UYJ266 VIE264:VIF266 VSA264:VSB266 WBW264:WBX266 WLS264:WLT266 WVO264:WVP266 G65929:H65931 JC65929:JD65931 SY65929:SZ65931 ACU65929:ACV65931 AMQ65929:AMR65931 AWM65929:AWN65931 BGI65929:BGJ65931 BQE65929:BQF65931 CAA65929:CAB65931 CJW65929:CJX65931 CTS65929:CTT65931 DDO65929:DDP65931 DNK65929:DNL65931 DXG65929:DXH65931 EHC65929:EHD65931 EQY65929:EQZ65931 FAU65929:FAV65931 FKQ65929:FKR65931 FUM65929:FUN65931 GEI65929:GEJ65931 GOE65929:GOF65931 GYA65929:GYB65931 HHW65929:HHX65931 HRS65929:HRT65931 IBO65929:IBP65931 ILK65929:ILL65931 IVG65929:IVH65931 JFC65929:JFD65931 JOY65929:JOZ65931 JYU65929:JYV65931 KIQ65929:KIR65931 KSM65929:KSN65931 LCI65929:LCJ65931 LME65929:LMF65931 LWA65929:LWB65931 MFW65929:MFX65931 MPS65929:MPT65931 MZO65929:MZP65931 NJK65929:NJL65931 NTG65929:NTH65931 ODC65929:ODD65931 OMY65929:OMZ65931 OWU65929:OWV65931 PGQ65929:PGR65931 PQM65929:PQN65931 QAI65929:QAJ65931 QKE65929:QKF65931 QUA65929:QUB65931 RDW65929:RDX65931 RNS65929:RNT65931 RXO65929:RXP65931 SHK65929:SHL65931 SRG65929:SRH65931 TBC65929:TBD65931 TKY65929:TKZ65931 TUU65929:TUV65931 UEQ65929:UER65931 UOM65929:UON65931 UYI65929:UYJ65931 VIE65929:VIF65931 VSA65929:VSB65931 WBW65929:WBX65931 WLS65929:WLT65931 WVO65929:WVP65931 G131465:H131467 JC131465:JD131467 SY131465:SZ131467 ACU131465:ACV131467 AMQ131465:AMR131467 AWM131465:AWN131467 BGI131465:BGJ131467 BQE131465:BQF131467 CAA131465:CAB131467 CJW131465:CJX131467 CTS131465:CTT131467 DDO131465:DDP131467 DNK131465:DNL131467 DXG131465:DXH131467 EHC131465:EHD131467 EQY131465:EQZ131467 FAU131465:FAV131467 FKQ131465:FKR131467 FUM131465:FUN131467 GEI131465:GEJ131467 GOE131465:GOF131467 GYA131465:GYB131467 HHW131465:HHX131467 HRS131465:HRT131467 IBO131465:IBP131467 ILK131465:ILL131467 IVG131465:IVH131467 JFC131465:JFD131467 JOY131465:JOZ131467 JYU131465:JYV131467 KIQ131465:KIR131467 KSM131465:KSN131467 LCI131465:LCJ131467 LME131465:LMF131467 LWA131465:LWB131467 MFW131465:MFX131467 MPS131465:MPT131467 MZO131465:MZP131467 NJK131465:NJL131467 NTG131465:NTH131467 ODC131465:ODD131467 OMY131465:OMZ131467 OWU131465:OWV131467 PGQ131465:PGR131467 PQM131465:PQN131467 QAI131465:QAJ131467 QKE131465:QKF131467 QUA131465:QUB131467 RDW131465:RDX131467 RNS131465:RNT131467 RXO131465:RXP131467 SHK131465:SHL131467 SRG131465:SRH131467 TBC131465:TBD131467 TKY131465:TKZ131467 TUU131465:TUV131467 UEQ131465:UER131467 UOM131465:UON131467 UYI131465:UYJ131467 VIE131465:VIF131467 VSA131465:VSB131467 WBW131465:WBX131467 WLS131465:WLT131467 WVO131465:WVP131467 G197001:H197003 JC197001:JD197003 SY197001:SZ197003 ACU197001:ACV197003 AMQ197001:AMR197003 AWM197001:AWN197003 BGI197001:BGJ197003 BQE197001:BQF197003 CAA197001:CAB197003 CJW197001:CJX197003 CTS197001:CTT197003 DDO197001:DDP197003 DNK197001:DNL197003 DXG197001:DXH197003 EHC197001:EHD197003 EQY197001:EQZ197003 FAU197001:FAV197003 FKQ197001:FKR197003 FUM197001:FUN197003 GEI197001:GEJ197003 GOE197001:GOF197003 GYA197001:GYB197003 HHW197001:HHX197003 HRS197001:HRT197003 IBO197001:IBP197003 ILK197001:ILL197003 IVG197001:IVH197003 JFC197001:JFD197003 JOY197001:JOZ197003 JYU197001:JYV197003 KIQ197001:KIR197003 KSM197001:KSN197003 LCI197001:LCJ197003 LME197001:LMF197003 LWA197001:LWB197003 MFW197001:MFX197003 MPS197001:MPT197003 MZO197001:MZP197003 NJK197001:NJL197003 NTG197001:NTH197003 ODC197001:ODD197003 OMY197001:OMZ197003 OWU197001:OWV197003 PGQ197001:PGR197003 PQM197001:PQN197003 QAI197001:QAJ197003 QKE197001:QKF197003 QUA197001:QUB197003 RDW197001:RDX197003 RNS197001:RNT197003 RXO197001:RXP197003 SHK197001:SHL197003 SRG197001:SRH197003 TBC197001:TBD197003 TKY197001:TKZ197003 TUU197001:TUV197003 UEQ197001:UER197003 UOM197001:UON197003 UYI197001:UYJ197003 VIE197001:VIF197003 VSA197001:VSB197003 WBW197001:WBX197003 WLS197001:WLT197003 WVO197001:WVP197003 G262537:H262539 JC262537:JD262539 SY262537:SZ262539 ACU262537:ACV262539 AMQ262537:AMR262539 AWM262537:AWN262539 BGI262537:BGJ262539 BQE262537:BQF262539 CAA262537:CAB262539 CJW262537:CJX262539 CTS262537:CTT262539 DDO262537:DDP262539 DNK262537:DNL262539 DXG262537:DXH262539 EHC262537:EHD262539 EQY262537:EQZ262539 FAU262537:FAV262539 FKQ262537:FKR262539 FUM262537:FUN262539 GEI262537:GEJ262539 GOE262537:GOF262539 GYA262537:GYB262539 HHW262537:HHX262539 HRS262537:HRT262539 IBO262537:IBP262539 ILK262537:ILL262539 IVG262537:IVH262539 JFC262537:JFD262539 JOY262537:JOZ262539 JYU262537:JYV262539 KIQ262537:KIR262539 KSM262537:KSN262539 LCI262537:LCJ262539 LME262537:LMF262539 LWA262537:LWB262539 MFW262537:MFX262539 MPS262537:MPT262539 MZO262537:MZP262539 NJK262537:NJL262539 NTG262537:NTH262539 ODC262537:ODD262539 OMY262537:OMZ262539 OWU262537:OWV262539 PGQ262537:PGR262539 PQM262537:PQN262539 QAI262537:QAJ262539 QKE262537:QKF262539 QUA262537:QUB262539 RDW262537:RDX262539 RNS262537:RNT262539 RXO262537:RXP262539 SHK262537:SHL262539 SRG262537:SRH262539 TBC262537:TBD262539 TKY262537:TKZ262539 TUU262537:TUV262539 UEQ262537:UER262539 UOM262537:UON262539 UYI262537:UYJ262539 VIE262537:VIF262539 VSA262537:VSB262539 WBW262537:WBX262539 WLS262537:WLT262539 WVO262537:WVP262539 G328073:H328075 JC328073:JD328075 SY328073:SZ328075 ACU328073:ACV328075 AMQ328073:AMR328075 AWM328073:AWN328075 BGI328073:BGJ328075 BQE328073:BQF328075 CAA328073:CAB328075 CJW328073:CJX328075 CTS328073:CTT328075 DDO328073:DDP328075 DNK328073:DNL328075 DXG328073:DXH328075 EHC328073:EHD328075 EQY328073:EQZ328075 FAU328073:FAV328075 FKQ328073:FKR328075 FUM328073:FUN328075 GEI328073:GEJ328075 GOE328073:GOF328075 GYA328073:GYB328075 HHW328073:HHX328075 HRS328073:HRT328075 IBO328073:IBP328075 ILK328073:ILL328075 IVG328073:IVH328075 JFC328073:JFD328075 JOY328073:JOZ328075 JYU328073:JYV328075 KIQ328073:KIR328075 KSM328073:KSN328075 LCI328073:LCJ328075 LME328073:LMF328075 LWA328073:LWB328075 MFW328073:MFX328075 MPS328073:MPT328075 MZO328073:MZP328075 NJK328073:NJL328075 NTG328073:NTH328075 ODC328073:ODD328075 OMY328073:OMZ328075 OWU328073:OWV328075 PGQ328073:PGR328075 PQM328073:PQN328075 QAI328073:QAJ328075 QKE328073:QKF328075 QUA328073:QUB328075 RDW328073:RDX328075 RNS328073:RNT328075 RXO328073:RXP328075 SHK328073:SHL328075 SRG328073:SRH328075 TBC328073:TBD328075 TKY328073:TKZ328075 TUU328073:TUV328075 UEQ328073:UER328075 UOM328073:UON328075 UYI328073:UYJ328075 VIE328073:VIF328075 VSA328073:VSB328075 WBW328073:WBX328075 WLS328073:WLT328075 WVO328073:WVP328075 G393609:H393611 JC393609:JD393611 SY393609:SZ393611 ACU393609:ACV393611 AMQ393609:AMR393611 AWM393609:AWN393611 BGI393609:BGJ393611 BQE393609:BQF393611 CAA393609:CAB393611 CJW393609:CJX393611 CTS393609:CTT393611 DDO393609:DDP393611 DNK393609:DNL393611 DXG393609:DXH393611 EHC393609:EHD393611 EQY393609:EQZ393611 FAU393609:FAV393611 FKQ393609:FKR393611 FUM393609:FUN393611 GEI393609:GEJ393611 GOE393609:GOF393611 GYA393609:GYB393611 HHW393609:HHX393611 HRS393609:HRT393611 IBO393609:IBP393611 ILK393609:ILL393611 IVG393609:IVH393611 JFC393609:JFD393611 JOY393609:JOZ393611 JYU393609:JYV393611 KIQ393609:KIR393611 KSM393609:KSN393611 LCI393609:LCJ393611 LME393609:LMF393611 LWA393609:LWB393611 MFW393609:MFX393611 MPS393609:MPT393611 MZO393609:MZP393611 NJK393609:NJL393611 NTG393609:NTH393611 ODC393609:ODD393611 OMY393609:OMZ393611 OWU393609:OWV393611 PGQ393609:PGR393611 PQM393609:PQN393611 QAI393609:QAJ393611 QKE393609:QKF393611 QUA393609:QUB393611 RDW393609:RDX393611 RNS393609:RNT393611 RXO393609:RXP393611 SHK393609:SHL393611 SRG393609:SRH393611 TBC393609:TBD393611 TKY393609:TKZ393611 TUU393609:TUV393611 UEQ393609:UER393611 UOM393609:UON393611 UYI393609:UYJ393611 VIE393609:VIF393611 VSA393609:VSB393611 WBW393609:WBX393611 WLS393609:WLT393611 WVO393609:WVP393611 G459145:H459147 JC459145:JD459147 SY459145:SZ459147 ACU459145:ACV459147 AMQ459145:AMR459147 AWM459145:AWN459147 BGI459145:BGJ459147 BQE459145:BQF459147 CAA459145:CAB459147 CJW459145:CJX459147 CTS459145:CTT459147 DDO459145:DDP459147 DNK459145:DNL459147 DXG459145:DXH459147 EHC459145:EHD459147 EQY459145:EQZ459147 FAU459145:FAV459147 FKQ459145:FKR459147 FUM459145:FUN459147 GEI459145:GEJ459147 GOE459145:GOF459147 GYA459145:GYB459147 HHW459145:HHX459147 HRS459145:HRT459147 IBO459145:IBP459147 ILK459145:ILL459147 IVG459145:IVH459147 JFC459145:JFD459147 JOY459145:JOZ459147 JYU459145:JYV459147 KIQ459145:KIR459147 KSM459145:KSN459147 LCI459145:LCJ459147 LME459145:LMF459147 LWA459145:LWB459147 MFW459145:MFX459147 MPS459145:MPT459147 MZO459145:MZP459147 NJK459145:NJL459147 NTG459145:NTH459147 ODC459145:ODD459147 OMY459145:OMZ459147 OWU459145:OWV459147 PGQ459145:PGR459147 PQM459145:PQN459147 QAI459145:QAJ459147 QKE459145:QKF459147 QUA459145:QUB459147 RDW459145:RDX459147 RNS459145:RNT459147 RXO459145:RXP459147 SHK459145:SHL459147 SRG459145:SRH459147 TBC459145:TBD459147 TKY459145:TKZ459147 TUU459145:TUV459147 UEQ459145:UER459147 UOM459145:UON459147 UYI459145:UYJ459147 VIE459145:VIF459147 VSA459145:VSB459147 WBW459145:WBX459147 WLS459145:WLT459147 WVO459145:WVP459147 G524681:H524683 JC524681:JD524683 SY524681:SZ524683 ACU524681:ACV524683 AMQ524681:AMR524683 AWM524681:AWN524683 BGI524681:BGJ524683 BQE524681:BQF524683 CAA524681:CAB524683 CJW524681:CJX524683 CTS524681:CTT524683 DDO524681:DDP524683 DNK524681:DNL524683 DXG524681:DXH524683 EHC524681:EHD524683 EQY524681:EQZ524683 FAU524681:FAV524683 FKQ524681:FKR524683 FUM524681:FUN524683 GEI524681:GEJ524683 GOE524681:GOF524683 GYA524681:GYB524683 HHW524681:HHX524683 HRS524681:HRT524683 IBO524681:IBP524683 ILK524681:ILL524683 IVG524681:IVH524683 JFC524681:JFD524683 JOY524681:JOZ524683 JYU524681:JYV524683 KIQ524681:KIR524683 KSM524681:KSN524683 LCI524681:LCJ524683 LME524681:LMF524683 LWA524681:LWB524683 MFW524681:MFX524683 MPS524681:MPT524683 MZO524681:MZP524683 NJK524681:NJL524683 NTG524681:NTH524683 ODC524681:ODD524683 OMY524681:OMZ524683 OWU524681:OWV524683 PGQ524681:PGR524683 PQM524681:PQN524683 QAI524681:QAJ524683 QKE524681:QKF524683 QUA524681:QUB524683 RDW524681:RDX524683 RNS524681:RNT524683 RXO524681:RXP524683 SHK524681:SHL524683 SRG524681:SRH524683 TBC524681:TBD524683 TKY524681:TKZ524683 TUU524681:TUV524683 UEQ524681:UER524683 UOM524681:UON524683 UYI524681:UYJ524683 VIE524681:VIF524683 VSA524681:VSB524683 WBW524681:WBX524683 WLS524681:WLT524683 WVO524681:WVP524683 G590217:H590219 JC590217:JD590219 SY590217:SZ590219 ACU590217:ACV590219 AMQ590217:AMR590219 AWM590217:AWN590219 BGI590217:BGJ590219 BQE590217:BQF590219 CAA590217:CAB590219 CJW590217:CJX590219 CTS590217:CTT590219 DDO590217:DDP590219 DNK590217:DNL590219 DXG590217:DXH590219 EHC590217:EHD590219 EQY590217:EQZ590219 FAU590217:FAV590219 FKQ590217:FKR590219 FUM590217:FUN590219 GEI590217:GEJ590219 GOE590217:GOF590219 GYA590217:GYB590219 HHW590217:HHX590219 HRS590217:HRT590219 IBO590217:IBP590219 ILK590217:ILL590219 IVG590217:IVH590219 JFC590217:JFD590219 JOY590217:JOZ590219 JYU590217:JYV590219 KIQ590217:KIR590219 KSM590217:KSN590219 LCI590217:LCJ590219 LME590217:LMF590219 LWA590217:LWB590219 MFW590217:MFX590219 MPS590217:MPT590219 MZO590217:MZP590219 NJK590217:NJL590219 NTG590217:NTH590219 ODC590217:ODD590219 OMY590217:OMZ590219 OWU590217:OWV590219 PGQ590217:PGR590219 PQM590217:PQN590219 QAI590217:QAJ590219 QKE590217:QKF590219 QUA590217:QUB590219 RDW590217:RDX590219 RNS590217:RNT590219 RXO590217:RXP590219 SHK590217:SHL590219 SRG590217:SRH590219 TBC590217:TBD590219 TKY590217:TKZ590219 TUU590217:TUV590219 UEQ590217:UER590219 UOM590217:UON590219 UYI590217:UYJ590219 VIE590217:VIF590219 VSA590217:VSB590219 WBW590217:WBX590219 WLS590217:WLT590219 WVO590217:WVP590219 G655753:H655755 JC655753:JD655755 SY655753:SZ655755 ACU655753:ACV655755 AMQ655753:AMR655755 AWM655753:AWN655755 BGI655753:BGJ655755 BQE655753:BQF655755 CAA655753:CAB655755 CJW655753:CJX655755 CTS655753:CTT655755 DDO655753:DDP655755 DNK655753:DNL655755 DXG655753:DXH655755 EHC655753:EHD655755 EQY655753:EQZ655755 FAU655753:FAV655755 FKQ655753:FKR655755 FUM655753:FUN655755 GEI655753:GEJ655755 GOE655753:GOF655755 GYA655753:GYB655755 HHW655753:HHX655755 HRS655753:HRT655755 IBO655753:IBP655755 ILK655753:ILL655755 IVG655753:IVH655755 JFC655753:JFD655755 JOY655753:JOZ655755 JYU655753:JYV655755 KIQ655753:KIR655755 KSM655753:KSN655755 LCI655753:LCJ655755 LME655753:LMF655755 LWA655753:LWB655755 MFW655753:MFX655755 MPS655753:MPT655755 MZO655753:MZP655755 NJK655753:NJL655755 NTG655753:NTH655755 ODC655753:ODD655755 OMY655753:OMZ655755 OWU655753:OWV655755 PGQ655753:PGR655755 PQM655753:PQN655755 QAI655753:QAJ655755 QKE655753:QKF655755 QUA655753:QUB655755 RDW655753:RDX655755 RNS655753:RNT655755 RXO655753:RXP655755 SHK655753:SHL655755 SRG655753:SRH655755 TBC655753:TBD655755 TKY655753:TKZ655755 TUU655753:TUV655755 UEQ655753:UER655755 UOM655753:UON655755 UYI655753:UYJ655755 VIE655753:VIF655755 VSA655753:VSB655755 WBW655753:WBX655755 WLS655753:WLT655755 WVO655753:WVP655755 G721289:H721291 JC721289:JD721291 SY721289:SZ721291 ACU721289:ACV721291 AMQ721289:AMR721291 AWM721289:AWN721291 BGI721289:BGJ721291 BQE721289:BQF721291 CAA721289:CAB721291 CJW721289:CJX721291 CTS721289:CTT721291 DDO721289:DDP721291 DNK721289:DNL721291 DXG721289:DXH721291 EHC721289:EHD721291 EQY721289:EQZ721291 FAU721289:FAV721291 FKQ721289:FKR721291 FUM721289:FUN721291 GEI721289:GEJ721291 GOE721289:GOF721291 GYA721289:GYB721291 HHW721289:HHX721291 HRS721289:HRT721291 IBO721289:IBP721291 ILK721289:ILL721291 IVG721289:IVH721291 JFC721289:JFD721291 JOY721289:JOZ721291 JYU721289:JYV721291 KIQ721289:KIR721291 KSM721289:KSN721291 LCI721289:LCJ721291 LME721289:LMF721291 LWA721289:LWB721291 MFW721289:MFX721291 MPS721289:MPT721291 MZO721289:MZP721291 NJK721289:NJL721291 NTG721289:NTH721291 ODC721289:ODD721291 OMY721289:OMZ721291 OWU721289:OWV721291 PGQ721289:PGR721291 PQM721289:PQN721291 QAI721289:QAJ721291 QKE721289:QKF721291 QUA721289:QUB721291 RDW721289:RDX721291 RNS721289:RNT721291 RXO721289:RXP721291 SHK721289:SHL721291 SRG721289:SRH721291 TBC721289:TBD721291 TKY721289:TKZ721291 TUU721289:TUV721291 UEQ721289:UER721291 UOM721289:UON721291 UYI721289:UYJ721291 VIE721289:VIF721291 VSA721289:VSB721291 WBW721289:WBX721291 WLS721289:WLT721291 WVO721289:WVP721291 G786825:H786827 JC786825:JD786827 SY786825:SZ786827 ACU786825:ACV786827 AMQ786825:AMR786827 AWM786825:AWN786827 BGI786825:BGJ786827 BQE786825:BQF786827 CAA786825:CAB786827 CJW786825:CJX786827 CTS786825:CTT786827 DDO786825:DDP786827 DNK786825:DNL786827 DXG786825:DXH786827 EHC786825:EHD786827 EQY786825:EQZ786827 FAU786825:FAV786827 FKQ786825:FKR786827 FUM786825:FUN786827 GEI786825:GEJ786827 GOE786825:GOF786827 GYA786825:GYB786827 HHW786825:HHX786827 HRS786825:HRT786827 IBO786825:IBP786827 ILK786825:ILL786827 IVG786825:IVH786827 JFC786825:JFD786827 JOY786825:JOZ786827 JYU786825:JYV786827 KIQ786825:KIR786827 KSM786825:KSN786827 LCI786825:LCJ786827 LME786825:LMF786827 LWA786825:LWB786827 MFW786825:MFX786827 MPS786825:MPT786827 MZO786825:MZP786827 NJK786825:NJL786827 NTG786825:NTH786827 ODC786825:ODD786827 OMY786825:OMZ786827 OWU786825:OWV786827 PGQ786825:PGR786827 PQM786825:PQN786827 QAI786825:QAJ786827 QKE786825:QKF786827 QUA786825:QUB786827 RDW786825:RDX786827 RNS786825:RNT786827 RXO786825:RXP786827 SHK786825:SHL786827 SRG786825:SRH786827 TBC786825:TBD786827 TKY786825:TKZ786827 TUU786825:TUV786827 UEQ786825:UER786827 UOM786825:UON786827 UYI786825:UYJ786827 VIE786825:VIF786827 VSA786825:VSB786827 WBW786825:WBX786827 WLS786825:WLT786827 WVO786825:WVP786827 G852361:H852363 JC852361:JD852363 SY852361:SZ852363 ACU852361:ACV852363 AMQ852361:AMR852363 AWM852361:AWN852363 BGI852361:BGJ852363 BQE852361:BQF852363 CAA852361:CAB852363 CJW852361:CJX852363 CTS852361:CTT852363 DDO852361:DDP852363 DNK852361:DNL852363 DXG852361:DXH852363 EHC852361:EHD852363 EQY852361:EQZ852363 FAU852361:FAV852363 FKQ852361:FKR852363 FUM852361:FUN852363 GEI852361:GEJ852363 GOE852361:GOF852363 GYA852361:GYB852363 HHW852361:HHX852363 HRS852361:HRT852363 IBO852361:IBP852363 ILK852361:ILL852363 IVG852361:IVH852363 JFC852361:JFD852363 JOY852361:JOZ852363 JYU852361:JYV852363 KIQ852361:KIR852363 KSM852361:KSN852363 LCI852361:LCJ852363 LME852361:LMF852363 LWA852361:LWB852363 MFW852361:MFX852363 MPS852361:MPT852363 MZO852361:MZP852363 NJK852361:NJL852363 NTG852361:NTH852363 ODC852361:ODD852363 OMY852361:OMZ852363 OWU852361:OWV852363 PGQ852361:PGR852363 PQM852361:PQN852363 QAI852361:QAJ852363 QKE852361:QKF852363 QUA852361:QUB852363 RDW852361:RDX852363 RNS852361:RNT852363 RXO852361:RXP852363 SHK852361:SHL852363 SRG852361:SRH852363 TBC852361:TBD852363 TKY852361:TKZ852363 TUU852361:TUV852363 UEQ852361:UER852363 UOM852361:UON852363 UYI852361:UYJ852363 VIE852361:VIF852363 VSA852361:VSB852363 WBW852361:WBX852363 WLS852361:WLT852363 WVO852361:WVP852363 G917897:H917899 JC917897:JD917899 SY917897:SZ917899 ACU917897:ACV917899 AMQ917897:AMR917899 AWM917897:AWN917899 BGI917897:BGJ917899 BQE917897:BQF917899 CAA917897:CAB917899 CJW917897:CJX917899 CTS917897:CTT917899 DDO917897:DDP917899 DNK917897:DNL917899 DXG917897:DXH917899 EHC917897:EHD917899 EQY917897:EQZ917899 FAU917897:FAV917899 FKQ917897:FKR917899 FUM917897:FUN917899 GEI917897:GEJ917899 GOE917897:GOF917899 GYA917897:GYB917899 HHW917897:HHX917899 HRS917897:HRT917899 IBO917897:IBP917899 ILK917897:ILL917899 IVG917897:IVH917899 JFC917897:JFD917899 JOY917897:JOZ917899 JYU917897:JYV917899 KIQ917897:KIR917899 KSM917897:KSN917899 LCI917897:LCJ917899 LME917897:LMF917899 LWA917897:LWB917899 MFW917897:MFX917899 MPS917897:MPT917899 MZO917897:MZP917899 NJK917897:NJL917899 NTG917897:NTH917899 ODC917897:ODD917899 OMY917897:OMZ917899 OWU917897:OWV917899 PGQ917897:PGR917899 PQM917897:PQN917899 QAI917897:QAJ917899 QKE917897:QKF917899 QUA917897:QUB917899 RDW917897:RDX917899 RNS917897:RNT917899 RXO917897:RXP917899 SHK917897:SHL917899 SRG917897:SRH917899 TBC917897:TBD917899 TKY917897:TKZ917899 TUU917897:TUV917899 UEQ917897:UER917899 UOM917897:UON917899 UYI917897:UYJ917899 VIE917897:VIF917899 VSA917897:VSB917899 WBW917897:WBX917899 WLS917897:WLT917899 WVO917897:WVP917899 G983433:H983435 JC983433:JD983435 SY983433:SZ983435 ACU983433:ACV983435 AMQ983433:AMR983435 AWM983433:AWN983435 BGI983433:BGJ983435 BQE983433:BQF983435 CAA983433:CAB983435 CJW983433:CJX983435 CTS983433:CTT983435 DDO983433:DDP983435 DNK983433:DNL983435 DXG983433:DXH983435 EHC983433:EHD983435 EQY983433:EQZ983435 FAU983433:FAV983435 FKQ983433:FKR983435 FUM983433:FUN983435 GEI983433:GEJ983435 GOE983433:GOF983435 GYA983433:GYB983435 HHW983433:HHX983435 HRS983433:HRT983435 IBO983433:IBP983435 ILK983433:ILL983435 IVG983433:IVH983435 JFC983433:JFD983435 JOY983433:JOZ983435 JYU983433:JYV983435 KIQ983433:KIR983435 KSM983433:KSN983435 LCI983433:LCJ983435 LME983433:LMF983435 LWA983433:LWB983435 MFW983433:MFX983435 MPS983433:MPT983435 MZO983433:MZP983435 NJK983433:NJL983435 NTG983433:NTH983435 ODC983433:ODD983435 OMY983433:OMZ983435 OWU983433:OWV983435 PGQ983433:PGR983435 PQM983433:PQN983435 QAI983433:QAJ983435 QKE983433:QKF983435 QUA983433:QUB983435 RDW983433:RDX983435 RNS983433:RNT983435 RXO983433:RXP983435 SHK983433:SHL983435 SRG983433:SRH983435 TBC983433:TBD983435 TKY983433:TKZ983435 TUU983433:TUV983435 UEQ983433:UER983435 UOM983433:UON983435 UYI983433:UYJ983435 VIE983433:VIF983435 VSA983433:VSB983435 WBW983433:WBX983435 WLS983433:WLT983435 WVO983433:WVP983435 SY193:SZ212 ACU193:ACV212 AMQ193:AMR212 AWM193:AWN212 BGI193:BGJ212 BQE193:BQF212 CAA193:CAB212 CJW193:CJX212 CTS193:CTT212 DDO193:DDP212 DNK193:DNL212 DXG193:DXH212 EHC193:EHD212 EQY193:EQZ212 FAU193:FAV212 FKQ193:FKR212 FUM193:FUN212 GEI193:GEJ212 GOE193:GOF212 GYA193:GYB212 HHW193:HHX212 HRS193:HRT212 IBO193:IBP212 ILK193:ILL212 IVG193:IVH212 JFC193:JFD212 JOY193:JOZ212 JYU193:JYV212 KIQ193:KIR212 KSM193:KSN212 LCI193:LCJ212 LME193:LMF212 LWA193:LWB212 MFW193:MFX212 MPS193:MPT212 MZO193:MZP212 NJK193:NJL212 NTG193:NTH212 ODC193:ODD212 OMY193:OMZ212 OWU193:OWV212 PGQ193:PGR212 PQM193:PQN212 QAI193:QAJ212 QKE193:QKF212 QUA193:QUB212 RDW193:RDX212 RNS193:RNT212 RXO193:RXP212 SHK193:SHL212 SRG193:SRH212 TBC193:TBD212 TKY193:TKZ212 TUU193:TUV212 UEQ193:UER212 UOM193:UON212 UYI193:UYJ212 VIE193:VIF212 VSA193:VSB212 WBW193:WBX212 WLS193:WLT212 WVO193:WVP212 G193:H212 WVO983437:WVP983516 G65834:H65877 JC65834:JD65877 SY65834:SZ65877 ACU65834:ACV65877 AMQ65834:AMR65877 AWM65834:AWN65877 BGI65834:BGJ65877 BQE65834:BQF65877 CAA65834:CAB65877 CJW65834:CJX65877 CTS65834:CTT65877 DDO65834:DDP65877 DNK65834:DNL65877 DXG65834:DXH65877 EHC65834:EHD65877 EQY65834:EQZ65877 FAU65834:FAV65877 FKQ65834:FKR65877 FUM65834:FUN65877 GEI65834:GEJ65877 GOE65834:GOF65877 GYA65834:GYB65877 HHW65834:HHX65877 HRS65834:HRT65877 IBO65834:IBP65877 ILK65834:ILL65877 IVG65834:IVH65877 JFC65834:JFD65877 JOY65834:JOZ65877 JYU65834:JYV65877 KIQ65834:KIR65877 KSM65834:KSN65877 LCI65834:LCJ65877 LME65834:LMF65877 LWA65834:LWB65877 MFW65834:MFX65877 MPS65834:MPT65877 MZO65834:MZP65877 NJK65834:NJL65877 NTG65834:NTH65877 ODC65834:ODD65877 OMY65834:OMZ65877 OWU65834:OWV65877 PGQ65834:PGR65877 PQM65834:PQN65877 QAI65834:QAJ65877 QKE65834:QKF65877 QUA65834:QUB65877 RDW65834:RDX65877 RNS65834:RNT65877 RXO65834:RXP65877 SHK65834:SHL65877 SRG65834:SRH65877 TBC65834:TBD65877 TKY65834:TKZ65877 TUU65834:TUV65877 UEQ65834:UER65877 UOM65834:UON65877 UYI65834:UYJ65877 VIE65834:VIF65877 VSA65834:VSB65877 WBW65834:WBX65877 WLS65834:WLT65877 WVO65834:WVP65877 G131370:H131413 JC131370:JD131413 SY131370:SZ131413 ACU131370:ACV131413 AMQ131370:AMR131413 AWM131370:AWN131413 BGI131370:BGJ131413 BQE131370:BQF131413 CAA131370:CAB131413 CJW131370:CJX131413 CTS131370:CTT131413 DDO131370:DDP131413 DNK131370:DNL131413 DXG131370:DXH131413 EHC131370:EHD131413 EQY131370:EQZ131413 FAU131370:FAV131413 FKQ131370:FKR131413 FUM131370:FUN131413 GEI131370:GEJ131413 GOE131370:GOF131413 GYA131370:GYB131413 HHW131370:HHX131413 HRS131370:HRT131413 IBO131370:IBP131413 ILK131370:ILL131413 IVG131370:IVH131413 JFC131370:JFD131413 JOY131370:JOZ131413 JYU131370:JYV131413 KIQ131370:KIR131413 KSM131370:KSN131413 LCI131370:LCJ131413 LME131370:LMF131413 LWA131370:LWB131413 MFW131370:MFX131413 MPS131370:MPT131413 MZO131370:MZP131413 NJK131370:NJL131413 NTG131370:NTH131413 ODC131370:ODD131413 OMY131370:OMZ131413 OWU131370:OWV131413 PGQ131370:PGR131413 PQM131370:PQN131413 QAI131370:QAJ131413 QKE131370:QKF131413 QUA131370:QUB131413 RDW131370:RDX131413 RNS131370:RNT131413 RXO131370:RXP131413 SHK131370:SHL131413 SRG131370:SRH131413 TBC131370:TBD131413 TKY131370:TKZ131413 TUU131370:TUV131413 UEQ131370:UER131413 UOM131370:UON131413 UYI131370:UYJ131413 VIE131370:VIF131413 VSA131370:VSB131413 WBW131370:WBX131413 WLS131370:WLT131413 WVO131370:WVP131413 G196906:H196949 JC196906:JD196949 SY196906:SZ196949 ACU196906:ACV196949 AMQ196906:AMR196949 AWM196906:AWN196949 BGI196906:BGJ196949 BQE196906:BQF196949 CAA196906:CAB196949 CJW196906:CJX196949 CTS196906:CTT196949 DDO196906:DDP196949 DNK196906:DNL196949 DXG196906:DXH196949 EHC196906:EHD196949 EQY196906:EQZ196949 FAU196906:FAV196949 FKQ196906:FKR196949 FUM196906:FUN196949 GEI196906:GEJ196949 GOE196906:GOF196949 GYA196906:GYB196949 HHW196906:HHX196949 HRS196906:HRT196949 IBO196906:IBP196949 ILK196906:ILL196949 IVG196906:IVH196949 JFC196906:JFD196949 JOY196906:JOZ196949 JYU196906:JYV196949 KIQ196906:KIR196949 KSM196906:KSN196949 LCI196906:LCJ196949 LME196906:LMF196949 LWA196906:LWB196949 MFW196906:MFX196949 MPS196906:MPT196949 MZO196906:MZP196949 NJK196906:NJL196949 NTG196906:NTH196949 ODC196906:ODD196949 OMY196906:OMZ196949 OWU196906:OWV196949 PGQ196906:PGR196949 PQM196906:PQN196949 QAI196906:QAJ196949 QKE196906:QKF196949 QUA196906:QUB196949 RDW196906:RDX196949 RNS196906:RNT196949 RXO196906:RXP196949 SHK196906:SHL196949 SRG196906:SRH196949 TBC196906:TBD196949 TKY196906:TKZ196949 TUU196906:TUV196949 UEQ196906:UER196949 UOM196906:UON196949 UYI196906:UYJ196949 VIE196906:VIF196949 VSA196906:VSB196949 WBW196906:WBX196949 WLS196906:WLT196949 WVO196906:WVP196949 G262442:H262485 JC262442:JD262485 SY262442:SZ262485 ACU262442:ACV262485 AMQ262442:AMR262485 AWM262442:AWN262485 BGI262442:BGJ262485 BQE262442:BQF262485 CAA262442:CAB262485 CJW262442:CJX262485 CTS262442:CTT262485 DDO262442:DDP262485 DNK262442:DNL262485 DXG262442:DXH262485 EHC262442:EHD262485 EQY262442:EQZ262485 FAU262442:FAV262485 FKQ262442:FKR262485 FUM262442:FUN262485 GEI262442:GEJ262485 GOE262442:GOF262485 GYA262442:GYB262485 HHW262442:HHX262485 HRS262442:HRT262485 IBO262442:IBP262485 ILK262442:ILL262485 IVG262442:IVH262485 JFC262442:JFD262485 JOY262442:JOZ262485 JYU262442:JYV262485 KIQ262442:KIR262485 KSM262442:KSN262485 LCI262442:LCJ262485 LME262442:LMF262485 LWA262442:LWB262485 MFW262442:MFX262485 MPS262442:MPT262485 MZO262442:MZP262485 NJK262442:NJL262485 NTG262442:NTH262485 ODC262442:ODD262485 OMY262442:OMZ262485 OWU262442:OWV262485 PGQ262442:PGR262485 PQM262442:PQN262485 QAI262442:QAJ262485 QKE262442:QKF262485 QUA262442:QUB262485 RDW262442:RDX262485 RNS262442:RNT262485 RXO262442:RXP262485 SHK262442:SHL262485 SRG262442:SRH262485 TBC262442:TBD262485 TKY262442:TKZ262485 TUU262442:TUV262485 UEQ262442:UER262485 UOM262442:UON262485 UYI262442:UYJ262485 VIE262442:VIF262485 VSA262442:VSB262485 WBW262442:WBX262485 WLS262442:WLT262485 WVO262442:WVP262485 G327978:H328021 JC327978:JD328021 SY327978:SZ328021 ACU327978:ACV328021 AMQ327978:AMR328021 AWM327978:AWN328021 BGI327978:BGJ328021 BQE327978:BQF328021 CAA327978:CAB328021 CJW327978:CJX328021 CTS327978:CTT328021 DDO327978:DDP328021 DNK327978:DNL328021 DXG327978:DXH328021 EHC327978:EHD328021 EQY327978:EQZ328021 FAU327978:FAV328021 FKQ327978:FKR328021 FUM327978:FUN328021 GEI327978:GEJ328021 GOE327978:GOF328021 GYA327978:GYB328021 HHW327978:HHX328021 HRS327978:HRT328021 IBO327978:IBP328021 ILK327978:ILL328021 IVG327978:IVH328021 JFC327978:JFD328021 JOY327978:JOZ328021 JYU327978:JYV328021 KIQ327978:KIR328021 KSM327978:KSN328021 LCI327978:LCJ328021 LME327978:LMF328021 LWA327978:LWB328021 MFW327978:MFX328021 MPS327978:MPT328021 MZO327978:MZP328021 NJK327978:NJL328021 NTG327978:NTH328021 ODC327978:ODD328021 OMY327978:OMZ328021 OWU327978:OWV328021 PGQ327978:PGR328021 PQM327978:PQN328021 QAI327978:QAJ328021 QKE327978:QKF328021 QUA327978:QUB328021 RDW327978:RDX328021 RNS327978:RNT328021 RXO327978:RXP328021 SHK327978:SHL328021 SRG327978:SRH328021 TBC327978:TBD328021 TKY327978:TKZ328021 TUU327978:TUV328021 UEQ327978:UER328021 UOM327978:UON328021 UYI327978:UYJ328021 VIE327978:VIF328021 VSA327978:VSB328021 WBW327978:WBX328021 WLS327978:WLT328021 WVO327978:WVP328021 G393514:H393557 JC393514:JD393557 SY393514:SZ393557 ACU393514:ACV393557 AMQ393514:AMR393557 AWM393514:AWN393557 BGI393514:BGJ393557 BQE393514:BQF393557 CAA393514:CAB393557 CJW393514:CJX393557 CTS393514:CTT393557 DDO393514:DDP393557 DNK393514:DNL393557 DXG393514:DXH393557 EHC393514:EHD393557 EQY393514:EQZ393557 FAU393514:FAV393557 FKQ393514:FKR393557 FUM393514:FUN393557 GEI393514:GEJ393557 GOE393514:GOF393557 GYA393514:GYB393557 HHW393514:HHX393557 HRS393514:HRT393557 IBO393514:IBP393557 ILK393514:ILL393557 IVG393514:IVH393557 JFC393514:JFD393557 JOY393514:JOZ393557 JYU393514:JYV393557 KIQ393514:KIR393557 KSM393514:KSN393557 LCI393514:LCJ393557 LME393514:LMF393557 LWA393514:LWB393557 MFW393514:MFX393557 MPS393514:MPT393557 MZO393514:MZP393557 NJK393514:NJL393557 NTG393514:NTH393557 ODC393514:ODD393557 OMY393514:OMZ393557 OWU393514:OWV393557 PGQ393514:PGR393557 PQM393514:PQN393557 QAI393514:QAJ393557 QKE393514:QKF393557 QUA393514:QUB393557 RDW393514:RDX393557 RNS393514:RNT393557 RXO393514:RXP393557 SHK393514:SHL393557 SRG393514:SRH393557 TBC393514:TBD393557 TKY393514:TKZ393557 TUU393514:TUV393557 UEQ393514:UER393557 UOM393514:UON393557 UYI393514:UYJ393557 VIE393514:VIF393557 VSA393514:VSB393557 WBW393514:WBX393557 WLS393514:WLT393557 WVO393514:WVP393557 G459050:H459093 JC459050:JD459093 SY459050:SZ459093 ACU459050:ACV459093 AMQ459050:AMR459093 AWM459050:AWN459093 BGI459050:BGJ459093 BQE459050:BQF459093 CAA459050:CAB459093 CJW459050:CJX459093 CTS459050:CTT459093 DDO459050:DDP459093 DNK459050:DNL459093 DXG459050:DXH459093 EHC459050:EHD459093 EQY459050:EQZ459093 FAU459050:FAV459093 FKQ459050:FKR459093 FUM459050:FUN459093 GEI459050:GEJ459093 GOE459050:GOF459093 GYA459050:GYB459093 HHW459050:HHX459093 HRS459050:HRT459093 IBO459050:IBP459093 ILK459050:ILL459093 IVG459050:IVH459093 JFC459050:JFD459093 JOY459050:JOZ459093 JYU459050:JYV459093 KIQ459050:KIR459093 KSM459050:KSN459093 LCI459050:LCJ459093 LME459050:LMF459093 LWA459050:LWB459093 MFW459050:MFX459093 MPS459050:MPT459093 MZO459050:MZP459093 NJK459050:NJL459093 NTG459050:NTH459093 ODC459050:ODD459093 OMY459050:OMZ459093 OWU459050:OWV459093 PGQ459050:PGR459093 PQM459050:PQN459093 QAI459050:QAJ459093 QKE459050:QKF459093 QUA459050:QUB459093 RDW459050:RDX459093 RNS459050:RNT459093 RXO459050:RXP459093 SHK459050:SHL459093 SRG459050:SRH459093 TBC459050:TBD459093 TKY459050:TKZ459093 TUU459050:TUV459093 UEQ459050:UER459093 UOM459050:UON459093 UYI459050:UYJ459093 VIE459050:VIF459093 VSA459050:VSB459093 WBW459050:WBX459093 WLS459050:WLT459093 WVO459050:WVP459093 G524586:H524629 JC524586:JD524629 SY524586:SZ524629 ACU524586:ACV524629 AMQ524586:AMR524629 AWM524586:AWN524629 BGI524586:BGJ524629 BQE524586:BQF524629 CAA524586:CAB524629 CJW524586:CJX524629 CTS524586:CTT524629 DDO524586:DDP524629 DNK524586:DNL524629 DXG524586:DXH524629 EHC524586:EHD524629 EQY524586:EQZ524629 FAU524586:FAV524629 FKQ524586:FKR524629 FUM524586:FUN524629 GEI524586:GEJ524629 GOE524586:GOF524629 GYA524586:GYB524629 HHW524586:HHX524629 HRS524586:HRT524629 IBO524586:IBP524629 ILK524586:ILL524629 IVG524586:IVH524629 JFC524586:JFD524629 JOY524586:JOZ524629 JYU524586:JYV524629 KIQ524586:KIR524629 KSM524586:KSN524629 LCI524586:LCJ524629 LME524586:LMF524629 LWA524586:LWB524629 MFW524586:MFX524629 MPS524586:MPT524629 MZO524586:MZP524629 NJK524586:NJL524629 NTG524586:NTH524629 ODC524586:ODD524629 OMY524586:OMZ524629 OWU524586:OWV524629 PGQ524586:PGR524629 PQM524586:PQN524629 QAI524586:QAJ524629 QKE524586:QKF524629 QUA524586:QUB524629 RDW524586:RDX524629 RNS524586:RNT524629 RXO524586:RXP524629 SHK524586:SHL524629 SRG524586:SRH524629 TBC524586:TBD524629 TKY524586:TKZ524629 TUU524586:TUV524629 UEQ524586:UER524629 UOM524586:UON524629 UYI524586:UYJ524629 VIE524586:VIF524629 VSA524586:VSB524629 WBW524586:WBX524629 WLS524586:WLT524629 WVO524586:WVP524629 G590122:H590165 JC590122:JD590165 SY590122:SZ590165 ACU590122:ACV590165 AMQ590122:AMR590165 AWM590122:AWN590165 BGI590122:BGJ590165 BQE590122:BQF590165 CAA590122:CAB590165 CJW590122:CJX590165 CTS590122:CTT590165 DDO590122:DDP590165 DNK590122:DNL590165 DXG590122:DXH590165 EHC590122:EHD590165 EQY590122:EQZ590165 FAU590122:FAV590165 FKQ590122:FKR590165 FUM590122:FUN590165 GEI590122:GEJ590165 GOE590122:GOF590165 GYA590122:GYB590165 HHW590122:HHX590165 HRS590122:HRT590165 IBO590122:IBP590165 ILK590122:ILL590165 IVG590122:IVH590165 JFC590122:JFD590165 JOY590122:JOZ590165 JYU590122:JYV590165 KIQ590122:KIR590165 KSM590122:KSN590165 LCI590122:LCJ590165 LME590122:LMF590165 LWA590122:LWB590165 MFW590122:MFX590165 MPS590122:MPT590165 MZO590122:MZP590165 NJK590122:NJL590165 NTG590122:NTH590165 ODC590122:ODD590165 OMY590122:OMZ590165 OWU590122:OWV590165 PGQ590122:PGR590165 PQM590122:PQN590165 QAI590122:QAJ590165 QKE590122:QKF590165 QUA590122:QUB590165 RDW590122:RDX590165 RNS590122:RNT590165 RXO590122:RXP590165 SHK590122:SHL590165 SRG590122:SRH590165 TBC590122:TBD590165 TKY590122:TKZ590165 TUU590122:TUV590165 UEQ590122:UER590165 UOM590122:UON590165 UYI590122:UYJ590165 VIE590122:VIF590165 VSA590122:VSB590165 WBW590122:WBX590165 WLS590122:WLT590165 WVO590122:WVP590165 G655658:H655701 JC655658:JD655701 SY655658:SZ655701 ACU655658:ACV655701 AMQ655658:AMR655701 AWM655658:AWN655701 BGI655658:BGJ655701 BQE655658:BQF655701 CAA655658:CAB655701 CJW655658:CJX655701 CTS655658:CTT655701 DDO655658:DDP655701 DNK655658:DNL655701 DXG655658:DXH655701 EHC655658:EHD655701 EQY655658:EQZ655701 FAU655658:FAV655701 FKQ655658:FKR655701 FUM655658:FUN655701 GEI655658:GEJ655701 GOE655658:GOF655701 GYA655658:GYB655701 HHW655658:HHX655701 HRS655658:HRT655701 IBO655658:IBP655701 ILK655658:ILL655701 IVG655658:IVH655701 JFC655658:JFD655701 JOY655658:JOZ655701 JYU655658:JYV655701 KIQ655658:KIR655701 KSM655658:KSN655701 LCI655658:LCJ655701 LME655658:LMF655701 LWA655658:LWB655701 MFW655658:MFX655701 MPS655658:MPT655701 MZO655658:MZP655701 NJK655658:NJL655701 NTG655658:NTH655701 ODC655658:ODD655701 OMY655658:OMZ655701 OWU655658:OWV655701 PGQ655658:PGR655701 PQM655658:PQN655701 QAI655658:QAJ655701 QKE655658:QKF655701 QUA655658:QUB655701 RDW655658:RDX655701 RNS655658:RNT655701 RXO655658:RXP655701 SHK655658:SHL655701 SRG655658:SRH655701 TBC655658:TBD655701 TKY655658:TKZ655701 TUU655658:TUV655701 UEQ655658:UER655701 UOM655658:UON655701 UYI655658:UYJ655701 VIE655658:VIF655701 VSA655658:VSB655701 WBW655658:WBX655701 WLS655658:WLT655701 WVO655658:WVP655701 G721194:H721237 JC721194:JD721237 SY721194:SZ721237 ACU721194:ACV721237 AMQ721194:AMR721237 AWM721194:AWN721237 BGI721194:BGJ721237 BQE721194:BQF721237 CAA721194:CAB721237 CJW721194:CJX721237 CTS721194:CTT721237 DDO721194:DDP721237 DNK721194:DNL721237 DXG721194:DXH721237 EHC721194:EHD721237 EQY721194:EQZ721237 FAU721194:FAV721237 FKQ721194:FKR721237 FUM721194:FUN721237 GEI721194:GEJ721237 GOE721194:GOF721237 GYA721194:GYB721237 HHW721194:HHX721237 HRS721194:HRT721237 IBO721194:IBP721237 ILK721194:ILL721237 IVG721194:IVH721237 JFC721194:JFD721237 JOY721194:JOZ721237 JYU721194:JYV721237 KIQ721194:KIR721237 KSM721194:KSN721237 LCI721194:LCJ721237 LME721194:LMF721237 LWA721194:LWB721237 MFW721194:MFX721237 MPS721194:MPT721237 MZO721194:MZP721237 NJK721194:NJL721237 NTG721194:NTH721237 ODC721194:ODD721237 OMY721194:OMZ721237 OWU721194:OWV721237 PGQ721194:PGR721237 PQM721194:PQN721237 QAI721194:QAJ721237 QKE721194:QKF721237 QUA721194:QUB721237 RDW721194:RDX721237 RNS721194:RNT721237 RXO721194:RXP721237 SHK721194:SHL721237 SRG721194:SRH721237 TBC721194:TBD721237 TKY721194:TKZ721237 TUU721194:TUV721237 UEQ721194:UER721237 UOM721194:UON721237 UYI721194:UYJ721237 VIE721194:VIF721237 VSA721194:VSB721237 WBW721194:WBX721237 WLS721194:WLT721237 WVO721194:WVP721237 G786730:H786773 JC786730:JD786773 SY786730:SZ786773 ACU786730:ACV786773 AMQ786730:AMR786773 AWM786730:AWN786773 BGI786730:BGJ786773 BQE786730:BQF786773 CAA786730:CAB786773 CJW786730:CJX786773 CTS786730:CTT786773 DDO786730:DDP786773 DNK786730:DNL786773 DXG786730:DXH786773 EHC786730:EHD786773 EQY786730:EQZ786773 FAU786730:FAV786773 FKQ786730:FKR786773 FUM786730:FUN786773 GEI786730:GEJ786773 GOE786730:GOF786773 GYA786730:GYB786773 HHW786730:HHX786773 HRS786730:HRT786773 IBO786730:IBP786773 ILK786730:ILL786773 IVG786730:IVH786773 JFC786730:JFD786773 JOY786730:JOZ786773 JYU786730:JYV786773 KIQ786730:KIR786773 KSM786730:KSN786773 LCI786730:LCJ786773 LME786730:LMF786773 LWA786730:LWB786773 MFW786730:MFX786773 MPS786730:MPT786773 MZO786730:MZP786773 NJK786730:NJL786773 NTG786730:NTH786773 ODC786730:ODD786773 OMY786730:OMZ786773 OWU786730:OWV786773 PGQ786730:PGR786773 PQM786730:PQN786773 QAI786730:QAJ786773 QKE786730:QKF786773 QUA786730:QUB786773 RDW786730:RDX786773 RNS786730:RNT786773 RXO786730:RXP786773 SHK786730:SHL786773 SRG786730:SRH786773 TBC786730:TBD786773 TKY786730:TKZ786773 TUU786730:TUV786773 UEQ786730:UER786773 UOM786730:UON786773 UYI786730:UYJ786773 VIE786730:VIF786773 VSA786730:VSB786773 WBW786730:WBX786773 WLS786730:WLT786773 WVO786730:WVP786773 G852266:H852309 JC852266:JD852309 SY852266:SZ852309 ACU852266:ACV852309 AMQ852266:AMR852309 AWM852266:AWN852309 BGI852266:BGJ852309 BQE852266:BQF852309 CAA852266:CAB852309 CJW852266:CJX852309 CTS852266:CTT852309 DDO852266:DDP852309 DNK852266:DNL852309 DXG852266:DXH852309 EHC852266:EHD852309 EQY852266:EQZ852309 FAU852266:FAV852309 FKQ852266:FKR852309 FUM852266:FUN852309 GEI852266:GEJ852309 GOE852266:GOF852309 GYA852266:GYB852309 HHW852266:HHX852309 HRS852266:HRT852309 IBO852266:IBP852309 ILK852266:ILL852309 IVG852266:IVH852309 JFC852266:JFD852309 JOY852266:JOZ852309 JYU852266:JYV852309 KIQ852266:KIR852309 KSM852266:KSN852309 LCI852266:LCJ852309 LME852266:LMF852309 LWA852266:LWB852309 MFW852266:MFX852309 MPS852266:MPT852309 MZO852266:MZP852309 NJK852266:NJL852309 NTG852266:NTH852309 ODC852266:ODD852309 OMY852266:OMZ852309 OWU852266:OWV852309 PGQ852266:PGR852309 PQM852266:PQN852309 QAI852266:QAJ852309 QKE852266:QKF852309 QUA852266:QUB852309 RDW852266:RDX852309 RNS852266:RNT852309 RXO852266:RXP852309 SHK852266:SHL852309 SRG852266:SRH852309 TBC852266:TBD852309 TKY852266:TKZ852309 TUU852266:TUV852309 UEQ852266:UER852309 UOM852266:UON852309 UYI852266:UYJ852309 VIE852266:VIF852309 VSA852266:VSB852309 WBW852266:WBX852309 WLS852266:WLT852309 WVO852266:WVP852309 G917802:H917845 JC917802:JD917845 SY917802:SZ917845 ACU917802:ACV917845 AMQ917802:AMR917845 AWM917802:AWN917845 BGI917802:BGJ917845 BQE917802:BQF917845 CAA917802:CAB917845 CJW917802:CJX917845 CTS917802:CTT917845 DDO917802:DDP917845 DNK917802:DNL917845 DXG917802:DXH917845 EHC917802:EHD917845 EQY917802:EQZ917845 FAU917802:FAV917845 FKQ917802:FKR917845 FUM917802:FUN917845 GEI917802:GEJ917845 GOE917802:GOF917845 GYA917802:GYB917845 HHW917802:HHX917845 HRS917802:HRT917845 IBO917802:IBP917845 ILK917802:ILL917845 IVG917802:IVH917845 JFC917802:JFD917845 JOY917802:JOZ917845 JYU917802:JYV917845 KIQ917802:KIR917845 KSM917802:KSN917845 LCI917802:LCJ917845 LME917802:LMF917845 LWA917802:LWB917845 MFW917802:MFX917845 MPS917802:MPT917845 MZO917802:MZP917845 NJK917802:NJL917845 NTG917802:NTH917845 ODC917802:ODD917845 OMY917802:OMZ917845 OWU917802:OWV917845 PGQ917802:PGR917845 PQM917802:PQN917845 QAI917802:QAJ917845 QKE917802:QKF917845 QUA917802:QUB917845 RDW917802:RDX917845 RNS917802:RNT917845 RXO917802:RXP917845 SHK917802:SHL917845 SRG917802:SRH917845 TBC917802:TBD917845 TKY917802:TKZ917845 TUU917802:TUV917845 UEQ917802:UER917845 UOM917802:UON917845 UYI917802:UYJ917845 VIE917802:VIF917845 VSA917802:VSB917845 WBW917802:WBX917845 WLS917802:WLT917845 WVO917802:WVP917845 G983338:H983381 JC983338:JD983381 SY983338:SZ983381 ACU983338:ACV983381 AMQ983338:AMR983381 AWM983338:AWN983381 BGI983338:BGJ983381 BQE983338:BQF983381 CAA983338:CAB983381 CJW983338:CJX983381 CTS983338:CTT983381 DDO983338:DDP983381 DNK983338:DNL983381 DXG983338:DXH983381 EHC983338:EHD983381 EQY983338:EQZ983381 FAU983338:FAV983381 FKQ983338:FKR983381 FUM983338:FUN983381 GEI983338:GEJ983381 GOE983338:GOF983381 GYA983338:GYB983381 HHW983338:HHX983381 HRS983338:HRT983381 IBO983338:IBP983381 ILK983338:ILL983381 IVG983338:IVH983381 JFC983338:JFD983381 JOY983338:JOZ983381 JYU983338:JYV983381 KIQ983338:KIR983381 KSM983338:KSN983381 LCI983338:LCJ983381 LME983338:LMF983381 LWA983338:LWB983381 MFW983338:MFX983381 MPS983338:MPT983381 MZO983338:MZP983381 NJK983338:NJL983381 NTG983338:NTH983381 ODC983338:ODD983381 OMY983338:OMZ983381 OWU983338:OWV983381 PGQ983338:PGR983381 PQM983338:PQN983381 QAI983338:QAJ983381 QKE983338:QKF983381 QUA983338:QUB983381 RDW983338:RDX983381 RNS983338:RNT983381 RXO983338:RXP983381 SHK983338:SHL983381 SRG983338:SRH983381 TBC983338:TBD983381 TKY983338:TKZ983381 TUU983338:TUV983381 UEQ983338:UER983381 UOM983338:UON983381 UYI983338:UYJ983381 VIE983338:VIF983381 VSA983338:VSB983381 WBW983338:WBX983381 WLS983338:WLT983381 WVO983338:WVP983381 WLS334:WLT350 G65933:H66012 JC65933:JD66012 SY65933:SZ66012 ACU65933:ACV66012 AMQ65933:AMR66012 AWM65933:AWN66012 BGI65933:BGJ66012 BQE65933:BQF66012 CAA65933:CAB66012 CJW65933:CJX66012 CTS65933:CTT66012 DDO65933:DDP66012 DNK65933:DNL66012 DXG65933:DXH66012 EHC65933:EHD66012 EQY65933:EQZ66012 FAU65933:FAV66012 FKQ65933:FKR66012 FUM65933:FUN66012 GEI65933:GEJ66012 GOE65933:GOF66012 GYA65933:GYB66012 HHW65933:HHX66012 HRS65933:HRT66012 IBO65933:IBP66012 ILK65933:ILL66012 IVG65933:IVH66012 JFC65933:JFD66012 JOY65933:JOZ66012 JYU65933:JYV66012 KIQ65933:KIR66012 KSM65933:KSN66012 LCI65933:LCJ66012 LME65933:LMF66012 LWA65933:LWB66012 MFW65933:MFX66012 MPS65933:MPT66012 MZO65933:MZP66012 NJK65933:NJL66012 NTG65933:NTH66012 ODC65933:ODD66012 OMY65933:OMZ66012 OWU65933:OWV66012 PGQ65933:PGR66012 PQM65933:PQN66012 QAI65933:QAJ66012 QKE65933:QKF66012 QUA65933:QUB66012 RDW65933:RDX66012 RNS65933:RNT66012 RXO65933:RXP66012 SHK65933:SHL66012 SRG65933:SRH66012 TBC65933:TBD66012 TKY65933:TKZ66012 TUU65933:TUV66012 UEQ65933:UER66012 UOM65933:UON66012 UYI65933:UYJ66012 VIE65933:VIF66012 VSA65933:VSB66012 WBW65933:WBX66012 WLS65933:WLT66012 WVO65933:WVP66012 G131469:H131548 JC131469:JD131548 SY131469:SZ131548 ACU131469:ACV131548 AMQ131469:AMR131548 AWM131469:AWN131548 BGI131469:BGJ131548 BQE131469:BQF131548 CAA131469:CAB131548 CJW131469:CJX131548 CTS131469:CTT131548 DDO131469:DDP131548 DNK131469:DNL131548 DXG131469:DXH131548 EHC131469:EHD131548 EQY131469:EQZ131548 FAU131469:FAV131548 FKQ131469:FKR131548 FUM131469:FUN131548 GEI131469:GEJ131548 GOE131469:GOF131548 GYA131469:GYB131548 HHW131469:HHX131548 HRS131469:HRT131548 IBO131469:IBP131548 ILK131469:ILL131548 IVG131469:IVH131548 JFC131469:JFD131548 JOY131469:JOZ131548 JYU131469:JYV131548 KIQ131469:KIR131548 KSM131469:KSN131548 LCI131469:LCJ131548 LME131469:LMF131548 LWA131469:LWB131548 MFW131469:MFX131548 MPS131469:MPT131548 MZO131469:MZP131548 NJK131469:NJL131548 NTG131469:NTH131548 ODC131469:ODD131548 OMY131469:OMZ131548 OWU131469:OWV131548 PGQ131469:PGR131548 PQM131469:PQN131548 QAI131469:QAJ131548 QKE131469:QKF131548 QUA131469:QUB131548 RDW131469:RDX131548 RNS131469:RNT131548 RXO131469:RXP131548 SHK131469:SHL131548 SRG131469:SRH131548 TBC131469:TBD131548 TKY131469:TKZ131548 TUU131469:TUV131548 UEQ131469:UER131548 UOM131469:UON131548 UYI131469:UYJ131548 VIE131469:VIF131548 VSA131469:VSB131548 WBW131469:WBX131548 WLS131469:WLT131548 WVO131469:WVP131548 G197005:H197084 JC197005:JD197084 SY197005:SZ197084 ACU197005:ACV197084 AMQ197005:AMR197084 AWM197005:AWN197084 BGI197005:BGJ197084 BQE197005:BQF197084 CAA197005:CAB197084 CJW197005:CJX197084 CTS197005:CTT197084 DDO197005:DDP197084 DNK197005:DNL197084 DXG197005:DXH197084 EHC197005:EHD197084 EQY197005:EQZ197084 FAU197005:FAV197084 FKQ197005:FKR197084 FUM197005:FUN197084 GEI197005:GEJ197084 GOE197005:GOF197084 GYA197005:GYB197084 HHW197005:HHX197084 HRS197005:HRT197084 IBO197005:IBP197084 ILK197005:ILL197084 IVG197005:IVH197084 JFC197005:JFD197084 JOY197005:JOZ197084 JYU197005:JYV197084 KIQ197005:KIR197084 KSM197005:KSN197084 LCI197005:LCJ197084 LME197005:LMF197084 LWA197005:LWB197084 MFW197005:MFX197084 MPS197005:MPT197084 MZO197005:MZP197084 NJK197005:NJL197084 NTG197005:NTH197084 ODC197005:ODD197084 OMY197005:OMZ197084 OWU197005:OWV197084 PGQ197005:PGR197084 PQM197005:PQN197084 QAI197005:QAJ197084 QKE197005:QKF197084 QUA197005:QUB197084 RDW197005:RDX197084 RNS197005:RNT197084 RXO197005:RXP197084 SHK197005:SHL197084 SRG197005:SRH197084 TBC197005:TBD197084 TKY197005:TKZ197084 TUU197005:TUV197084 UEQ197005:UER197084 UOM197005:UON197084 UYI197005:UYJ197084 VIE197005:VIF197084 VSA197005:VSB197084 WBW197005:WBX197084 WLS197005:WLT197084 WVO197005:WVP197084 G262541:H262620 JC262541:JD262620 SY262541:SZ262620 ACU262541:ACV262620 AMQ262541:AMR262620 AWM262541:AWN262620 BGI262541:BGJ262620 BQE262541:BQF262620 CAA262541:CAB262620 CJW262541:CJX262620 CTS262541:CTT262620 DDO262541:DDP262620 DNK262541:DNL262620 DXG262541:DXH262620 EHC262541:EHD262620 EQY262541:EQZ262620 FAU262541:FAV262620 FKQ262541:FKR262620 FUM262541:FUN262620 GEI262541:GEJ262620 GOE262541:GOF262620 GYA262541:GYB262620 HHW262541:HHX262620 HRS262541:HRT262620 IBO262541:IBP262620 ILK262541:ILL262620 IVG262541:IVH262620 JFC262541:JFD262620 JOY262541:JOZ262620 JYU262541:JYV262620 KIQ262541:KIR262620 KSM262541:KSN262620 LCI262541:LCJ262620 LME262541:LMF262620 LWA262541:LWB262620 MFW262541:MFX262620 MPS262541:MPT262620 MZO262541:MZP262620 NJK262541:NJL262620 NTG262541:NTH262620 ODC262541:ODD262620 OMY262541:OMZ262620 OWU262541:OWV262620 PGQ262541:PGR262620 PQM262541:PQN262620 QAI262541:QAJ262620 QKE262541:QKF262620 QUA262541:QUB262620 RDW262541:RDX262620 RNS262541:RNT262620 RXO262541:RXP262620 SHK262541:SHL262620 SRG262541:SRH262620 TBC262541:TBD262620 TKY262541:TKZ262620 TUU262541:TUV262620 UEQ262541:UER262620 UOM262541:UON262620 UYI262541:UYJ262620 VIE262541:VIF262620 VSA262541:VSB262620 WBW262541:WBX262620 WLS262541:WLT262620 WVO262541:WVP262620 G328077:H328156 JC328077:JD328156 SY328077:SZ328156 ACU328077:ACV328156 AMQ328077:AMR328156 AWM328077:AWN328156 BGI328077:BGJ328156 BQE328077:BQF328156 CAA328077:CAB328156 CJW328077:CJX328156 CTS328077:CTT328156 DDO328077:DDP328156 DNK328077:DNL328156 DXG328077:DXH328156 EHC328077:EHD328156 EQY328077:EQZ328156 FAU328077:FAV328156 FKQ328077:FKR328156 FUM328077:FUN328156 GEI328077:GEJ328156 GOE328077:GOF328156 GYA328077:GYB328156 HHW328077:HHX328156 HRS328077:HRT328156 IBO328077:IBP328156 ILK328077:ILL328156 IVG328077:IVH328156 JFC328077:JFD328156 JOY328077:JOZ328156 JYU328077:JYV328156 KIQ328077:KIR328156 KSM328077:KSN328156 LCI328077:LCJ328156 LME328077:LMF328156 LWA328077:LWB328156 MFW328077:MFX328156 MPS328077:MPT328156 MZO328077:MZP328156 NJK328077:NJL328156 NTG328077:NTH328156 ODC328077:ODD328156 OMY328077:OMZ328156 OWU328077:OWV328156 PGQ328077:PGR328156 PQM328077:PQN328156 QAI328077:QAJ328156 QKE328077:QKF328156 QUA328077:QUB328156 RDW328077:RDX328156 RNS328077:RNT328156 RXO328077:RXP328156 SHK328077:SHL328156 SRG328077:SRH328156 TBC328077:TBD328156 TKY328077:TKZ328156 TUU328077:TUV328156 UEQ328077:UER328156 UOM328077:UON328156 UYI328077:UYJ328156 VIE328077:VIF328156 VSA328077:VSB328156 WBW328077:WBX328156 WLS328077:WLT328156 WVO328077:WVP328156 G393613:H393692 JC393613:JD393692 SY393613:SZ393692 ACU393613:ACV393692 AMQ393613:AMR393692 AWM393613:AWN393692 BGI393613:BGJ393692 BQE393613:BQF393692 CAA393613:CAB393692 CJW393613:CJX393692 CTS393613:CTT393692 DDO393613:DDP393692 DNK393613:DNL393692 DXG393613:DXH393692 EHC393613:EHD393692 EQY393613:EQZ393692 FAU393613:FAV393692 FKQ393613:FKR393692 FUM393613:FUN393692 GEI393613:GEJ393692 GOE393613:GOF393692 GYA393613:GYB393692 HHW393613:HHX393692 HRS393613:HRT393692 IBO393613:IBP393692 ILK393613:ILL393692 IVG393613:IVH393692 JFC393613:JFD393692 JOY393613:JOZ393692 JYU393613:JYV393692 KIQ393613:KIR393692 KSM393613:KSN393692 LCI393613:LCJ393692 LME393613:LMF393692 LWA393613:LWB393692 MFW393613:MFX393692 MPS393613:MPT393692 MZO393613:MZP393692 NJK393613:NJL393692 NTG393613:NTH393692 ODC393613:ODD393692 OMY393613:OMZ393692 OWU393613:OWV393692 PGQ393613:PGR393692 PQM393613:PQN393692 QAI393613:QAJ393692 QKE393613:QKF393692 QUA393613:QUB393692 RDW393613:RDX393692 RNS393613:RNT393692 RXO393613:RXP393692 SHK393613:SHL393692 SRG393613:SRH393692 TBC393613:TBD393692 TKY393613:TKZ393692 TUU393613:TUV393692 UEQ393613:UER393692 UOM393613:UON393692 UYI393613:UYJ393692 VIE393613:VIF393692 VSA393613:VSB393692 WBW393613:WBX393692 WLS393613:WLT393692 WVO393613:WVP393692 G459149:H459228 JC459149:JD459228 SY459149:SZ459228 ACU459149:ACV459228 AMQ459149:AMR459228 AWM459149:AWN459228 BGI459149:BGJ459228 BQE459149:BQF459228 CAA459149:CAB459228 CJW459149:CJX459228 CTS459149:CTT459228 DDO459149:DDP459228 DNK459149:DNL459228 DXG459149:DXH459228 EHC459149:EHD459228 EQY459149:EQZ459228 FAU459149:FAV459228 FKQ459149:FKR459228 FUM459149:FUN459228 GEI459149:GEJ459228 GOE459149:GOF459228 GYA459149:GYB459228 HHW459149:HHX459228 HRS459149:HRT459228 IBO459149:IBP459228 ILK459149:ILL459228 IVG459149:IVH459228 JFC459149:JFD459228 JOY459149:JOZ459228 JYU459149:JYV459228 KIQ459149:KIR459228 KSM459149:KSN459228 LCI459149:LCJ459228 LME459149:LMF459228 LWA459149:LWB459228 MFW459149:MFX459228 MPS459149:MPT459228 MZO459149:MZP459228 NJK459149:NJL459228 NTG459149:NTH459228 ODC459149:ODD459228 OMY459149:OMZ459228 OWU459149:OWV459228 PGQ459149:PGR459228 PQM459149:PQN459228 QAI459149:QAJ459228 QKE459149:QKF459228 QUA459149:QUB459228 RDW459149:RDX459228 RNS459149:RNT459228 RXO459149:RXP459228 SHK459149:SHL459228 SRG459149:SRH459228 TBC459149:TBD459228 TKY459149:TKZ459228 TUU459149:TUV459228 UEQ459149:UER459228 UOM459149:UON459228 UYI459149:UYJ459228 VIE459149:VIF459228 VSA459149:VSB459228 WBW459149:WBX459228 WLS459149:WLT459228 WVO459149:WVP459228 G524685:H524764 JC524685:JD524764 SY524685:SZ524764 ACU524685:ACV524764 AMQ524685:AMR524764 AWM524685:AWN524764 BGI524685:BGJ524764 BQE524685:BQF524764 CAA524685:CAB524764 CJW524685:CJX524764 CTS524685:CTT524764 DDO524685:DDP524764 DNK524685:DNL524764 DXG524685:DXH524764 EHC524685:EHD524764 EQY524685:EQZ524764 FAU524685:FAV524764 FKQ524685:FKR524764 FUM524685:FUN524764 GEI524685:GEJ524764 GOE524685:GOF524764 GYA524685:GYB524764 HHW524685:HHX524764 HRS524685:HRT524764 IBO524685:IBP524764 ILK524685:ILL524764 IVG524685:IVH524764 JFC524685:JFD524764 JOY524685:JOZ524764 JYU524685:JYV524764 KIQ524685:KIR524764 KSM524685:KSN524764 LCI524685:LCJ524764 LME524685:LMF524764 LWA524685:LWB524764 MFW524685:MFX524764 MPS524685:MPT524764 MZO524685:MZP524764 NJK524685:NJL524764 NTG524685:NTH524764 ODC524685:ODD524764 OMY524685:OMZ524764 OWU524685:OWV524764 PGQ524685:PGR524764 PQM524685:PQN524764 QAI524685:QAJ524764 QKE524685:QKF524764 QUA524685:QUB524764 RDW524685:RDX524764 RNS524685:RNT524764 RXO524685:RXP524764 SHK524685:SHL524764 SRG524685:SRH524764 TBC524685:TBD524764 TKY524685:TKZ524764 TUU524685:TUV524764 UEQ524685:UER524764 UOM524685:UON524764 UYI524685:UYJ524764 VIE524685:VIF524764 VSA524685:VSB524764 WBW524685:WBX524764 WLS524685:WLT524764 WVO524685:WVP524764 G590221:H590300 JC590221:JD590300 SY590221:SZ590300 ACU590221:ACV590300 AMQ590221:AMR590300 AWM590221:AWN590300 BGI590221:BGJ590300 BQE590221:BQF590300 CAA590221:CAB590300 CJW590221:CJX590300 CTS590221:CTT590300 DDO590221:DDP590300 DNK590221:DNL590300 DXG590221:DXH590300 EHC590221:EHD590300 EQY590221:EQZ590300 FAU590221:FAV590300 FKQ590221:FKR590300 FUM590221:FUN590300 GEI590221:GEJ590300 GOE590221:GOF590300 GYA590221:GYB590300 HHW590221:HHX590300 HRS590221:HRT590300 IBO590221:IBP590300 ILK590221:ILL590300 IVG590221:IVH590300 JFC590221:JFD590300 JOY590221:JOZ590300 JYU590221:JYV590300 KIQ590221:KIR590300 KSM590221:KSN590300 LCI590221:LCJ590300 LME590221:LMF590300 LWA590221:LWB590300 MFW590221:MFX590300 MPS590221:MPT590300 MZO590221:MZP590300 NJK590221:NJL590300 NTG590221:NTH590300 ODC590221:ODD590300 OMY590221:OMZ590300 OWU590221:OWV590300 PGQ590221:PGR590300 PQM590221:PQN590300 QAI590221:QAJ590300 QKE590221:QKF590300 QUA590221:QUB590300 RDW590221:RDX590300 RNS590221:RNT590300 RXO590221:RXP590300 SHK590221:SHL590300 SRG590221:SRH590300 TBC590221:TBD590300 TKY590221:TKZ590300 TUU590221:TUV590300 UEQ590221:UER590300 UOM590221:UON590300 UYI590221:UYJ590300 VIE590221:VIF590300 VSA590221:VSB590300 WBW590221:WBX590300 WLS590221:WLT590300 WVO590221:WVP590300 G655757:H655836 JC655757:JD655836 SY655757:SZ655836 ACU655757:ACV655836 AMQ655757:AMR655836 AWM655757:AWN655836 BGI655757:BGJ655836 BQE655757:BQF655836 CAA655757:CAB655836 CJW655757:CJX655836 CTS655757:CTT655836 DDO655757:DDP655836 DNK655757:DNL655836 DXG655757:DXH655836 EHC655757:EHD655836 EQY655757:EQZ655836 FAU655757:FAV655836 FKQ655757:FKR655836 FUM655757:FUN655836 GEI655757:GEJ655836 GOE655757:GOF655836 GYA655757:GYB655836 HHW655757:HHX655836 HRS655757:HRT655836 IBO655757:IBP655836 ILK655757:ILL655836 IVG655757:IVH655836 JFC655757:JFD655836 JOY655757:JOZ655836 JYU655757:JYV655836 KIQ655757:KIR655836 KSM655757:KSN655836 LCI655757:LCJ655836 LME655757:LMF655836 LWA655757:LWB655836 MFW655757:MFX655836 MPS655757:MPT655836 MZO655757:MZP655836 NJK655757:NJL655836 NTG655757:NTH655836 ODC655757:ODD655836 OMY655757:OMZ655836 OWU655757:OWV655836 PGQ655757:PGR655836 PQM655757:PQN655836 QAI655757:QAJ655836 QKE655757:QKF655836 QUA655757:QUB655836 RDW655757:RDX655836 RNS655757:RNT655836 RXO655757:RXP655836 SHK655757:SHL655836 SRG655757:SRH655836 TBC655757:TBD655836 TKY655757:TKZ655836 TUU655757:TUV655836 UEQ655757:UER655836 UOM655757:UON655836 UYI655757:UYJ655836 VIE655757:VIF655836 VSA655757:VSB655836 WBW655757:WBX655836 WLS655757:WLT655836 WVO655757:WVP655836 G721293:H721372 JC721293:JD721372 SY721293:SZ721372 ACU721293:ACV721372 AMQ721293:AMR721372 AWM721293:AWN721372 BGI721293:BGJ721372 BQE721293:BQF721372 CAA721293:CAB721372 CJW721293:CJX721372 CTS721293:CTT721372 DDO721293:DDP721372 DNK721293:DNL721372 DXG721293:DXH721372 EHC721293:EHD721372 EQY721293:EQZ721372 FAU721293:FAV721372 FKQ721293:FKR721372 FUM721293:FUN721372 GEI721293:GEJ721372 GOE721293:GOF721372 GYA721293:GYB721372 HHW721293:HHX721372 HRS721293:HRT721372 IBO721293:IBP721372 ILK721293:ILL721372 IVG721293:IVH721372 JFC721293:JFD721372 JOY721293:JOZ721372 JYU721293:JYV721372 KIQ721293:KIR721372 KSM721293:KSN721372 LCI721293:LCJ721372 LME721293:LMF721372 LWA721293:LWB721372 MFW721293:MFX721372 MPS721293:MPT721372 MZO721293:MZP721372 NJK721293:NJL721372 NTG721293:NTH721372 ODC721293:ODD721372 OMY721293:OMZ721372 OWU721293:OWV721372 PGQ721293:PGR721372 PQM721293:PQN721372 QAI721293:QAJ721372 QKE721293:QKF721372 QUA721293:QUB721372 RDW721293:RDX721372 RNS721293:RNT721372 RXO721293:RXP721372 SHK721293:SHL721372 SRG721293:SRH721372 TBC721293:TBD721372 TKY721293:TKZ721372 TUU721293:TUV721372 UEQ721293:UER721372 UOM721293:UON721372 UYI721293:UYJ721372 VIE721293:VIF721372 VSA721293:VSB721372 WBW721293:WBX721372 WLS721293:WLT721372 WVO721293:WVP721372 G786829:H786908 JC786829:JD786908 SY786829:SZ786908 ACU786829:ACV786908 AMQ786829:AMR786908 AWM786829:AWN786908 BGI786829:BGJ786908 BQE786829:BQF786908 CAA786829:CAB786908 CJW786829:CJX786908 CTS786829:CTT786908 DDO786829:DDP786908 DNK786829:DNL786908 DXG786829:DXH786908 EHC786829:EHD786908 EQY786829:EQZ786908 FAU786829:FAV786908 FKQ786829:FKR786908 FUM786829:FUN786908 GEI786829:GEJ786908 GOE786829:GOF786908 GYA786829:GYB786908 HHW786829:HHX786908 HRS786829:HRT786908 IBO786829:IBP786908 ILK786829:ILL786908 IVG786829:IVH786908 JFC786829:JFD786908 JOY786829:JOZ786908 JYU786829:JYV786908 KIQ786829:KIR786908 KSM786829:KSN786908 LCI786829:LCJ786908 LME786829:LMF786908 LWA786829:LWB786908 MFW786829:MFX786908 MPS786829:MPT786908 MZO786829:MZP786908 NJK786829:NJL786908 NTG786829:NTH786908 ODC786829:ODD786908 OMY786829:OMZ786908 OWU786829:OWV786908 PGQ786829:PGR786908 PQM786829:PQN786908 QAI786829:QAJ786908 QKE786829:QKF786908 QUA786829:QUB786908 RDW786829:RDX786908 RNS786829:RNT786908 RXO786829:RXP786908 SHK786829:SHL786908 SRG786829:SRH786908 TBC786829:TBD786908 TKY786829:TKZ786908 TUU786829:TUV786908 UEQ786829:UER786908 UOM786829:UON786908 UYI786829:UYJ786908 VIE786829:VIF786908 VSA786829:VSB786908 WBW786829:WBX786908 WLS786829:WLT786908 WVO786829:WVP786908 G852365:H852444 JC852365:JD852444 SY852365:SZ852444 ACU852365:ACV852444 AMQ852365:AMR852444 AWM852365:AWN852444 BGI852365:BGJ852444 BQE852365:BQF852444 CAA852365:CAB852444 CJW852365:CJX852444 CTS852365:CTT852444 DDO852365:DDP852444 DNK852365:DNL852444 DXG852365:DXH852444 EHC852365:EHD852444 EQY852365:EQZ852444 FAU852365:FAV852444 FKQ852365:FKR852444 FUM852365:FUN852444 GEI852365:GEJ852444 GOE852365:GOF852444 GYA852365:GYB852444 HHW852365:HHX852444 HRS852365:HRT852444 IBO852365:IBP852444 ILK852365:ILL852444 IVG852365:IVH852444 JFC852365:JFD852444 JOY852365:JOZ852444 JYU852365:JYV852444 KIQ852365:KIR852444 KSM852365:KSN852444 LCI852365:LCJ852444 LME852365:LMF852444 LWA852365:LWB852444 MFW852365:MFX852444 MPS852365:MPT852444 MZO852365:MZP852444 NJK852365:NJL852444 NTG852365:NTH852444 ODC852365:ODD852444 OMY852365:OMZ852444 OWU852365:OWV852444 PGQ852365:PGR852444 PQM852365:PQN852444 QAI852365:QAJ852444 QKE852365:QKF852444 QUA852365:QUB852444 RDW852365:RDX852444 RNS852365:RNT852444 RXO852365:RXP852444 SHK852365:SHL852444 SRG852365:SRH852444 TBC852365:TBD852444 TKY852365:TKZ852444 TUU852365:TUV852444 UEQ852365:UER852444 UOM852365:UON852444 UYI852365:UYJ852444 VIE852365:VIF852444 VSA852365:VSB852444 WBW852365:WBX852444 WLS852365:WLT852444 WVO852365:WVP852444 G917901:H917980 JC917901:JD917980 SY917901:SZ917980 ACU917901:ACV917980 AMQ917901:AMR917980 AWM917901:AWN917980 BGI917901:BGJ917980 BQE917901:BQF917980 CAA917901:CAB917980 CJW917901:CJX917980 CTS917901:CTT917980 DDO917901:DDP917980 DNK917901:DNL917980 DXG917901:DXH917980 EHC917901:EHD917980 EQY917901:EQZ917980 FAU917901:FAV917980 FKQ917901:FKR917980 FUM917901:FUN917980 GEI917901:GEJ917980 GOE917901:GOF917980 GYA917901:GYB917980 HHW917901:HHX917980 HRS917901:HRT917980 IBO917901:IBP917980 ILK917901:ILL917980 IVG917901:IVH917980 JFC917901:JFD917980 JOY917901:JOZ917980 JYU917901:JYV917980 KIQ917901:KIR917980 KSM917901:KSN917980 LCI917901:LCJ917980 LME917901:LMF917980 LWA917901:LWB917980 MFW917901:MFX917980 MPS917901:MPT917980 MZO917901:MZP917980 NJK917901:NJL917980 NTG917901:NTH917980 ODC917901:ODD917980 OMY917901:OMZ917980 OWU917901:OWV917980 PGQ917901:PGR917980 PQM917901:PQN917980 QAI917901:QAJ917980 QKE917901:QKF917980 QUA917901:QUB917980 RDW917901:RDX917980 RNS917901:RNT917980 RXO917901:RXP917980 SHK917901:SHL917980 SRG917901:SRH917980 TBC917901:TBD917980 TKY917901:TKZ917980 TUU917901:TUV917980 UEQ917901:UER917980 UOM917901:UON917980 UYI917901:UYJ917980 VIE917901:VIF917980 VSA917901:VSB917980 WBW917901:WBX917980 WLS917901:WLT917980 WVO917901:WVP917980 G983437:H983516 JC983437:JD983516 SY983437:SZ983516 ACU983437:ACV983516 AMQ983437:AMR983516 AWM983437:AWN983516 BGI983437:BGJ983516 BQE983437:BQF983516 CAA983437:CAB983516 CJW983437:CJX983516 CTS983437:CTT983516 DDO983437:DDP983516 DNK983437:DNL983516 DXG983437:DXH983516 EHC983437:EHD983516 EQY983437:EQZ983516 FAU983437:FAV983516 FKQ983437:FKR983516 FUM983437:FUN983516 GEI983437:GEJ983516 GOE983437:GOF983516 GYA983437:GYB983516 HHW983437:HHX983516 HRS983437:HRT983516 IBO983437:IBP983516 ILK983437:ILL983516 IVG983437:IVH983516 JFC983437:JFD983516 JOY983437:JOZ983516 JYU983437:JYV983516 KIQ983437:KIR983516 KSM983437:KSN983516 LCI983437:LCJ983516 LME983437:LMF983516 LWA983437:LWB983516 MFW983437:MFX983516 MPS983437:MPT983516 MZO983437:MZP983516 NJK983437:NJL983516 NTG983437:NTH983516 ODC983437:ODD983516 OMY983437:OMZ983516 OWU983437:OWV983516 PGQ983437:PGR983516 PQM983437:PQN983516 QAI983437:QAJ983516 QKE983437:QKF983516 QUA983437:QUB983516 RDW983437:RDX983516 RNS983437:RNT983516 RXO983437:RXP983516 SHK983437:SHL983516 SRG983437:SRH983516 TBC983437:TBD983516 TKY983437:TKZ983516 TUU983437:TUV983516 UEQ983437:UER983516 UOM983437:UON983516 UYI983437:UYJ983516 VIE983437:VIF983516 VSA983437:VSB983516 WBW983437:WBX983516 WLS983437:WLT983516 WBW334:WBX350 VSA334:VSB350 VIE334:VIF350 UYI334:UYJ350 UOM334:UON350 UEQ334:UER350 TUU334:TUV350 TKY334:TKZ350 TBC334:TBD350 SRG334:SRH350 SHK334:SHL350 RXO334:RXP350 RNS334:RNT350 RDW334:RDX350 QUA334:QUB350 QKE334:QKF350 QAI334:QAJ350 PQM334:PQN350 PGQ334:PGR350 OWU334:OWV350 OMY334:OMZ350 ODC334:ODD350 NTG334:NTH350 NJK334:NJL350 MZO334:MZP350 MPS334:MPT350 MFW334:MFX350 LWA334:LWB350 LME334:LMF350 LCI334:LCJ350 KSM334:KSN350 KIQ334:KIR350 JYU334:JYV350 JOY334:JOZ350 JFC334:JFD350 IVG334:IVH350 ILK334:ILL350 IBO334:IBP350 HRS334:HRT350 HHW334:HHX350 GYA334:GYB350 GOE334:GOF350 GEI334:GEJ350 FUM334:FUN350 FKQ334:FKR350 FAU334:FAV350 EQY334:EQZ350 EHC334:EHD350 DXG334:DXH350 DNK334:DNL350 DDO334:DDP350 CTS334:CTT350 CJW334:CJX350 CAA334:CAB350 BQE334:BQF350 BGI334:BGJ350 AWM334:AWN350 AMQ334:AMR350 ACU334:ACV350 SY334:SZ350 JC334:JD350 G334:H350 JC193:JD212 WVO161:WVP184 WLS161:WLT184 WBW161:WBX184 VSA161:VSB184 VIE161:VIF184 UYI161:UYJ184 UOM161:UON184 UEQ161:UER184 TUU161:TUV184 TKY161:TKZ184 TBC161:TBD184 SRG161:SRH184 SHK161:SHL184 RXO161:RXP184 RNS161:RNT184 RDW161:RDX184 QUA161:QUB184 QKE161:QKF184 QAI161:QAJ184 PQM161:PQN184 PGQ161:PGR184 OWU161:OWV184 OMY161:OMZ184 ODC161:ODD184 NTG161:NTH184 NJK161:NJL184 MZO161:MZP184 MPS161:MPT184 MFW161:MFX184 LWA161:LWB184 LME161:LMF184 LCI161:LCJ184 KSM161:KSN184 KIQ161:KIR184 JYU161:JYV184 JOY161:JOZ184 JFC161:JFD184 IVG161:IVH184 ILK161:ILL184 IBO161:IBP184 HRS161:HRT184 HHW161:HHX184 GYA161:GYB184 GOE161:GOF184 GEI161:GEJ184 FUM161:FUN184 FKQ161:FKR184 FAU161:FAV184 EQY161:EQZ184 EHC161:EHD184 DXG161:DXH184 DNK161:DNL184 DDO161:DDP184 CTS161:CTT184 CJW161:CJX184 CAA161:CAB184 BQE161:BQF184 BGI161:BGJ184 AWM161:AWN184 AMQ161:AMR184 ACU161:ACV184 SY161:SZ184 JC161:JD184 WVO334:WVP350 JC268:JD308 SY268:SZ308 ACU268:ACV308 AMQ268:AMR308 AWM268:AWN308 BGI268:BGJ308 BQE268:BQF308 CAA268:CAB308 CJW268:CJX308 CTS268:CTT308 DDO268:DDP308 DNK268:DNL308 DXG268:DXH308 EHC268:EHD308 EQY268:EQZ308 FAU268:FAV308 FKQ268:FKR308 FUM268:FUN308 GEI268:GEJ308 GOE268:GOF308 GYA268:GYB308 HHW268:HHX308 HRS268:HRT308 IBO268:IBP308 ILK268:ILL308 IVG268:IVH308 JFC268:JFD308 JOY268:JOZ308 JYU268:JYV308 KIQ268:KIR308 KSM268:KSN308 LCI268:LCJ308 LME268:LMF308 LWA268:LWB308 MFW268:MFX308 MPS268:MPT308 MZO268:MZP308 NJK268:NJL308 NTG268:NTH308 ODC268:ODD308 OMY268:OMZ308 OWU268:OWV308 PGQ268:PGR308 PQM268:PQN308 QAI268:QAJ308 QKE268:QKF308 QUA268:QUB308 RDW268:RDX308 RNS268:RNT308 RXO268:RXP308 SHK268:SHL308 SRG268:SRH308 TBC268:TBD308 TKY268:TKZ308 TUU268:TUV308 UEQ268:UER308 UOM268:UON308 UYI268:UYJ308 VIE268:VIF308 VSA268:VSB308 WBW268:WBX308 WLS268:WLT308 WVO268:WVP308 G268:H308 G310:H331 JC310:JD331 SY310:SZ331 ACU310:ACV331 AMQ310:AMR331 AWM310:AWN331 BGI310:BGJ331 BQE310:BQF331 CAA310:CAB331 CJW310:CJX331 CTS310:CTT331 DDO310:DDP331 DNK310:DNL331 DXG310:DXH331 EHC310:EHD331 EQY310:EQZ331 FAU310:FAV331 FKQ310:FKR331 FUM310:FUN331 GEI310:GEJ331 GOE310:GOF331 GYA310:GYB331 HHW310:HHX331 HRS310:HRT331 IBO310:IBP331 ILK310:ILL331 IVG310:IVH331 JFC310:JFD331 JOY310:JOZ331 JYU310:JYV331 KIQ310:KIR331 KSM310:KSN331 LCI310:LCJ331 LME310:LMF331 LWA310:LWB331 MFW310:MFX331 MPS310:MPT331 MZO310:MZP331 NJK310:NJL331 NTG310:NTH331 ODC310:ODD331 OMY310:OMZ331 OWU310:OWV331 PGQ310:PGR331 PQM310:PQN331 QAI310:QAJ331 QKE310:QKF331 QUA310:QUB331 RDW310:RDX331 RNS310:RNT331 RXO310:RXP331 SHK310:SHL331 SRG310:SRH331 TBC310:TBD331 TKY310:TKZ331 TUU310:TUV331 UEQ310:UER331 UOM310:UON331 UYI310:UYJ331 VIE310:VIF331 VSA310:VSB331 WBW310:WBX331 WLS310:WLT331 WVO310:WVP331 G161:H184"/>
    <dataValidation type="list" allowBlank="1" showInputMessage="1" showErrorMessage="1" sqref="AMN185:AMN191 AWJ515:AWJ520 BGF515:BGF520 BQB515:BQB520 BZX515:BZX520 CJT515:CJT520 CTP515:CTP520 DDL515:DDL520 DNH515:DNH520 DXD515:DXD520 EGZ515:EGZ520 EQV515:EQV520 FAR515:FAR520 FKN515:FKN520 FUJ515:FUJ520 GEF515:GEF520 GOB515:GOB520 GXX515:GXX520 HHT515:HHT520 HRP515:HRP520 IBL515:IBL520 ILH515:ILH520 IVD515:IVD520 JEZ515:JEZ520 JOV515:JOV520 JYR515:JYR520 KIN515:KIN520 KSJ515:KSJ520 LCF515:LCF520 LMB515:LMB520 LVX515:LVX520 MFT515:MFT520 MPP515:MPP520 MZL515:MZL520 NJH515:NJH520 NTD515:NTD520 OCZ515:OCZ520 OMV515:OMV520 OWR515:OWR520 PGN515:PGN520 PQJ515:PQJ520 QAF515:QAF520 QKB515:QKB520 QTX515:QTX520 RDT515:RDT520 RNP515:RNP520 RXL515:RXL520 SHH515:SHH520 SRD515:SRD520 TAZ515:TAZ520 TKV515:TKV520 TUR515:TUR520 UEN515:UEN520 UOJ515:UOJ520 UYF515:UYF520 VIB515:VIB520 VRX515:VRX520 WBT515:WBT520 WLP515:WLP520 WVL515:WVL520 D515:D520 IZ515:IZ520 SV515:SV520 ACR515:ACR520 D1487:D1488 ACR730:ACR733 AMN730:AMN733 AWJ730:AWJ733 BGF730:BGF733 BQB730:BQB733 BZX730:BZX733 CJT730:CJT733 CTP730:CTP733 DDL730:DDL733 DNH730:DNH733 DXD730:DXD733 EGZ730:EGZ733 EQV730:EQV733 FAR730:FAR733 FKN730:FKN733 FUJ730:FUJ733 GEF730:GEF733 GOB730:GOB733 GXX730:GXX733 HHT730:HHT733 HRP730:HRP733 IBL730:IBL733 ILH730:ILH733 IVD730:IVD733 JEZ730:JEZ733 JOV730:JOV733 JYR730:JYR733 KIN730:KIN733 KSJ730:KSJ733 LCF730:LCF733 LMB730:LMB733 LVX730:LVX733 MFT730:MFT733 MPP730:MPP733 MZL730:MZL733 NJH730:NJH733 NTD730:NTD733 OCZ730:OCZ733 OMV730:OMV733 OWR730:OWR733 PGN730:PGN733 PQJ730:PQJ733 QAF730:QAF733 QKB730:QKB733 QTX730:QTX733 RDT730:RDT733 RNP730:RNP733 RXL730:RXL733 SHH730:SHH733 SRD730:SRD733 TAZ730:TAZ733 TKV730:TKV733 TUR730:TUR733 UEN730:UEN733 UOJ730:UOJ733 UYF730:UYF733 VIB730:VIB733 VRX730:VRX733 WBT730:WBT733 WLP730:WLP733 WVL730:WVL733 D730:D733 IZ730:IZ733 ACR992:ACR997 AMN871:AMN875 AWJ871:AWJ875 BGF871:BGF875 BQB871:BQB875 BZX871:BZX875 CJT871:CJT875 CTP871:CTP875 DDL871:DDL875 DNH871:DNH875 DXD871:DXD875 EGZ871:EGZ875 EQV871:EQV875 FAR871:FAR875 FKN871:FKN875 FUJ871:FUJ875 GEF871:GEF875 GOB871:GOB875 GXX871:GXX875 HHT871:HHT875 HRP871:HRP875 IBL871:IBL875 ILH871:ILH875 IVD871:IVD875 JEZ871:JEZ875 JOV871:JOV875 JYR871:JYR875 KIN871:KIN875 KSJ871:KSJ875 LCF871:LCF875 LMB871:LMB875 LVX871:LVX875 MFT871:MFT875 MPP871:MPP875 MZL871:MZL875 NJH871:NJH875 NTD871:NTD875 OCZ871:OCZ875 OMV871:OMV875 OWR871:OWR875 PGN871:PGN875 PQJ871:PQJ875 QAF871:QAF875 QKB871:QKB875 QTX871:QTX875 RDT871:RDT875 RNP871:RNP875 RXL871:RXL875 SHH871:SHH875 SRD871:SRD875 TAZ871:TAZ875 TKV871:TKV875 TUR871:TUR875 UEN871:UEN875 UOJ871:UOJ875 UYF871:UYF875 VIB871:VIB875 VRX871:VRX875 WBT871:WBT875 WLP871:WLP875 WVL871:WVL875 D871:D875 IZ871:IZ875 SV871:SV875 AMN515:AMN520 IZ1487:IZ1488 SV1487:SV1488 ACR1487:ACR1488 AMN1487:AMN1488 AWJ1487:AWJ1488 BGF1487:BGF1488 BQB1487:BQB1488 BZX1487:BZX1488 CJT1487:CJT1488 CTP1487:CTP1488 DDL1487:DDL1488 DNH1487:DNH1488 DXD1487:DXD1488 EGZ1487:EGZ1488 EQV1487:EQV1488 FAR1487:FAR1488 FKN1487:FKN1488 FUJ1487:FUJ1488 GEF1487:GEF1488 GOB1487:GOB1488 GXX1487:GXX1488 HHT1487:HHT1488 HRP1487:HRP1488 IBL1487:IBL1488 ILH1487:ILH1488 IVD1487:IVD1488 JEZ1487:JEZ1488 JOV1487:JOV1488 JYR1487:JYR1488 KIN1487:KIN1488 KSJ1487:KSJ1488 LCF1487:LCF1488 LMB1487:LMB1488 LVX1487:LVX1488 MFT1487:MFT1488 MPP1487:MPP1488 MZL1487:MZL1488 NJH1487:NJH1488 NTD1487:NTD1488 OCZ1487:OCZ1488 OMV1487:OMV1488 OWR1487:OWR1488 PGN1487:PGN1488 PQJ1487:PQJ1488 QAF1487:QAF1488 QKB1487:QKB1488 QTX1487:QTX1488 RDT1487:RDT1488 RNP1487:RNP1488 RXL1487:RXL1488 SHH1487:SHH1488 SRD1487:SRD1488 TAZ1487:TAZ1488 TKV1487:TKV1488 TUR1487:TUR1488 UEN1487:UEN1488 UOJ1487:UOJ1488 UYF1487:UYF1488 VIB1487:VIB1488 VRX1487:VRX1488 WBT1487:WBT1488 WLP1487:WLP1488 WVL1487:WVL1488 WVL1433 AMN992:AMN997 AWJ992:AWJ997 BGF992:BGF997 BQB992:BQB997 BZX992:BZX997 CJT992:CJT997 CTP992:CTP997 DDL992:DDL997 DNH992:DNH997 DXD992:DXD997 EGZ992:EGZ997 EQV992:EQV997 FAR992:FAR997 FKN992:FKN997 FUJ992:FUJ997 GEF992:GEF997 GOB992:GOB997 GXX992:GXX997 HHT992:HHT997 HRP992:HRP997 IBL992:IBL997 ILH992:ILH997 IVD992:IVD997 JEZ992:JEZ997 JOV992:JOV997 JYR992:JYR997 KIN992:KIN997 KSJ992:KSJ997 LCF992:LCF997 LMB992:LMB997 LVX992:LVX997 MFT992:MFT997 MPP992:MPP997 MZL992:MZL997 NJH992:NJH997 NTD992:NTD997 OCZ992:OCZ997 OMV992:OMV997 OWR992:OWR997 PGN992:PGN997 PQJ992:PQJ997 QAF992:QAF997 QKB992:QKB997 QTX992:QTX997 RDT992:RDT997 RNP992:RNP997 RXL992:RXL997 SHH992:SHH997 SRD992:SRD997 TAZ992:TAZ997 TKV992:TKV997 TUR992:TUR997 UEN992:UEN997 UOJ992:UOJ997 UYF992:UYF997 VIB992:VIB997 VRX992:VRX997 WBT992:WBT997 WLP992:WLP997 WVL992:WVL997 D992:D997 IZ992:IZ997 ACR871:ACR875 SV730:SV733 AWJ185:AWJ191 BGF185:BGF191 BQB185:BQB191 BZX185:BZX191 CJT185:CJT191 CTP185:CTP191 DDL185:DDL191 DNH185:DNH191 DXD185:DXD191 EGZ185:EGZ191 EQV185:EQV191 FAR185:FAR191 FKN185:FKN191 FUJ185:FUJ191 GEF185:GEF191 GOB185:GOB191 GXX185:GXX191 HHT185:HHT191 HRP185:HRP191 IBL185:IBL191 ILH185:ILH191 IVD185:IVD191 JEZ185:JEZ191 JOV185:JOV191 JYR185:JYR191 KIN185:KIN191 KSJ185:KSJ191 LCF185:LCF191 LMB185:LMB191 LVX185:LVX191 MFT185:MFT191 MPP185:MPP191 MZL185:MZL191 NJH185:NJH191 NTD185:NTD191 OCZ185:OCZ191 OMV185:OMV191 OWR185:OWR191 PGN185:PGN191 PQJ185:PQJ191 QAF185:QAF191 QKB185:QKB191 QTX185:QTX191 RDT185:RDT191 RNP185:RNP191 RXL185:RXL191 SHH185:SHH191 SRD185:SRD191 TAZ185:TAZ191 TKV185:TKV191 TUR185:TUR191 UEN185:UEN191 UOJ185:UOJ191 UYF185:UYF191 VIB185:VIB191 VRX185:VRX191 WBT185:WBT191 WLP185:WLP191 WVL185:WVL191 D185:D191 IZ185:IZ191 SV185:SV191 ACR185:ACR191 WVL1185 IZ1046:IZ1047 SV1046:SV1047 ACR1046:ACR1047 AMN1046:AMN1047 AWJ1046:AWJ1047 BGF1046:BGF1047 BQB1046:BQB1047 BZX1046:BZX1047 CJT1046:CJT1047 CTP1046:CTP1047 DDL1046:DDL1047 DNH1046:DNH1047 DXD1046:DXD1047 EGZ1046:EGZ1047 EQV1046:EQV1047 FAR1046:FAR1047 FKN1046:FKN1047 FUJ1046:FUJ1047 GEF1046:GEF1047 GOB1046:GOB1047 GXX1046:GXX1047 HHT1046:HHT1047 HRP1046:HRP1047 IBL1046:IBL1047 ILH1046:ILH1047 IVD1046:IVD1047 JEZ1046:JEZ1047 JOV1046:JOV1047 JYR1046:JYR1047 KIN1046:KIN1047 KSJ1046:KSJ1047 LCF1046:LCF1047 LMB1046:LMB1047 LVX1046:LVX1047 MFT1046:MFT1047 MPP1046:MPP1047 MZL1046:MZL1047 NJH1046:NJH1047 NTD1046:NTD1047 OCZ1046:OCZ1047 OMV1046:OMV1047 OWR1046:OWR1047 PGN1046:PGN1047 PQJ1046:PQJ1047 QAF1046:QAF1047 QKB1046:QKB1047 QTX1046:QTX1047 RDT1046:RDT1047 RNP1046:RNP1047 RXL1046:RXL1047 SHH1046:SHH1047 SRD1046:SRD1047 TAZ1046:TAZ1047 TKV1046:TKV1047 TUR1046:TUR1047 UEN1046:UEN1047 UOJ1046:UOJ1047 UYF1046:UYF1047 VIB1046:VIB1047 VRX1046:VRX1047 WBT1046:WBT1047 WLP1046:WLP1047 WVL1046:WVL1047 SV992:SV997 SV1127:SV1129 ACR1127:ACR1129 AMN1127:AMN1129 AWJ1127:AWJ1129 BGF1127:BGF1129 BQB1127:BQB1129 BZX1127:BZX1129 CJT1127:CJT1129 CTP1127:CTP1129 DDL1127:DDL1129 DNH1127:DNH1129 DXD1127:DXD1129 EGZ1127:EGZ1129 EQV1127:EQV1129 FAR1127:FAR1129 FKN1127:FKN1129 FUJ1127:FUJ1129 GEF1127:GEF1129 GOB1127:GOB1129 GXX1127:GXX1129 HHT1127:HHT1129 HRP1127:HRP1129 IBL1127:IBL1129 ILH1127:ILH1129 IVD1127:IVD1129 JEZ1127:JEZ1129 JOV1127:JOV1129 JYR1127:JYR1129 KIN1127:KIN1129 KSJ1127:KSJ1129 LCF1127:LCF1129 LMB1127:LMB1129 LVX1127:LVX1129 MFT1127:MFT1129 MPP1127:MPP1129 MZL1127:MZL1129 NJH1127:NJH1129 NTD1127:NTD1129 OCZ1127:OCZ1129 OMV1127:OMV1129 OWR1127:OWR1129 PGN1127:PGN1129 PQJ1127:PQJ1129 QAF1127:QAF1129 QKB1127:QKB1129 QTX1127:QTX1129 RDT1127:RDT1129 RNP1127:RNP1129 RXL1127:RXL1129 SHH1127:SHH1129 SRD1127:SRD1129 TAZ1127:TAZ1129 TKV1127:TKV1129 TUR1127:TUR1129 UEN1127:UEN1129 UOJ1127:UOJ1129 UYF1127:UYF1129 VIB1127:VIB1129 VRX1127:VRX1129 WBT1127:WBT1129 WLP1127:WLP1129 WVL1127:WVL1129 D1127:D1129 WVL1448 IZ1357:IZ1358 SV1357:SV1358 ACR1357:ACR1358 AMN1357:AMN1358 AWJ1357:AWJ1358 BGF1357:BGF1358 BQB1357:BQB1358 BZX1357:BZX1358 CJT1357:CJT1358 CTP1357:CTP1358 DDL1357:DDL1358 DNH1357:DNH1358 DXD1357:DXD1358 EGZ1357:EGZ1358 EQV1357:EQV1358 FAR1357:FAR1358 FKN1357:FKN1358 FUJ1357:FUJ1358 GEF1357:GEF1358 GOB1357:GOB1358 GXX1357:GXX1358 HHT1357:HHT1358 HRP1357:HRP1358 IBL1357:IBL1358 ILH1357:ILH1358 IVD1357:IVD1358 JEZ1357:JEZ1358 JOV1357:JOV1358 JYR1357:JYR1358 KIN1357:KIN1358 KSJ1357:KSJ1358 LCF1357:LCF1358 LMB1357:LMB1358 LVX1357:LVX1358 MFT1357:MFT1358 MPP1357:MPP1358 MZL1357:MZL1358 NJH1357:NJH1358 NTD1357:NTD1358 OCZ1357:OCZ1358 OMV1357:OMV1358 OWR1357:OWR1358 PGN1357:PGN1358 PQJ1357:PQJ1358 QAF1357:QAF1358 QKB1357:QKB1358 QTX1357:QTX1358 RDT1357:RDT1358 RNP1357:RNP1358 RXL1357:RXL1358 SHH1357:SHH1358 SRD1357:SRD1358 TAZ1357:TAZ1358 TKV1357:TKV1358 TUR1357:TUR1358 UEN1357:UEN1358 UOJ1357:UOJ1358 UYF1357:UYF1358 VIB1357:VIB1358 VRX1357:VRX1358 WBT1357:WBT1358 WLP1357:WLP1358 WVL1357:WVL1358 CJT382:CJT396 D1448 IZ1448 SV1448 ACR1448 AMN1448 AWJ1448 BGF1448 BQB1448 BZX1448 CJT1448 CTP1448 DDL1448 DNH1448 DXD1448 EGZ1448 EQV1448 FAR1448 FKN1448 FUJ1448 GEF1448 GOB1448 GXX1448 HHT1448 HRP1448 IBL1448 ILH1448 IVD1448 JEZ1448 JOV1448 JYR1448 KIN1448 KSJ1448 LCF1448 LMB1448 LVX1448 MFT1448 MPP1448 MZL1448 NJH1448 NTD1448 OCZ1448 OMV1448 OWR1448 PGN1448 PQJ1448 QAF1448 QKB1448 QTX1448 RDT1448 RNP1448 RXL1448 SHH1448 SRD1448 TAZ1448 TKV1448 TUR1448 UEN1448 UOJ1448 UYF1448 VIB1448 VRX1448 WBT1448 WLP1448 D1046:D1047 D1433 IZ1433 SV1433 ACR1433 AMN1433 AWJ1433 BGF1433 BQB1433 BZX1433 CJT1433 CTP1433 DDL1433 DNH1433 DXD1433 EGZ1433 EQV1433 FAR1433 FKN1433 FUJ1433 GEF1433 GOB1433 GXX1433 HHT1433 HRP1433 IBL1433 ILH1433 IVD1433 JEZ1433 JOV1433 JYR1433 KIN1433 KSJ1433 LCF1433 LMB1433 LVX1433 MFT1433 MPP1433 MZL1433 NJH1433 NTD1433 OCZ1433 OMV1433 OWR1433 PGN1433 PQJ1433 QAF1433 QKB1433 QTX1433 RDT1433 RNP1433 RXL1433 SHH1433 SRD1433 TAZ1433 TKV1433 TUR1433 UEN1433 UOJ1433 UYF1433 VIB1433 VRX1433 WBT1433 WLP1433 D1357:D1358 D1185 IZ1185 SV1185 ACR1185 AMN1185 AWJ1185 BGF1185 BQB1185 BZX1185 CJT1185 CTP1185 DDL1185 DNH1185 DXD1185 EGZ1185 EQV1185 FAR1185 FKN1185 FUJ1185 GEF1185 GOB1185 GXX1185 HHT1185 HRP1185 IBL1185 ILH1185 IVD1185 JEZ1185 JOV1185 JYR1185 KIN1185 KSJ1185 LCF1185 LMB1185 LVX1185 MFT1185 MPP1185 MZL1185 NJH1185 NTD1185 OCZ1185 OMV1185 OWR1185 PGN1185 PQJ1185 QAF1185 QKB1185 QTX1185 RDT1185 RNP1185 RXL1185 SHH1185 SRD1185 TAZ1185 TKV1185 TUR1185 UEN1185 UOJ1185 UYF1185 VIB1185 VRX1185 WBT1185 WLP1185 BZX382:BZX396 BQB382:BQB396 BGF382:BGF396 AWJ382:AWJ396 AMN382:AMN396 ACR382:ACR396 SV382:SV396 IZ382:IZ396 D382:D396 WVL382:WVL396 WLP382:WLP396 WBT382:WBT396 VRX382:VRX396 VIB382:VIB396 UYF382:UYF396 UOJ382:UOJ396 UEN382:UEN396 TUR382:TUR396 TKV382:TKV396 TAZ382:TAZ396 SRD382:SRD396 SHH382:SHH396 RXL382:RXL396 RNP382:RNP396 RDT382:RDT396 QTX382:QTX396 QKB382:QKB396 QAF382:QAF396 PQJ382:PQJ396 PGN382:PGN396 OWR382:OWR396 OMV382:OMV396 OCZ382:OCZ396 NTD382:NTD396 NJH382:NJH396 MZL382:MZL396 MPP382:MPP396 MFT382:MFT396 LVX382:LVX396 LMB382:LMB396 LCF382:LCF396 KSJ382:KSJ396 KIN382:KIN396 JYR382:JYR396 JOV382:JOV396 JEZ382:JEZ396 IVD382:IVD396 ILH382:ILH396 IBL382:IBL396 HRP382:HRP396 HHT382:HHT396 GXX382:GXX396 GOB382:GOB396 GEF382:GEF396 FUJ382:FUJ396 FKN382:FKN396 FAR382:FAR396 EQV382:EQV396 EGZ382:EGZ396 DXD382:DXD396 DNH382:DNH396 DDL382:DDL396 CTP382:CTP396 IZ1127:IZ1129 D1521 IZ1521 SV1521 ACR1521 AMN1521 AWJ1521 BGF1521 BQB1521 BZX1521 CJT1521 CTP1521 DDL1521 DNH1521 DXD1521 EGZ1521 EQV1521 FAR1521 FKN1521 FUJ1521 GEF1521 GOB1521 GXX1521 HHT1521 HRP1521 IBL1521 ILH1521 IVD1521 JEZ1521 JOV1521 JYR1521 KIN1521 KSJ1521 LCF1521 LMB1521 LVX1521 MFT1521 MPP1521 MZL1521 NJH1521 NTD1521 OCZ1521 OMV1521 OWR1521 PGN1521 PQJ1521 QAF1521 QKB1521 QTX1521 RDT1521 RNP1521 RXL1521 SHH1521 SRD1521 TAZ1521 TKV1521 TUR1521 UEN1521 UOJ1521 UYF1521 VIB1521 VRX1521 WBT1521 WLP1521 WVL1521">
      <formula1>$L$8:$L$39</formula1>
    </dataValidation>
  </dataValidations>
  <printOptions horizontalCentered="1"/>
  <pageMargins left="0" right="0" top="0.59055118110236227" bottom="0" header="0.39370078740157483" footer="0"/>
  <pageSetup paperSize="9" scale="33" fitToHeight="0" orientation="portrait" r:id="rId1"/>
  <rowBreaks count="1" manualBreakCount="1">
    <brk id="154"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$L$1386:$L$1412</xm:f>
          </x14:formula1>
          <xm:sqref>D1481:D1482 WVL1489:WVL1509 WVL1281 WLP1489:WLP1509 WLP1281 WBT1489:WBT1509 WBT1281 VRX1489:VRX1509 VRX1281 VIB1489:VIB1509 VIB1281 UYF1489:UYF1509 UYF1281 UOJ1489:UOJ1509 UOJ1281 UEN1489:UEN1509 UEN1281 TUR1489:TUR1509 TUR1281 TKV1489:TKV1509 TKV1281 TAZ1489:TAZ1509 TAZ1281 SRD1489:SRD1509 SRD1281 SHH1489:SHH1509 SHH1281 RXL1489:RXL1509 RXL1281 RNP1489:RNP1509 RNP1281 RDT1489:RDT1509 RDT1281 QTX1489:QTX1509 QTX1281 QKB1489:QKB1509 QKB1281 QAF1489:QAF1509 QAF1281 PQJ1489:PQJ1509 PQJ1281 PGN1489:PGN1509 PGN1281 OWR1489:OWR1509 OWR1281 OMV1489:OMV1509 OMV1281 OCZ1489:OCZ1509 OCZ1281 NTD1489:NTD1509 NTD1281 NJH1489:NJH1509 NJH1281 MZL1489:MZL1509 MZL1281 MPP1489:MPP1509 MPP1281 MFT1489:MFT1509 MFT1281 LVX1489:LVX1509 LVX1281 LMB1489:LMB1509 LMB1281 LCF1489:LCF1509 LCF1281 KSJ1489:KSJ1509 KSJ1281 KIN1489:KIN1509 KIN1281 JYR1489:JYR1509 JYR1281 JOV1489:JOV1509 JOV1281 JEZ1489:JEZ1509 JEZ1281 IVD1489:IVD1509 IVD1281 ILH1489:ILH1509 ILH1281 IBL1489:IBL1509 IBL1281 HRP1489:HRP1509 HRP1281 HHT1489:HHT1509 HHT1281 GXX1489:GXX1509 GXX1281 GOB1489:GOB1509 GOB1281 GEF1489:GEF1509 GEF1281 FUJ1489:FUJ1509 FUJ1281 FKN1489:FKN1509 FKN1281 FAR1489:FAR1509 FAR1281 EQV1489:EQV1509 EQV1281 EGZ1489:EGZ1509 EGZ1281 DXD1489:DXD1509 DXD1281 DNH1489:DNH1509 DNH1281 DDL1489:DDL1509 DDL1281 CTP1489:CTP1509 CTP1281 CJT1489:CJT1509 CJT1281 BZX1489:BZX1509 BZX1281 BQB1489:BQB1509 BQB1281 BGF1489:BGF1509 BGF1281 AWJ1489:AWJ1509 AWJ1281 AMN1489:AMN1509 AMN1281 ACR1489:ACR1509 ACR1281 SV1489:SV1509 SV1281 IZ1489:IZ1509 IZ1281 D1489:D1509 WVK1279:WVK1280 WLO1279:WLO1280 WBS1279:WBS1280 VRW1279:VRW1280 VIA1279:VIA1280 UYE1279:UYE1280 UOI1279:UOI1280 UEM1279:UEM1280 TUQ1279:TUQ1280 TKU1279:TKU1280 TAY1279:TAY1280 SRC1279:SRC1280 SHG1279:SHG1280 RXK1279:RXK1280 RNO1279:RNO1280 RDS1279:RDS1280 QTW1279:QTW1280 QKA1279:QKA1280 QAE1279:QAE1280 PQI1279:PQI1280 PGM1279:PGM1280 OWQ1279:OWQ1280 OMU1279:OMU1280 OCY1279:OCY1280 NTC1279:NTC1280 NJG1279:NJG1280 MZK1279:MZK1280 MPO1279:MPO1280 MFS1279:MFS1280 LVW1279:LVW1280 LMA1279:LMA1280 LCE1279:LCE1280 KSI1279:KSI1280 KIM1279:KIM1280 JYQ1279:JYQ1280 JOU1279:JOU1280 JEY1279:JEY1280 IVC1279:IVC1280 ILG1279:ILG1280 IBK1279:IBK1280 HRO1279:HRO1280 HHS1279:HHS1280 GXW1279:GXW1280 GOA1279:GOA1280 GEE1279:GEE1280 FUI1279:FUI1280 FKM1279:FKM1280 FAQ1279:FAQ1280 EQU1279:EQU1280 EGY1279:EGY1280 DXC1279:DXC1280 DNG1279:DNG1280 DDK1279:DDK1280 CTO1279:CTO1280 CJS1279:CJS1280 BZW1279:BZW1280 BQA1279:BQA1280 BGE1279:BGE1280 AWI1279:AWI1280 AMM1279:AMM1280 ACQ1279:ACQ1280 SU1279:SU1280 IY1279:IY1280 WLP1465:WLP1482 WBT1465:WBT1482 VRX1465:VRX1482 VIB1465:VIB1482 UYF1465:UYF1482 UOJ1465:UOJ1482 UEN1465:UEN1482 TUR1465:TUR1482 TKV1465:TKV1482 TAZ1465:TAZ1482 SRD1465:SRD1482 SHH1465:SHH1482 RXL1465:RXL1482 RNP1465:RNP1482 RDT1465:RDT1482 QTX1465:QTX1482 QKB1465:QKB1482 QAF1465:QAF1482 PQJ1465:PQJ1482 PGN1465:PGN1482 OWR1465:OWR1482 OMV1465:OMV1482 OCZ1465:OCZ1482 NTD1465:NTD1482 NJH1465:NJH1482 MZL1465:MZL1482 MPP1465:MPP1482 MFT1465:MFT1482 LVX1465:LVX1482 LMB1465:LMB1482 LCF1465:LCF1482 KSJ1465:KSJ1482 KIN1465:KIN1482 JYR1465:JYR1482 JOV1465:JOV1482 JEZ1465:JEZ1482 IVD1465:IVD1482 ILH1465:ILH1482 IBL1465:IBL1482 HRP1465:HRP1482 HHT1465:HHT1482 GXX1465:GXX1482 GOB1465:GOB1482 GEF1465:GEF1482 FUJ1465:FUJ1482 FKN1465:FKN1482 FAR1465:FAR1482 EQV1465:EQV1482 EGZ1465:EGZ1482 DXD1465:DXD1482 DNH1465:DNH1482 DDL1465:DDL1482 CTP1465:CTP1482 CJT1465:CJT1482 BZX1465:BZX1482 BQB1465:BQB1482 BGF1465:BGF1482 AWJ1465:AWJ1482 AMN1465:AMN1482 ACR1465:ACR1482 SV1465:SV1482 IZ1465:IZ1482 WVK1454:WVK1458 WVL1388 WLO1483:WLO1486 WBS1483:WBS1486 VRW1483:VRW1486 VIA1483:VIA1486 UYE1483:UYE1486 UOI1483:UOI1486 UEM1483:UEM1486 TUQ1483:TUQ1486 TKU1483:TKU1486 TAY1483:TAY1486 SRC1483:SRC1486 SHG1483:SHG1486 RXK1483:RXK1486 RNO1483:RNO1486 RDS1483:RDS1486 QTW1483:QTW1486 QKA1483:QKA1486 QAE1483:QAE1486 PQI1483:PQI1486 PGM1483:PGM1486 OWQ1483:OWQ1486 OMU1483:OMU1486 OCY1483:OCY1486 NTC1483:NTC1486 NJG1483:NJG1486 MZK1483:MZK1486 MPO1483:MPO1486 MFS1483:MFS1486 LVW1483:LVW1486 LMA1483:LMA1486 LCE1483:LCE1486 KSI1483:KSI1486 KIM1483:KIM1486 JYQ1483:JYQ1486 JOU1483:JOU1486 JEY1483:JEY1486 IVC1483:IVC1486 ILG1483:ILG1486 IBK1483:IBK1486 HRO1483:HRO1486 HHS1483:HHS1486 GXW1483:GXW1486 GOA1483:GOA1486 GEE1483:GEE1486 FUI1483:FUI1486 FKM1483:FKM1486 FAQ1483:FAQ1486 EQU1483:EQU1486 EGY1483:EGY1486 DXC1483:DXC1486 DNG1483:DNG1486 DDK1483:DDK1486 CTO1483:CTO1486 CJS1483:CJS1486 BZW1483:BZW1486 BQA1483:BQA1486 BGE1483:BGE1486 AWI1483:AWI1486 AMM1483:AMM1486 ACQ1483:ACQ1486 SU1483:SU1486 IY1483:IY1486 C1483:C1486 WVL1465:WVL1482 WVK1470:WVK1476 WLO1470:WLO1476 WBS1470:WBS1476 VRW1470:VRW1476 VIA1470:VIA1476 UYE1470:UYE1476 UOI1470:UOI1476 UEM1470:UEM1476 TUQ1470:TUQ1476 TKU1470:TKU1476 TAY1470:TAY1476 SRC1470:SRC1476 SHG1470:SHG1476 RXK1470:RXK1476 RNO1470:RNO1476 RDS1470:RDS1476 QTW1470:QTW1476 QKA1470:QKA1476 QAE1470:QAE1476 PQI1470:PQI1476 PGM1470:PGM1476 OWQ1470:OWQ1476 OMU1470:OMU1476 OCY1470:OCY1476 NTC1470:NTC1476 NJG1470:NJG1476 MZK1470:MZK1476 MPO1470:MPO1476 MFS1470:MFS1476 LVW1470:LVW1476 LMA1470:LMA1476 LCE1470:LCE1476 KSI1470:KSI1476 KIM1470:KIM1476 JYQ1470:JYQ1476 JOU1470:JOU1476 JEY1470:JEY1476 IVC1470:IVC1476 ILG1470:ILG1476 IBK1470:IBK1476 HRO1470:HRO1476 HHS1470:HHS1476 GXW1470:GXW1476 GOA1470:GOA1476 GEE1470:GEE1476 FUI1470:FUI1476 FKM1470:FKM1476 FAQ1470:FAQ1476 EQU1470:EQU1476 EGY1470:EGY1476 DXC1470:DXC1476 DNG1470:DNG1476 DDK1470:DDK1476 CTO1470:CTO1476 CJS1470:CJS1476 BZW1470:BZW1476 BQA1470:BQA1476 BGE1470:BGE1476 AWI1470:AWI1476 AMM1470:AMM1476 ACQ1470:ACQ1476 SU1470:SU1476 IY1470:IY1476 C1470:C1476 WVK1467 WLO1467 WBS1467 VRW1467 VIA1467 UYE1467 UOI1467 UEM1467 TUQ1467 TKU1467 TAY1467 SRC1467 SHG1467 RXK1467 RNO1467 RDS1467 QTW1467 QKA1467 QAE1467 PQI1467 PGM1467 OWQ1467 OMU1467 OCY1467 NTC1467 NJG1467 MZK1467 MPO1467 MFS1467 LVW1467 LMA1467 LCE1467 KSI1467 KIM1467 JYQ1467 JOU1467 JEY1467 IVC1467 ILG1467 IBK1467 HRO1467 HHS1467 GXW1467 GOA1467 GEE1467 FUI1467 FKM1467 FAQ1467 EQU1467 EGY1467 DXC1467 DNG1467 DDK1467 CTO1467 CJS1467 BZW1467 BQA1467 BGE1467 AWI1467 AMM1467 ACQ1467 SU1467 IY1467 C1467 WLO1454:WLO1458 WBS1454:WBS1458 VRW1454:VRW1458 VIA1454:VIA1458 UYE1454:UYE1458 UOI1454:UOI1458 UEM1454:UEM1458 TUQ1454:TUQ1458 TKU1454:TKU1458 TAY1454:TAY1458 SRC1454:SRC1458 SHG1454:SHG1458 RXK1454:RXK1458 RNO1454:RNO1458 RDS1454:RDS1458 QTW1454:QTW1458 QKA1454:QKA1458 QAE1454:QAE1458 PQI1454:PQI1458 PGM1454:PGM1458 OWQ1454:OWQ1458 OMU1454:OMU1458 OCY1454:OCY1458 NTC1454:NTC1458 NJG1454:NJG1458 MZK1454:MZK1458 MPO1454:MPO1458 MFS1454:MFS1458 LVW1454:LVW1458 LMA1454:LMA1458 LCE1454:LCE1458 KSI1454:KSI1458 KIM1454:KIM1458 JYQ1454:JYQ1458 JOU1454:JOU1458 JEY1454:JEY1458 IVC1454:IVC1458 ILG1454:ILG1458 IBK1454:IBK1458 HRO1454:HRO1458 HHS1454:HHS1458 GXW1454:GXW1458 GOA1454:GOA1458 GEE1454:GEE1458 FUI1454:FUI1458 FKM1454:FKM1458 FAQ1454:FAQ1458 EQU1454:EQU1458 EGY1454:EGY1458 DXC1454:DXC1458 DNG1454:DNG1458 DDK1454:DDK1458 CTO1454:CTO1458 CJS1454:CJS1458 BZW1454:BZW1458 BQA1454:BQA1458 BGE1454:BGE1458 AWI1454:AWI1458 AMM1454:AMM1458 ACQ1454:ACQ1458 SU1454:SU1458 IY1454:IY1458 C1454:C1458 D1465:D1479 WVK1451:WVK1452 WLO1451:WLO1452 WBS1451:WBS1452 VRW1451:VRW1452 VIA1451:VIA1452 UYE1451:UYE1452 UOI1451:UOI1452 UEM1451:UEM1452 TUQ1451:TUQ1452 TKU1451:TKU1452 TAY1451:TAY1452 SRC1451:SRC1452 SHG1451:SHG1452 RXK1451:RXK1452 RNO1451:RNO1452 RDS1451:RDS1452 QTW1451:QTW1452 QKA1451:QKA1452 QAE1451:QAE1452 PQI1451:PQI1452 PGM1451:PGM1452 OWQ1451:OWQ1452 OMU1451:OMU1452 OCY1451:OCY1452 NTC1451:NTC1452 NJG1451:NJG1452 MZK1451:MZK1452 MPO1451:MPO1452 MFS1451:MFS1452 LVW1451:LVW1452 LMA1451:LMA1452 LCE1451:LCE1452 KSI1451:KSI1452 KIM1451:KIM1452 JYQ1451:JYQ1452 JOU1451:JOU1452 JEY1451:JEY1452 IVC1451:IVC1452 ILG1451:ILG1452 IBK1451:IBK1452 HRO1451:HRO1452 HHS1451:HHS1452 GXW1451:GXW1452 GOA1451:GOA1452 GEE1451:GEE1452 FUI1451:FUI1452 FKM1451:FKM1452 FAQ1451:FAQ1452 EQU1451:EQU1452 EGY1451:EGY1452 DXC1451:DXC1452 DNG1451:DNG1452 DDK1451:DDK1452 CTO1451:CTO1452 CJS1451:CJS1452 BZW1451:BZW1452 BQA1451:BQA1452 BGE1451:BGE1452 AWI1451:AWI1452 AMM1451:AMM1452 ACQ1451:ACQ1452 SU1451:SU1452 IY1451:IY1452 C1451:C1452 D1388 IZ1388 SV1388 ACR1388 AMN1388 AWJ1388 BGF1388 BQB1388 BZX1388 CJT1388 CTP1388 DDL1388 DNH1388 DXD1388 EGZ1388 EQV1388 FAR1388 FKN1388 FUJ1388 GEF1388 GOB1388 GXX1388 HHT1388 HRP1388 IBL1388 ILH1388 IVD1388 JEZ1388 JOV1388 JYR1388 KIN1388 KSJ1388 LCF1388 LMB1388 LVX1388 MFT1388 MPP1388 MZL1388 NJH1388 NTD1388 OCZ1388 OMV1388 OWR1388 PGN1388 PQJ1388 QAF1388 QKB1388 QTX1388 RDT1388 RNP1388 RXL1388 SHH1388 SRD1388 TAZ1388 TKV1388 TUR1388 UEN1388 UOJ1388 UYF1388 VIB1388 VRX1388 WBT1388 WLP1388 WVL1381:WVL1384 WVL984543:WVL985610 SV1352:SV1355 ACR1352:ACR1355 AMN1352:AMN1355 AWJ1352:AWJ1355 BGF1352:BGF1355 BQB1352:BQB1355 BZX1352:BZX1355 CJT1352:CJT1355 CTP1352:CTP1355 DDL1352:DDL1355 DNH1352:DNH1355 DXD1352:DXD1355 EGZ1352:EGZ1355 EQV1352:EQV1355 FAR1352:FAR1355 FKN1352:FKN1355 FUJ1352:FUJ1355 GEF1352:GEF1355 GOB1352:GOB1355 GXX1352:GXX1355 HHT1352:HHT1355 HRP1352:HRP1355 IBL1352:IBL1355 ILH1352:ILH1355 IVD1352:IVD1355 JEZ1352:JEZ1355 JOV1352:JOV1355 JYR1352:JYR1355 KIN1352:KIN1355 KSJ1352:KSJ1355 LCF1352:LCF1355 LMB1352:LMB1355 LVX1352:LVX1355 MFT1352:MFT1355 MPP1352:MPP1355 MZL1352:MZL1355 NJH1352:NJH1355 NTD1352:NTD1355 OCZ1352:OCZ1355 OMV1352:OMV1355 OWR1352:OWR1355 PGN1352:PGN1355 PQJ1352:PQJ1355 QAF1352:QAF1355 QKB1352:QKB1355 QTX1352:QTX1355 RDT1352:RDT1355 RNP1352:RNP1355 RXL1352:RXL1355 SHH1352:SHH1355 SRD1352:SRD1355 TAZ1352:TAZ1355 TKV1352:TKV1355 TUR1352:TUR1355 UEN1352:UEN1355 UOJ1352:UOJ1355 UYF1352:UYF1355 VIB1352:VIB1355 VRX1352:VRX1355 WBT1352:WBT1355 WLP1352:WLP1355 WVL1352:WVL1355 D66980:D66983 IZ66980:IZ66983 SV66980:SV66983 ACR66980:ACR66983 AMN66980:AMN66983 AWJ66980:AWJ66983 BGF66980:BGF66983 BQB66980:BQB66983 BZX66980:BZX66983 CJT66980:CJT66983 CTP66980:CTP66983 DDL66980:DDL66983 DNH66980:DNH66983 DXD66980:DXD66983 EGZ66980:EGZ66983 EQV66980:EQV66983 FAR66980:FAR66983 FKN66980:FKN66983 FUJ66980:FUJ66983 GEF66980:GEF66983 GOB66980:GOB66983 GXX66980:GXX66983 HHT66980:HHT66983 HRP66980:HRP66983 IBL66980:IBL66983 ILH66980:ILH66983 IVD66980:IVD66983 JEZ66980:JEZ66983 JOV66980:JOV66983 JYR66980:JYR66983 KIN66980:KIN66983 KSJ66980:KSJ66983 LCF66980:LCF66983 LMB66980:LMB66983 LVX66980:LVX66983 MFT66980:MFT66983 MPP66980:MPP66983 MZL66980:MZL66983 NJH66980:NJH66983 NTD66980:NTD66983 OCZ66980:OCZ66983 OMV66980:OMV66983 OWR66980:OWR66983 PGN66980:PGN66983 PQJ66980:PQJ66983 QAF66980:QAF66983 QKB66980:QKB66983 QTX66980:QTX66983 RDT66980:RDT66983 RNP66980:RNP66983 RXL66980:RXL66983 SHH66980:SHH66983 SRD66980:SRD66983 TAZ66980:TAZ66983 TKV66980:TKV66983 TUR66980:TUR66983 UEN66980:UEN66983 UOJ66980:UOJ66983 UYF66980:UYF66983 VIB66980:VIB66983 VRX66980:VRX66983 WBT66980:WBT66983 WLP66980:WLP66983 WVL66980:WVL66983 D132516:D132519 IZ132516:IZ132519 SV132516:SV132519 ACR132516:ACR132519 AMN132516:AMN132519 AWJ132516:AWJ132519 BGF132516:BGF132519 BQB132516:BQB132519 BZX132516:BZX132519 CJT132516:CJT132519 CTP132516:CTP132519 DDL132516:DDL132519 DNH132516:DNH132519 DXD132516:DXD132519 EGZ132516:EGZ132519 EQV132516:EQV132519 FAR132516:FAR132519 FKN132516:FKN132519 FUJ132516:FUJ132519 GEF132516:GEF132519 GOB132516:GOB132519 GXX132516:GXX132519 HHT132516:HHT132519 HRP132516:HRP132519 IBL132516:IBL132519 ILH132516:ILH132519 IVD132516:IVD132519 JEZ132516:JEZ132519 JOV132516:JOV132519 JYR132516:JYR132519 KIN132516:KIN132519 KSJ132516:KSJ132519 LCF132516:LCF132519 LMB132516:LMB132519 LVX132516:LVX132519 MFT132516:MFT132519 MPP132516:MPP132519 MZL132516:MZL132519 NJH132516:NJH132519 NTD132516:NTD132519 OCZ132516:OCZ132519 OMV132516:OMV132519 OWR132516:OWR132519 PGN132516:PGN132519 PQJ132516:PQJ132519 QAF132516:QAF132519 QKB132516:QKB132519 QTX132516:QTX132519 RDT132516:RDT132519 RNP132516:RNP132519 RXL132516:RXL132519 SHH132516:SHH132519 SRD132516:SRD132519 TAZ132516:TAZ132519 TKV132516:TKV132519 TUR132516:TUR132519 UEN132516:UEN132519 UOJ132516:UOJ132519 UYF132516:UYF132519 VIB132516:VIB132519 VRX132516:VRX132519 WBT132516:WBT132519 WLP132516:WLP132519 WVL132516:WVL132519 D198052:D198055 IZ198052:IZ198055 SV198052:SV198055 ACR198052:ACR198055 AMN198052:AMN198055 AWJ198052:AWJ198055 BGF198052:BGF198055 BQB198052:BQB198055 BZX198052:BZX198055 CJT198052:CJT198055 CTP198052:CTP198055 DDL198052:DDL198055 DNH198052:DNH198055 DXD198052:DXD198055 EGZ198052:EGZ198055 EQV198052:EQV198055 FAR198052:FAR198055 FKN198052:FKN198055 FUJ198052:FUJ198055 GEF198052:GEF198055 GOB198052:GOB198055 GXX198052:GXX198055 HHT198052:HHT198055 HRP198052:HRP198055 IBL198052:IBL198055 ILH198052:ILH198055 IVD198052:IVD198055 JEZ198052:JEZ198055 JOV198052:JOV198055 JYR198052:JYR198055 KIN198052:KIN198055 KSJ198052:KSJ198055 LCF198052:LCF198055 LMB198052:LMB198055 LVX198052:LVX198055 MFT198052:MFT198055 MPP198052:MPP198055 MZL198052:MZL198055 NJH198052:NJH198055 NTD198052:NTD198055 OCZ198052:OCZ198055 OMV198052:OMV198055 OWR198052:OWR198055 PGN198052:PGN198055 PQJ198052:PQJ198055 QAF198052:QAF198055 QKB198052:QKB198055 QTX198052:QTX198055 RDT198052:RDT198055 RNP198052:RNP198055 RXL198052:RXL198055 SHH198052:SHH198055 SRD198052:SRD198055 TAZ198052:TAZ198055 TKV198052:TKV198055 TUR198052:TUR198055 UEN198052:UEN198055 UOJ198052:UOJ198055 UYF198052:UYF198055 VIB198052:VIB198055 VRX198052:VRX198055 WBT198052:WBT198055 WLP198052:WLP198055 WVL198052:WVL198055 D263588:D263591 IZ263588:IZ263591 SV263588:SV263591 ACR263588:ACR263591 AMN263588:AMN263591 AWJ263588:AWJ263591 BGF263588:BGF263591 BQB263588:BQB263591 BZX263588:BZX263591 CJT263588:CJT263591 CTP263588:CTP263591 DDL263588:DDL263591 DNH263588:DNH263591 DXD263588:DXD263591 EGZ263588:EGZ263591 EQV263588:EQV263591 FAR263588:FAR263591 FKN263588:FKN263591 FUJ263588:FUJ263591 GEF263588:GEF263591 GOB263588:GOB263591 GXX263588:GXX263591 HHT263588:HHT263591 HRP263588:HRP263591 IBL263588:IBL263591 ILH263588:ILH263591 IVD263588:IVD263591 JEZ263588:JEZ263591 JOV263588:JOV263591 JYR263588:JYR263591 KIN263588:KIN263591 KSJ263588:KSJ263591 LCF263588:LCF263591 LMB263588:LMB263591 LVX263588:LVX263591 MFT263588:MFT263591 MPP263588:MPP263591 MZL263588:MZL263591 NJH263588:NJH263591 NTD263588:NTD263591 OCZ263588:OCZ263591 OMV263588:OMV263591 OWR263588:OWR263591 PGN263588:PGN263591 PQJ263588:PQJ263591 QAF263588:QAF263591 QKB263588:QKB263591 QTX263588:QTX263591 RDT263588:RDT263591 RNP263588:RNP263591 RXL263588:RXL263591 SHH263588:SHH263591 SRD263588:SRD263591 TAZ263588:TAZ263591 TKV263588:TKV263591 TUR263588:TUR263591 UEN263588:UEN263591 UOJ263588:UOJ263591 UYF263588:UYF263591 VIB263588:VIB263591 VRX263588:VRX263591 WBT263588:WBT263591 WLP263588:WLP263591 WVL263588:WVL263591 D329124:D329127 IZ329124:IZ329127 SV329124:SV329127 ACR329124:ACR329127 AMN329124:AMN329127 AWJ329124:AWJ329127 BGF329124:BGF329127 BQB329124:BQB329127 BZX329124:BZX329127 CJT329124:CJT329127 CTP329124:CTP329127 DDL329124:DDL329127 DNH329124:DNH329127 DXD329124:DXD329127 EGZ329124:EGZ329127 EQV329124:EQV329127 FAR329124:FAR329127 FKN329124:FKN329127 FUJ329124:FUJ329127 GEF329124:GEF329127 GOB329124:GOB329127 GXX329124:GXX329127 HHT329124:HHT329127 HRP329124:HRP329127 IBL329124:IBL329127 ILH329124:ILH329127 IVD329124:IVD329127 JEZ329124:JEZ329127 JOV329124:JOV329127 JYR329124:JYR329127 KIN329124:KIN329127 KSJ329124:KSJ329127 LCF329124:LCF329127 LMB329124:LMB329127 LVX329124:LVX329127 MFT329124:MFT329127 MPP329124:MPP329127 MZL329124:MZL329127 NJH329124:NJH329127 NTD329124:NTD329127 OCZ329124:OCZ329127 OMV329124:OMV329127 OWR329124:OWR329127 PGN329124:PGN329127 PQJ329124:PQJ329127 QAF329124:QAF329127 QKB329124:QKB329127 QTX329124:QTX329127 RDT329124:RDT329127 RNP329124:RNP329127 RXL329124:RXL329127 SHH329124:SHH329127 SRD329124:SRD329127 TAZ329124:TAZ329127 TKV329124:TKV329127 TUR329124:TUR329127 UEN329124:UEN329127 UOJ329124:UOJ329127 UYF329124:UYF329127 VIB329124:VIB329127 VRX329124:VRX329127 WBT329124:WBT329127 WLP329124:WLP329127 WVL329124:WVL329127 D394660:D394663 IZ394660:IZ394663 SV394660:SV394663 ACR394660:ACR394663 AMN394660:AMN394663 AWJ394660:AWJ394663 BGF394660:BGF394663 BQB394660:BQB394663 BZX394660:BZX394663 CJT394660:CJT394663 CTP394660:CTP394663 DDL394660:DDL394663 DNH394660:DNH394663 DXD394660:DXD394663 EGZ394660:EGZ394663 EQV394660:EQV394663 FAR394660:FAR394663 FKN394660:FKN394663 FUJ394660:FUJ394663 GEF394660:GEF394663 GOB394660:GOB394663 GXX394660:GXX394663 HHT394660:HHT394663 HRP394660:HRP394663 IBL394660:IBL394663 ILH394660:ILH394663 IVD394660:IVD394663 JEZ394660:JEZ394663 JOV394660:JOV394663 JYR394660:JYR394663 KIN394660:KIN394663 KSJ394660:KSJ394663 LCF394660:LCF394663 LMB394660:LMB394663 LVX394660:LVX394663 MFT394660:MFT394663 MPP394660:MPP394663 MZL394660:MZL394663 NJH394660:NJH394663 NTD394660:NTD394663 OCZ394660:OCZ394663 OMV394660:OMV394663 OWR394660:OWR394663 PGN394660:PGN394663 PQJ394660:PQJ394663 QAF394660:QAF394663 QKB394660:QKB394663 QTX394660:QTX394663 RDT394660:RDT394663 RNP394660:RNP394663 RXL394660:RXL394663 SHH394660:SHH394663 SRD394660:SRD394663 TAZ394660:TAZ394663 TKV394660:TKV394663 TUR394660:TUR394663 UEN394660:UEN394663 UOJ394660:UOJ394663 UYF394660:UYF394663 VIB394660:VIB394663 VRX394660:VRX394663 WBT394660:WBT394663 WLP394660:WLP394663 WVL394660:WVL394663 D460196:D460199 IZ460196:IZ460199 SV460196:SV460199 ACR460196:ACR460199 AMN460196:AMN460199 AWJ460196:AWJ460199 BGF460196:BGF460199 BQB460196:BQB460199 BZX460196:BZX460199 CJT460196:CJT460199 CTP460196:CTP460199 DDL460196:DDL460199 DNH460196:DNH460199 DXD460196:DXD460199 EGZ460196:EGZ460199 EQV460196:EQV460199 FAR460196:FAR460199 FKN460196:FKN460199 FUJ460196:FUJ460199 GEF460196:GEF460199 GOB460196:GOB460199 GXX460196:GXX460199 HHT460196:HHT460199 HRP460196:HRP460199 IBL460196:IBL460199 ILH460196:ILH460199 IVD460196:IVD460199 JEZ460196:JEZ460199 JOV460196:JOV460199 JYR460196:JYR460199 KIN460196:KIN460199 KSJ460196:KSJ460199 LCF460196:LCF460199 LMB460196:LMB460199 LVX460196:LVX460199 MFT460196:MFT460199 MPP460196:MPP460199 MZL460196:MZL460199 NJH460196:NJH460199 NTD460196:NTD460199 OCZ460196:OCZ460199 OMV460196:OMV460199 OWR460196:OWR460199 PGN460196:PGN460199 PQJ460196:PQJ460199 QAF460196:QAF460199 QKB460196:QKB460199 QTX460196:QTX460199 RDT460196:RDT460199 RNP460196:RNP460199 RXL460196:RXL460199 SHH460196:SHH460199 SRD460196:SRD460199 TAZ460196:TAZ460199 TKV460196:TKV460199 TUR460196:TUR460199 UEN460196:UEN460199 UOJ460196:UOJ460199 UYF460196:UYF460199 VIB460196:VIB460199 VRX460196:VRX460199 WBT460196:WBT460199 WLP460196:WLP460199 WVL460196:WVL460199 D525732:D525735 IZ525732:IZ525735 SV525732:SV525735 ACR525732:ACR525735 AMN525732:AMN525735 AWJ525732:AWJ525735 BGF525732:BGF525735 BQB525732:BQB525735 BZX525732:BZX525735 CJT525732:CJT525735 CTP525732:CTP525735 DDL525732:DDL525735 DNH525732:DNH525735 DXD525732:DXD525735 EGZ525732:EGZ525735 EQV525732:EQV525735 FAR525732:FAR525735 FKN525732:FKN525735 FUJ525732:FUJ525735 GEF525732:GEF525735 GOB525732:GOB525735 GXX525732:GXX525735 HHT525732:HHT525735 HRP525732:HRP525735 IBL525732:IBL525735 ILH525732:ILH525735 IVD525732:IVD525735 JEZ525732:JEZ525735 JOV525732:JOV525735 JYR525732:JYR525735 KIN525732:KIN525735 KSJ525732:KSJ525735 LCF525732:LCF525735 LMB525732:LMB525735 LVX525732:LVX525735 MFT525732:MFT525735 MPP525732:MPP525735 MZL525732:MZL525735 NJH525732:NJH525735 NTD525732:NTD525735 OCZ525732:OCZ525735 OMV525732:OMV525735 OWR525732:OWR525735 PGN525732:PGN525735 PQJ525732:PQJ525735 QAF525732:QAF525735 QKB525732:QKB525735 QTX525732:QTX525735 RDT525732:RDT525735 RNP525732:RNP525735 RXL525732:RXL525735 SHH525732:SHH525735 SRD525732:SRD525735 TAZ525732:TAZ525735 TKV525732:TKV525735 TUR525732:TUR525735 UEN525732:UEN525735 UOJ525732:UOJ525735 UYF525732:UYF525735 VIB525732:VIB525735 VRX525732:VRX525735 WBT525732:WBT525735 WLP525732:WLP525735 WVL525732:WVL525735 D591268:D591271 IZ591268:IZ591271 SV591268:SV591271 ACR591268:ACR591271 AMN591268:AMN591271 AWJ591268:AWJ591271 BGF591268:BGF591271 BQB591268:BQB591271 BZX591268:BZX591271 CJT591268:CJT591271 CTP591268:CTP591271 DDL591268:DDL591271 DNH591268:DNH591271 DXD591268:DXD591271 EGZ591268:EGZ591271 EQV591268:EQV591271 FAR591268:FAR591271 FKN591268:FKN591271 FUJ591268:FUJ591271 GEF591268:GEF591271 GOB591268:GOB591271 GXX591268:GXX591271 HHT591268:HHT591271 HRP591268:HRP591271 IBL591268:IBL591271 ILH591268:ILH591271 IVD591268:IVD591271 JEZ591268:JEZ591271 JOV591268:JOV591271 JYR591268:JYR591271 KIN591268:KIN591271 KSJ591268:KSJ591271 LCF591268:LCF591271 LMB591268:LMB591271 LVX591268:LVX591271 MFT591268:MFT591271 MPP591268:MPP591271 MZL591268:MZL591271 NJH591268:NJH591271 NTD591268:NTD591271 OCZ591268:OCZ591271 OMV591268:OMV591271 OWR591268:OWR591271 PGN591268:PGN591271 PQJ591268:PQJ591271 QAF591268:QAF591271 QKB591268:QKB591271 QTX591268:QTX591271 RDT591268:RDT591271 RNP591268:RNP591271 RXL591268:RXL591271 SHH591268:SHH591271 SRD591268:SRD591271 TAZ591268:TAZ591271 TKV591268:TKV591271 TUR591268:TUR591271 UEN591268:UEN591271 UOJ591268:UOJ591271 UYF591268:UYF591271 VIB591268:VIB591271 VRX591268:VRX591271 WBT591268:WBT591271 WLP591268:WLP591271 WVL591268:WVL591271 D656804:D656807 IZ656804:IZ656807 SV656804:SV656807 ACR656804:ACR656807 AMN656804:AMN656807 AWJ656804:AWJ656807 BGF656804:BGF656807 BQB656804:BQB656807 BZX656804:BZX656807 CJT656804:CJT656807 CTP656804:CTP656807 DDL656804:DDL656807 DNH656804:DNH656807 DXD656804:DXD656807 EGZ656804:EGZ656807 EQV656804:EQV656807 FAR656804:FAR656807 FKN656804:FKN656807 FUJ656804:FUJ656807 GEF656804:GEF656807 GOB656804:GOB656807 GXX656804:GXX656807 HHT656804:HHT656807 HRP656804:HRP656807 IBL656804:IBL656807 ILH656804:ILH656807 IVD656804:IVD656807 JEZ656804:JEZ656807 JOV656804:JOV656807 JYR656804:JYR656807 KIN656804:KIN656807 KSJ656804:KSJ656807 LCF656804:LCF656807 LMB656804:LMB656807 LVX656804:LVX656807 MFT656804:MFT656807 MPP656804:MPP656807 MZL656804:MZL656807 NJH656804:NJH656807 NTD656804:NTD656807 OCZ656804:OCZ656807 OMV656804:OMV656807 OWR656804:OWR656807 PGN656804:PGN656807 PQJ656804:PQJ656807 QAF656804:QAF656807 QKB656804:QKB656807 QTX656804:QTX656807 RDT656804:RDT656807 RNP656804:RNP656807 RXL656804:RXL656807 SHH656804:SHH656807 SRD656804:SRD656807 TAZ656804:TAZ656807 TKV656804:TKV656807 TUR656804:TUR656807 UEN656804:UEN656807 UOJ656804:UOJ656807 UYF656804:UYF656807 VIB656804:VIB656807 VRX656804:VRX656807 WBT656804:WBT656807 WLP656804:WLP656807 WVL656804:WVL656807 D722340:D722343 IZ722340:IZ722343 SV722340:SV722343 ACR722340:ACR722343 AMN722340:AMN722343 AWJ722340:AWJ722343 BGF722340:BGF722343 BQB722340:BQB722343 BZX722340:BZX722343 CJT722340:CJT722343 CTP722340:CTP722343 DDL722340:DDL722343 DNH722340:DNH722343 DXD722340:DXD722343 EGZ722340:EGZ722343 EQV722340:EQV722343 FAR722340:FAR722343 FKN722340:FKN722343 FUJ722340:FUJ722343 GEF722340:GEF722343 GOB722340:GOB722343 GXX722340:GXX722343 HHT722340:HHT722343 HRP722340:HRP722343 IBL722340:IBL722343 ILH722340:ILH722343 IVD722340:IVD722343 JEZ722340:JEZ722343 JOV722340:JOV722343 JYR722340:JYR722343 KIN722340:KIN722343 KSJ722340:KSJ722343 LCF722340:LCF722343 LMB722340:LMB722343 LVX722340:LVX722343 MFT722340:MFT722343 MPP722340:MPP722343 MZL722340:MZL722343 NJH722340:NJH722343 NTD722340:NTD722343 OCZ722340:OCZ722343 OMV722340:OMV722343 OWR722340:OWR722343 PGN722340:PGN722343 PQJ722340:PQJ722343 QAF722340:QAF722343 QKB722340:QKB722343 QTX722340:QTX722343 RDT722340:RDT722343 RNP722340:RNP722343 RXL722340:RXL722343 SHH722340:SHH722343 SRD722340:SRD722343 TAZ722340:TAZ722343 TKV722340:TKV722343 TUR722340:TUR722343 UEN722340:UEN722343 UOJ722340:UOJ722343 UYF722340:UYF722343 VIB722340:VIB722343 VRX722340:VRX722343 WBT722340:WBT722343 WLP722340:WLP722343 WVL722340:WVL722343 D787876:D787879 IZ787876:IZ787879 SV787876:SV787879 ACR787876:ACR787879 AMN787876:AMN787879 AWJ787876:AWJ787879 BGF787876:BGF787879 BQB787876:BQB787879 BZX787876:BZX787879 CJT787876:CJT787879 CTP787876:CTP787879 DDL787876:DDL787879 DNH787876:DNH787879 DXD787876:DXD787879 EGZ787876:EGZ787879 EQV787876:EQV787879 FAR787876:FAR787879 FKN787876:FKN787879 FUJ787876:FUJ787879 GEF787876:GEF787879 GOB787876:GOB787879 GXX787876:GXX787879 HHT787876:HHT787879 HRP787876:HRP787879 IBL787876:IBL787879 ILH787876:ILH787879 IVD787876:IVD787879 JEZ787876:JEZ787879 JOV787876:JOV787879 JYR787876:JYR787879 KIN787876:KIN787879 KSJ787876:KSJ787879 LCF787876:LCF787879 LMB787876:LMB787879 LVX787876:LVX787879 MFT787876:MFT787879 MPP787876:MPP787879 MZL787876:MZL787879 NJH787876:NJH787879 NTD787876:NTD787879 OCZ787876:OCZ787879 OMV787876:OMV787879 OWR787876:OWR787879 PGN787876:PGN787879 PQJ787876:PQJ787879 QAF787876:QAF787879 QKB787876:QKB787879 QTX787876:QTX787879 RDT787876:RDT787879 RNP787876:RNP787879 RXL787876:RXL787879 SHH787876:SHH787879 SRD787876:SRD787879 TAZ787876:TAZ787879 TKV787876:TKV787879 TUR787876:TUR787879 UEN787876:UEN787879 UOJ787876:UOJ787879 UYF787876:UYF787879 VIB787876:VIB787879 VRX787876:VRX787879 WBT787876:WBT787879 WLP787876:WLP787879 WVL787876:WVL787879 D853412:D853415 IZ853412:IZ853415 SV853412:SV853415 ACR853412:ACR853415 AMN853412:AMN853415 AWJ853412:AWJ853415 BGF853412:BGF853415 BQB853412:BQB853415 BZX853412:BZX853415 CJT853412:CJT853415 CTP853412:CTP853415 DDL853412:DDL853415 DNH853412:DNH853415 DXD853412:DXD853415 EGZ853412:EGZ853415 EQV853412:EQV853415 FAR853412:FAR853415 FKN853412:FKN853415 FUJ853412:FUJ853415 GEF853412:GEF853415 GOB853412:GOB853415 GXX853412:GXX853415 HHT853412:HHT853415 HRP853412:HRP853415 IBL853412:IBL853415 ILH853412:ILH853415 IVD853412:IVD853415 JEZ853412:JEZ853415 JOV853412:JOV853415 JYR853412:JYR853415 KIN853412:KIN853415 KSJ853412:KSJ853415 LCF853412:LCF853415 LMB853412:LMB853415 LVX853412:LVX853415 MFT853412:MFT853415 MPP853412:MPP853415 MZL853412:MZL853415 NJH853412:NJH853415 NTD853412:NTD853415 OCZ853412:OCZ853415 OMV853412:OMV853415 OWR853412:OWR853415 PGN853412:PGN853415 PQJ853412:PQJ853415 QAF853412:QAF853415 QKB853412:QKB853415 QTX853412:QTX853415 RDT853412:RDT853415 RNP853412:RNP853415 RXL853412:RXL853415 SHH853412:SHH853415 SRD853412:SRD853415 TAZ853412:TAZ853415 TKV853412:TKV853415 TUR853412:TUR853415 UEN853412:UEN853415 UOJ853412:UOJ853415 UYF853412:UYF853415 VIB853412:VIB853415 VRX853412:VRX853415 WBT853412:WBT853415 WLP853412:WLP853415 WVL853412:WVL853415 D918948:D918951 IZ918948:IZ918951 SV918948:SV918951 ACR918948:ACR918951 AMN918948:AMN918951 AWJ918948:AWJ918951 BGF918948:BGF918951 BQB918948:BQB918951 BZX918948:BZX918951 CJT918948:CJT918951 CTP918948:CTP918951 DDL918948:DDL918951 DNH918948:DNH918951 DXD918948:DXD918951 EGZ918948:EGZ918951 EQV918948:EQV918951 FAR918948:FAR918951 FKN918948:FKN918951 FUJ918948:FUJ918951 GEF918948:GEF918951 GOB918948:GOB918951 GXX918948:GXX918951 HHT918948:HHT918951 HRP918948:HRP918951 IBL918948:IBL918951 ILH918948:ILH918951 IVD918948:IVD918951 JEZ918948:JEZ918951 JOV918948:JOV918951 JYR918948:JYR918951 KIN918948:KIN918951 KSJ918948:KSJ918951 LCF918948:LCF918951 LMB918948:LMB918951 LVX918948:LVX918951 MFT918948:MFT918951 MPP918948:MPP918951 MZL918948:MZL918951 NJH918948:NJH918951 NTD918948:NTD918951 OCZ918948:OCZ918951 OMV918948:OMV918951 OWR918948:OWR918951 PGN918948:PGN918951 PQJ918948:PQJ918951 QAF918948:QAF918951 QKB918948:QKB918951 QTX918948:QTX918951 RDT918948:RDT918951 RNP918948:RNP918951 RXL918948:RXL918951 SHH918948:SHH918951 SRD918948:SRD918951 TAZ918948:TAZ918951 TKV918948:TKV918951 TUR918948:TUR918951 UEN918948:UEN918951 UOJ918948:UOJ918951 UYF918948:UYF918951 VIB918948:VIB918951 VRX918948:VRX918951 WBT918948:WBT918951 WLP918948:WLP918951 WVL918948:WVL918951 D984484:D984487 IZ984484:IZ984487 SV984484:SV984487 ACR984484:ACR984487 AMN984484:AMN984487 AWJ984484:AWJ984487 BGF984484:BGF984487 BQB984484:BQB984487 BZX984484:BZX984487 CJT984484:CJT984487 CTP984484:CTP984487 DDL984484:DDL984487 DNH984484:DNH984487 DXD984484:DXD984487 EGZ984484:EGZ984487 EQV984484:EQV984487 FAR984484:FAR984487 FKN984484:FKN984487 FUJ984484:FUJ984487 GEF984484:GEF984487 GOB984484:GOB984487 GXX984484:GXX984487 HHT984484:HHT984487 HRP984484:HRP984487 IBL984484:IBL984487 ILH984484:ILH984487 IVD984484:IVD984487 JEZ984484:JEZ984487 JOV984484:JOV984487 JYR984484:JYR984487 KIN984484:KIN984487 KSJ984484:KSJ984487 LCF984484:LCF984487 LMB984484:LMB984487 LVX984484:LVX984487 MFT984484:MFT984487 MPP984484:MPP984487 MZL984484:MZL984487 NJH984484:NJH984487 NTD984484:NTD984487 OCZ984484:OCZ984487 OMV984484:OMV984487 OWR984484:OWR984487 PGN984484:PGN984487 PQJ984484:PQJ984487 QAF984484:QAF984487 QKB984484:QKB984487 QTX984484:QTX984487 RDT984484:RDT984487 RNP984484:RNP984487 RXL984484:RXL984487 SHH984484:SHH984487 SRD984484:SRD984487 TAZ984484:TAZ984487 TKV984484:TKV984487 TUR984484:TUR984487 UEN984484:UEN984487 UOJ984484:UOJ984487 UYF984484:UYF984487 VIB984484:VIB984487 VRX984484:VRX984487 WBT984484:WBT984487 WLP984484:WLP984487 WVL984484:WVL984487 D1367:D1373 IZ1367:IZ1373 SV1367:SV1373 ACR1367:ACR1373 AMN1367:AMN1373 AWJ1367:AWJ1373 BGF1367:BGF1373 BQB1367:BQB1373 BZX1367:BZX1373 CJT1367:CJT1373 CTP1367:CTP1373 DDL1367:DDL1373 DNH1367:DNH1373 DXD1367:DXD1373 EGZ1367:EGZ1373 EQV1367:EQV1373 FAR1367:FAR1373 FKN1367:FKN1373 FUJ1367:FUJ1373 GEF1367:GEF1373 GOB1367:GOB1373 GXX1367:GXX1373 HHT1367:HHT1373 HRP1367:HRP1373 IBL1367:IBL1373 ILH1367:ILH1373 IVD1367:IVD1373 JEZ1367:JEZ1373 JOV1367:JOV1373 JYR1367:JYR1373 KIN1367:KIN1373 KSJ1367:KSJ1373 LCF1367:LCF1373 LMB1367:LMB1373 LVX1367:LVX1373 MFT1367:MFT1373 MPP1367:MPP1373 MZL1367:MZL1373 NJH1367:NJH1373 NTD1367:NTD1373 OCZ1367:OCZ1373 OMV1367:OMV1373 OWR1367:OWR1373 PGN1367:PGN1373 PQJ1367:PQJ1373 QAF1367:QAF1373 QKB1367:QKB1373 QTX1367:QTX1373 RDT1367:RDT1373 RNP1367:RNP1373 RXL1367:RXL1373 SHH1367:SHH1373 SRD1367:SRD1373 TAZ1367:TAZ1373 TKV1367:TKV1373 TUR1367:TUR1373 UEN1367:UEN1373 UOJ1367:UOJ1373 UYF1367:UYF1373 VIB1367:VIB1373 VRX1367:VRX1373 WBT1367:WBT1373 WLP1367:WLP1373 WVL1367:WVL1373 D66985:D66991 IZ66985:IZ66991 SV66985:SV66991 ACR66985:ACR66991 AMN66985:AMN66991 AWJ66985:AWJ66991 BGF66985:BGF66991 BQB66985:BQB66991 BZX66985:BZX66991 CJT66985:CJT66991 CTP66985:CTP66991 DDL66985:DDL66991 DNH66985:DNH66991 DXD66985:DXD66991 EGZ66985:EGZ66991 EQV66985:EQV66991 FAR66985:FAR66991 FKN66985:FKN66991 FUJ66985:FUJ66991 GEF66985:GEF66991 GOB66985:GOB66991 GXX66985:GXX66991 HHT66985:HHT66991 HRP66985:HRP66991 IBL66985:IBL66991 ILH66985:ILH66991 IVD66985:IVD66991 JEZ66985:JEZ66991 JOV66985:JOV66991 JYR66985:JYR66991 KIN66985:KIN66991 KSJ66985:KSJ66991 LCF66985:LCF66991 LMB66985:LMB66991 LVX66985:LVX66991 MFT66985:MFT66991 MPP66985:MPP66991 MZL66985:MZL66991 NJH66985:NJH66991 NTD66985:NTD66991 OCZ66985:OCZ66991 OMV66985:OMV66991 OWR66985:OWR66991 PGN66985:PGN66991 PQJ66985:PQJ66991 QAF66985:QAF66991 QKB66985:QKB66991 QTX66985:QTX66991 RDT66985:RDT66991 RNP66985:RNP66991 RXL66985:RXL66991 SHH66985:SHH66991 SRD66985:SRD66991 TAZ66985:TAZ66991 TKV66985:TKV66991 TUR66985:TUR66991 UEN66985:UEN66991 UOJ66985:UOJ66991 UYF66985:UYF66991 VIB66985:VIB66991 VRX66985:VRX66991 WBT66985:WBT66991 WLP66985:WLP66991 WVL66985:WVL66991 D132521:D132527 IZ132521:IZ132527 SV132521:SV132527 ACR132521:ACR132527 AMN132521:AMN132527 AWJ132521:AWJ132527 BGF132521:BGF132527 BQB132521:BQB132527 BZX132521:BZX132527 CJT132521:CJT132527 CTP132521:CTP132527 DDL132521:DDL132527 DNH132521:DNH132527 DXD132521:DXD132527 EGZ132521:EGZ132527 EQV132521:EQV132527 FAR132521:FAR132527 FKN132521:FKN132527 FUJ132521:FUJ132527 GEF132521:GEF132527 GOB132521:GOB132527 GXX132521:GXX132527 HHT132521:HHT132527 HRP132521:HRP132527 IBL132521:IBL132527 ILH132521:ILH132527 IVD132521:IVD132527 JEZ132521:JEZ132527 JOV132521:JOV132527 JYR132521:JYR132527 KIN132521:KIN132527 KSJ132521:KSJ132527 LCF132521:LCF132527 LMB132521:LMB132527 LVX132521:LVX132527 MFT132521:MFT132527 MPP132521:MPP132527 MZL132521:MZL132527 NJH132521:NJH132527 NTD132521:NTD132527 OCZ132521:OCZ132527 OMV132521:OMV132527 OWR132521:OWR132527 PGN132521:PGN132527 PQJ132521:PQJ132527 QAF132521:QAF132527 QKB132521:QKB132527 QTX132521:QTX132527 RDT132521:RDT132527 RNP132521:RNP132527 RXL132521:RXL132527 SHH132521:SHH132527 SRD132521:SRD132527 TAZ132521:TAZ132527 TKV132521:TKV132527 TUR132521:TUR132527 UEN132521:UEN132527 UOJ132521:UOJ132527 UYF132521:UYF132527 VIB132521:VIB132527 VRX132521:VRX132527 WBT132521:WBT132527 WLP132521:WLP132527 WVL132521:WVL132527 D198057:D198063 IZ198057:IZ198063 SV198057:SV198063 ACR198057:ACR198063 AMN198057:AMN198063 AWJ198057:AWJ198063 BGF198057:BGF198063 BQB198057:BQB198063 BZX198057:BZX198063 CJT198057:CJT198063 CTP198057:CTP198063 DDL198057:DDL198063 DNH198057:DNH198063 DXD198057:DXD198063 EGZ198057:EGZ198063 EQV198057:EQV198063 FAR198057:FAR198063 FKN198057:FKN198063 FUJ198057:FUJ198063 GEF198057:GEF198063 GOB198057:GOB198063 GXX198057:GXX198063 HHT198057:HHT198063 HRP198057:HRP198063 IBL198057:IBL198063 ILH198057:ILH198063 IVD198057:IVD198063 JEZ198057:JEZ198063 JOV198057:JOV198063 JYR198057:JYR198063 KIN198057:KIN198063 KSJ198057:KSJ198063 LCF198057:LCF198063 LMB198057:LMB198063 LVX198057:LVX198063 MFT198057:MFT198063 MPP198057:MPP198063 MZL198057:MZL198063 NJH198057:NJH198063 NTD198057:NTD198063 OCZ198057:OCZ198063 OMV198057:OMV198063 OWR198057:OWR198063 PGN198057:PGN198063 PQJ198057:PQJ198063 QAF198057:QAF198063 QKB198057:QKB198063 QTX198057:QTX198063 RDT198057:RDT198063 RNP198057:RNP198063 RXL198057:RXL198063 SHH198057:SHH198063 SRD198057:SRD198063 TAZ198057:TAZ198063 TKV198057:TKV198063 TUR198057:TUR198063 UEN198057:UEN198063 UOJ198057:UOJ198063 UYF198057:UYF198063 VIB198057:VIB198063 VRX198057:VRX198063 WBT198057:WBT198063 WLP198057:WLP198063 WVL198057:WVL198063 D263593:D263599 IZ263593:IZ263599 SV263593:SV263599 ACR263593:ACR263599 AMN263593:AMN263599 AWJ263593:AWJ263599 BGF263593:BGF263599 BQB263593:BQB263599 BZX263593:BZX263599 CJT263593:CJT263599 CTP263593:CTP263599 DDL263593:DDL263599 DNH263593:DNH263599 DXD263593:DXD263599 EGZ263593:EGZ263599 EQV263593:EQV263599 FAR263593:FAR263599 FKN263593:FKN263599 FUJ263593:FUJ263599 GEF263593:GEF263599 GOB263593:GOB263599 GXX263593:GXX263599 HHT263593:HHT263599 HRP263593:HRP263599 IBL263593:IBL263599 ILH263593:ILH263599 IVD263593:IVD263599 JEZ263593:JEZ263599 JOV263593:JOV263599 JYR263593:JYR263599 KIN263593:KIN263599 KSJ263593:KSJ263599 LCF263593:LCF263599 LMB263593:LMB263599 LVX263593:LVX263599 MFT263593:MFT263599 MPP263593:MPP263599 MZL263593:MZL263599 NJH263593:NJH263599 NTD263593:NTD263599 OCZ263593:OCZ263599 OMV263593:OMV263599 OWR263593:OWR263599 PGN263593:PGN263599 PQJ263593:PQJ263599 QAF263593:QAF263599 QKB263593:QKB263599 QTX263593:QTX263599 RDT263593:RDT263599 RNP263593:RNP263599 RXL263593:RXL263599 SHH263593:SHH263599 SRD263593:SRD263599 TAZ263593:TAZ263599 TKV263593:TKV263599 TUR263593:TUR263599 UEN263593:UEN263599 UOJ263593:UOJ263599 UYF263593:UYF263599 VIB263593:VIB263599 VRX263593:VRX263599 WBT263593:WBT263599 WLP263593:WLP263599 WVL263593:WVL263599 D329129:D329135 IZ329129:IZ329135 SV329129:SV329135 ACR329129:ACR329135 AMN329129:AMN329135 AWJ329129:AWJ329135 BGF329129:BGF329135 BQB329129:BQB329135 BZX329129:BZX329135 CJT329129:CJT329135 CTP329129:CTP329135 DDL329129:DDL329135 DNH329129:DNH329135 DXD329129:DXD329135 EGZ329129:EGZ329135 EQV329129:EQV329135 FAR329129:FAR329135 FKN329129:FKN329135 FUJ329129:FUJ329135 GEF329129:GEF329135 GOB329129:GOB329135 GXX329129:GXX329135 HHT329129:HHT329135 HRP329129:HRP329135 IBL329129:IBL329135 ILH329129:ILH329135 IVD329129:IVD329135 JEZ329129:JEZ329135 JOV329129:JOV329135 JYR329129:JYR329135 KIN329129:KIN329135 KSJ329129:KSJ329135 LCF329129:LCF329135 LMB329129:LMB329135 LVX329129:LVX329135 MFT329129:MFT329135 MPP329129:MPP329135 MZL329129:MZL329135 NJH329129:NJH329135 NTD329129:NTD329135 OCZ329129:OCZ329135 OMV329129:OMV329135 OWR329129:OWR329135 PGN329129:PGN329135 PQJ329129:PQJ329135 QAF329129:QAF329135 QKB329129:QKB329135 QTX329129:QTX329135 RDT329129:RDT329135 RNP329129:RNP329135 RXL329129:RXL329135 SHH329129:SHH329135 SRD329129:SRD329135 TAZ329129:TAZ329135 TKV329129:TKV329135 TUR329129:TUR329135 UEN329129:UEN329135 UOJ329129:UOJ329135 UYF329129:UYF329135 VIB329129:VIB329135 VRX329129:VRX329135 WBT329129:WBT329135 WLP329129:WLP329135 WVL329129:WVL329135 D394665:D394671 IZ394665:IZ394671 SV394665:SV394671 ACR394665:ACR394671 AMN394665:AMN394671 AWJ394665:AWJ394671 BGF394665:BGF394671 BQB394665:BQB394671 BZX394665:BZX394671 CJT394665:CJT394671 CTP394665:CTP394671 DDL394665:DDL394671 DNH394665:DNH394671 DXD394665:DXD394671 EGZ394665:EGZ394671 EQV394665:EQV394671 FAR394665:FAR394671 FKN394665:FKN394671 FUJ394665:FUJ394671 GEF394665:GEF394671 GOB394665:GOB394671 GXX394665:GXX394671 HHT394665:HHT394671 HRP394665:HRP394671 IBL394665:IBL394671 ILH394665:ILH394671 IVD394665:IVD394671 JEZ394665:JEZ394671 JOV394665:JOV394671 JYR394665:JYR394671 KIN394665:KIN394671 KSJ394665:KSJ394671 LCF394665:LCF394671 LMB394665:LMB394671 LVX394665:LVX394671 MFT394665:MFT394671 MPP394665:MPP394671 MZL394665:MZL394671 NJH394665:NJH394671 NTD394665:NTD394671 OCZ394665:OCZ394671 OMV394665:OMV394671 OWR394665:OWR394671 PGN394665:PGN394671 PQJ394665:PQJ394671 QAF394665:QAF394671 QKB394665:QKB394671 QTX394665:QTX394671 RDT394665:RDT394671 RNP394665:RNP394671 RXL394665:RXL394671 SHH394665:SHH394671 SRD394665:SRD394671 TAZ394665:TAZ394671 TKV394665:TKV394671 TUR394665:TUR394671 UEN394665:UEN394671 UOJ394665:UOJ394671 UYF394665:UYF394671 VIB394665:VIB394671 VRX394665:VRX394671 WBT394665:WBT394671 WLP394665:WLP394671 WVL394665:WVL394671 D460201:D460207 IZ460201:IZ460207 SV460201:SV460207 ACR460201:ACR460207 AMN460201:AMN460207 AWJ460201:AWJ460207 BGF460201:BGF460207 BQB460201:BQB460207 BZX460201:BZX460207 CJT460201:CJT460207 CTP460201:CTP460207 DDL460201:DDL460207 DNH460201:DNH460207 DXD460201:DXD460207 EGZ460201:EGZ460207 EQV460201:EQV460207 FAR460201:FAR460207 FKN460201:FKN460207 FUJ460201:FUJ460207 GEF460201:GEF460207 GOB460201:GOB460207 GXX460201:GXX460207 HHT460201:HHT460207 HRP460201:HRP460207 IBL460201:IBL460207 ILH460201:ILH460207 IVD460201:IVD460207 JEZ460201:JEZ460207 JOV460201:JOV460207 JYR460201:JYR460207 KIN460201:KIN460207 KSJ460201:KSJ460207 LCF460201:LCF460207 LMB460201:LMB460207 LVX460201:LVX460207 MFT460201:MFT460207 MPP460201:MPP460207 MZL460201:MZL460207 NJH460201:NJH460207 NTD460201:NTD460207 OCZ460201:OCZ460207 OMV460201:OMV460207 OWR460201:OWR460207 PGN460201:PGN460207 PQJ460201:PQJ460207 QAF460201:QAF460207 QKB460201:QKB460207 QTX460201:QTX460207 RDT460201:RDT460207 RNP460201:RNP460207 RXL460201:RXL460207 SHH460201:SHH460207 SRD460201:SRD460207 TAZ460201:TAZ460207 TKV460201:TKV460207 TUR460201:TUR460207 UEN460201:UEN460207 UOJ460201:UOJ460207 UYF460201:UYF460207 VIB460201:VIB460207 VRX460201:VRX460207 WBT460201:WBT460207 WLP460201:WLP460207 WVL460201:WVL460207 D525737:D525743 IZ525737:IZ525743 SV525737:SV525743 ACR525737:ACR525743 AMN525737:AMN525743 AWJ525737:AWJ525743 BGF525737:BGF525743 BQB525737:BQB525743 BZX525737:BZX525743 CJT525737:CJT525743 CTP525737:CTP525743 DDL525737:DDL525743 DNH525737:DNH525743 DXD525737:DXD525743 EGZ525737:EGZ525743 EQV525737:EQV525743 FAR525737:FAR525743 FKN525737:FKN525743 FUJ525737:FUJ525743 GEF525737:GEF525743 GOB525737:GOB525743 GXX525737:GXX525743 HHT525737:HHT525743 HRP525737:HRP525743 IBL525737:IBL525743 ILH525737:ILH525743 IVD525737:IVD525743 JEZ525737:JEZ525743 JOV525737:JOV525743 JYR525737:JYR525743 KIN525737:KIN525743 KSJ525737:KSJ525743 LCF525737:LCF525743 LMB525737:LMB525743 LVX525737:LVX525743 MFT525737:MFT525743 MPP525737:MPP525743 MZL525737:MZL525743 NJH525737:NJH525743 NTD525737:NTD525743 OCZ525737:OCZ525743 OMV525737:OMV525743 OWR525737:OWR525743 PGN525737:PGN525743 PQJ525737:PQJ525743 QAF525737:QAF525743 QKB525737:QKB525743 QTX525737:QTX525743 RDT525737:RDT525743 RNP525737:RNP525743 RXL525737:RXL525743 SHH525737:SHH525743 SRD525737:SRD525743 TAZ525737:TAZ525743 TKV525737:TKV525743 TUR525737:TUR525743 UEN525737:UEN525743 UOJ525737:UOJ525743 UYF525737:UYF525743 VIB525737:VIB525743 VRX525737:VRX525743 WBT525737:WBT525743 WLP525737:WLP525743 WVL525737:WVL525743 D591273:D591279 IZ591273:IZ591279 SV591273:SV591279 ACR591273:ACR591279 AMN591273:AMN591279 AWJ591273:AWJ591279 BGF591273:BGF591279 BQB591273:BQB591279 BZX591273:BZX591279 CJT591273:CJT591279 CTP591273:CTP591279 DDL591273:DDL591279 DNH591273:DNH591279 DXD591273:DXD591279 EGZ591273:EGZ591279 EQV591273:EQV591279 FAR591273:FAR591279 FKN591273:FKN591279 FUJ591273:FUJ591279 GEF591273:GEF591279 GOB591273:GOB591279 GXX591273:GXX591279 HHT591273:HHT591279 HRP591273:HRP591279 IBL591273:IBL591279 ILH591273:ILH591279 IVD591273:IVD591279 JEZ591273:JEZ591279 JOV591273:JOV591279 JYR591273:JYR591279 KIN591273:KIN591279 KSJ591273:KSJ591279 LCF591273:LCF591279 LMB591273:LMB591279 LVX591273:LVX591279 MFT591273:MFT591279 MPP591273:MPP591279 MZL591273:MZL591279 NJH591273:NJH591279 NTD591273:NTD591279 OCZ591273:OCZ591279 OMV591273:OMV591279 OWR591273:OWR591279 PGN591273:PGN591279 PQJ591273:PQJ591279 QAF591273:QAF591279 QKB591273:QKB591279 QTX591273:QTX591279 RDT591273:RDT591279 RNP591273:RNP591279 RXL591273:RXL591279 SHH591273:SHH591279 SRD591273:SRD591279 TAZ591273:TAZ591279 TKV591273:TKV591279 TUR591273:TUR591279 UEN591273:UEN591279 UOJ591273:UOJ591279 UYF591273:UYF591279 VIB591273:VIB591279 VRX591273:VRX591279 WBT591273:WBT591279 WLP591273:WLP591279 WVL591273:WVL591279 D656809:D656815 IZ656809:IZ656815 SV656809:SV656815 ACR656809:ACR656815 AMN656809:AMN656815 AWJ656809:AWJ656815 BGF656809:BGF656815 BQB656809:BQB656815 BZX656809:BZX656815 CJT656809:CJT656815 CTP656809:CTP656815 DDL656809:DDL656815 DNH656809:DNH656815 DXD656809:DXD656815 EGZ656809:EGZ656815 EQV656809:EQV656815 FAR656809:FAR656815 FKN656809:FKN656815 FUJ656809:FUJ656815 GEF656809:GEF656815 GOB656809:GOB656815 GXX656809:GXX656815 HHT656809:HHT656815 HRP656809:HRP656815 IBL656809:IBL656815 ILH656809:ILH656815 IVD656809:IVD656815 JEZ656809:JEZ656815 JOV656809:JOV656815 JYR656809:JYR656815 KIN656809:KIN656815 KSJ656809:KSJ656815 LCF656809:LCF656815 LMB656809:LMB656815 LVX656809:LVX656815 MFT656809:MFT656815 MPP656809:MPP656815 MZL656809:MZL656815 NJH656809:NJH656815 NTD656809:NTD656815 OCZ656809:OCZ656815 OMV656809:OMV656815 OWR656809:OWR656815 PGN656809:PGN656815 PQJ656809:PQJ656815 QAF656809:QAF656815 QKB656809:QKB656815 QTX656809:QTX656815 RDT656809:RDT656815 RNP656809:RNP656815 RXL656809:RXL656815 SHH656809:SHH656815 SRD656809:SRD656815 TAZ656809:TAZ656815 TKV656809:TKV656815 TUR656809:TUR656815 UEN656809:UEN656815 UOJ656809:UOJ656815 UYF656809:UYF656815 VIB656809:VIB656815 VRX656809:VRX656815 WBT656809:WBT656815 WLP656809:WLP656815 WVL656809:WVL656815 D722345:D722351 IZ722345:IZ722351 SV722345:SV722351 ACR722345:ACR722351 AMN722345:AMN722351 AWJ722345:AWJ722351 BGF722345:BGF722351 BQB722345:BQB722351 BZX722345:BZX722351 CJT722345:CJT722351 CTP722345:CTP722351 DDL722345:DDL722351 DNH722345:DNH722351 DXD722345:DXD722351 EGZ722345:EGZ722351 EQV722345:EQV722351 FAR722345:FAR722351 FKN722345:FKN722351 FUJ722345:FUJ722351 GEF722345:GEF722351 GOB722345:GOB722351 GXX722345:GXX722351 HHT722345:HHT722351 HRP722345:HRP722351 IBL722345:IBL722351 ILH722345:ILH722351 IVD722345:IVD722351 JEZ722345:JEZ722351 JOV722345:JOV722351 JYR722345:JYR722351 KIN722345:KIN722351 KSJ722345:KSJ722351 LCF722345:LCF722351 LMB722345:LMB722351 LVX722345:LVX722351 MFT722345:MFT722351 MPP722345:MPP722351 MZL722345:MZL722351 NJH722345:NJH722351 NTD722345:NTD722351 OCZ722345:OCZ722351 OMV722345:OMV722351 OWR722345:OWR722351 PGN722345:PGN722351 PQJ722345:PQJ722351 QAF722345:QAF722351 QKB722345:QKB722351 QTX722345:QTX722351 RDT722345:RDT722351 RNP722345:RNP722351 RXL722345:RXL722351 SHH722345:SHH722351 SRD722345:SRD722351 TAZ722345:TAZ722351 TKV722345:TKV722351 TUR722345:TUR722351 UEN722345:UEN722351 UOJ722345:UOJ722351 UYF722345:UYF722351 VIB722345:VIB722351 VRX722345:VRX722351 WBT722345:WBT722351 WLP722345:WLP722351 WVL722345:WVL722351 D787881:D787887 IZ787881:IZ787887 SV787881:SV787887 ACR787881:ACR787887 AMN787881:AMN787887 AWJ787881:AWJ787887 BGF787881:BGF787887 BQB787881:BQB787887 BZX787881:BZX787887 CJT787881:CJT787887 CTP787881:CTP787887 DDL787881:DDL787887 DNH787881:DNH787887 DXD787881:DXD787887 EGZ787881:EGZ787887 EQV787881:EQV787887 FAR787881:FAR787887 FKN787881:FKN787887 FUJ787881:FUJ787887 GEF787881:GEF787887 GOB787881:GOB787887 GXX787881:GXX787887 HHT787881:HHT787887 HRP787881:HRP787887 IBL787881:IBL787887 ILH787881:ILH787887 IVD787881:IVD787887 JEZ787881:JEZ787887 JOV787881:JOV787887 JYR787881:JYR787887 KIN787881:KIN787887 KSJ787881:KSJ787887 LCF787881:LCF787887 LMB787881:LMB787887 LVX787881:LVX787887 MFT787881:MFT787887 MPP787881:MPP787887 MZL787881:MZL787887 NJH787881:NJH787887 NTD787881:NTD787887 OCZ787881:OCZ787887 OMV787881:OMV787887 OWR787881:OWR787887 PGN787881:PGN787887 PQJ787881:PQJ787887 QAF787881:QAF787887 QKB787881:QKB787887 QTX787881:QTX787887 RDT787881:RDT787887 RNP787881:RNP787887 RXL787881:RXL787887 SHH787881:SHH787887 SRD787881:SRD787887 TAZ787881:TAZ787887 TKV787881:TKV787887 TUR787881:TUR787887 UEN787881:UEN787887 UOJ787881:UOJ787887 UYF787881:UYF787887 VIB787881:VIB787887 VRX787881:VRX787887 WBT787881:WBT787887 WLP787881:WLP787887 WVL787881:WVL787887 D853417:D853423 IZ853417:IZ853423 SV853417:SV853423 ACR853417:ACR853423 AMN853417:AMN853423 AWJ853417:AWJ853423 BGF853417:BGF853423 BQB853417:BQB853423 BZX853417:BZX853423 CJT853417:CJT853423 CTP853417:CTP853423 DDL853417:DDL853423 DNH853417:DNH853423 DXD853417:DXD853423 EGZ853417:EGZ853423 EQV853417:EQV853423 FAR853417:FAR853423 FKN853417:FKN853423 FUJ853417:FUJ853423 GEF853417:GEF853423 GOB853417:GOB853423 GXX853417:GXX853423 HHT853417:HHT853423 HRP853417:HRP853423 IBL853417:IBL853423 ILH853417:ILH853423 IVD853417:IVD853423 JEZ853417:JEZ853423 JOV853417:JOV853423 JYR853417:JYR853423 KIN853417:KIN853423 KSJ853417:KSJ853423 LCF853417:LCF853423 LMB853417:LMB853423 LVX853417:LVX853423 MFT853417:MFT853423 MPP853417:MPP853423 MZL853417:MZL853423 NJH853417:NJH853423 NTD853417:NTD853423 OCZ853417:OCZ853423 OMV853417:OMV853423 OWR853417:OWR853423 PGN853417:PGN853423 PQJ853417:PQJ853423 QAF853417:QAF853423 QKB853417:QKB853423 QTX853417:QTX853423 RDT853417:RDT853423 RNP853417:RNP853423 RXL853417:RXL853423 SHH853417:SHH853423 SRD853417:SRD853423 TAZ853417:TAZ853423 TKV853417:TKV853423 TUR853417:TUR853423 UEN853417:UEN853423 UOJ853417:UOJ853423 UYF853417:UYF853423 VIB853417:VIB853423 VRX853417:VRX853423 WBT853417:WBT853423 WLP853417:WLP853423 WVL853417:WVL853423 D918953:D918959 IZ918953:IZ918959 SV918953:SV918959 ACR918953:ACR918959 AMN918953:AMN918959 AWJ918953:AWJ918959 BGF918953:BGF918959 BQB918953:BQB918959 BZX918953:BZX918959 CJT918953:CJT918959 CTP918953:CTP918959 DDL918953:DDL918959 DNH918953:DNH918959 DXD918953:DXD918959 EGZ918953:EGZ918959 EQV918953:EQV918959 FAR918953:FAR918959 FKN918953:FKN918959 FUJ918953:FUJ918959 GEF918953:GEF918959 GOB918953:GOB918959 GXX918953:GXX918959 HHT918953:HHT918959 HRP918953:HRP918959 IBL918953:IBL918959 ILH918953:ILH918959 IVD918953:IVD918959 JEZ918953:JEZ918959 JOV918953:JOV918959 JYR918953:JYR918959 KIN918953:KIN918959 KSJ918953:KSJ918959 LCF918953:LCF918959 LMB918953:LMB918959 LVX918953:LVX918959 MFT918953:MFT918959 MPP918953:MPP918959 MZL918953:MZL918959 NJH918953:NJH918959 NTD918953:NTD918959 OCZ918953:OCZ918959 OMV918953:OMV918959 OWR918953:OWR918959 PGN918953:PGN918959 PQJ918953:PQJ918959 QAF918953:QAF918959 QKB918953:QKB918959 QTX918953:QTX918959 RDT918953:RDT918959 RNP918953:RNP918959 RXL918953:RXL918959 SHH918953:SHH918959 SRD918953:SRD918959 TAZ918953:TAZ918959 TKV918953:TKV918959 TUR918953:TUR918959 UEN918953:UEN918959 UOJ918953:UOJ918959 UYF918953:UYF918959 VIB918953:VIB918959 VRX918953:VRX918959 WBT918953:WBT918959 WLP918953:WLP918959 WVL918953:WVL918959 D984489:D984495 IZ984489:IZ984495 SV984489:SV984495 ACR984489:ACR984495 AMN984489:AMN984495 AWJ984489:AWJ984495 BGF984489:BGF984495 BQB984489:BQB984495 BZX984489:BZX984495 CJT984489:CJT984495 CTP984489:CTP984495 DDL984489:DDL984495 DNH984489:DNH984495 DXD984489:DXD984495 EGZ984489:EGZ984495 EQV984489:EQV984495 FAR984489:FAR984495 FKN984489:FKN984495 FUJ984489:FUJ984495 GEF984489:GEF984495 GOB984489:GOB984495 GXX984489:GXX984495 HHT984489:HHT984495 HRP984489:HRP984495 IBL984489:IBL984495 ILH984489:ILH984495 IVD984489:IVD984495 JEZ984489:JEZ984495 JOV984489:JOV984495 JYR984489:JYR984495 KIN984489:KIN984495 KSJ984489:KSJ984495 LCF984489:LCF984495 LMB984489:LMB984495 LVX984489:LVX984495 MFT984489:MFT984495 MPP984489:MPP984495 MZL984489:MZL984495 NJH984489:NJH984495 NTD984489:NTD984495 OCZ984489:OCZ984495 OMV984489:OMV984495 OWR984489:OWR984495 PGN984489:PGN984495 PQJ984489:PQJ984495 QAF984489:QAF984495 QKB984489:QKB984495 QTX984489:QTX984495 RDT984489:RDT984495 RNP984489:RNP984495 RXL984489:RXL984495 SHH984489:SHH984495 SRD984489:SRD984495 TAZ984489:TAZ984495 TKV984489:TKV984495 TUR984489:TUR984495 UEN984489:UEN984495 UOJ984489:UOJ984495 UYF984489:UYF984495 VIB984489:VIB984495 VRX984489:VRX984495 WBT984489:WBT984495 WLP984489:WLP984495 WVL984489:WVL984495 C1349:C1350 IY1349:IY1350 SU1349:SU1350 ACQ1349:ACQ1350 AMM1349:AMM1350 AWI1349:AWI1350 BGE1349:BGE1350 BQA1349:BQA1350 BZW1349:BZW1350 CJS1349:CJS1350 CTO1349:CTO1350 DDK1349:DDK1350 DNG1349:DNG1350 DXC1349:DXC1350 EGY1349:EGY1350 EQU1349:EQU1350 FAQ1349:FAQ1350 FKM1349:FKM1350 FUI1349:FUI1350 GEE1349:GEE1350 GOA1349:GOA1350 GXW1349:GXW1350 HHS1349:HHS1350 HRO1349:HRO1350 IBK1349:IBK1350 ILG1349:ILG1350 IVC1349:IVC1350 JEY1349:JEY1350 JOU1349:JOU1350 JYQ1349:JYQ1350 KIM1349:KIM1350 KSI1349:KSI1350 LCE1349:LCE1350 LMA1349:LMA1350 LVW1349:LVW1350 MFS1349:MFS1350 MPO1349:MPO1350 MZK1349:MZK1350 NJG1349:NJG1350 NTC1349:NTC1350 OCY1349:OCY1350 OMU1349:OMU1350 OWQ1349:OWQ1350 PGM1349:PGM1350 PQI1349:PQI1350 QAE1349:QAE1350 QKA1349:QKA1350 QTW1349:QTW1350 RDS1349:RDS1350 RNO1349:RNO1350 RXK1349:RXK1350 SHG1349:SHG1350 SRC1349:SRC1350 TAY1349:TAY1350 TKU1349:TKU1350 TUQ1349:TUQ1350 UEM1349:UEM1350 UOI1349:UOI1350 UYE1349:UYE1350 VIA1349:VIA1350 VRW1349:VRW1350 WBS1349:WBS1350 WLO1349:WLO1350 WVK1349:WVK1350 C66977:C66978 IY66977:IY66978 SU66977:SU66978 ACQ66977:ACQ66978 AMM66977:AMM66978 AWI66977:AWI66978 BGE66977:BGE66978 BQA66977:BQA66978 BZW66977:BZW66978 CJS66977:CJS66978 CTO66977:CTO66978 DDK66977:DDK66978 DNG66977:DNG66978 DXC66977:DXC66978 EGY66977:EGY66978 EQU66977:EQU66978 FAQ66977:FAQ66978 FKM66977:FKM66978 FUI66977:FUI66978 GEE66977:GEE66978 GOA66977:GOA66978 GXW66977:GXW66978 HHS66977:HHS66978 HRO66977:HRO66978 IBK66977:IBK66978 ILG66977:ILG66978 IVC66977:IVC66978 JEY66977:JEY66978 JOU66977:JOU66978 JYQ66977:JYQ66978 KIM66977:KIM66978 KSI66977:KSI66978 LCE66977:LCE66978 LMA66977:LMA66978 LVW66977:LVW66978 MFS66977:MFS66978 MPO66977:MPO66978 MZK66977:MZK66978 NJG66977:NJG66978 NTC66977:NTC66978 OCY66977:OCY66978 OMU66977:OMU66978 OWQ66977:OWQ66978 PGM66977:PGM66978 PQI66977:PQI66978 QAE66977:QAE66978 QKA66977:QKA66978 QTW66977:QTW66978 RDS66977:RDS66978 RNO66977:RNO66978 RXK66977:RXK66978 SHG66977:SHG66978 SRC66977:SRC66978 TAY66977:TAY66978 TKU66977:TKU66978 TUQ66977:TUQ66978 UEM66977:UEM66978 UOI66977:UOI66978 UYE66977:UYE66978 VIA66977:VIA66978 VRW66977:VRW66978 WBS66977:WBS66978 WLO66977:WLO66978 WVK66977:WVK66978 C132513:C132514 IY132513:IY132514 SU132513:SU132514 ACQ132513:ACQ132514 AMM132513:AMM132514 AWI132513:AWI132514 BGE132513:BGE132514 BQA132513:BQA132514 BZW132513:BZW132514 CJS132513:CJS132514 CTO132513:CTO132514 DDK132513:DDK132514 DNG132513:DNG132514 DXC132513:DXC132514 EGY132513:EGY132514 EQU132513:EQU132514 FAQ132513:FAQ132514 FKM132513:FKM132514 FUI132513:FUI132514 GEE132513:GEE132514 GOA132513:GOA132514 GXW132513:GXW132514 HHS132513:HHS132514 HRO132513:HRO132514 IBK132513:IBK132514 ILG132513:ILG132514 IVC132513:IVC132514 JEY132513:JEY132514 JOU132513:JOU132514 JYQ132513:JYQ132514 KIM132513:KIM132514 KSI132513:KSI132514 LCE132513:LCE132514 LMA132513:LMA132514 LVW132513:LVW132514 MFS132513:MFS132514 MPO132513:MPO132514 MZK132513:MZK132514 NJG132513:NJG132514 NTC132513:NTC132514 OCY132513:OCY132514 OMU132513:OMU132514 OWQ132513:OWQ132514 PGM132513:PGM132514 PQI132513:PQI132514 QAE132513:QAE132514 QKA132513:QKA132514 QTW132513:QTW132514 RDS132513:RDS132514 RNO132513:RNO132514 RXK132513:RXK132514 SHG132513:SHG132514 SRC132513:SRC132514 TAY132513:TAY132514 TKU132513:TKU132514 TUQ132513:TUQ132514 UEM132513:UEM132514 UOI132513:UOI132514 UYE132513:UYE132514 VIA132513:VIA132514 VRW132513:VRW132514 WBS132513:WBS132514 WLO132513:WLO132514 WVK132513:WVK132514 C198049:C198050 IY198049:IY198050 SU198049:SU198050 ACQ198049:ACQ198050 AMM198049:AMM198050 AWI198049:AWI198050 BGE198049:BGE198050 BQA198049:BQA198050 BZW198049:BZW198050 CJS198049:CJS198050 CTO198049:CTO198050 DDK198049:DDK198050 DNG198049:DNG198050 DXC198049:DXC198050 EGY198049:EGY198050 EQU198049:EQU198050 FAQ198049:FAQ198050 FKM198049:FKM198050 FUI198049:FUI198050 GEE198049:GEE198050 GOA198049:GOA198050 GXW198049:GXW198050 HHS198049:HHS198050 HRO198049:HRO198050 IBK198049:IBK198050 ILG198049:ILG198050 IVC198049:IVC198050 JEY198049:JEY198050 JOU198049:JOU198050 JYQ198049:JYQ198050 KIM198049:KIM198050 KSI198049:KSI198050 LCE198049:LCE198050 LMA198049:LMA198050 LVW198049:LVW198050 MFS198049:MFS198050 MPO198049:MPO198050 MZK198049:MZK198050 NJG198049:NJG198050 NTC198049:NTC198050 OCY198049:OCY198050 OMU198049:OMU198050 OWQ198049:OWQ198050 PGM198049:PGM198050 PQI198049:PQI198050 QAE198049:QAE198050 QKA198049:QKA198050 QTW198049:QTW198050 RDS198049:RDS198050 RNO198049:RNO198050 RXK198049:RXK198050 SHG198049:SHG198050 SRC198049:SRC198050 TAY198049:TAY198050 TKU198049:TKU198050 TUQ198049:TUQ198050 UEM198049:UEM198050 UOI198049:UOI198050 UYE198049:UYE198050 VIA198049:VIA198050 VRW198049:VRW198050 WBS198049:WBS198050 WLO198049:WLO198050 WVK198049:WVK198050 C263585:C263586 IY263585:IY263586 SU263585:SU263586 ACQ263585:ACQ263586 AMM263585:AMM263586 AWI263585:AWI263586 BGE263585:BGE263586 BQA263585:BQA263586 BZW263585:BZW263586 CJS263585:CJS263586 CTO263585:CTO263586 DDK263585:DDK263586 DNG263585:DNG263586 DXC263585:DXC263586 EGY263585:EGY263586 EQU263585:EQU263586 FAQ263585:FAQ263586 FKM263585:FKM263586 FUI263585:FUI263586 GEE263585:GEE263586 GOA263585:GOA263586 GXW263585:GXW263586 HHS263585:HHS263586 HRO263585:HRO263586 IBK263585:IBK263586 ILG263585:ILG263586 IVC263585:IVC263586 JEY263585:JEY263586 JOU263585:JOU263586 JYQ263585:JYQ263586 KIM263585:KIM263586 KSI263585:KSI263586 LCE263585:LCE263586 LMA263585:LMA263586 LVW263585:LVW263586 MFS263585:MFS263586 MPO263585:MPO263586 MZK263585:MZK263586 NJG263585:NJG263586 NTC263585:NTC263586 OCY263585:OCY263586 OMU263585:OMU263586 OWQ263585:OWQ263586 PGM263585:PGM263586 PQI263585:PQI263586 QAE263585:QAE263586 QKA263585:QKA263586 QTW263585:QTW263586 RDS263585:RDS263586 RNO263585:RNO263586 RXK263585:RXK263586 SHG263585:SHG263586 SRC263585:SRC263586 TAY263585:TAY263586 TKU263585:TKU263586 TUQ263585:TUQ263586 UEM263585:UEM263586 UOI263585:UOI263586 UYE263585:UYE263586 VIA263585:VIA263586 VRW263585:VRW263586 WBS263585:WBS263586 WLO263585:WLO263586 WVK263585:WVK263586 C329121:C329122 IY329121:IY329122 SU329121:SU329122 ACQ329121:ACQ329122 AMM329121:AMM329122 AWI329121:AWI329122 BGE329121:BGE329122 BQA329121:BQA329122 BZW329121:BZW329122 CJS329121:CJS329122 CTO329121:CTO329122 DDK329121:DDK329122 DNG329121:DNG329122 DXC329121:DXC329122 EGY329121:EGY329122 EQU329121:EQU329122 FAQ329121:FAQ329122 FKM329121:FKM329122 FUI329121:FUI329122 GEE329121:GEE329122 GOA329121:GOA329122 GXW329121:GXW329122 HHS329121:HHS329122 HRO329121:HRO329122 IBK329121:IBK329122 ILG329121:ILG329122 IVC329121:IVC329122 JEY329121:JEY329122 JOU329121:JOU329122 JYQ329121:JYQ329122 KIM329121:KIM329122 KSI329121:KSI329122 LCE329121:LCE329122 LMA329121:LMA329122 LVW329121:LVW329122 MFS329121:MFS329122 MPO329121:MPO329122 MZK329121:MZK329122 NJG329121:NJG329122 NTC329121:NTC329122 OCY329121:OCY329122 OMU329121:OMU329122 OWQ329121:OWQ329122 PGM329121:PGM329122 PQI329121:PQI329122 QAE329121:QAE329122 QKA329121:QKA329122 QTW329121:QTW329122 RDS329121:RDS329122 RNO329121:RNO329122 RXK329121:RXK329122 SHG329121:SHG329122 SRC329121:SRC329122 TAY329121:TAY329122 TKU329121:TKU329122 TUQ329121:TUQ329122 UEM329121:UEM329122 UOI329121:UOI329122 UYE329121:UYE329122 VIA329121:VIA329122 VRW329121:VRW329122 WBS329121:WBS329122 WLO329121:WLO329122 WVK329121:WVK329122 C394657:C394658 IY394657:IY394658 SU394657:SU394658 ACQ394657:ACQ394658 AMM394657:AMM394658 AWI394657:AWI394658 BGE394657:BGE394658 BQA394657:BQA394658 BZW394657:BZW394658 CJS394657:CJS394658 CTO394657:CTO394658 DDK394657:DDK394658 DNG394657:DNG394658 DXC394657:DXC394658 EGY394657:EGY394658 EQU394657:EQU394658 FAQ394657:FAQ394658 FKM394657:FKM394658 FUI394657:FUI394658 GEE394657:GEE394658 GOA394657:GOA394658 GXW394657:GXW394658 HHS394657:HHS394658 HRO394657:HRO394658 IBK394657:IBK394658 ILG394657:ILG394658 IVC394657:IVC394658 JEY394657:JEY394658 JOU394657:JOU394658 JYQ394657:JYQ394658 KIM394657:KIM394658 KSI394657:KSI394658 LCE394657:LCE394658 LMA394657:LMA394658 LVW394657:LVW394658 MFS394657:MFS394658 MPO394657:MPO394658 MZK394657:MZK394658 NJG394657:NJG394658 NTC394657:NTC394658 OCY394657:OCY394658 OMU394657:OMU394658 OWQ394657:OWQ394658 PGM394657:PGM394658 PQI394657:PQI394658 QAE394657:QAE394658 QKA394657:QKA394658 QTW394657:QTW394658 RDS394657:RDS394658 RNO394657:RNO394658 RXK394657:RXK394658 SHG394657:SHG394658 SRC394657:SRC394658 TAY394657:TAY394658 TKU394657:TKU394658 TUQ394657:TUQ394658 UEM394657:UEM394658 UOI394657:UOI394658 UYE394657:UYE394658 VIA394657:VIA394658 VRW394657:VRW394658 WBS394657:WBS394658 WLO394657:WLO394658 WVK394657:WVK394658 C460193:C460194 IY460193:IY460194 SU460193:SU460194 ACQ460193:ACQ460194 AMM460193:AMM460194 AWI460193:AWI460194 BGE460193:BGE460194 BQA460193:BQA460194 BZW460193:BZW460194 CJS460193:CJS460194 CTO460193:CTO460194 DDK460193:DDK460194 DNG460193:DNG460194 DXC460193:DXC460194 EGY460193:EGY460194 EQU460193:EQU460194 FAQ460193:FAQ460194 FKM460193:FKM460194 FUI460193:FUI460194 GEE460193:GEE460194 GOA460193:GOA460194 GXW460193:GXW460194 HHS460193:HHS460194 HRO460193:HRO460194 IBK460193:IBK460194 ILG460193:ILG460194 IVC460193:IVC460194 JEY460193:JEY460194 JOU460193:JOU460194 JYQ460193:JYQ460194 KIM460193:KIM460194 KSI460193:KSI460194 LCE460193:LCE460194 LMA460193:LMA460194 LVW460193:LVW460194 MFS460193:MFS460194 MPO460193:MPO460194 MZK460193:MZK460194 NJG460193:NJG460194 NTC460193:NTC460194 OCY460193:OCY460194 OMU460193:OMU460194 OWQ460193:OWQ460194 PGM460193:PGM460194 PQI460193:PQI460194 QAE460193:QAE460194 QKA460193:QKA460194 QTW460193:QTW460194 RDS460193:RDS460194 RNO460193:RNO460194 RXK460193:RXK460194 SHG460193:SHG460194 SRC460193:SRC460194 TAY460193:TAY460194 TKU460193:TKU460194 TUQ460193:TUQ460194 UEM460193:UEM460194 UOI460193:UOI460194 UYE460193:UYE460194 VIA460193:VIA460194 VRW460193:VRW460194 WBS460193:WBS460194 WLO460193:WLO460194 WVK460193:WVK460194 C525729:C525730 IY525729:IY525730 SU525729:SU525730 ACQ525729:ACQ525730 AMM525729:AMM525730 AWI525729:AWI525730 BGE525729:BGE525730 BQA525729:BQA525730 BZW525729:BZW525730 CJS525729:CJS525730 CTO525729:CTO525730 DDK525729:DDK525730 DNG525729:DNG525730 DXC525729:DXC525730 EGY525729:EGY525730 EQU525729:EQU525730 FAQ525729:FAQ525730 FKM525729:FKM525730 FUI525729:FUI525730 GEE525729:GEE525730 GOA525729:GOA525730 GXW525729:GXW525730 HHS525729:HHS525730 HRO525729:HRO525730 IBK525729:IBK525730 ILG525729:ILG525730 IVC525729:IVC525730 JEY525729:JEY525730 JOU525729:JOU525730 JYQ525729:JYQ525730 KIM525729:KIM525730 KSI525729:KSI525730 LCE525729:LCE525730 LMA525729:LMA525730 LVW525729:LVW525730 MFS525729:MFS525730 MPO525729:MPO525730 MZK525729:MZK525730 NJG525729:NJG525730 NTC525729:NTC525730 OCY525729:OCY525730 OMU525729:OMU525730 OWQ525729:OWQ525730 PGM525729:PGM525730 PQI525729:PQI525730 QAE525729:QAE525730 QKA525729:QKA525730 QTW525729:QTW525730 RDS525729:RDS525730 RNO525729:RNO525730 RXK525729:RXK525730 SHG525729:SHG525730 SRC525729:SRC525730 TAY525729:TAY525730 TKU525729:TKU525730 TUQ525729:TUQ525730 UEM525729:UEM525730 UOI525729:UOI525730 UYE525729:UYE525730 VIA525729:VIA525730 VRW525729:VRW525730 WBS525729:WBS525730 WLO525729:WLO525730 WVK525729:WVK525730 C591265:C591266 IY591265:IY591266 SU591265:SU591266 ACQ591265:ACQ591266 AMM591265:AMM591266 AWI591265:AWI591266 BGE591265:BGE591266 BQA591265:BQA591266 BZW591265:BZW591266 CJS591265:CJS591266 CTO591265:CTO591266 DDK591265:DDK591266 DNG591265:DNG591266 DXC591265:DXC591266 EGY591265:EGY591266 EQU591265:EQU591266 FAQ591265:FAQ591266 FKM591265:FKM591266 FUI591265:FUI591266 GEE591265:GEE591266 GOA591265:GOA591266 GXW591265:GXW591266 HHS591265:HHS591266 HRO591265:HRO591266 IBK591265:IBK591266 ILG591265:ILG591266 IVC591265:IVC591266 JEY591265:JEY591266 JOU591265:JOU591266 JYQ591265:JYQ591266 KIM591265:KIM591266 KSI591265:KSI591266 LCE591265:LCE591266 LMA591265:LMA591266 LVW591265:LVW591266 MFS591265:MFS591266 MPO591265:MPO591266 MZK591265:MZK591266 NJG591265:NJG591266 NTC591265:NTC591266 OCY591265:OCY591266 OMU591265:OMU591266 OWQ591265:OWQ591266 PGM591265:PGM591266 PQI591265:PQI591266 QAE591265:QAE591266 QKA591265:QKA591266 QTW591265:QTW591266 RDS591265:RDS591266 RNO591265:RNO591266 RXK591265:RXK591266 SHG591265:SHG591266 SRC591265:SRC591266 TAY591265:TAY591266 TKU591265:TKU591266 TUQ591265:TUQ591266 UEM591265:UEM591266 UOI591265:UOI591266 UYE591265:UYE591266 VIA591265:VIA591266 VRW591265:VRW591266 WBS591265:WBS591266 WLO591265:WLO591266 WVK591265:WVK591266 C656801:C656802 IY656801:IY656802 SU656801:SU656802 ACQ656801:ACQ656802 AMM656801:AMM656802 AWI656801:AWI656802 BGE656801:BGE656802 BQA656801:BQA656802 BZW656801:BZW656802 CJS656801:CJS656802 CTO656801:CTO656802 DDK656801:DDK656802 DNG656801:DNG656802 DXC656801:DXC656802 EGY656801:EGY656802 EQU656801:EQU656802 FAQ656801:FAQ656802 FKM656801:FKM656802 FUI656801:FUI656802 GEE656801:GEE656802 GOA656801:GOA656802 GXW656801:GXW656802 HHS656801:HHS656802 HRO656801:HRO656802 IBK656801:IBK656802 ILG656801:ILG656802 IVC656801:IVC656802 JEY656801:JEY656802 JOU656801:JOU656802 JYQ656801:JYQ656802 KIM656801:KIM656802 KSI656801:KSI656802 LCE656801:LCE656802 LMA656801:LMA656802 LVW656801:LVW656802 MFS656801:MFS656802 MPO656801:MPO656802 MZK656801:MZK656802 NJG656801:NJG656802 NTC656801:NTC656802 OCY656801:OCY656802 OMU656801:OMU656802 OWQ656801:OWQ656802 PGM656801:PGM656802 PQI656801:PQI656802 QAE656801:QAE656802 QKA656801:QKA656802 QTW656801:QTW656802 RDS656801:RDS656802 RNO656801:RNO656802 RXK656801:RXK656802 SHG656801:SHG656802 SRC656801:SRC656802 TAY656801:TAY656802 TKU656801:TKU656802 TUQ656801:TUQ656802 UEM656801:UEM656802 UOI656801:UOI656802 UYE656801:UYE656802 VIA656801:VIA656802 VRW656801:VRW656802 WBS656801:WBS656802 WLO656801:WLO656802 WVK656801:WVK656802 C722337:C722338 IY722337:IY722338 SU722337:SU722338 ACQ722337:ACQ722338 AMM722337:AMM722338 AWI722337:AWI722338 BGE722337:BGE722338 BQA722337:BQA722338 BZW722337:BZW722338 CJS722337:CJS722338 CTO722337:CTO722338 DDK722337:DDK722338 DNG722337:DNG722338 DXC722337:DXC722338 EGY722337:EGY722338 EQU722337:EQU722338 FAQ722337:FAQ722338 FKM722337:FKM722338 FUI722337:FUI722338 GEE722337:GEE722338 GOA722337:GOA722338 GXW722337:GXW722338 HHS722337:HHS722338 HRO722337:HRO722338 IBK722337:IBK722338 ILG722337:ILG722338 IVC722337:IVC722338 JEY722337:JEY722338 JOU722337:JOU722338 JYQ722337:JYQ722338 KIM722337:KIM722338 KSI722337:KSI722338 LCE722337:LCE722338 LMA722337:LMA722338 LVW722337:LVW722338 MFS722337:MFS722338 MPO722337:MPO722338 MZK722337:MZK722338 NJG722337:NJG722338 NTC722337:NTC722338 OCY722337:OCY722338 OMU722337:OMU722338 OWQ722337:OWQ722338 PGM722337:PGM722338 PQI722337:PQI722338 QAE722337:QAE722338 QKA722337:QKA722338 QTW722337:QTW722338 RDS722337:RDS722338 RNO722337:RNO722338 RXK722337:RXK722338 SHG722337:SHG722338 SRC722337:SRC722338 TAY722337:TAY722338 TKU722337:TKU722338 TUQ722337:TUQ722338 UEM722337:UEM722338 UOI722337:UOI722338 UYE722337:UYE722338 VIA722337:VIA722338 VRW722337:VRW722338 WBS722337:WBS722338 WLO722337:WLO722338 WVK722337:WVK722338 C787873:C787874 IY787873:IY787874 SU787873:SU787874 ACQ787873:ACQ787874 AMM787873:AMM787874 AWI787873:AWI787874 BGE787873:BGE787874 BQA787873:BQA787874 BZW787873:BZW787874 CJS787873:CJS787874 CTO787873:CTO787874 DDK787873:DDK787874 DNG787873:DNG787874 DXC787873:DXC787874 EGY787873:EGY787874 EQU787873:EQU787874 FAQ787873:FAQ787874 FKM787873:FKM787874 FUI787873:FUI787874 GEE787873:GEE787874 GOA787873:GOA787874 GXW787873:GXW787874 HHS787873:HHS787874 HRO787873:HRO787874 IBK787873:IBK787874 ILG787873:ILG787874 IVC787873:IVC787874 JEY787873:JEY787874 JOU787873:JOU787874 JYQ787873:JYQ787874 KIM787873:KIM787874 KSI787873:KSI787874 LCE787873:LCE787874 LMA787873:LMA787874 LVW787873:LVW787874 MFS787873:MFS787874 MPO787873:MPO787874 MZK787873:MZK787874 NJG787873:NJG787874 NTC787873:NTC787874 OCY787873:OCY787874 OMU787873:OMU787874 OWQ787873:OWQ787874 PGM787873:PGM787874 PQI787873:PQI787874 QAE787873:QAE787874 QKA787873:QKA787874 QTW787873:QTW787874 RDS787873:RDS787874 RNO787873:RNO787874 RXK787873:RXK787874 SHG787873:SHG787874 SRC787873:SRC787874 TAY787873:TAY787874 TKU787873:TKU787874 TUQ787873:TUQ787874 UEM787873:UEM787874 UOI787873:UOI787874 UYE787873:UYE787874 VIA787873:VIA787874 VRW787873:VRW787874 WBS787873:WBS787874 WLO787873:WLO787874 WVK787873:WVK787874 C853409:C853410 IY853409:IY853410 SU853409:SU853410 ACQ853409:ACQ853410 AMM853409:AMM853410 AWI853409:AWI853410 BGE853409:BGE853410 BQA853409:BQA853410 BZW853409:BZW853410 CJS853409:CJS853410 CTO853409:CTO853410 DDK853409:DDK853410 DNG853409:DNG853410 DXC853409:DXC853410 EGY853409:EGY853410 EQU853409:EQU853410 FAQ853409:FAQ853410 FKM853409:FKM853410 FUI853409:FUI853410 GEE853409:GEE853410 GOA853409:GOA853410 GXW853409:GXW853410 HHS853409:HHS853410 HRO853409:HRO853410 IBK853409:IBK853410 ILG853409:ILG853410 IVC853409:IVC853410 JEY853409:JEY853410 JOU853409:JOU853410 JYQ853409:JYQ853410 KIM853409:KIM853410 KSI853409:KSI853410 LCE853409:LCE853410 LMA853409:LMA853410 LVW853409:LVW853410 MFS853409:MFS853410 MPO853409:MPO853410 MZK853409:MZK853410 NJG853409:NJG853410 NTC853409:NTC853410 OCY853409:OCY853410 OMU853409:OMU853410 OWQ853409:OWQ853410 PGM853409:PGM853410 PQI853409:PQI853410 QAE853409:QAE853410 QKA853409:QKA853410 QTW853409:QTW853410 RDS853409:RDS853410 RNO853409:RNO853410 RXK853409:RXK853410 SHG853409:SHG853410 SRC853409:SRC853410 TAY853409:TAY853410 TKU853409:TKU853410 TUQ853409:TUQ853410 UEM853409:UEM853410 UOI853409:UOI853410 UYE853409:UYE853410 VIA853409:VIA853410 VRW853409:VRW853410 WBS853409:WBS853410 WLO853409:WLO853410 WVK853409:WVK853410 C918945:C918946 IY918945:IY918946 SU918945:SU918946 ACQ918945:ACQ918946 AMM918945:AMM918946 AWI918945:AWI918946 BGE918945:BGE918946 BQA918945:BQA918946 BZW918945:BZW918946 CJS918945:CJS918946 CTO918945:CTO918946 DDK918945:DDK918946 DNG918945:DNG918946 DXC918945:DXC918946 EGY918945:EGY918946 EQU918945:EQU918946 FAQ918945:FAQ918946 FKM918945:FKM918946 FUI918945:FUI918946 GEE918945:GEE918946 GOA918945:GOA918946 GXW918945:GXW918946 HHS918945:HHS918946 HRO918945:HRO918946 IBK918945:IBK918946 ILG918945:ILG918946 IVC918945:IVC918946 JEY918945:JEY918946 JOU918945:JOU918946 JYQ918945:JYQ918946 KIM918945:KIM918946 KSI918945:KSI918946 LCE918945:LCE918946 LMA918945:LMA918946 LVW918945:LVW918946 MFS918945:MFS918946 MPO918945:MPO918946 MZK918945:MZK918946 NJG918945:NJG918946 NTC918945:NTC918946 OCY918945:OCY918946 OMU918945:OMU918946 OWQ918945:OWQ918946 PGM918945:PGM918946 PQI918945:PQI918946 QAE918945:QAE918946 QKA918945:QKA918946 QTW918945:QTW918946 RDS918945:RDS918946 RNO918945:RNO918946 RXK918945:RXK918946 SHG918945:SHG918946 SRC918945:SRC918946 TAY918945:TAY918946 TKU918945:TKU918946 TUQ918945:TUQ918946 UEM918945:UEM918946 UOI918945:UOI918946 UYE918945:UYE918946 VIA918945:VIA918946 VRW918945:VRW918946 WBS918945:WBS918946 WLO918945:WLO918946 WVK918945:WVK918946 C984481:C984482 IY984481:IY984482 SU984481:SU984482 ACQ984481:ACQ984482 AMM984481:AMM984482 AWI984481:AWI984482 BGE984481:BGE984482 BQA984481:BQA984482 BZW984481:BZW984482 CJS984481:CJS984482 CTO984481:CTO984482 DDK984481:DDK984482 DNG984481:DNG984482 DXC984481:DXC984482 EGY984481:EGY984482 EQU984481:EQU984482 FAQ984481:FAQ984482 FKM984481:FKM984482 FUI984481:FUI984482 GEE984481:GEE984482 GOA984481:GOA984482 GXW984481:GXW984482 HHS984481:HHS984482 HRO984481:HRO984482 IBK984481:IBK984482 ILG984481:ILG984482 IVC984481:IVC984482 JEY984481:JEY984482 JOU984481:JOU984482 JYQ984481:JYQ984482 KIM984481:KIM984482 KSI984481:KSI984482 LCE984481:LCE984482 LMA984481:LMA984482 LVW984481:LVW984482 MFS984481:MFS984482 MPO984481:MPO984482 MZK984481:MZK984482 NJG984481:NJG984482 NTC984481:NTC984482 OCY984481:OCY984482 OMU984481:OMU984482 OWQ984481:OWQ984482 PGM984481:PGM984482 PQI984481:PQI984482 QAE984481:QAE984482 QKA984481:QKA984482 QTW984481:QTW984482 RDS984481:RDS984482 RNO984481:RNO984482 RXK984481:RXK984482 SHG984481:SHG984482 SRC984481:SRC984482 TAY984481:TAY984482 TKU984481:TKU984482 TUQ984481:TUQ984482 UEM984481:UEM984482 UOI984481:UOI984482 UYE984481:UYE984482 VIA984481:VIA984482 VRW984481:VRW984482 WBS984481:WBS984482 WLO984481:WLO984482 WVK984481:WVK984482 D1344:D1348 IZ1344:IZ1348 SV1344:SV1348 ACR1344:ACR1348 AMN1344:AMN1348 AWJ1344:AWJ1348 BGF1344:BGF1348 BQB1344:BQB1348 BZX1344:BZX1348 CJT1344:CJT1348 CTP1344:CTP1348 DDL1344:DDL1348 DNH1344:DNH1348 DXD1344:DXD1348 EGZ1344:EGZ1348 EQV1344:EQV1348 FAR1344:FAR1348 FKN1344:FKN1348 FUJ1344:FUJ1348 GEF1344:GEF1348 GOB1344:GOB1348 GXX1344:GXX1348 HHT1344:HHT1348 HRP1344:HRP1348 IBL1344:IBL1348 ILH1344:ILH1348 IVD1344:IVD1348 JEZ1344:JEZ1348 JOV1344:JOV1348 JYR1344:JYR1348 KIN1344:KIN1348 KSJ1344:KSJ1348 LCF1344:LCF1348 LMB1344:LMB1348 LVX1344:LVX1348 MFT1344:MFT1348 MPP1344:MPP1348 MZL1344:MZL1348 NJH1344:NJH1348 NTD1344:NTD1348 OCZ1344:OCZ1348 OMV1344:OMV1348 OWR1344:OWR1348 PGN1344:PGN1348 PQJ1344:PQJ1348 QAF1344:QAF1348 QKB1344:QKB1348 QTX1344:QTX1348 RDT1344:RDT1348 RNP1344:RNP1348 RXL1344:RXL1348 SHH1344:SHH1348 SRD1344:SRD1348 TAZ1344:TAZ1348 TKV1344:TKV1348 TUR1344:TUR1348 UEN1344:UEN1348 UOJ1344:UOJ1348 UYF1344:UYF1348 VIB1344:VIB1348 VRX1344:VRX1348 WBT1344:WBT1348 WLP1344:WLP1348 WVL1344:WVL1348 D66972:D66976 IZ66972:IZ66976 SV66972:SV66976 ACR66972:ACR66976 AMN66972:AMN66976 AWJ66972:AWJ66976 BGF66972:BGF66976 BQB66972:BQB66976 BZX66972:BZX66976 CJT66972:CJT66976 CTP66972:CTP66976 DDL66972:DDL66976 DNH66972:DNH66976 DXD66972:DXD66976 EGZ66972:EGZ66976 EQV66972:EQV66976 FAR66972:FAR66976 FKN66972:FKN66976 FUJ66972:FUJ66976 GEF66972:GEF66976 GOB66972:GOB66976 GXX66972:GXX66976 HHT66972:HHT66976 HRP66972:HRP66976 IBL66972:IBL66976 ILH66972:ILH66976 IVD66972:IVD66976 JEZ66972:JEZ66976 JOV66972:JOV66976 JYR66972:JYR66976 KIN66972:KIN66976 KSJ66972:KSJ66976 LCF66972:LCF66976 LMB66972:LMB66976 LVX66972:LVX66976 MFT66972:MFT66976 MPP66972:MPP66976 MZL66972:MZL66976 NJH66972:NJH66976 NTD66972:NTD66976 OCZ66972:OCZ66976 OMV66972:OMV66976 OWR66972:OWR66976 PGN66972:PGN66976 PQJ66972:PQJ66976 QAF66972:QAF66976 QKB66972:QKB66976 QTX66972:QTX66976 RDT66972:RDT66976 RNP66972:RNP66976 RXL66972:RXL66976 SHH66972:SHH66976 SRD66972:SRD66976 TAZ66972:TAZ66976 TKV66972:TKV66976 TUR66972:TUR66976 UEN66972:UEN66976 UOJ66972:UOJ66976 UYF66972:UYF66976 VIB66972:VIB66976 VRX66972:VRX66976 WBT66972:WBT66976 WLP66972:WLP66976 WVL66972:WVL66976 D132508:D132512 IZ132508:IZ132512 SV132508:SV132512 ACR132508:ACR132512 AMN132508:AMN132512 AWJ132508:AWJ132512 BGF132508:BGF132512 BQB132508:BQB132512 BZX132508:BZX132512 CJT132508:CJT132512 CTP132508:CTP132512 DDL132508:DDL132512 DNH132508:DNH132512 DXD132508:DXD132512 EGZ132508:EGZ132512 EQV132508:EQV132512 FAR132508:FAR132512 FKN132508:FKN132512 FUJ132508:FUJ132512 GEF132508:GEF132512 GOB132508:GOB132512 GXX132508:GXX132512 HHT132508:HHT132512 HRP132508:HRP132512 IBL132508:IBL132512 ILH132508:ILH132512 IVD132508:IVD132512 JEZ132508:JEZ132512 JOV132508:JOV132512 JYR132508:JYR132512 KIN132508:KIN132512 KSJ132508:KSJ132512 LCF132508:LCF132512 LMB132508:LMB132512 LVX132508:LVX132512 MFT132508:MFT132512 MPP132508:MPP132512 MZL132508:MZL132512 NJH132508:NJH132512 NTD132508:NTD132512 OCZ132508:OCZ132512 OMV132508:OMV132512 OWR132508:OWR132512 PGN132508:PGN132512 PQJ132508:PQJ132512 QAF132508:QAF132512 QKB132508:QKB132512 QTX132508:QTX132512 RDT132508:RDT132512 RNP132508:RNP132512 RXL132508:RXL132512 SHH132508:SHH132512 SRD132508:SRD132512 TAZ132508:TAZ132512 TKV132508:TKV132512 TUR132508:TUR132512 UEN132508:UEN132512 UOJ132508:UOJ132512 UYF132508:UYF132512 VIB132508:VIB132512 VRX132508:VRX132512 WBT132508:WBT132512 WLP132508:WLP132512 WVL132508:WVL132512 D198044:D198048 IZ198044:IZ198048 SV198044:SV198048 ACR198044:ACR198048 AMN198044:AMN198048 AWJ198044:AWJ198048 BGF198044:BGF198048 BQB198044:BQB198048 BZX198044:BZX198048 CJT198044:CJT198048 CTP198044:CTP198048 DDL198044:DDL198048 DNH198044:DNH198048 DXD198044:DXD198048 EGZ198044:EGZ198048 EQV198044:EQV198048 FAR198044:FAR198048 FKN198044:FKN198048 FUJ198044:FUJ198048 GEF198044:GEF198048 GOB198044:GOB198048 GXX198044:GXX198048 HHT198044:HHT198048 HRP198044:HRP198048 IBL198044:IBL198048 ILH198044:ILH198048 IVD198044:IVD198048 JEZ198044:JEZ198048 JOV198044:JOV198048 JYR198044:JYR198048 KIN198044:KIN198048 KSJ198044:KSJ198048 LCF198044:LCF198048 LMB198044:LMB198048 LVX198044:LVX198048 MFT198044:MFT198048 MPP198044:MPP198048 MZL198044:MZL198048 NJH198044:NJH198048 NTD198044:NTD198048 OCZ198044:OCZ198048 OMV198044:OMV198048 OWR198044:OWR198048 PGN198044:PGN198048 PQJ198044:PQJ198048 QAF198044:QAF198048 QKB198044:QKB198048 QTX198044:QTX198048 RDT198044:RDT198048 RNP198044:RNP198048 RXL198044:RXL198048 SHH198044:SHH198048 SRD198044:SRD198048 TAZ198044:TAZ198048 TKV198044:TKV198048 TUR198044:TUR198048 UEN198044:UEN198048 UOJ198044:UOJ198048 UYF198044:UYF198048 VIB198044:VIB198048 VRX198044:VRX198048 WBT198044:WBT198048 WLP198044:WLP198048 WVL198044:WVL198048 D263580:D263584 IZ263580:IZ263584 SV263580:SV263584 ACR263580:ACR263584 AMN263580:AMN263584 AWJ263580:AWJ263584 BGF263580:BGF263584 BQB263580:BQB263584 BZX263580:BZX263584 CJT263580:CJT263584 CTP263580:CTP263584 DDL263580:DDL263584 DNH263580:DNH263584 DXD263580:DXD263584 EGZ263580:EGZ263584 EQV263580:EQV263584 FAR263580:FAR263584 FKN263580:FKN263584 FUJ263580:FUJ263584 GEF263580:GEF263584 GOB263580:GOB263584 GXX263580:GXX263584 HHT263580:HHT263584 HRP263580:HRP263584 IBL263580:IBL263584 ILH263580:ILH263584 IVD263580:IVD263584 JEZ263580:JEZ263584 JOV263580:JOV263584 JYR263580:JYR263584 KIN263580:KIN263584 KSJ263580:KSJ263584 LCF263580:LCF263584 LMB263580:LMB263584 LVX263580:LVX263584 MFT263580:MFT263584 MPP263580:MPP263584 MZL263580:MZL263584 NJH263580:NJH263584 NTD263580:NTD263584 OCZ263580:OCZ263584 OMV263580:OMV263584 OWR263580:OWR263584 PGN263580:PGN263584 PQJ263580:PQJ263584 QAF263580:QAF263584 QKB263580:QKB263584 QTX263580:QTX263584 RDT263580:RDT263584 RNP263580:RNP263584 RXL263580:RXL263584 SHH263580:SHH263584 SRD263580:SRD263584 TAZ263580:TAZ263584 TKV263580:TKV263584 TUR263580:TUR263584 UEN263580:UEN263584 UOJ263580:UOJ263584 UYF263580:UYF263584 VIB263580:VIB263584 VRX263580:VRX263584 WBT263580:WBT263584 WLP263580:WLP263584 WVL263580:WVL263584 D329116:D329120 IZ329116:IZ329120 SV329116:SV329120 ACR329116:ACR329120 AMN329116:AMN329120 AWJ329116:AWJ329120 BGF329116:BGF329120 BQB329116:BQB329120 BZX329116:BZX329120 CJT329116:CJT329120 CTP329116:CTP329120 DDL329116:DDL329120 DNH329116:DNH329120 DXD329116:DXD329120 EGZ329116:EGZ329120 EQV329116:EQV329120 FAR329116:FAR329120 FKN329116:FKN329120 FUJ329116:FUJ329120 GEF329116:GEF329120 GOB329116:GOB329120 GXX329116:GXX329120 HHT329116:HHT329120 HRP329116:HRP329120 IBL329116:IBL329120 ILH329116:ILH329120 IVD329116:IVD329120 JEZ329116:JEZ329120 JOV329116:JOV329120 JYR329116:JYR329120 KIN329116:KIN329120 KSJ329116:KSJ329120 LCF329116:LCF329120 LMB329116:LMB329120 LVX329116:LVX329120 MFT329116:MFT329120 MPP329116:MPP329120 MZL329116:MZL329120 NJH329116:NJH329120 NTD329116:NTD329120 OCZ329116:OCZ329120 OMV329116:OMV329120 OWR329116:OWR329120 PGN329116:PGN329120 PQJ329116:PQJ329120 QAF329116:QAF329120 QKB329116:QKB329120 QTX329116:QTX329120 RDT329116:RDT329120 RNP329116:RNP329120 RXL329116:RXL329120 SHH329116:SHH329120 SRD329116:SRD329120 TAZ329116:TAZ329120 TKV329116:TKV329120 TUR329116:TUR329120 UEN329116:UEN329120 UOJ329116:UOJ329120 UYF329116:UYF329120 VIB329116:VIB329120 VRX329116:VRX329120 WBT329116:WBT329120 WLP329116:WLP329120 WVL329116:WVL329120 D394652:D394656 IZ394652:IZ394656 SV394652:SV394656 ACR394652:ACR394656 AMN394652:AMN394656 AWJ394652:AWJ394656 BGF394652:BGF394656 BQB394652:BQB394656 BZX394652:BZX394656 CJT394652:CJT394656 CTP394652:CTP394656 DDL394652:DDL394656 DNH394652:DNH394656 DXD394652:DXD394656 EGZ394652:EGZ394656 EQV394652:EQV394656 FAR394652:FAR394656 FKN394652:FKN394656 FUJ394652:FUJ394656 GEF394652:GEF394656 GOB394652:GOB394656 GXX394652:GXX394656 HHT394652:HHT394656 HRP394652:HRP394656 IBL394652:IBL394656 ILH394652:ILH394656 IVD394652:IVD394656 JEZ394652:JEZ394656 JOV394652:JOV394656 JYR394652:JYR394656 KIN394652:KIN394656 KSJ394652:KSJ394656 LCF394652:LCF394656 LMB394652:LMB394656 LVX394652:LVX394656 MFT394652:MFT394656 MPP394652:MPP394656 MZL394652:MZL394656 NJH394652:NJH394656 NTD394652:NTD394656 OCZ394652:OCZ394656 OMV394652:OMV394656 OWR394652:OWR394656 PGN394652:PGN394656 PQJ394652:PQJ394656 QAF394652:QAF394656 QKB394652:QKB394656 QTX394652:QTX394656 RDT394652:RDT394656 RNP394652:RNP394656 RXL394652:RXL394656 SHH394652:SHH394656 SRD394652:SRD394656 TAZ394652:TAZ394656 TKV394652:TKV394656 TUR394652:TUR394656 UEN394652:UEN394656 UOJ394652:UOJ394656 UYF394652:UYF394656 VIB394652:VIB394656 VRX394652:VRX394656 WBT394652:WBT394656 WLP394652:WLP394656 WVL394652:WVL394656 D460188:D460192 IZ460188:IZ460192 SV460188:SV460192 ACR460188:ACR460192 AMN460188:AMN460192 AWJ460188:AWJ460192 BGF460188:BGF460192 BQB460188:BQB460192 BZX460188:BZX460192 CJT460188:CJT460192 CTP460188:CTP460192 DDL460188:DDL460192 DNH460188:DNH460192 DXD460188:DXD460192 EGZ460188:EGZ460192 EQV460188:EQV460192 FAR460188:FAR460192 FKN460188:FKN460192 FUJ460188:FUJ460192 GEF460188:GEF460192 GOB460188:GOB460192 GXX460188:GXX460192 HHT460188:HHT460192 HRP460188:HRP460192 IBL460188:IBL460192 ILH460188:ILH460192 IVD460188:IVD460192 JEZ460188:JEZ460192 JOV460188:JOV460192 JYR460188:JYR460192 KIN460188:KIN460192 KSJ460188:KSJ460192 LCF460188:LCF460192 LMB460188:LMB460192 LVX460188:LVX460192 MFT460188:MFT460192 MPP460188:MPP460192 MZL460188:MZL460192 NJH460188:NJH460192 NTD460188:NTD460192 OCZ460188:OCZ460192 OMV460188:OMV460192 OWR460188:OWR460192 PGN460188:PGN460192 PQJ460188:PQJ460192 QAF460188:QAF460192 QKB460188:QKB460192 QTX460188:QTX460192 RDT460188:RDT460192 RNP460188:RNP460192 RXL460188:RXL460192 SHH460188:SHH460192 SRD460188:SRD460192 TAZ460188:TAZ460192 TKV460188:TKV460192 TUR460188:TUR460192 UEN460188:UEN460192 UOJ460188:UOJ460192 UYF460188:UYF460192 VIB460188:VIB460192 VRX460188:VRX460192 WBT460188:WBT460192 WLP460188:WLP460192 WVL460188:WVL460192 D525724:D525728 IZ525724:IZ525728 SV525724:SV525728 ACR525724:ACR525728 AMN525724:AMN525728 AWJ525724:AWJ525728 BGF525724:BGF525728 BQB525724:BQB525728 BZX525724:BZX525728 CJT525724:CJT525728 CTP525724:CTP525728 DDL525724:DDL525728 DNH525724:DNH525728 DXD525724:DXD525728 EGZ525724:EGZ525728 EQV525724:EQV525728 FAR525724:FAR525728 FKN525724:FKN525728 FUJ525724:FUJ525728 GEF525724:GEF525728 GOB525724:GOB525728 GXX525724:GXX525728 HHT525724:HHT525728 HRP525724:HRP525728 IBL525724:IBL525728 ILH525724:ILH525728 IVD525724:IVD525728 JEZ525724:JEZ525728 JOV525724:JOV525728 JYR525724:JYR525728 KIN525724:KIN525728 KSJ525724:KSJ525728 LCF525724:LCF525728 LMB525724:LMB525728 LVX525724:LVX525728 MFT525724:MFT525728 MPP525724:MPP525728 MZL525724:MZL525728 NJH525724:NJH525728 NTD525724:NTD525728 OCZ525724:OCZ525728 OMV525724:OMV525728 OWR525724:OWR525728 PGN525724:PGN525728 PQJ525724:PQJ525728 QAF525724:QAF525728 QKB525724:QKB525728 QTX525724:QTX525728 RDT525724:RDT525728 RNP525724:RNP525728 RXL525724:RXL525728 SHH525724:SHH525728 SRD525724:SRD525728 TAZ525724:TAZ525728 TKV525724:TKV525728 TUR525724:TUR525728 UEN525724:UEN525728 UOJ525724:UOJ525728 UYF525724:UYF525728 VIB525724:VIB525728 VRX525724:VRX525728 WBT525724:WBT525728 WLP525724:WLP525728 WVL525724:WVL525728 D591260:D591264 IZ591260:IZ591264 SV591260:SV591264 ACR591260:ACR591264 AMN591260:AMN591264 AWJ591260:AWJ591264 BGF591260:BGF591264 BQB591260:BQB591264 BZX591260:BZX591264 CJT591260:CJT591264 CTP591260:CTP591264 DDL591260:DDL591264 DNH591260:DNH591264 DXD591260:DXD591264 EGZ591260:EGZ591264 EQV591260:EQV591264 FAR591260:FAR591264 FKN591260:FKN591264 FUJ591260:FUJ591264 GEF591260:GEF591264 GOB591260:GOB591264 GXX591260:GXX591264 HHT591260:HHT591264 HRP591260:HRP591264 IBL591260:IBL591264 ILH591260:ILH591264 IVD591260:IVD591264 JEZ591260:JEZ591264 JOV591260:JOV591264 JYR591260:JYR591264 KIN591260:KIN591264 KSJ591260:KSJ591264 LCF591260:LCF591264 LMB591260:LMB591264 LVX591260:LVX591264 MFT591260:MFT591264 MPP591260:MPP591264 MZL591260:MZL591264 NJH591260:NJH591264 NTD591260:NTD591264 OCZ591260:OCZ591264 OMV591260:OMV591264 OWR591260:OWR591264 PGN591260:PGN591264 PQJ591260:PQJ591264 QAF591260:QAF591264 QKB591260:QKB591264 QTX591260:QTX591264 RDT591260:RDT591264 RNP591260:RNP591264 RXL591260:RXL591264 SHH591260:SHH591264 SRD591260:SRD591264 TAZ591260:TAZ591264 TKV591260:TKV591264 TUR591260:TUR591264 UEN591260:UEN591264 UOJ591260:UOJ591264 UYF591260:UYF591264 VIB591260:VIB591264 VRX591260:VRX591264 WBT591260:WBT591264 WLP591260:WLP591264 WVL591260:WVL591264 D656796:D656800 IZ656796:IZ656800 SV656796:SV656800 ACR656796:ACR656800 AMN656796:AMN656800 AWJ656796:AWJ656800 BGF656796:BGF656800 BQB656796:BQB656800 BZX656796:BZX656800 CJT656796:CJT656800 CTP656796:CTP656800 DDL656796:DDL656800 DNH656796:DNH656800 DXD656796:DXD656800 EGZ656796:EGZ656800 EQV656796:EQV656800 FAR656796:FAR656800 FKN656796:FKN656800 FUJ656796:FUJ656800 GEF656796:GEF656800 GOB656796:GOB656800 GXX656796:GXX656800 HHT656796:HHT656800 HRP656796:HRP656800 IBL656796:IBL656800 ILH656796:ILH656800 IVD656796:IVD656800 JEZ656796:JEZ656800 JOV656796:JOV656800 JYR656796:JYR656800 KIN656796:KIN656800 KSJ656796:KSJ656800 LCF656796:LCF656800 LMB656796:LMB656800 LVX656796:LVX656800 MFT656796:MFT656800 MPP656796:MPP656800 MZL656796:MZL656800 NJH656796:NJH656800 NTD656796:NTD656800 OCZ656796:OCZ656800 OMV656796:OMV656800 OWR656796:OWR656800 PGN656796:PGN656800 PQJ656796:PQJ656800 QAF656796:QAF656800 QKB656796:QKB656800 QTX656796:QTX656800 RDT656796:RDT656800 RNP656796:RNP656800 RXL656796:RXL656800 SHH656796:SHH656800 SRD656796:SRD656800 TAZ656796:TAZ656800 TKV656796:TKV656800 TUR656796:TUR656800 UEN656796:UEN656800 UOJ656796:UOJ656800 UYF656796:UYF656800 VIB656796:VIB656800 VRX656796:VRX656800 WBT656796:WBT656800 WLP656796:WLP656800 WVL656796:WVL656800 D722332:D722336 IZ722332:IZ722336 SV722332:SV722336 ACR722332:ACR722336 AMN722332:AMN722336 AWJ722332:AWJ722336 BGF722332:BGF722336 BQB722332:BQB722336 BZX722332:BZX722336 CJT722332:CJT722336 CTP722332:CTP722336 DDL722332:DDL722336 DNH722332:DNH722336 DXD722332:DXD722336 EGZ722332:EGZ722336 EQV722332:EQV722336 FAR722332:FAR722336 FKN722332:FKN722336 FUJ722332:FUJ722336 GEF722332:GEF722336 GOB722332:GOB722336 GXX722332:GXX722336 HHT722332:HHT722336 HRP722332:HRP722336 IBL722332:IBL722336 ILH722332:ILH722336 IVD722332:IVD722336 JEZ722332:JEZ722336 JOV722332:JOV722336 JYR722332:JYR722336 KIN722332:KIN722336 KSJ722332:KSJ722336 LCF722332:LCF722336 LMB722332:LMB722336 LVX722332:LVX722336 MFT722332:MFT722336 MPP722332:MPP722336 MZL722332:MZL722336 NJH722332:NJH722336 NTD722332:NTD722336 OCZ722332:OCZ722336 OMV722332:OMV722336 OWR722332:OWR722336 PGN722332:PGN722336 PQJ722332:PQJ722336 QAF722332:QAF722336 QKB722332:QKB722336 QTX722332:QTX722336 RDT722332:RDT722336 RNP722332:RNP722336 RXL722332:RXL722336 SHH722332:SHH722336 SRD722332:SRD722336 TAZ722332:TAZ722336 TKV722332:TKV722336 TUR722332:TUR722336 UEN722332:UEN722336 UOJ722332:UOJ722336 UYF722332:UYF722336 VIB722332:VIB722336 VRX722332:VRX722336 WBT722332:WBT722336 WLP722332:WLP722336 WVL722332:WVL722336 D787868:D787872 IZ787868:IZ787872 SV787868:SV787872 ACR787868:ACR787872 AMN787868:AMN787872 AWJ787868:AWJ787872 BGF787868:BGF787872 BQB787868:BQB787872 BZX787868:BZX787872 CJT787868:CJT787872 CTP787868:CTP787872 DDL787868:DDL787872 DNH787868:DNH787872 DXD787868:DXD787872 EGZ787868:EGZ787872 EQV787868:EQV787872 FAR787868:FAR787872 FKN787868:FKN787872 FUJ787868:FUJ787872 GEF787868:GEF787872 GOB787868:GOB787872 GXX787868:GXX787872 HHT787868:HHT787872 HRP787868:HRP787872 IBL787868:IBL787872 ILH787868:ILH787872 IVD787868:IVD787872 JEZ787868:JEZ787872 JOV787868:JOV787872 JYR787868:JYR787872 KIN787868:KIN787872 KSJ787868:KSJ787872 LCF787868:LCF787872 LMB787868:LMB787872 LVX787868:LVX787872 MFT787868:MFT787872 MPP787868:MPP787872 MZL787868:MZL787872 NJH787868:NJH787872 NTD787868:NTD787872 OCZ787868:OCZ787872 OMV787868:OMV787872 OWR787868:OWR787872 PGN787868:PGN787872 PQJ787868:PQJ787872 QAF787868:QAF787872 QKB787868:QKB787872 QTX787868:QTX787872 RDT787868:RDT787872 RNP787868:RNP787872 RXL787868:RXL787872 SHH787868:SHH787872 SRD787868:SRD787872 TAZ787868:TAZ787872 TKV787868:TKV787872 TUR787868:TUR787872 UEN787868:UEN787872 UOJ787868:UOJ787872 UYF787868:UYF787872 VIB787868:VIB787872 VRX787868:VRX787872 WBT787868:WBT787872 WLP787868:WLP787872 WVL787868:WVL787872 D853404:D853408 IZ853404:IZ853408 SV853404:SV853408 ACR853404:ACR853408 AMN853404:AMN853408 AWJ853404:AWJ853408 BGF853404:BGF853408 BQB853404:BQB853408 BZX853404:BZX853408 CJT853404:CJT853408 CTP853404:CTP853408 DDL853404:DDL853408 DNH853404:DNH853408 DXD853404:DXD853408 EGZ853404:EGZ853408 EQV853404:EQV853408 FAR853404:FAR853408 FKN853404:FKN853408 FUJ853404:FUJ853408 GEF853404:GEF853408 GOB853404:GOB853408 GXX853404:GXX853408 HHT853404:HHT853408 HRP853404:HRP853408 IBL853404:IBL853408 ILH853404:ILH853408 IVD853404:IVD853408 JEZ853404:JEZ853408 JOV853404:JOV853408 JYR853404:JYR853408 KIN853404:KIN853408 KSJ853404:KSJ853408 LCF853404:LCF853408 LMB853404:LMB853408 LVX853404:LVX853408 MFT853404:MFT853408 MPP853404:MPP853408 MZL853404:MZL853408 NJH853404:NJH853408 NTD853404:NTD853408 OCZ853404:OCZ853408 OMV853404:OMV853408 OWR853404:OWR853408 PGN853404:PGN853408 PQJ853404:PQJ853408 QAF853404:QAF853408 QKB853404:QKB853408 QTX853404:QTX853408 RDT853404:RDT853408 RNP853404:RNP853408 RXL853404:RXL853408 SHH853404:SHH853408 SRD853404:SRD853408 TAZ853404:TAZ853408 TKV853404:TKV853408 TUR853404:TUR853408 UEN853404:UEN853408 UOJ853404:UOJ853408 UYF853404:UYF853408 VIB853404:VIB853408 VRX853404:VRX853408 WBT853404:WBT853408 WLP853404:WLP853408 WVL853404:WVL853408 D918940:D918944 IZ918940:IZ918944 SV918940:SV918944 ACR918940:ACR918944 AMN918940:AMN918944 AWJ918940:AWJ918944 BGF918940:BGF918944 BQB918940:BQB918944 BZX918940:BZX918944 CJT918940:CJT918944 CTP918940:CTP918944 DDL918940:DDL918944 DNH918940:DNH918944 DXD918940:DXD918944 EGZ918940:EGZ918944 EQV918940:EQV918944 FAR918940:FAR918944 FKN918940:FKN918944 FUJ918940:FUJ918944 GEF918940:GEF918944 GOB918940:GOB918944 GXX918940:GXX918944 HHT918940:HHT918944 HRP918940:HRP918944 IBL918940:IBL918944 ILH918940:ILH918944 IVD918940:IVD918944 JEZ918940:JEZ918944 JOV918940:JOV918944 JYR918940:JYR918944 KIN918940:KIN918944 KSJ918940:KSJ918944 LCF918940:LCF918944 LMB918940:LMB918944 LVX918940:LVX918944 MFT918940:MFT918944 MPP918940:MPP918944 MZL918940:MZL918944 NJH918940:NJH918944 NTD918940:NTD918944 OCZ918940:OCZ918944 OMV918940:OMV918944 OWR918940:OWR918944 PGN918940:PGN918944 PQJ918940:PQJ918944 QAF918940:QAF918944 QKB918940:QKB918944 QTX918940:QTX918944 RDT918940:RDT918944 RNP918940:RNP918944 RXL918940:RXL918944 SHH918940:SHH918944 SRD918940:SRD918944 TAZ918940:TAZ918944 TKV918940:TKV918944 TUR918940:TUR918944 UEN918940:UEN918944 UOJ918940:UOJ918944 UYF918940:UYF918944 VIB918940:VIB918944 VRX918940:VRX918944 WBT918940:WBT918944 WLP918940:WLP918944 WVL918940:WVL918944 D984476:D984480 IZ984476:IZ984480 SV984476:SV984480 ACR984476:ACR984480 AMN984476:AMN984480 AWJ984476:AWJ984480 BGF984476:BGF984480 BQB984476:BQB984480 BZX984476:BZX984480 CJT984476:CJT984480 CTP984476:CTP984480 DDL984476:DDL984480 DNH984476:DNH984480 DXD984476:DXD984480 EGZ984476:EGZ984480 EQV984476:EQV984480 FAR984476:FAR984480 FKN984476:FKN984480 FUJ984476:FUJ984480 GEF984476:GEF984480 GOB984476:GOB984480 GXX984476:GXX984480 HHT984476:HHT984480 HRP984476:HRP984480 IBL984476:IBL984480 ILH984476:ILH984480 IVD984476:IVD984480 JEZ984476:JEZ984480 JOV984476:JOV984480 JYR984476:JYR984480 KIN984476:KIN984480 KSJ984476:KSJ984480 LCF984476:LCF984480 LMB984476:LMB984480 LVX984476:LVX984480 MFT984476:MFT984480 MPP984476:MPP984480 MZL984476:MZL984480 NJH984476:NJH984480 NTD984476:NTD984480 OCZ984476:OCZ984480 OMV984476:OMV984480 OWR984476:OWR984480 PGN984476:PGN984480 PQJ984476:PQJ984480 QAF984476:QAF984480 QKB984476:QKB984480 QTX984476:QTX984480 RDT984476:RDT984480 RNP984476:RNP984480 RXL984476:RXL984480 SHH984476:SHH984480 SRD984476:SRD984480 TAZ984476:TAZ984480 TKV984476:TKV984480 TUR984476:TUR984480 UEN984476:UEN984480 UOJ984476:UOJ984480 UYF984476:UYF984480 VIB984476:VIB984480 VRX984476:VRX984480 WBT984476:WBT984480 WLP984476:WLP984480 WVL984476:WVL984480 C1370:C1371 IY1370:IY1371 SU1370:SU1371 ACQ1370:ACQ1371 AMM1370:AMM1371 AWI1370:AWI1371 BGE1370:BGE1371 BQA1370:BQA1371 BZW1370:BZW1371 CJS1370:CJS1371 CTO1370:CTO1371 DDK1370:DDK1371 DNG1370:DNG1371 DXC1370:DXC1371 EGY1370:EGY1371 EQU1370:EQU1371 FAQ1370:FAQ1371 FKM1370:FKM1371 FUI1370:FUI1371 GEE1370:GEE1371 GOA1370:GOA1371 GXW1370:GXW1371 HHS1370:HHS1371 HRO1370:HRO1371 IBK1370:IBK1371 ILG1370:ILG1371 IVC1370:IVC1371 JEY1370:JEY1371 JOU1370:JOU1371 JYQ1370:JYQ1371 KIM1370:KIM1371 KSI1370:KSI1371 LCE1370:LCE1371 LMA1370:LMA1371 LVW1370:LVW1371 MFS1370:MFS1371 MPO1370:MPO1371 MZK1370:MZK1371 NJG1370:NJG1371 NTC1370:NTC1371 OCY1370:OCY1371 OMU1370:OMU1371 OWQ1370:OWQ1371 PGM1370:PGM1371 PQI1370:PQI1371 QAE1370:QAE1371 QKA1370:QKA1371 QTW1370:QTW1371 RDS1370:RDS1371 RNO1370:RNO1371 RXK1370:RXK1371 SHG1370:SHG1371 SRC1370:SRC1371 TAY1370:TAY1371 TKU1370:TKU1371 TUQ1370:TUQ1371 UEM1370:UEM1371 UOI1370:UOI1371 UYE1370:UYE1371 VIA1370:VIA1371 VRW1370:VRW1371 WBS1370:WBS1371 WLO1370:WLO1371 WVK1370:WVK1371 C66988:C66989 IY66988:IY66989 SU66988:SU66989 ACQ66988:ACQ66989 AMM66988:AMM66989 AWI66988:AWI66989 BGE66988:BGE66989 BQA66988:BQA66989 BZW66988:BZW66989 CJS66988:CJS66989 CTO66988:CTO66989 DDK66988:DDK66989 DNG66988:DNG66989 DXC66988:DXC66989 EGY66988:EGY66989 EQU66988:EQU66989 FAQ66988:FAQ66989 FKM66988:FKM66989 FUI66988:FUI66989 GEE66988:GEE66989 GOA66988:GOA66989 GXW66988:GXW66989 HHS66988:HHS66989 HRO66988:HRO66989 IBK66988:IBK66989 ILG66988:ILG66989 IVC66988:IVC66989 JEY66988:JEY66989 JOU66988:JOU66989 JYQ66988:JYQ66989 KIM66988:KIM66989 KSI66988:KSI66989 LCE66988:LCE66989 LMA66988:LMA66989 LVW66988:LVW66989 MFS66988:MFS66989 MPO66988:MPO66989 MZK66988:MZK66989 NJG66988:NJG66989 NTC66988:NTC66989 OCY66988:OCY66989 OMU66988:OMU66989 OWQ66988:OWQ66989 PGM66988:PGM66989 PQI66988:PQI66989 QAE66988:QAE66989 QKA66988:QKA66989 QTW66988:QTW66989 RDS66988:RDS66989 RNO66988:RNO66989 RXK66988:RXK66989 SHG66988:SHG66989 SRC66988:SRC66989 TAY66988:TAY66989 TKU66988:TKU66989 TUQ66988:TUQ66989 UEM66988:UEM66989 UOI66988:UOI66989 UYE66988:UYE66989 VIA66988:VIA66989 VRW66988:VRW66989 WBS66988:WBS66989 WLO66988:WLO66989 WVK66988:WVK66989 C132524:C132525 IY132524:IY132525 SU132524:SU132525 ACQ132524:ACQ132525 AMM132524:AMM132525 AWI132524:AWI132525 BGE132524:BGE132525 BQA132524:BQA132525 BZW132524:BZW132525 CJS132524:CJS132525 CTO132524:CTO132525 DDK132524:DDK132525 DNG132524:DNG132525 DXC132524:DXC132525 EGY132524:EGY132525 EQU132524:EQU132525 FAQ132524:FAQ132525 FKM132524:FKM132525 FUI132524:FUI132525 GEE132524:GEE132525 GOA132524:GOA132525 GXW132524:GXW132525 HHS132524:HHS132525 HRO132524:HRO132525 IBK132524:IBK132525 ILG132524:ILG132525 IVC132524:IVC132525 JEY132524:JEY132525 JOU132524:JOU132525 JYQ132524:JYQ132525 KIM132524:KIM132525 KSI132524:KSI132525 LCE132524:LCE132525 LMA132524:LMA132525 LVW132524:LVW132525 MFS132524:MFS132525 MPO132524:MPO132525 MZK132524:MZK132525 NJG132524:NJG132525 NTC132524:NTC132525 OCY132524:OCY132525 OMU132524:OMU132525 OWQ132524:OWQ132525 PGM132524:PGM132525 PQI132524:PQI132525 QAE132524:QAE132525 QKA132524:QKA132525 QTW132524:QTW132525 RDS132524:RDS132525 RNO132524:RNO132525 RXK132524:RXK132525 SHG132524:SHG132525 SRC132524:SRC132525 TAY132524:TAY132525 TKU132524:TKU132525 TUQ132524:TUQ132525 UEM132524:UEM132525 UOI132524:UOI132525 UYE132524:UYE132525 VIA132524:VIA132525 VRW132524:VRW132525 WBS132524:WBS132525 WLO132524:WLO132525 WVK132524:WVK132525 C198060:C198061 IY198060:IY198061 SU198060:SU198061 ACQ198060:ACQ198061 AMM198060:AMM198061 AWI198060:AWI198061 BGE198060:BGE198061 BQA198060:BQA198061 BZW198060:BZW198061 CJS198060:CJS198061 CTO198060:CTO198061 DDK198060:DDK198061 DNG198060:DNG198061 DXC198060:DXC198061 EGY198060:EGY198061 EQU198060:EQU198061 FAQ198060:FAQ198061 FKM198060:FKM198061 FUI198060:FUI198061 GEE198060:GEE198061 GOA198060:GOA198061 GXW198060:GXW198061 HHS198060:HHS198061 HRO198060:HRO198061 IBK198060:IBK198061 ILG198060:ILG198061 IVC198060:IVC198061 JEY198060:JEY198061 JOU198060:JOU198061 JYQ198060:JYQ198061 KIM198060:KIM198061 KSI198060:KSI198061 LCE198060:LCE198061 LMA198060:LMA198061 LVW198060:LVW198061 MFS198060:MFS198061 MPO198060:MPO198061 MZK198060:MZK198061 NJG198060:NJG198061 NTC198060:NTC198061 OCY198060:OCY198061 OMU198060:OMU198061 OWQ198060:OWQ198061 PGM198060:PGM198061 PQI198060:PQI198061 QAE198060:QAE198061 QKA198060:QKA198061 QTW198060:QTW198061 RDS198060:RDS198061 RNO198060:RNO198061 RXK198060:RXK198061 SHG198060:SHG198061 SRC198060:SRC198061 TAY198060:TAY198061 TKU198060:TKU198061 TUQ198060:TUQ198061 UEM198060:UEM198061 UOI198060:UOI198061 UYE198060:UYE198061 VIA198060:VIA198061 VRW198060:VRW198061 WBS198060:WBS198061 WLO198060:WLO198061 WVK198060:WVK198061 C263596:C263597 IY263596:IY263597 SU263596:SU263597 ACQ263596:ACQ263597 AMM263596:AMM263597 AWI263596:AWI263597 BGE263596:BGE263597 BQA263596:BQA263597 BZW263596:BZW263597 CJS263596:CJS263597 CTO263596:CTO263597 DDK263596:DDK263597 DNG263596:DNG263597 DXC263596:DXC263597 EGY263596:EGY263597 EQU263596:EQU263597 FAQ263596:FAQ263597 FKM263596:FKM263597 FUI263596:FUI263597 GEE263596:GEE263597 GOA263596:GOA263597 GXW263596:GXW263597 HHS263596:HHS263597 HRO263596:HRO263597 IBK263596:IBK263597 ILG263596:ILG263597 IVC263596:IVC263597 JEY263596:JEY263597 JOU263596:JOU263597 JYQ263596:JYQ263597 KIM263596:KIM263597 KSI263596:KSI263597 LCE263596:LCE263597 LMA263596:LMA263597 LVW263596:LVW263597 MFS263596:MFS263597 MPO263596:MPO263597 MZK263596:MZK263597 NJG263596:NJG263597 NTC263596:NTC263597 OCY263596:OCY263597 OMU263596:OMU263597 OWQ263596:OWQ263597 PGM263596:PGM263597 PQI263596:PQI263597 QAE263596:QAE263597 QKA263596:QKA263597 QTW263596:QTW263597 RDS263596:RDS263597 RNO263596:RNO263597 RXK263596:RXK263597 SHG263596:SHG263597 SRC263596:SRC263597 TAY263596:TAY263597 TKU263596:TKU263597 TUQ263596:TUQ263597 UEM263596:UEM263597 UOI263596:UOI263597 UYE263596:UYE263597 VIA263596:VIA263597 VRW263596:VRW263597 WBS263596:WBS263597 WLO263596:WLO263597 WVK263596:WVK263597 C329132:C329133 IY329132:IY329133 SU329132:SU329133 ACQ329132:ACQ329133 AMM329132:AMM329133 AWI329132:AWI329133 BGE329132:BGE329133 BQA329132:BQA329133 BZW329132:BZW329133 CJS329132:CJS329133 CTO329132:CTO329133 DDK329132:DDK329133 DNG329132:DNG329133 DXC329132:DXC329133 EGY329132:EGY329133 EQU329132:EQU329133 FAQ329132:FAQ329133 FKM329132:FKM329133 FUI329132:FUI329133 GEE329132:GEE329133 GOA329132:GOA329133 GXW329132:GXW329133 HHS329132:HHS329133 HRO329132:HRO329133 IBK329132:IBK329133 ILG329132:ILG329133 IVC329132:IVC329133 JEY329132:JEY329133 JOU329132:JOU329133 JYQ329132:JYQ329133 KIM329132:KIM329133 KSI329132:KSI329133 LCE329132:LCE329133 LMA329132:LMA329133 LVW329132:LVW329133 MFS329132:MFS329133 MPO329132:MPO329133 MZK329132:MZK329133 NJG329132:NJG329133 NTC329132:NTC329133 OCY329132:OCY329133 OMU329132:OMU329133 OWQ329132:OWQ329133 PGM329132:PGM329133 PQI329132:PQI329133 QAE329132:QAE329133 QKA329132:QKA329133 QTW329132:QTW329133 RDS329132:RDS329133 RNO329132:RNO329133 RXK329132:RXK329133 SHG329132:SHG329133 SRC329132:SRC329133 TAY329132:TAY329133 TKU329132:TKU329133 TUQ329132:TUQ329133 UEM329132:UEM329133 UOI329132:UOI329133 UYE329132:UYE329133 VIA329132:VIA329133 VRW329132:VRW329133 WBS329132:WBS329133 WLO329132:WLO329133 WVK329132:WVK329133 C394668:C394669 IY394668:IY394669 SU394668:SU394669 ACQ394668:ACQ394669 AMM394668:AMM394669 AWI394668:AWI394669 BGE394668:BGE394669 BQA394668:BQA394669 BZW394668:BZW394669 CJS394668:CJS394669 CTO394668:CTO394669 DDK394668:DDK394669 DNG394668:DNG394669 DXC394668:DXC394669 EGY394668:EGY394669 EQU394668:EQU394669 FAQ394668:FAQ394669 FKM394668:FKM394669 FUI394668:FUI394669 GEE394668:GEE394669 GOA394668:GOA394669 GXW394668:GXW394669 HHS394668:HHS394669 HRO394668:HRO394669 IBK394668:IBK394669 ILG394668:ILG394669 IVC394668:IVC394669 JEY394668:JEY394669 JOU394668:JOU394669 JYQ394668:JYQ394669 KIM394668:KIM394669 KSI394668:KSI394669 LCE394668:LCE394669 LMA394668:LMA394669 LVW394668:LVW394669 MFS394668:MFS394669 MPO394668:MPO394669 MZK394668:MZK394669 NJG394668:NJG394669 NTC394668:NTC394669 OCY394668:OCY394669 OMU394668:OMU394669 OWQ394668:OWQ394669 PGM394668:PGM394669 PQI394668:PQI394669 QAE394668:QAE394669 QKA394668:QKA394669 QTW394668:QTW394669 RDS394668:RDS394669 RNO394668:RNO394669 RXK394668:RXK394669 SHG394668:SHG394669 SRC394668:SRC394669 TAY394668:TAY394669 TKU394668:TKU394669 TUQ394668:TUQ394669 UEM394668:UEM394669 UOI394668:UOI394669 UYE394668:UYE394669 VIA394668:VIA394669 VRW394668:VRW394669 WBS394668:WBS394669 WLO394668:WLO394669 WVK394668:WVK394669 C460204:C460205 IY460204:IY460205 SU460204:SU460205 ACQ460204:ACQ460205 AMM460204:AMM460205 AWI460204:AWI460205 BGE460204:BGE460205 BQA460204:BQA460205 BZW460204:BZW460205 CJS460204:CJS460205 CTO460204:CTO460205 DDK460204:DDK460205 DNG460204:DNG460205 DXC460204:DXC460205 EGY460204:EGY460205 EQU460204:EQU460205 FAQ460204:FAQ460205 FKM460204:FKM460205 FUI460204:FUI460205 GEE460204:GEE460205 GOA460204:GOA460205 GXW460204:GXW460205 HHS460204:HHS460205 HRO460204:HRO460205 IBK460204:IBK460205 ILG460204:ILG460205 IVC460204:IVC460205 JEY460204:JEY460205 JOU460204:JOU460205 JYQ460204:JYQ460205 KIM460204:KIM460205 KSI460204:KSI460205 LCE460204:LCE460205 LMA460204:LMA460205 LVW460204:LVW460205 MFS460204:MFS460205 MPO460204:MPO460205 MZK460204:MZK460205 NJG460204:NJG460205 NTC460204:NTC460205 OCY460204:OCY460205 OMU460204:OMU460205 OWQ460204:OWQ460205 PGM460204:PGM460205 PQI460204:PQI460205 QAE460204:QAE460205 QKA460204:QKA460205 QTW460204:QTW460205 RDS460204:RDS460205 RNO460204:RNO460205 RXK460204:RXK460205 SHG460204:SHG460205 SRC460204:SRC460205 TAY460204:TAY460205 TKU460204:TKU460205 TUQ460204:TUQ460205 UEM460204:UEM460205 UOI460204:UOI460205 UYE460204:UYE460205 VIA460204:VIA460205 VRW460204:VRW460205 WBS460204:WBS460205 WLO460204:WLO460205 WVK460204:WVK460205 C525740:C525741 IY525740:IY525741 SU525740:SU525741 ACQ525740:ACQ525741 AMM525740:AMM525741 AWI525740:AWI525741 BGE525740:BGE525741 BQA525740:BQA525741 BZW525740:BZW525741 CJS525740:CJS525741 CTO525740:CTO525741 DDK525740:DDK525741 DNG525740:DNG525741 DXC525740:DXC525741 EGY525740:EGY525741 EQU525740:EQU525741 FAQ525740:FAQ525741 FKM525740:FKM525741 FUI525740:FUI525741 GEE525740:GEE525741 GOA525740:GOA525741 GXW525740:GXW525741 HHS525740:HHS525741 HRO525740:HRO525741 IBK525740:IBK525741 ILG525740:ILG525741 IVC525740:IVC525741 JEY525740:JEY525741 JOU525740:JOU525741 JYQ525740:JYQ525741 KIM525740:KIM525741 KSI525740:KSI525741 LCE525740:LCE525741 LMA525740:LMA525741 LVW525740:LVW525741 MFS525740:MFS525741 MPO525740:MPO525741 MZK525740:MZK525741 NJG525740:NJG525741 NTC525740:NTC525741 OCY525740:OCY525741 OMU525740:OMU525741 OWQ525740:OWQ525741 PGM525740:PGM525741 PQI525740:PQI525741 QAE525740:QAE525741 QKA525740:QKA525741 QTW525740:QTW525741 RDS525740:RDS525741 RNO525740:RNO525741 RXK525740:RXK525741 SHG525740:SHG525741 SRC525740:SRC525741 TAY525740:TAY525741 TKU525740:TKU525741 TUQ525740:TUQ525741 UEM525740:UEM525741 UOI525740:UOI525741 UYE525740:UYE525741 VIA525740:VIA525741 VRW525740:VRW525741 WBS525740:WBS525741 WLO525740:WLO525741 WVK525740:WVK525741 C591276:C591277 IY591276:IY591277 SU591276:SU591277 ACQ591276:ACQ591277 AMM591276:AMM591277 AWI591276:AWI591277 BGE591276:BGE591277 BQA591276:BQA591277 BZW591276:BZW591277 CJS591276:CJS591277 CTO591276:CTO591277 DDK591276:DDK591277 DNG591276:DNG591277 DXC591276:DXC591277 EGY591276:EGY591277 EQU591276:EQU591277 FAQ591276:FAQ591277 FKM591276:FKM591277 FUI591276:FUI591277 GEE591276:GEE591277 GOA591276:GOA591277 GXW591276:GXW591277 HHS591276:HHS591277 HRO591276:HRO591277 IBK591276:IBK591277 ILG591276:ILG591277 IVC591276:IVC591277 JEY591276:JEY591277 JOU591276:JOU591277 JYQ591276:JYQ591277 KIM591276:KIM591277 KSI591276:KSI591277 LCE591276:LCE591277 LMA591276:LMA591277 LVW591276:LVW591277 MFS591276:MFS591277 MPO591276:MPO591277 MZK591276:MZK591277 NJG591276:NJG591277 NTC591276:NTC591277 OCY591276:OCY591277 OMU591276:OMU591277 OWQ591276:OWQ591277 PGM591276:PGM591277 PQI591276:PQI591277 QAE591276:QAE591277 QKA591276:QKA591277 QTW591276:QTW591277 RDS591276:RDS591277 RNO591276:RNO591277 RXK591276:RXK591277 SHG591276:SHG591277 SRC591276:SRC591277 TAY591276:TAY591277 TKU591276:TKU591277 TUQ591276:TUQ591277 UEM591276:UEM591277 UOI591276:UOI591277 UYE591276:UYE591277 VIA591276:VIA591277 VRW591276:VRW591277 WBS591276:WBS591277 WLO591276:WLO591277 WVK591276:WVK591277 C656812:C656813 IY656812:IY656813 SU656812:SU656813 ACQ656812:ACQ656813 AMM656812:AMM656813 AWI656812:AWI656813 BGE656812:BGE656813 BQA656812:BQA656813 BZW656812:BZW656813 CJS656812:CJS656813 CTO656812:CTO656813 DDK656812:DDK656813 DNG656812:DNG656813 DXC656812:DXC656813 EGY656812:EGY656813 EQU656812:EQU656813 FAQ656812:FAQ656813 FKM656812:FKM656813 FUI656812:FUI656813 GEE656812:GEE656813 GOA656812:GOA656813 GXW656812:GXW656813 HHS656812:HHS656813 HRO656812:HRO656813 IBK656812:IBK656813 ILG656812:ILG656813 IVC656812:IVC656813 JEY656812:JEY656813 JOU656812:JOU656813 JYQ656812:JYQ656813 KIM656812:KIM656813 KSI656812:KSI656813 LCE656812:LCE656813 LMA656812:LMA656813 LVW656812:LVW656813 MFS656812:MFS656813 MPO656812:MPO656813 MZK656812:MZK656813 NJG656812:NJG656813 NTC656812:NTC656813 OCY656812:OCY656813 OMU656812:OMU656813 OWQ656812:OWQ656813 PGM656812:PGM656813 PQI656812:PQI656813 QAE656812:QAE656813 QKA656812:QKA656813 QTW656812:QTW656813 RDS656812:RDS656813 RNO656812:RNO656813 RXK656812:RXK656813 SHG656812:SHG656813 SRC656812:SRC656813 TAY656812:TAY656813 TKU656812:TKU656813 TUQ656812:TUQ656813 UEM656812:UEM656813 UOI656812:UOI656813 UYE656812:UYE656813 VIA656812:VIA656813 VRW656812:VRW656813 WBS656812:WBS656813 WLO656812:WLO656813 WVK656812:WVK656813 C722348:C722349 IY722348:IY722349 SU722348:SU722349 ACQ722348:ACQ722349 AMM722348:AMM722349 AWI722348:AWI722349 BGE722348:BGE722349 BQA722348:BQA722349 BZW722348:BZW722349 CJS722348:CJS722349 CTO722348:CTO722349 DDK722348:DDK722349 DNG722348:DNG722349 DXC722348:DXC722349 EGY722348:EGY722349 EQU722348:EQU722349 FAQ722348:FAQ722349 FKM722348:FKM722349 FUI722348:FUI722349 GEE722348:GEE722349 GOA722348:GOA722349 GXW722348:GXW722349 HHS722348:HHS722349 HRO722348:HRO722349 IBK722348:IBK722349 ILG722348:ILG722349 IVC722348:IVC722349 JEY722348:JEY722349 JOU722348:JOU722349 JYQ722348:JYQ722349 KIM722348:KIM722349 KSI722348:KSI722349 LCE722348:LCE722349 LMA722348:LMA722349 LVW722348:LVW722349 MFS722348:MFS722349 MPO722348:MPO722349 MZK722348:MZK722349 NJG722348:NJG722349 NTC722348:NTC722349 OCY722348:OCY722349 OMU722348:OMU722349 OWQ722348:OWQ722349 PGM722348:PGM722349 PQI722348:PQI722349 QAE722348:QAE722349 QKA722348:QKA722349 QTW722348:QTW722349 RDS722348:RDS722349 RNO722348:RNO722349 RXK722348:RXK722349 SHG722348:SHG722349 SRC722348:SRC722349 TAY722348:TAY722349 TKU722348:TKU722349 TUQ722348:TUQ722349 UEM722348:UEM722349 UOI722348:UOI722349 UYE722348:UYE722349 VIA722348:VIA722349 VRW722348:VRW722349 WBS722348:WBS722349 WLO722348:WLO722349 WVK722348:WVK722349 C787884:C787885 IY787884:IY787885 SU787884:SU787885 ACQ787884:ACQ787885 AMM787884:AMM787885 AWI787884:AWI787885 BGE787884:BGE787885 BQA787884:BQA787885 BZW787884:BZW787885 CJS787884:CJS787885 CTO787884:CTO787885 DDK787884:DDK787885 DNG787884:DNG787885 DXC787884:DXC787885 EGY787884:EGY787885 EQU787884:EQU787885 FAQ787884:FAQ787885 FKM787884:FKM787885 FUI787884:FUI787885 GEE787884:GEE787885 GOA787884:GOA787885 GXW787884:GXW787885 HHS787884:HHS787885 HRO787884:HRO787885 IBK787884:IBK787885 ILG787884:ILG787885 IVC787884:IVC787885 JEY787884:JEY787885 JOU787884:JOU787885 JYQ787884:JYQ787885 KIM787884:KIM787885 KSI787884:KSI787885 LCE787884:LCE787885 LMA787884:LMA787885 LVW787884:LVW787885 MFS787884:MFS787885 MPO787884:MPO787885 MZK787884:MZK787885 NJG787884:NJG787885 NTC787884:NTC787885 OCY787884:OCY787885 OMU787884:OMU787885 OWQ787884:OWQ787885 PGM787884:PGM787885 PQI787884:PQI787885 QAE787884:QAE787885 QKA787884:QKA787885 QTW787884:QTW787885 RDS787884:RDS787885 RNO787884:RNO787885 RXK787884:RXK787885 SHG787884:SHG787885 SRC787884:SRC787885 TAY787884:TAY787885 TKU787884:TKU787885 TUQ787884:TUQ787885 UEM787884:UEM787885 UOI787884:UOI787885 UYE787884:UYE787885 VIA787884:VIA787885 VRW787884:VRW787885 WBS787884:WBS787885 WLO787884:WLO787885 WVK787884:WVK787885 C853420:C853421 IY853420:IY853421 SU853420:SU853421 ACQ853420:ACQ853421 AMM853420:AMM853421 AWI853420:AWI853421 BGE853420:BGE853421 BQA853420:BQA853421 BZW853420:BZW853421 CJS853420:CJS853421 CTO853420:CTO853421 DDK853420:DDK853421 DNG853420:DNG853421 DXC853420:DXC853421 EGY853420:EGY853421 EQU853420:EQU853421 FAQ853420:FAQ853421 FKM853420:FKM853421 FUI853420:FUI853421 GEE853420:GEE853421 GOA853420:GOA853421 GXW853420:GXW853421 HHS853420:HHS853421 HRO853420:HRO853421 IBK853420:IBK853421 ILG853420:ILG853421 IVC853420:IVC853421 JEY853420:JEY853421 JOU853420:JOU853421 JYQ853420:JYQ853421 KIM853420:KIM853421 KSI853420:KSI853421 LCE853420:LCE853421 LMA853420:LMA853421 LVW853420:LVW853421 MFS853420:MFS853421 MPO853420:MPO853421 MZK853420:MZK853421 NJG853420:NJG853421 NTC853420:NTC853421 OCY853420:OCY853421 OMU853420:OMU853421 OWQ853420:OWQ853421 PGM853420:PGM853421 PQI853420:PQI853421 QAE853420:QAE853421 QKA853420:QKA853421 QTW853420:QTW853421 RDS853420:RDS853421 RNO853420:RNO853421 RXK853420:RXK853421 SHG853420:SHG853421 SRC853420:SRC853421 TAY853420:TAY853421 TKU853420:TKU853421 TUQ853420:TUQ853421 UEM853420:UEM853421 UOI853420:UOI853421 UYE853420:UYE853421 VIA853420:VIA853421 VRW853420:VRW853421 WBS853420:WBS853421 WLO853420:WLO853421 WVK853420:WVK853421 C918956:C918957 IY918956:IY918957 SU918956:SU918957 ACQ918956:ACQ918957 AMM918956:AMM918957 AWI918956:AWI918957 BGE918956:BGE918957 BQA918956:BQA918957 BZW918956:BZW918957 CJS918956:CJS918957 CTO918956:CTO918957 DDK918956:DDK918957 DNG918956:DNG918957 DXC918956:DXC918957 EGY918956:EGY918957 EQU918956:EQU918957 FAQ918956:FAQ918957 FKM918956:FKM918957 FUI918956:FUI918957 GEE918956:GEE918957 GOA918956:GOA918957 GXW918956:GXW918957 HHS918956:HHS918957 HRO918956:HRO918957 IBK918956:IBK918957 ILG918956:ILG918957 IVC918956:IVC918957 JEY918956:JEY918957 JOU918956:JOU918957 JYQ918956:JYQ918957 KIM918956:KIM918957 KSI918956:KSI918957 LCE918956:LCE918957 LMA918956:LMA918957 LVW918956:LVW918957 MFS918956:MFS918957 MPO918956:MPO918957 MZK918956:MZK918957 NJG918956:NJG918957 NTC918956:NTC918957 OCY918956:OCY918957 OMU918956:OMU918957 OWQ918956:OWQ918957 PGM918956:PGM918957 PQI918956:PQI918957 QAE918956:QAE918957 QKA918956:QKA918957 QTW918956:QTW918957 RDS918956:RDS918957 RNO918956:RNO918957 RXK918956:RXK918957 SHG918956:SHG918957 SRC918956:SRC918957 TAY918956:TAY918957 TKU918956:TKU918957 TUQ918956:TUQ918957 UEM918956:UEM918957 UOI918956:UOI918957 UYE918956:UYE918957 VIA918956:VIA918957 VRW918956:VRW918957 WBS918956:WBS918957 WLO918956:WLO918957 WVK918956:WVK918957 C984492:C984493 IY984492:IY984493 SU984492:SU984493 ACQ984492:ACQ984493 AMM984492:AMM984493 AWI984492:AWI984493 BGE984492:BGE984493 BQA984492:BQA984493 BZW984492:BZW984493 CJS984492:CJS984493 CTO984492:CTO984493 DDK984492:DDK984493 DNG984492:DNG984493 DXC984492:DXC984493 EGY984492:EGY984493 EQU984492:EQU984493 FAQ984492:FAQ984493 FKM984492:FKM984493 FUI984492:FUI984493 GEE984492:GEE984493 GOA984492:GOA984493 GXW984492:GXW984493 HHS984492:HHS984493 HRO984492:HRO984493 IBK984492:IBK984493 ILG984492:ILG984493 IVC984492:IVC984493 JEY984492:JEY984493 JOU984492:JOU984493 JYQ984492:JYQ984493 KIM984492:KIM984493 KSI984492:KSI984493 LCE984492:LCE984493 LMA984492:LMA984493 LVW984492:LVW984493 MFS984492:MFS984493 MPO984492:MPO984493 MZK984492:MZK984493 NJG984492:NJG984493 NTC984492:NTC984493 OCY984492:OCY984493 OMU984492:OMU984493 OWQ984492:OWQ984493 PGM984492:PGM984493 PQI984492:PQI984493 QAE984492:QAE984493 QKA984492:QKA984493 QTW984492:QTW984493 RDS984492:RDS984493 RNO984492:RNO984493 RXK984492:RXK984493 SHG984492:SHG984493 SRC984492:SRC984493 TAY984492:TAY984493 TKU984492:TKU984493 TUQ984492:TUQ984493 UEM984492:UEM984493 UOI984492:UOI984493 UYE984492:UYE984493 VIA984492:VIA984493 VRW984492:VRW984493 WBS984492:WBS984493 WLO984492:WLO984493 WVK984492:WVK984493 C1379:C1380 IY1379:IY1380 SU1379:SU1380 ACQ1379:ACQ1380 AMM1379:AMM1380 AWI1379:AWI1380 BGE1379:BGE1380 BQA1379:BQA1380 BZW1379:BZW1380 CJS1379:CJS1380 CTO1379:CTO1380 DDK1379:DDK1380 DNG1379:DNG1380 DXC1379:DXC1380 EGY1379:EGY1380 EQU1379:EQU1380 FAQ1379:FAQ1380 FKM1379:FKM1380 FUI1379:FUI1380 GEE1379:GEE1380 GOA1379:GOA1380 GXW1379:GXW1380 HHS1379:HHS1380 HRO1379:HRO1380 IBK1379:IBK1380 ILG1379:ILG1380 IVC1379:IVC1380 JEY1379:JEY1380 JOU1379:JOU1380 JYQ1379:JYQ1380 KIM1379:KIM1380 KSI1379:KSI1380 LCE1379:LCE1380 LMA1379:LMA1380 LVW1379:LVW1380 MFS1379:MFS1380 MPO1379:MPO1380 MZK1379:MZK1380 NJG1379:NJG1380 NTC1379:NTC1380 OCY1379:OCY1380 OMU1379:OMU1380 OWQ1379:OWQ1380 PGM1379:PGM1380 PQI1379:PQI1380 QAE1379:QAE1380 QKA1379:QKA1380 QTW1379:QTW1380 RDS1379:RDS1380 RNO1379:RNO1380 RXK1379:RXK1380 SHG1379:SHG1380 SRC1379:SRC1380 TAY1379:TAY1380 TKU1379:TKU1380 TUQ1379:TUQ1380 UEM1379:UEM1380 UOI1379:UOI1380 UYE1379:UYE1380 VIA1379:VIA1380 VRW1379:VRW1380 WBS1379:WBS1380 WLO1379:WLO1380 WVK1379:WVK1380 C66996:C66997 IY66996:IY66997 SU66996:SU66997 ACQ66996:ACQ66997 AMM66996:AMM66997 AWI66996:AWI66997 BGE66996:BGE66997 BQA66996:BQA66997 BZW66996:BZW66997 CJS66996:CJS66997 CTO66996:CTO66997 DDK66996:DDK66997 DNG66996:DNG66997 DXC66996:DXC66997 EGY66996:EGY66997 EQU66996:EQU66997 FAQ66996:FAQ66997 FKM66996:FKM66997 FUI66996:FUI66997 GEE66996:GEE66997 GOA66996:GOA66997 GXW66996:GXW66997 HHS66996:HHS66997 HRO66996:HRO66997 IBK66996:IBK66997 ILG66996:ILG66997 IVC66996:IVC66997 JEY66996:JEY66997 JOU66996:JOU66997 JYQ66996:JYQ66997 KIM66996:KIM66997 KSI66996:KSI66997 LCE66996:LCE66997 LMA66996:LMA66997 LVW66996:LVW66997 MFS66996:MFS66997 MPO66996:MPO66997 MZK66996:MZK66997 NJG66996:NJG66997 NTC66996:NTC66997 OCY66996:OCY66997 OMU66996:OMU66997 OWQ66996:OWQ66997 PGM66996:PGM66997 PQI66996:PQI66997 QAE66996:QAE66997 QKA66996:QKA66997 QTW66996:QTW66997 RDS66996:RDS66997 RNO66996:RNO66997 RXK66996:RXK66997 SHG66996:SHG66997 SRC66996:SRC66997 TAY66996:TAY66997 TKU66996:TKU66997 TUQ66996:TUQ66997 UEM66996:UEM66997 UOI66996:UOI66997 UYE66996:UYE66997 VIA66996:VIA66997 VRW66996:VRW66997 WBS66996:WBS66997 WLO66996:WLO66997 WVK66996:WVK66997 C132532:C132533 IY132532:IY132533 SU132532:SU132533 ACQ132532:ACQ132533 AMM132532:AMM132533 AWI132532:AWI132533 BGE132532:BGE132533 BQA132532:BQA132533 BZW132532:BZW132533 CJS132532:CJS132533 CTO132532:CTO132533 DDK132532:DDK132533 DNG132532:DNG132533 DXC132532:DXC132533 EGY132532:EGY132533 EQU132532:EQU132533 FAQ132532:FAQ132533 FKM132532:FKM132533 FUI132532:FUI132533 GEE132532:GEE132533 GOA132532:GOA132533 GXW132532:GXW132533 HHS132532:HHS132533 HRO132532:HRO132533 IBK132532:IBK132533 ILG132532:ILG132533 IVC132532:IVC132533 JEY132532:JEY132533 JOU132532:JOU132533 JYQ132532:JYQ132533 KIM132532:KIM132533 KSI132532:KSI132533 LCE132532:LCE132533 LMA132532:LMA132533 LVW132532:LVW132533 MFS132532:MFS132533 MPO132532:MPO132533 MZK132532:MZK132533 NJG132532:NJG132533 NTC132532:NTC132533 OCY132532:OCY132533 OMU132532:OMU132533 OWQ132532:OWQ132533 PGM132532:PGM132533 PQI132532:PQI132533 QAE132532:QAE132533 QKA132532:QKA132533 QTW132532:QTW132533 RDS132532:RDS132533 RNO132532:RNO132533 RXK132532:RXK132533 SHG132532:SHG132533 SRC132532:SRC132533 TAY132532:TAY132533 TKU132532:TKU132533 TUQ132532:TUQ132533 UEM132532:UEM132533 UOI132532:UOI132533 UYE132532:UYE132533 VIA132532:VIA132533 VRW132532:VRW132533 WBS132532:WBS132533 WLO132532:WLO132533 WVK132532:WVK132533 C198068:C198069 IY198068:IY198069 SU198068:SU198069 ACQ198068:ACQ198069 AMM198068:AMM198069 AWI198068:AWI198069 BGE198068:BGE198069 BQA198068:BQA198069 BZW198068:BZW198069 CJS198068:CJS198069 CTO198068:CTO198069 DDK198068:DDK198069 DNG198068:DNG198069 DXC198068:DXC198069 EGY198068:EGY198069 EQU198068:EQU198069 FAQ198068:FAQ198069 FKM198068:FKM198069 FUI198068:FUI198069 GEE198068:GEE198069 GOA198068:GOA198069 GXW198068:GXW198069 HHS198068:HHS198069 HRO198068:HRO198069 IBK198068:IBK198069 ILG198068:ILG198069 IVC198068:IVC198069 JEY198068:JEY198069 JOU198068:JOU198069 JYQ198068:JYQ198069 KIM198068:KIM198069 KSI198068:KSI198069 LCE198068:LCE198069 LMA198068:LMA198069 LVW198068:LVW198069 MFS198068:MFS198069 MPO198068:MPO198069 MZK198068:MZK198069 NJG198068:NJG198069 NTC198068:NTC198069 OCY198068:OCY198069 OMU198068:OMU198069 OWQ198068:OWQ198069 PGM198068:PGM198069 PQI198068:PQI198069 QAE198068:QAE198069 QKA198068:QKA198069 QTW198068:QTW198069 RDS198068:RDS198069 RNO198068:RNO198069 RXK198068:RXK198069 SHG198068:SHG198069 SRC198068:SRC198069 TAY198068:TAY198069 TKU198068:TKU198069 TUQ198068:TUQ198069 UEM198068:UEM198069 UOI198068:UOI198069 UYE198068:UYE198069 VIA198068:VIA198069 VRW198068:VRW198069 WBS198068:WBS198069 WLO198068:WLO198069 WVK198068:WVK198069 C263604:C263605 IY263604:IY263605 SU263604:SU263605 ACQ263604:ACQ263605 AMM263604:AMM263605 AWI263604:AWI263605 BGE263604:BGE263605 BQA263604:BQA263605 BZW263604:BZW263605 CJS263604:CJS263605 CTO263604:CTO263605 DDK263604:DDK263605 DNG263604:DNG263605 DXC263604:DXC263605 EGY263604:EGY263605 EQU263604:EQU263605 FAQ263604:FAQ263605 FKM263604:FKM263605 FUI263604:FUI263605 GEE263604:GEE263605 GOA263604:GOA263605 GXW263604:GXW263605 HHS263604:HHS263605 HRO263604:HRO263605 IBK263604:IBK263605 ILG263604:ILG263605 IVC263604:IVC263605 JEY263604:JEY263605 JOU263604:JOU263605 JYQ263604:JYQ263605 KIM263604:KIM263605 KSI263604:KSI263605 LCE263604:LCE263605 LMA263604:LMA263605 LVW263604:LVW263605 MFS263604:MFS263605 MPO263604:MPO263605 MZK263604:MZK263605 NJG263604:NJG263605 NTC263604:NTC263605 OCY263604:OCY263605 OMU263604:OMU263605 OWQ263604:OWQ263605 PGM263604:PGM263605 PQI263604:PQI263605 QAE263604:QAE263605 QKA263604:QKA263605 QTW263604:QTW263605 RDS263604:RDS263605 RNO263604:RNO263605 RXK263604:RXK263605 SHG263604:SHG263605 SRC263604:SRC263605 TAY263604:TAY263605 TKU263604:TKU263605 TUQ263604:TUQ263605 UEM263604:UEM263605 UOI263604:UOI263605 UYE263604:UYE263605 VIA263604:VIA263605 VRW263604:VRW263605 WBS263604:WBS263605 WLO263604:WLO263605 WVK263604:WVK263605 C329140:C329141 IY329140:IY329141 SU329140:SU329141 ACQ329140:ACQ329141 AMM329140:AMM329141 AWI329140:AWI329141 BGE329140:BGE329141 BQA329140:BQA329141 BZW329140:BZW329141 CJS329140:CJS329141 CTO329140:CTO329141 DDK329140:DDK329141 DNG329140:DNG329141 DXC329140:DXC329141 EGY329140:EGY329141 EQU329140:EQU329141 FAQ329140:FAQ329141 FKM329140:FKM329141 FUI329140:FUI329141 GEE329140:GEE329141 GOA329140:GOA329141 GXW329140:GXW329141 HHS329140:HHS329141 HRO329140:HRO329141 IBK329140:IBK329141 ILG329140:ILG329141 IVC329140:IVC329141 JEY329140:JEY329141 JOU329140:JOU329141 JYQ329140:JYQ329141 KIM329140:KIM329141 KSI329140:KSI329141 LCE329140:LCE329141 LMA329140:LMA329141 LVW329140:LVW329141 MFS329140:MFS329141 MPO329140:MPO329141 MZK329140:MZK329141 NJG329140:NJG329141 NTC329140:NTC329141 OCY329140:OCY329141 OMU329140:OMU329141 OWQ329140:OWQ329141 PGM329140:PGM329141 PQI329140:PQI329141 QAE329140:QAE329141 QKA329140:QKA329141 QTW329140:QTW329141 RDS329140:RDS329141 RNO329140:RNO329141 RXK329140:RXK329141 SHG329140:SHG329141 SRC329140:SRC329141 TAY329140:TAY329141 TKU329140:TKU329141 TUQ329140:TUQ329141 UEM329140:UEM329141 UOI329140:UOI329141 UYE329140:UYE329141 VIA329140:VIA329141 VRW329140:VRW329141 WBS329140:WBS329141 WLO329140:WLO329141 WVK329140:WVK329141 C394676:C394677 IY394676:IY394677 SU394676:SU394677 ACQ394676:ACQ394677 AMM394676:AMM394677 AWI394676:AWI394677 BGE394676:BGE394677 BQA394676:BQA394677 BZW394676:BZW394677 CJS394676:CJS394677 CTO394676:CTO394677 DDK394676:DDK394677 DNG394676:DNG394677 DXC394676:DXC394677 EGY394676:EGY394677 EQU394676:EQU394677 FAQ394676:FAQ394677 FKM394676:FKM394677 FUI394676:FUI394677 GEE394676:GEE394677 GOA394676:GOA394677 GXW394676:GXW394677 HHS394676:HHS394677 HRO394676:HRO394677 IBK394676:IBK394677 ILG394676:ILG394677 IVC394676:IVC394677 JEY394676:JEY394677 JOU394676:JOU394677 JYQ394676:JYQ394677 KIM394676:KIM394677 KSI394676:KSI394677 LCE394676:LCE394677 LMA394676:LMA394677 LVW394676:LVW394677 MFS394676:MFS394677 MPO394676:MPO394677 MZK394676:MZK394677 NJG394676:NJG394677 NTC394676:NTC394677 OCY394676:OCY394677 OMU394676:OMU394677 OWQ394676:OWQ394677 PGM394676:PGM394677 PQI394676:PQI394677 QAE394676:QAE394677 QKA394676:QKA394677 QTW394676:QTW394677 RDS394676:RDS394677 RNO394676:RNO394677 RXK394676:RXK394677 SHG394676:SHG394677 SRC394676:SRC394677 TAY394676:TAY394677 TKU394676:TKU394677 TUQ394676:TUQ394677 UEM394676:UEM394677 UOI394676:UOI394677 UYE394676:UYE394677 VIA394676:VIA394677 VRW394676:VRW394677 WBS394676:WBS394677 WLO394676:WLO394677 WVK394676:WVK394677 C460212:C460213 IY460212:IY460213 SU460212:SU460213 ACQ460212:ACQ460213 AMM460212:AMM460213 AWI460212:AWI460213 BGE460212:BGE460213 BQA460212:BQA460213 BZW460212:BZW460213 CJS460212:CJS460213 CTO460212:CTO460213 DDK460212:DDK460213 DNG460212:DNG460213 DXC460212:DXC460213 EGY460212:EGY460213 EQU460212:EQU460213 FAQ460212:FAQ460213 FKM460212:FKM460213 FUI460212:FUI460213 GEE460212:GEE460213 GOA460212:GOA460213 GXW460212:GXW460213 HHS460212:HHS460213 HRO460212:HRO460213 IBK460212:IBK460213 ILG460212:ILG460213 IVC460212:IVC460213 JEY460212:JEY460213 JOU460212:JOU460213 JYQ460212:JYQ460213 KIM460212:KIM460213 KSI460212:KSI460213 LCE460212:LCE460213 LMA460212:LMA460213 LVW460212:LVW460213 MFS460212:MFS460213 MPO460212:MPO460213 MZK460212:MZK460213 NJG460212:NJG460213 NTC460212:NTC460213 OCY460212:OCY460213 OMU460212:OMU460213 OWQ460212:OWQ460213 PGM460212:PGM460213 PQI460212:PQI460213 QAE460212:QAE460213 QKA460212:QKA460213 QTW460212:QTW460213 RDS460212:RDS460213 RNO460212:RNO460213 RXK460212:RXK460213 SHG460212:SHG460213 SRC460212:SRC460213 TAY460212:TAY460213 TKU460212:TKU460213 TUQ460212:TUQ460213 UEM460212:UEM460213 UOI460212:UOI460213 UYE460212:UYE460213 VIA460212:VIA460213 VRW460212:VRW460213 WBS460212:WBS460213 WLO460212:WLO460213 WVK460212:WVK460213 C525748:C525749 IY525748:IY525749 SU525748:SU525749 ACQ525748:ACQ525749 AMM525748:AMM525749 AWI525748:AWI525749 BGE525748:BGE525749 BQA525748:BQA525749 BZW525748:BZW525749 CJS525748:CJS525749 CTO525748:CTO525749 DDK525748:DDK525749 DNG525748:DNG525749 DXC525748:DXC525749 EGY525748:EGY525749 EQU525748:EQU525749 FAQ525748:FAQ525749 FKM525748:FKM525749 FUI525748:FUI525749 GEE525748:GEE525749 GOA525748:GOA525749 GXW525748:GXW525749 HHS525748:HHS525749 HRO525748:HRO525749 IBK525748:IBK525749 ILG525748:ILG525749 IVC525748:IVC525749 JEY525748:JEY525749 JOU525748:JOU525749 JYQ525748:JYQ525749 KIM525748:KIM525749 KSI525748:KSI525749 LCE525748:LCE525749 LMA525748:LMA525749 LVW525748:LVW525749 MFS525748:MFS525749 MPO525748:MPO525749 MZK525748:MZK525749 NJG525748:NJG525749 NTC525748:NTC525749 OCY525748:OCY525749 OMU525748:OMU525749 OWQ525748:OWQ525749 PGM525748:PGM525749 PQI525748:PQI525749 QAE525748:QAE525749 QKA525748:QKA525749 QTW525748:QTW525749 RDS525748:RDS525749 RNO525748:RNO525749 RXK525748:RXK525749 SHG525748:SHG525749 SRC525748:SRC525749 TAY525748:TAY525749 TKU525748:TKU525749 TUQ525748:TUQ525749 UEM525748:UEM525749 UOI525748:UOI525749 UYE525748:UYE525749 VIA525748:VIA525749 VRW525748:VRW525749 WBS525748:WBS525749 WLO525748:WLO525749 WVK525748:WVK525749 C591284:C591285 IY591284:IY591285 SU591284:SU591285 ACQ591284:ACQ591285 AMM591284:AMM591285 AWI591284:AWI591285 BGE591284:BGE591285 BQA591284:BQA591285 BZW591284:BZW591285 CJS591284:CJS591285 CTO591284:CTO591285 DDK591284:DDK591285 DNG591284:DNG591285 DXC591284:DXC591285 EGY591284:EGY591285 EQU591284:EQU591285 FAQ591284:FAQ591285 FKM591284:FKM591285 FUI591284:FUI591285 GEE591284:GEE591285 GOA591284:GOA591285 GXW591284:GXW591285 HHS591284:HHS591285 HRO591284:HRO591285 IBK591284:IBK591285 ILG591284:ILG591285 IVC591284:IVC591285 JEY591284:JEY591285 JOU591284:JOU591285 JYQ591284:JYQ591285 KIM591284:KIM591285 KSI591284:KSI591285 LCE591284:LCE591285 LMA591284:LMA591285 LVW591284:LVW591285 MFS591284:MFS591285 MPO591284:MPO591285 MZK591284:MZK591285 NJG591284:NJG591285 NTC591284:NTC591285 OCY591284:OCY591285 OMU591284:OMU591285 OWQ591284:OWQ591285 PGM591284:PGM591285 PQI591284:PQI591285 QAE591284:QAE591285 QKA591284:QKA591285 QTW591284:QTW591285 RDS591284:RDS591285 RNO591284:RNO591285 RXK591284:RXK591285 SHG591284:SHG591285 SRC591284:SRC591285 TAY591284:TAY591285 TKU591284:TKU591285 TUQ591284:TUQ591285 UEM591284:UEM591285 UOI591284:UOI591285 UYE591284:UYE591285 VIA591284:VIA591285 VRW591284:VRW591285 WBS591284:WBS591285 WLO591284:WLO591285 WVK591284:WVK591285 C656820:C656821 IY656820:IY656821 SU656820:SU656821 ACQ656820:ACQ656821 AMM656820:AMM656821 AWI656820:AWI656821 BGE656820:BGE656821 BQA656820:BQA656821 BZW656820:BZW656821 CJS656820:CJS656821 CTO656820:CTO656821 DDK656820:DDK656821 DNG656820:DNG656821 DXC656820:DXC656821 EGY656820:EGY656821 EQU656820:EQU656821 FAQ656820:FAQ656821 FKM656820:FKM656821 FUI656820:FUI656821 GEE656820:GEE656821 GOA656820:GOA656821 GXW656820:GXW656821 HHS656820:HHS656821 HRO656820:HRO656821 IBK656820:IBK656821 ILG656820:ILG656821 IVC656820:IVC656821 JEY656820:JEY656821 JOU656820:JOU656821 JYQ656820:JYQ656821 KIM656820:KIM656821 KSI656820:KSI656821 LCE656820:LCE656821 LMA656820:LMA656821 LVW656820:LVW656821 MFS656820:MFS656821 MPO656820:MPO656821 MZK656820:MZK656821 NJG656820:NJG656821 NTC656820:NTC656821 OCY656820:OCY656821 OMU656820:OMU656821 OWQ656820:OWQ656821 PGM656820:PGM656821 PQI656820:PQI656821 QAE656820:QAE656821 QKA656820:QKA656821 QTW656820:QTW656821 RDS656820:RDS656821 RNO656820:RNO656821 RXK656820:RXK656821 SHG656820:SHG656821 SRC656820:SRC656821 TAY656820:TAY656821 TKU656820:TKU656821 TUQ656820:TUQ656821 UEM656820:UEM656821 UOI656820:UOI656821 UYE656820:UYE656821 VIA656820:VIA656821 VRW656820:VRW656821 WBS656820:WBS656821 WLO656820:WLO656821 WVK656820:WVK656821 C722356:C722357 IY722356:IY722357 SU722356:SU722357 ACQ722356:ACQ722357 AMM722356:AMM722357 AWI722356:AWI722357 BGE722356:BGE722357 BQA722356:BQA722357 BZW722356:BZW722357 CJS722356:CJS722357 CTO722356:CTO722357 DDK722356:DDK722357 DNG722356:DNG722357 DXC722356:DXC722357 EGY722356:EGY722357 EQU722356:EQU722357 FAQ722356:FAQ722357 FKM722356:FKM722357 FUI722356:FUI722357 GEE722356:GEE722357 GOA722356:GOA722357 GXW722356:GXW722357 HHS722356:HHS722357 HRO722356:HRO722357 IBK722356:IBK722357 ILG722356:ILG722357 IVC722356:IVC722357 JEY722356:JEY722357 JOU722356:JOU722357 JYQ722356:JYQ722357 KIM722356:KIM722357 KSI722356:KSI722357 LCE722356:LCE722357 LMA722356:LMA722357 LVW722356:LVW722357 MFS722356:MFS722357 MPO722356:MPO722357 MZK722356:MZK722357 NJG722356:NJG722357 NTC722356:NTC722357 OCY722356:OCY722357 OMU722356:OMU722357 OWQ722356:OWQ722357 PGM722356:PGM722357 PQI722356:PQI722357 QAE722356:QAE722357 QKA722356:QKA722357 QTW722356:QTW722357 RDS722356:RDS722357 RNO722356:RNO722357 RXK722356:RXK722357 SHG722356:SHG722357 SRC722356:SRC722357 TAY722356:TAY722357 TKU722356:TKU722357 TUQ722356:TUQ722357 UEM722356:UEM722357 UOI722356:UOI722357 UYE722356:UYE722357 VIA722356:VIA722357 VRW722356:VRW722357 WBS722356:WBS722357 WLO722356:WLO722357 WVK722356:WVK722357 C787892:C787893 IY787892:IY787893 SU787892:SU787893 ACQ787892:ACQ787893 AMM787892:AMM787893 AWI787892:AWI787893 BGE787892:BGE787893 BQA787892:BQA787893 BZW787892:BZW787893 CJS787892:CJS787893 CTO787892:CTO787893 DDK787892:DDK787893 DNG787892:DNG787893 DXC787892:DXC787893 EGY787892:EGY787893 EQU787892:EQU787893 FAQ787892:FAQ787893 FKM787892:FKM787893 FUI787892:FUI787893 GEE787892:GEE787893 GOA787892:GOA787893 GXW787892:GXW787893 HHS787892:HHS787893 HRO787892:HRO787893 IBK787892:IBK787893 ILG787892:ILG787893 IVC787892:IVC787893 JEY787892:JEY787893 JOU787892:JOU787893 JYQ787892:JYQ787893 KIM787892:KIM787893 KSI787892:KSI787893 LCE787892:LCE787893 LMA787892:LMA787893 LVW787892:LVW787893 MFS787892:MFS787893 MPO787892:MPO787893 MZK787892:MZK787893 NJG787892:NJG787893 NTC787892:NTC787893 OCY787892:OCY787893 OMU787892:OMU787893 OWQ787892:OWQ787893 PGM787892:PGM787893 PQI787892:PQI787893 QAE787892:QAE787893 QKA787892:QKA787893 QTW787892:QTW787893 RDS787892:RDS787893 RNO787892:RNO787893 RXK787892:RXK787893 SHG787892:SHG787893 SRC787892:SRC787893 TAY787892:TAY787893 TKU787892:TKU787893 TUQ787892:TUQ787893 UEM787892:UEM787893 UOI787892:UOI787893 UYE787892:UYE787893 VIA787892:VIA787893 VRW787892:VRW787893 WBS787892:WBS787893 WLO787892:WLO787893 WVK787892:WVK787893 C853428:C853429 IY853428:IY853429 SU853428:SU853429 ACQ853428:ACQ853429 AMM853428:AMM853429 AWI853428:AWI853429 BGE853428:BGE853429 BQA853428:BQA853429 BZW853428:BZW853429 CJS853428:CJS853429 CTO853428:CTO853429 DDK853428:DDK853429 DNG853428:DNG853429 DXC853428:DXC853429 EGY853428:EGY853429 EQU853428:EQU853429 FAQ853428:FAQ853429 FKM853428:FKM853429 FUI853428:FUI853429 GEE853428:GEE853429 GOA853428:GOA853429 GXW853428:GXW853429 HHS853428:HHS853429 HRO853428:HRO853429 IBK853428:IBK853429 ILG853428:ILG853429 IVC853428:IVC853429 JEY853428:JEY853429 JOU853428:JOU853429 JYQ853428:JYQ853429 KIM853428:KIM853429 KSI853428:KSI853429 LCE853428:LCE853429 LMA853428:LMA853429 LVW853428:LVW853429 MFS853428:MFS853429 MPO853428:MPO853429 MZK853428:MZK853429 NJG853428:NJG853429 NTC853428:NTC853429 OCY853428:OCY853429 OMU853428:OMU853429 OWQ853428:OWQ853429 PGM853428:PGM853429 PQI853428:PQI853429 QAE853428:QAE853429 QKA853428:QKA853429 QTW853428:QTW853429 RDS853428:RDS853429 RNO853428:RNO853429 RXK853428:RXK853429 SHG853428:SHG853429 SRC853428:SRC853429 TAY853428:TAY853429 TKU853428:TKU853429 TUQ853428:TUQ853429 UEM853428:UEM853429 UOI853428:UOI853429 UYE853428:UYE853429 VIA853428:VIA853429 VRW853428:VRW853429 WBS853428:WBS853429 WLO853428:WLO853429 WVK853428:WVK853429 C918964:C918965 IY918964:IY918965 SU918964:SU918965 ACQ918964:ACQ918965 AMM918964:AMM918965 AWI918964:AWI918965 BGE918964:BGE918965 BQA918964:BQA918965 BZW918964:BZW918965 CJS918964:CJS918965 CTO918964:CTO918965 DDK918964:DDK918965 DNG918964:DNG918965 DXC918964:DXC918965 EGY918964:EGY918965 EQU918964:EQU918965 FAQ918964:FAQ918965 FKM918964:FKM918965 FUI918964:FUI918965 GEE918964:GEE918965 GOA918964:GOA918965 GXW918964:GXW918965 HHS918964:HHS918965 HRO918964:HRO918965 IBK918964:IBK918965 ILG918964:ILG918965 IVC918964:IVC918965 JEY918964:JEY918965 JOU918964:JOU918965 JYQ918964:JYQ918965 KIM918964:KIM918965 KSI918964:KSI918965 LCE918964:LCE918965 LMA918964:LMA918965 LVW918964:LVW918965 MFS918964:MFS918965 MPO918964:MPO918965 MZK918964:MZK918965 NJG918964:NJG918965 NTC918964:NTC918965 OCY918964:OCY918965 OMU918964:OMU918965 OWQ918964:OWQ918965 PGM918964:PGM918965 PQI918964:PQI918965 QAE918964:QAE918965 QKA918964:QKA918965 QTW918964:QTW918965 RDS918964:RDS918965 RNO918964:RNO918965 RXK918964:RXK918965 SHG918964:SHG918965 SRC918964:SRC918965 TAY918964:TAY918965 TKU918964:TKU918965 TUQ918964:TUQ918965 UEM918964:UEM918965 UOI918964:UOI918965 UYE918964:UYE918965 VIA918964:VIA918965 VRW918964:VRW918965 WBS918964:WBS918965 WLO918964:WLO918965 WVK918964:WVK918965 C984500:C984501 IY984500:IY984501 SU984500:SU984501 ACQ984500:ACQ984501 AMM984500:AMM984501 AWI984500:AWI984501 BGE984500:BGE984501 BQA984500:BQA984501 BZW984500:BZW984501 CJS984500:CJS984501 CTO984500:CTO984501 DDK984500:DDK984501 DNG984500:DNG984501 DXC984500:DXC984501 EGY984500:EGY984501 EQU984500:EQU984501 FAQ984500:FAQ984501 FKM984500:FKM984501 FUI984500:FUI984501 GEE984500:GEE984501 GOA984500:GOA984501 GXW984500:GXW984501 HHS984500:HHS984501 HRO984500:HRO984501 IBK984500:IBK984501 ILG984500:ILG984501 IVC984500:IVC984501 JEY984500:JEY984501 JOU984500:JOU984501 JYQ984500:JYQ984501 KIM984500:KIM984501 KSI984500:KSI984501 LCE984500:LCE984501 LMA984500:LMA984501 LVW984500:LVW984501 MFS984500:MFS984501 MPO984500:MPO984501 MZK984500:MZK984501 NJG984500:NJG984501 NTC984500:NTC984501 OCY984500:OCY984501 OMU984500:OMU984501 OWQ984500:OWQ984501 PGM984500:PGM984501 PQI984500:PQI984501 QAE984500:QAE984501 QKA984500:QKA984501 QTW984500:QTW984501 RDS984500:RDS984501 RNO984500:RNO984501 RXK984500:RXK984501 SHG984500:SHG984501 SRC984500:SRC984501 TAY984500:TAY984501 TKU984500:TKU984501 TUQ984500:TUQ984501 UEM984500:UEM984501 UOI984500:UOI984501 UYE984500:UYE984501 VIA984500:VIA984501 VRW984500:VRW984501 WBS984500:WBS984501 WLO984500:WLO984501 WVK984500:WVK984501 WVL1522:WVL2570 D1381:D1384 IZ1381:IZ1384 SV1381:SV1384 ACR1381:ACR1384 AMN1381:AMN1384 AWJ1381:AWJ1384 BGF1381:BGF1384 BQB1381:BQB1384 BZX1381:BZX1384 CJT1381:CJT1384 CTP1381:CTP1384 DDL1381:DDL1384 DNH1381:DNH1384 DXD1381:DXD1384 EGZ1381:EGZ1384 EQV1381:EQV1384 FAR1381:FAR1384 FKN1381:FKN1384 FUJ1381:FUJ1384 GEF1381:GEF1384 GOB1381:GOB1384 GXX1381:GXX1384 HHT1381:HHT1384 HRP1381:HRP1384 IBL1381:IBL1384 ILH1381:ILH1384 IVD1381:IVD1384 JEZ1381:JEZ1384 JOV1381:JOV1384 JYR1381:JYR1384 KIN1381:KIN1384 KSJ1381:KSJ1384 LCF1381:LCF1384 LMB1381:LMB1384 LVX1381:LVX1384 MFT1381:MFT1384 MPP1381:MPP1384 MZL1381:MZL1384 NJH1381:NJH1384 NTD1381:NTD1384 OCZ1381:OCZ1384 OMV1381:OMV1384 OWR1381:OWR1384 PGN1381:PGN1384 PQJ1381:PQJ1384 QAF1381:QAF1384 QKB1381:QKB1384 QTX1381:QTX1384 RDT1381:RDT1384 RNP1381:RNP1384 RXL1381:RXL1384 SHH1381:SHH1384 SRD1381:SRD1384 TAZ1381:TAZ1384 TKV1381:TKV1384 TUR1381:TUR1384 UEN1381:UEN1384 UOJ1381:UOJ1384 UYF1381:UYF1384 VIB1381:VIB1384 VRX1381:VRX1384 WBT1381:WBT1384 WLP1381:WLP1384 D66998:D67001 IZ66998:IZ67001 SV66998:SV67001 ACR66998:ACR67001 AMN66998:AMN67001 AWJ66998:AWJ67001 BGF66998:BGF67001 BQB66998:BQB67001 BZX66998:BZX67001 CJT66998:CJT67001 CTP66998:CTP67001 DDL66998:DDL67001 DNH66998:DNH67001 DXD66998:DXD67001 EGZ66998:EGZ67001 EQV66998:EQV67001 FAR66998:FAR67001 FKN66998:FKN67001 FUJ66998:FUJ67001 GEF66998:GEF67001 GOB66998:GOB67001 GXX66998:GXX67001 HHT66998:HHT67001 HRP66998:HRP67001 IBL66998:IBL67001 ILH66998:ILH67001 IVD66998:IVD67001 JEZ66998:JEZ67001 JOV66998:JOV67001 JYR66998:JYR67001 KIN66998:KIN67001 KSJ66998:KSJ67001 LCF66998:LCF67001 LMB66998:LMB67001 LVX66998:LVX67001 MFT66998:MFT67001 MPP66998:MPP67001 MZL66998:MZL67001 NJH66998:NJH67001 NTD66998:NTD67001 OCZ66998:OCZ67001 OMV66998:OMV67001 OWR66998:OWR67001 PGN66998:PGN67001 PQJ66998:PQJ67001 QAF66998:QAF67001 QKB66998:QKB67001 QTX66998:QTX67001 RDT66998:RDT67001 RNP66998:RNP67001 RXL66998:RXL67001 SHH66998:SHH67001 SRD66998:SRD67001 TAZ66998:TAZ67001 TKV66998:TKV67001 TUR66998:TUR67001 UEN66998:UEN67001 UOJ66998:UOJ67001 UYF66998:UYF67001 VIB66998:VIB67001 VRX66998:VRX67001 WBT66998:WBT67001 WLP66998:WLP67001 WVL66998:WVL67001 D132534:D132537 IZ132534:IZ132537 SV132534:SV132537 ACR132534:ACR132537 AMN132534:AMN132537 AWJ132534:AWJ132537 BGF132534:BGF132537 BQB132534:BQB132537 BZX132534:BZX132537 CJT132534:CJT132537 CTP132534:CTP132537 DDL132534:DDL132537 DNH132534:DNH132537 DXD132534:DXD132537 EGZ132534:EGZ132537 EQV132534:EQV132537 FAR132534:FAR132537 FKN132534:FKN132537 FUJ132534:FUJ132537 GEF132534:GEF132537 GOB132534:GOB132537 GXX132534:GXX132537 HHT132534:HHT132537 HRP132534:HRP132537 IBL132534:IBL132537 ILH132534:ILH132537 IVD132534:IVD132537 JEZ132534:JEZ132537 JOV132534:JOV132537 JYR132534:JYR132537 KIN132534:KIN132537 KSJ132534:KSJ132537 LCF132534:LCF132537 LMB132534:LMB132537 LVX132534:LVX132537 MFT132534:MFT132537 MPP132534:MPP132537 MZL132534:MZL132537 NJH132534:NJH132537 NTD132534:NTD132537 OCZ132534:OCZ132537 OMV132534:OMV132537 OWR132534:OWR132537 PGN132534:PGN132537 PQJ132534:PQJ132537 QAF132534:QAF132537 QKB132534:QKB132537 QTX132534:QTX132537 RDT132534:RDT132537 RNP132534:RNP132537 RXL132534:RXL132537 SHH132534:SHH132537 SRD132534:SRD132537 TAZ132534:TAZ132537 TKV132534:TKV132537 TUR132534:TUR132537 UEN132534:UEN132537 UOJ132534:UOJ132537 UYF132534:UYF132537 VIB132534:VIB132537 VRX132534:VRX132537 WBT132534:WBT132537 WLP132534:WLP132537 WVL132534:WVL132537 D198070:D198073 IZ198070:IZ198073 SV198070:SV198073 ACR198070:ACR198073 AMN198070:AMN198073 AWJ198070:AWJ198073 BGF198070:BGF198073 BQB198070:BQB198073 BZX198070:BZX198073 CJT198070:CJT198073 CTP198070:CTP198073 DDL198070:DDL198073 DNH198070:DNH198073 DXD198070:DXD198073 EGZ198070:EGZ198073 EQV198070:EQV198073 FAR198070:FAR198073 FKN198070:FKN198073 FUJ198070:FUJ198073 GEF198070:GEF198073 GOB198070:GOB198073 GXX198070:GXX198073 HHT198070:HHT198073 HRP198070:HRP198073 IBL198070:IBL198073 ILH198070:ILH198073 IVD198070:IVD198073 JEZ198070:JEZ198073 JOV198070:JOV198073 JYR198070:JYR198073 KIN198070:KIN198073 KSJ198070:KSJ198073 LCF198070:LCF198073 LMB198070:LMB198073 LVX198070:LVX198073 MFT198070:MFT198073 MPP198070:MPP198073 MZL198070:MZL198073 NJH198070:NJH198073 NTD198070:NTD198073 OCZ198070:OCZ198073 OMV198070:OMV198073 OWR198070:OWR198073 PGN198070:PGN198073 PQJ198070:PQJ198073 QAF198070:QAF198073 QKB198070:QKB198073 QTX198070:QTX198073 RDT198070:RDT198073 RNP198070:RNP198073 RXL198070:RXL198073 SHH198070:SHH198073 SRD198070:SRD198073 TAZ198070:TAZ198073 TKV198070:TKV198073 TUR198070:TUR198073 UEN198070:UEN198073 UOJ198070:UOJ198073 UYF198070:UYF198073 VIB198070:VIB198073 VRX198070:VRX198073 WBT198070:WBT198073 WLP198070:WLP198073 WVL198070:WVL198073 D263606:D263609 IZ263606:IZ263609 SV263606:SV263609 ACR263606:ACR263609 AMN263606:AMN263609 AWJ263606:AWJ263609 BGF263606:BGF263609 BQB263606:BQB263609 BZX263606:BZX263609 CJT263606:CJT263609 CTP263606:CTP263609 DDL263606:DDL263609 DNH263606:DNH263609 DXD263606:DXD263609 EGZ263606:EGZ263609 EQV263606:EQV263609 FAR263606:FAR263609 FKN263606:FKN263609 FUJ263606:FUJ263609 GEF263606:GEF263609 GOB263606:GOB263609 GXX263606:GXX263609 HHT263606:HHT263609 HRP263606:HRP263609 IBL263606:IBL263609 ILH263606:ILH263609 IVD263606:IVD263609 JEZ263606:JEZ263609 JOV263606:JOV263609 JYR263606:JYR263609 KIN263606:KIN263609 KSJ263606:KSJ263609 LCF263606:LCF263609 LMB263606:LMB263609 LVX263606:LVX263609 MFT263606:MFT263609 MPP263606:MPP263609 MZL263606:MZL263609 NJH263606:NJH263609 NTD263606:NTD263609 OCZ263606:OCZ263609 OMV263606:OMV263609 OWR263606:OWR263609 PGN263606:PGN263609 PQJ263606:PQJ263609 QAF263606:QAF263609 QKB263606:QKB263609 QTX263606:QTX263609 RDT263606:RDT263609 RNP263606:RNP263609 RXL263606:RXL263609 SHH263606:SHH263609 SRD263606:SRD263609 TAZ263606:TAZ263609 TKV263606:TKV263609 TUR263606:TUR263609 UEN263606:UEN263609 UOJ263606:UOJ263609 UYF263606:UYF263609 VIB263606:VIB263609 VRX263606:VRX263609 WBT263606:WBT263609 WLP263606:WLP263609 WVL263606:WVL263609 D329142:D329145 IZ329142:IZ329145 SV329142:SV329145 ACR329142:ACR329145 AMN329142:AMN329145 AWJ329142:AWJ329145 BGF329142:BGF329145 BQB329142:BQB329145 BZX329142:BZX329145 CJT329142:CJT329145 CTP329142:CTP329145 DDL329142:DDL329145 DNH329142:DNH329145 DXD329142:DXD329145 EGZ329142:EGZ329145 EQV329142:EQV329145 FAR329142:FAR329145 FKN329142:FKN329145 FUJ329142:FUJ329145 GEF329142:GEF329145 GOB329142:GOB329145 GXX329142:GXX329145 HHT329142:HHT329145 HRP329142:HRP329145 IBL329142:IBL329145 ILH329142:ILH329145 IVD329142:IVD329145 JEZ329142:JEZ329145 JOV329142:JOV329145 JYR329142:JYR329145 KIN329142:KIN329145 KSJ329142:KSJ329145 LCF329142:LCF329145 LMB329142:LMB329145 LVX329142:LVX329145 MFT329142:MFT329145 MPP329142:MPP329145 MZL329142:MZL329145 NJH329142:NJH329145 NTD329142:NTD329145 OCZ329142:OCZ329145 OMV329142:OMV329145 OWR329142:OWR329145 PGN329142:PGN329145 PQJ329142:PQJ329145 QAF329142:QAF329145 QKB329142:QKB329145 QTX329142:QTX329145 RDT329142:RDT329145 RNP329142:RNP329145 RXL329142:RXL329145 SHH329142:SHH329145 SRD329142:SRD329145 TAZ329142:TAZ329145 TKV329142:TKV329145 TUR329142:TUR329145 UEN329142:UEN329145 UOJ329142:UOJ329145 UYF329142:UYF329145 VIB329142:VIB329145 VRX329142:VRX329145 WBT329142:WBT329145 WLP329142:WLP329145 WVL329142:WVL329145 D394678:D394681 IZ394678:IZ394681 SV394678:SV394681 ACR394678:ACR394681 AMN394678:AMN394681 AWJ394678:AWJ394681 BGF394678:BGF394681 BQB394678:BQB394681 BZX394678:BZX394681 CJT394678:CJT394681 CTP394678:CTP394681 DDL394678:DDL394681 DNH394678:DNH394681 DXD394678:DXD394681 EGZ394678:EGZ394681 EQV394678:EQV394681 FAR394678:FAR394681 FKN394678:FKN394681 FUJ394678:FUJ394681 GEF394678:GEF394681 GOB394678:GOB394681 GXX394678:GXX394681 HHT394678:HHT394681 HRP394678:HRP394681 IBL394678:IBL394681 ILH394678:ILH394681 IVD394678:IVD394681 JEZ394678:JEZ394681 JOV394678:JOV394681 JYR394678:JYR394681 KIN394678:KIN394681 KSJ394678:KSJ394681 LCF394678:LCF394681 LMB394678:LMB394681 LVX394678:LVX394681 MFT394678:MFT394681 MPP394678:MPP394681 MZL394678:MZL394681 NJH394678:NJH394681 NTD394678:NTD394681 OCZ394678:OCZ394681 OMV394678:OMV394681 OWR394678:OWR394681 PGN394678:PGN394681 PQJ394678:PQJ394681 QAF394678:QAF394681 QKB394678:QKB394681 QTX394678:QTX394681 RDT394678:RDT394681 RNP394678:RNP394681 RXL394678:RXL394681 SHH394678:SHH394681 SRD394678:SRD394681 TAZ394678:TAZ394681 TKV394678:TKV394681 TUR394678:TUR394681 UEN394678:UEN394681 UOJ394678:UOJ394681 UYF394678:UYF394681 VIB394678:VIB394681 VRX394678:VRX394681 WBT394678:WBT394681 WLP394678:WLP394681 WVL394678:WVL394681 D460214:D460217 IZ460214:IZ460217 SV460214:SV460217 ACR460214:ACR460217 AMN460214:AMN460217 AWJ460214:AWJ460217 BGF460214:BGF460217 BQB460214:BQB460217 BZX460214:BZX460217 CJT460214:CJT460217 CTP460214:CTP460217 DDL460214:DDL460217 DNH460214:DNH460217 DXD460214:DXD460217 EGZ460214:EGZ460217 EQV460214:EQV460217 FAR460214:FAR460217 FKN460214:FKN460217 FUJ460214:FUJ460217 GEF460214:GEF460217 GOB460214:GOB460217 GXX460214:GXX460217 HHT460214:HHT460217 HRP460214:HRP460217 IBL460214:IBL460217 ILH460214:ILH460217 IVD460214:IVD460217 JEZ460214:JEZ460217 JOV460214:JOV460217 JYR460214:JYR460217 KIN460214:KIN460217 KSJ460214:KSJ460217 LCF460214:LCF460217 LMB460214:LMB460217 LVX460214:LVX460217 MFT460214:MFT460217 MPP460214:MPP460217 MZL460214:MZL460217 NJH460214:NJH460217 NTD460214:NTD460217 OCZ460214:OCZ460217 OMV460214:OMV460217 OWR460214:OWR460217 PGN460214:PGN460217 PQJ460214:PQJ460217 QAF460214:QAF460217 QKB460214:QKB460217 QTX460214:QTX460217 RDT460214:RDT460217 RNP460214:RNP460217 RXL460214:RXL460217 SHH460214:SHH460217 SRD460214:SRD460217 TAZ460214:TAZ460217 TKV460214:TKV460217 TUR460214:TUR460217 UEN460214:UEN460217 UOJ460214:UOJ460217 UYF460214:UYF460217 VIB460214:VIB460217 VRX460214:VRX460217 WBT460214:WBT460217 WLP460214:WLP460217 WVL460214:WVL460217 D525750:D525753 IZ525750:IZ525753 SV525750:SV525753 ACR525750:ACR525753 AMN525750:AMN525753 AWJ525750:AWJ525753 BGF525750:BGF525753 BQB525750:BQB525753 BZX525750:BZX525753 CJT525750:CJT525753 CTP525750:CTP525753 DDL525750:DDL525753 DNH525750:DNH525753 DXD525750:DXD525753 EGZ525750:EGZ525753 EQV525750:EQV525753 FAR525750:FAR525753 FKN525750:FKN525753 FUJ525750:FUJ525753 GEF525750:GEF525753 GOB525750:GOB525753 GXX525750:GXX525753 HHT525750:HHT525753 HRP525750:HRP525753 IBL525750:IBL525753 ILH525750:ILH525753 IVD525750:IVD525753 JEZ525750:JEZ525753 JOV525750:JOV525753 JYR525750:JYR525753 KIN525750:KIN525753 KSJ525750:KSJ525753 LCF525750:LCF525753 LMB525750:LMB525753 LVX525750:LVX525753 MFT525750:MFT525753 MPP525750:MPP525753 MZL525750:MZL525753 NJH525750:NJH525753 NTD525750:NTD525753 OCZ525750:OCZ525753 OMV525750:OMV525753 OWR525750:OWR525753 PGN525750:PGN525753 PQJ525750:PQJ525753 QAF525750:QAF525753 QKB525750:QKB525753 QTX525750:QTX525753 RDT525750:RDT525753 RNP525750:RNP525753 RXL525750:RXL525753 SHH525750:SHH525753 SRD525750:SRD525753 TAZ525750:TAZ525753 TKV525750:TKV525753 TUR525750:TUR525753 UEN525750:UEN525753 UOJ525750:UOJ525753 UYF525750:UYF525753 VIB525750:VIB525753 VRX525750:VRX525753 WBT525750:WBT525753 WLP525750:WLP525753 WVL525750:WVL525753 D591286:D591289 IZ591286:IZ591289 SV591286:SV591289 ACR591286:ACR591289 AMN591286:AMN591289 AWJ591286:AWJ591289 BGF591286:BGF591289 BQB591286:BQB591289 BZX591286:BZX591289 CJT591286:CJT591289 CTP591286:CTP591289 DDL591286:DDL591289 DNH591286:DNH591289 DXD591286:DXD591289 EGZ591286:EGZ591289 EQV591286:EQV591289 FAR591286:FAR591289 FKN591286:FKN591289 FUJ591286:FUJ591289 GEF591286:GEF591289 GOB591286:GOB591289 GXX591286:GXX591289 HHT591286:HHT591289 HRP591286:HRP591289 IBL591286:IBL591289 ILH591286:ILH591289 IVD591286:IVD591289 JEZ591286:JEZ591289 JOV591286:JOV591289 JYR591286:JYR591289 KIN591286:KIN591289 KSJ591286:KSJ591289 LCF591286:LCF591289 LMB591286:LMB591289 LVX591286:LVX591289 MFT591286:MFT591289 MPP591286:MPP591289 MZL591286:MZL591289 NJH591286:NJH591289 NTD591286:NTD591289 OCZ591286:OCZ591289 OMV591286:OMV591289 OWR591286:OWR591289 PGN591286:PGN591289 PQJ591286:PQJ591289 QAF591286:QAF591289 QKB591286:QKB591289 QTX591286:QTX591289 RDT591286:RDT591289 RNP591286:RNP591289 RXL591286:RXL591289 SHH591286:SHH591289 SRD591286:SRD591289 TAZ591286:TAZ591289 TKV591286:TKV591289 TUR591286:TUR591289 UEN591286:UEN591289 UOJ591286:UOJ591289 UYF591286:UYF591289 VIB591286:VIB591289 VRX591286:VRX591289 WBT591286:WBT591289 WLP591286:WLP591289 WVL591286:WVL591289 D656822:D656825 IZ656822:IZ656825 SV656822:SV656825 ACR656822:ACR656825 AMN656822:AMN656825 AWJ656822:AWJ656825 BGF656822:BGF656825 BQB656822:BQB656825 BZX656822:BZX656825 CJT656822:CJT656825 CTP656822:CTP656825 DDL656822:DDL656825 DNH656822:DNH656825 DXD656822:DXD656825 EGZ656822:EGZ656825 EQV656822:EQV656825 FAR656822:FAR656825 FKN656822:FKN656825 FUJ656822:FUJ656825 GEF656822:GEF656825 GOB656822:GOB656825 GXX656822:GXX656825 HHT656822:HHT656825 HRP656822:HRP656825 IBL656822:IBL656825 ILH656822:ILH656825 IVD656822:IVD656825 JEZ656822:JEZ656825 JOV656822:JOV656825 JYR656822:JYR656825 KIN656822:KIN656825 KSJ656822:KSJ656825 LCF656822:LCF656825 LMB656822:LMB656825 LVX656822:LVX656825 MFT656822:MFT656825 MPP656822:MPP656825 MZL656822:MZL656825 NJH656822:NJH656825 NTD656822:NTD656825 OCZ656822:OCZ656825 OMV656822:OMV656825 OWR656822:OWR656825 PGN656822:PGN656825 PQJ656822:PQJ656825 QAF656822:QAF656825 QKB656822:QKB656825 QTX656822:QTX656825 RDT656822:RDT656825 RNP656822:RNP656825 RXL656822:RXL656825 SHH656822:SHH656825 SRD656822:SRD656825 TAZ656822:TAZ656825 TKV656822:TKV656825 TUR656822:TUR656825 UEN656822:UEN656825 UOJ656822:UOJ656825 UYF656822:UYF656825 VIB656822:VIB656825 VRX656822:VRX656825 WBT656822:WBT656825 WLP656822:WLP656825 WVL656822:WVL656825 D722358:D722361 IZ722358:IZ722361 SV722358:SV722361 ACR722358:ACR722361 AMN722358:AMN722361 AWJ722358:AWJ722361 BGF722358:BGF722361 BQB722358:BQB722361 BZX722358:BZX722361 CJT722358:CJT722361 CTP722358:CTP722361 DDL722358:DDL722361 DNH722358:DNH722361 DXD722358:DXD722361 EGZ722358:EGZ722361 EQV722358:EQV722361 FAR722358:FAR722361 FKN722358:FKN722361 FUJ722358:FUJ722361 GEF722358:GEF722361 GOB722358:GOB722361 GXX722358:GXX722361 HHT722358:HHT722361 HRP722358:HRP722361 IBL722358:IBL722361 ILH722358:ILH722361 IVD722358:IVD722361 JEZ722358:JEZ722361 JOV722358:JOV722361 JYR722358:JYR722361 KIN722358:KIN722361 KSJ722358:KSJ722361 LCF722358:LCF722361 LMB722358:LMB722361 LVX722358:LVX722361 MFT722358:MFT722361 MPP722358:MPP722361 MZL722358:MZL722361 NJH722358:NJH722361 NTD722358:NTD722361 OCZ722358:OCZ722361 OMV722358:OMV722361 OWR722358:OWR722361 PGN722358:PGN722361 PQJ722358:PQJ722361 QAF722358:QAF722361 QKB722358:QKB722361 QTX722358:QTX722361 RDT722358:RDT722361 RNP722358:RNP722361 RXL722358:RXL722361 SHH722358:SHH722361 SRD722358:SRD722361 TAZ722358:TAZ722361 TKV722358:TKV722361 TUR722358:TUR722361 UEN722358:UEN722361 UOJ722358:UOJ722361 UYF722358:UYF722361 VIB722358:VIB722361 VRX722358:VRX722361 WBT722358:WBT722361 WLP722358:WLP722361 WVL722358:WVL722361 D787894:D787897 IZ787894:IZ787897 SV787894:SV787897 ACR787894:ACR787897 AMN787894:AMN787897 AWJ787894:AWJ787897 BGF787894:BGF787897 BQB787894:BQB787897 BZX787894:BZX787897 CJT787894:CJT787897 CTP787894:CTP787897 DDL787894:DDL787897 DNH787894:DNH787897 DXD787894:DXD787897 EGZ787894:EGZ787897 EQV787894:EQV787897 FAR787894:FAR787897 FKN787894:FKN787897 FUJ787894:FUJ787897 GEF787894:GEF787897 GOB787894:GOB787897 GXX787894:GXX787897 HHT787894:HHT787897 HRP787894:HRP787897 IBL787894:IBL787897 ILH787894:ILH787897 IVD787894:IVD787897 JEZ787894:JEZ787897 JOV787894:JOV787897 JYR787894:JYR787897 KIN787894:KIN787897 KSJ787894:KSJ787897 LCF787894:LCF787897 LMB787894:LMB787897 LVX787894:LVX787897 MFT787894:MFT787897 MPP787894:MPP787897 MZL787894:MZL787897 NJH787894:NJH787897 NTD787894:NTD787897 OCZ787894:OCZ787897 OMV787894:OMV787897 OWR787894:OWR787897 PGN787894:PGN787897 PQJ787894:PQJ787897 QAF787894:QAF787897 QKB787894:QKB787897 QTX787894:QTX787897 RDT787894:RDT787897 RNP787894:RNP787897 RXL787894:RXL787897 SHH787894:SHH787897 SRD787894:SRD787897 TAZ787894:TAZ787897 TKV787894:TKV787897 TUR787894:TUR787897 UEN787894:UEN787897 UOJ787894:UOJ787897 UYF787894:UYF787897 VIB787894:VIB787897 VRX787894:VRX787897 WBT787894:WBT787897 WLP787894:WLP787897 WVL787894:WVL787897 D853430:D853433 IZ853430:IZ853433 SV853430:SV853433 ACR853430:ACR853433 AMN853430:AMN853433 AWJ853430:AWJ853433 BGF853430:BGF853433 BQB853430:BQB853433 BZX853430:BZX853433 CJT853430:CJT853433 CTP853430:CTP853433 DDL853430:DDL853433 DNH853430:DNH853433 DXD853430:DXD853433 EGZ853430:EGZ853433 EQV853430:EQV853433 FAR853430:FAR853433 FKN853430:FKN853433 FUJ853430:FUJ853433 GEF853430:GEF853433 GOB853430:GOB853433 GXX853430:GXX853433 HHT853430:HHT853433 HRP853430:HRP853433 IBL853430:IBL853433 ILH853430:ILH853433 IVD853430:IVD853433 JEZ853430:JEZ853433 JOV853430:JOV853433 JYR853430:JYR853433 KIN853430:KIN853433 KSJ853430:KSJ853433 LCF853430:LCF853433 LMB853430:LMB853433 LVX853430:LVX853433 MFT853430:MFT853433 MPP853430:MPP853433 MZL853430:MZL853433 NJH853430:NJH853433 NTD853430:NTD853433 OCZ853430:OCZ853433 OMV853430:OMV853433 OWR853430:OWR853433 PGN853430:PGN853433 PQJ853430:PQJ853433 QAF853430:QAF853433 QKB853430:QKB853433 QTX853430:QTX853433 RDT853430:RDT853433 RNP853430:RNP853433 RXL853430:RXL853433 SHH853430:SHH853433 SRD853430:SRD853433 TAZ853430:TAZ853433 TKV853430:TKV853433 TUR853430:TUR853433 UEN853430:UEN853433 UOJ853430:UOJ853433 UYF853430:UYF853433 VIB853430:VIB853433 VRX853430:VRX853433 WBT853430:WBT853433 WLP853430:WLP853433 WVL853430:WVL853433 D918966:D918969 IZ918966:IZ918969 SV918966:SV918969 ACR918966:ACR918969 AMN918966:AMN918969 AWJ918966:AWJ918969 BGF918966:BGF918969 BQB918966:BQB918969 BZX918966:BZX918969 CJT918966:CJT918969 CTP918966:CTP918969 DDL918966:DDL918969 DNH918966:DNH918969 DXD918966:DXD918969 EGZ918966:EGZ918969 EQV918966:EQV918969 FAR918966:FAR918969 FKN918966:FKN918969 FUJ918966:FUJ918969 GEF918966:GEF918969 GOB918966:GOB918969 GXX918966:GXX918969 HHT918966:HHT918969 HRP918966:HRP918969 IBL918966:IBL918969 ILH918966:ILH918969 IVD918966:IVD918969 JEZ918966:JEZ918969 JOV918966:JOV918969 JYR918966:JYR918969 KIN918966:KIN918969 KSJ918966:KSJ918969 LCF918966:LCF918969 LMB918966:LMB918969 LVX918966:LVX918969 MFT918966:MFT918969 MPP918966:MPP918969 MZL918966:MZL918969 NJH918966:NJH918969 NTD918966:NTD918969 OCZ918966:OCZ918969 OMV918966:OMV918969 OWR918966:OWR918969 PGN918966:PGN918969 PQJ918966:PQJ918969 QAF918966:QAF918969 QKB918966:QKB918969 QTX918966:QTX918969 RDT918966:RDT918969 RNP918966:RNP918969 RXL918966:RXL918969 SHH918966:SHH918969 SRD918966:SRD918969 TAZ918966:TAZ918969 TKV918966:TKV918969 TUR918966:TUR918969 UEN918966:UEN918969 UOJ918966:UOJ918969 UYF918966:UYF918969 VIB918966:VIB918969 VRX918966:VRX918969 WBT918966:WBT918969 WLP918966:WLP918969 WVL918966:WVL918969 D984502:D984505 IZ984502:IZ984505 SV984502:SV984505 ACR984502:ACR984505 AMN984502:AMN984505 AWJ984502:AWJ984505 BGF984502:BGF984505 BQB984502:BQB984505 BZX984502:BZX984505 CJT984502:CJT984505 CTP984502:CTP984505 DDL984502:DDL984505 DNH984502:DNH984505 DXD984502:DXD984505 EGZ984502:EGZ984505 EQV984502:EQV984505 FAR984502:FAR984505 FKN984502:FKN984505 FUJ984502:FUJ984505 GEF984502:GEF984505 GOB984502:GOB984505 GXX984502:GXX984505 HHT984502:HHT984505 HRP984502:HRP984505 IBL984502:IBL984505 ILH984502:ILH984505 IVD984502:IVD984505 JEZ984502:JEZ984505 JOV984502:JOV984505 JYR984502:JYR984505 KIN984502:KIN984505 KSJ984502:KSJ984505 LCF984502:LCF984505 LMB984502:LMB984505 LVX984502:LVX984505 MFT984502:MFT984505 MPP984502:MPP984505 MZL984502:MZL984505 NJH984502:NJH984505 NTD984502:NTD984505 OCZ984502:OCZ984505 OMV984502:OMV984505 OWR984502:OWR984505 PGN984502:PGN984505 PQJ984502:PQJ984505 QAF984502:QAF984505 QKB984502:QKB984505 QTX984502:QTX984505 RDT984502:RDT984505 RNP984502:RNP984505 RXL984502:RXL984505 SHH984502:SHH984505 SRD984502:SRD984505 TAZ984502:TAZ984505 TKV984502:TKV984505 TUR984502:TUR984505 UEN984502:UEN984505 UOJ984502:UOJ984505 UYF984502:UYF984505 VIB984502:VIB984505 VRX984502:VRX984505 WBT984502:WBT984505 WLP984502:WLP984505 WVL984502:WVL984505 C67003:C67004 IY67003:IY67004 SU67003:SU67004 ACQ67003:ACQ67004 AMM67003:AMM67004 AWI67003:AWI67004 BGE67003:BGE67004 BQA67003:BQA67004 BZW67003:BZW67004 CJS67003:CJS67004 CTO67003:CTO67004 DDK67003:DDK67004 DNG67003:DNG67004 DXC67003:DXC67004 EGY67003:EGY67004 EQU67003:EQU67004 FAQ67003:FAQ67004 FKM67003:FKM67004 FUI67003:FUI67004 GEE67003:GEE67004 GOA67003:GOA67004 GXW67003:GXW67004 HHS67003:HHS67004 HRO67003:HRO67004 IBK67003:IBK67004 ILG67003:ILG67004 IVC67003:IVC67004 JEY67003:JEY67004 JOU67003:JOU67004 JYQ67003:JYQ67004 KIM67003:KIM67004 KSI67003:KSI67004 LCE67003:LCE67004 LMA67003:LMA67004 LVW67003:LVW67004 MFS67003:MFS67004 MPO67003:MPO67004 MZK67003:MZK67004 NJG67003:NJG67004 NTC67003:NTC67004 OCY67003:OCY67004 OMU67003:OMU67004 OWQ67003:OWQ67004 PGM67003:PGM67004 PQI67003:PQI67004 QAE67003:QAE67004 QKA67003:QKA67004 QTW67003:QTW67004 RDS67003:RDS67004 RNO67003:RNO67004 RXK67003:RXK67004 SHG67003:SHG67004 SRC67003:SRC67004 TAY67003:TAY67004 TKU67003:TKU67004 TUQ67003:TUQ67004 UEM67003:UEM67004 UOI67003:UOI67004 UYE67003:UYE67004 VIA67003:VIA67004 VRW67003:VRW67004 WBS67003:WBS67004 WLO67003:WLO67004 WVK67003:WVK67004 C132539:C132540 IY132539:IY132540 SU132539:SU132540 ACQ132539:ACQ132540 AMM132539:AMM132540 AWI132539:AWI132540 BGE132539:BGE132540 BQA132539:BQA132540 BZW132539:BZW132540 CJS132539:CJS132540 CTO132539:CTO132540 DDK132539:DDK132540 DNG132539:DNG132540 DXC132539:DXC132540 EGY132539:EGY132540 EQU132539:EQU132540 FAQ132539:FAQ132540 FKM132539:FKM132540 FUI132539:FUI132540 GEE132539:GEE132540 GOA132539:GOA132540 GXW132539:GXW132540 HHS132539:HHS132540 HRO132539:HRO132540 IBK132539:IBK132540 ILG132539:ILG132540 IVC132539:IVC132540 JEY132539:JEY132540 JOU132539:JOU132540 JYQ132539:JYQ132540 KIM132539:KIM132540 KSI132539:KSI132540 LCE132539:LCE132540 LMA132539:LMA132540 LVW132539:LVW132540 MFS132539:MFS132540 MPO132539:MPO132540 MZK132539:MZK132540 NJG132539:NJG132540 NTC132539:NTC132540 OCY132539:OCY132540 OMU132539:OMU132540 OWQ132539:OWQ132540 PGM132539:PGM132540 PQI132539:PQI132540 QAE132539:QAE132540 QKA132539:QKA132540 QTW132539:QTW132540 RDS132539:RDS132540 RNO132539:RNO132540 RXK132539:RXK132540 SHG132539:SHG132540 SRC132539:SRC132540 TAY132539:TAY132540 TKU132539:TKU132540 TUQ132539:TUQ132540 UEM132539:UEM132540 UOI132539:UOI132540 UYE132539:UYE132540 VIA132539:VIA132540 VRW132539:VRW132540 WBS132539:WBS132540 WLO132539:WLO132540 WVK132539:WVK132540 C198075:C198076 IY198075:IY198076 SU198075:SU198076 ACQ198075:ACQ198076 AMM198075:AMM198076 AWI198075:AWI198076 BGE198075:BGE198076 BQA198075:BQA198076 BZW198075:BZW198076 CJS198075:CJS198076 CTO198075:CTO198076 DDK198075:DDK198076 DNG198075:DNG198076 DXC198075:DXC198076 EGY198075:EGY198076 EQU198075:EQU198076 FAQ198075:FAQ198076 FKM198075:FKM198076 FUI198075:FUI198076 GEE198075:GEE198076 GOA198075:GOA198076 GXW198075:GXW198076 HHS198075:HHS198076 HRO198075:HRO198076 IBK198075:IBK198076 ILG198075:ILG198076 IVC198075:IVC198076 JEY198075:JEY198076 JOU198075:JOU198076 JYQ198075:JYQ198076 KIM198075:KIM198076 KSI198075:KSI198076 LCE198075:LCE198076 LMA198075:LMA198076 LVW198075:LVW198076 MFS198075:MFS198076 MPO198075:MPO198076 MZK198075:MZK198076 NJG198075:NJG198076 NTC198075:NTC198076 OCY198075:OCY198076 OMU198075:OMU198076 OWQ198075:OWQ198076 PGM198075:PGM198076 PQI198075:PQI198076 QAE198075:QAE198076 QKA198075:QKA198076 QTW198075:QTW198076 RDS198075:RDS198076 RNO198075:RNO198076 RXK198075:RXK198076 SHG198075:SHG198076 SRC198075:SRC198076 TAY198075:TAY198076 TKU198075:TKU198076 TUQ198075:TUQ198076 UEM198075:UEM198076 UOI198075:UOI198076 UYE198075:UYE198076 VIA198075:VIA198076 VRW198075:VRW198076 WBS198075:WBS198076 WLO198075:WLO198076 WVK198075:WVK198076 C263611:C263612 IY263611:IY263612 SU263611:SU263612 ACQ263611:ACQ263612 AMM263611:AMM263612 AWI263611:AWI263612 BGE263611:BGE263612 BQA263611:BQA263612 BZW263611:BZW263612 CJS263611:CJS263612 CTO263611:CTO263612 DDK263611:DDK263612 DNG263611:DNG263612 DXC263611:DXC263612 EGY263611:EGY263612 EQU263611:EQU263612 FAQ263611:FAQ263612 FKM263611:FKM263612 FUI263611:FUI263612 GEE263611:GEE263612 GOA263611:GOA263612 GXW263611:GXW263612 HHS263611:HHS263612 HRO263611:HRO263612 IBK263611:IBK263612 ILG263611:ILG263612 IVC263611:IVC263612 JEY263611:JEY263612 JOU263611:JOU263612 JYQ263611:JYQ263612 KIM263611:KIM263612 KSI263611:KSI263612 LCE263611:LCE263612 LMA263611:LMA263612 LVW263611:LVW263612 MFS263611:MFS263612 MPO263611:MPO263612 MZK263611:MZK263612 NJG263611:NJG263612 NTC263611:NTC263612 OCY263611:OCY263612 OMU263611:OMU263612 OWQ263611:OWQ263612 PGM263611:PGM263612 PQI263611:PQI263612 QAE263611:QAE263612 QKA263611:QKA263612 QTW263611:QTW263612 RDS263611:RDS263612 RNO263611:RNO263612 RXK263611:RXK263612 SHG263611:SHG263612 SRC263611:SRC263612 TAY263611:TAY263612 TKU263611:TKU263612 TUQ263611:TUQ263612 UEM263611:UEM263612 UOI263611:UOI263612 UYE263611:UYE263612 VIA263611:VIA263612 VRW263611:VRW263612 WBS263611:WBS263612 WLO263611:WLO263612 WVK263611:WVK263612 C329147:C329148 IY329147:IY329148 SU329147:SU329148 ACQ329147:ACQ329148 AMM329147:AMM329148 AWI329147:AWI329148 BGE329147:BGE329148 BQA329147:BQA329148 BZW329147:BZW329148 CJS329147:CJS329148 CTO329147:CTO329148 DDK329147:DDK329148 DNG329147:DNG329148 DXC329147:DXC329148 EGY329147:EGY329148 EQU329147:EQU329148 FAQ329147:FAQ329148 FKM329147:FKM329148 FUI329147:FUI329148 GEE329147:GEE329148 GOA329147:GOA329148 GXW329147:GXW329148 HHS329147:HHS329148 HRO329147:HRO329148 IBK329147:IBK329148 ILG329147:ILG329148 IVC329147:IVC329148 JEY329147:JEY329148 JOU329147:JOU329148 JYQ329147:JYQ329148 KIM329147:KIM329148 KSI329147:KSI329148 LCE329147:LCE329148 LMA329147:LMA329148 LVW329147:LVW329148 MFS329147:MFS329148 MPO329147:MPO329148 MZK329147:MZK329148 NJG329147:NJG329148 NTC329147:NTC329148 OCY329147:OCY329148 OMU329147:OMU329148 OWQ329147:OWQ329148 PGM329147:PGM329148 PQI329147:PQI329148 QAE329147:QAE329148 QKA329147:QKA329148 QTW329147:QTW329148 RDS329147:RDS329148 RNO329147:RNO329148 RXK329147:RXK329148 SHG329147:SHG329148 SRC329147:SRC329148 TAY329147:TAY329148 TKU329147:TKU329148 TUQ329147:TUQ329148 UEM329147:UEM329148 UOI329147:UOI329148 UYE329147:UYE329148 VIA329147:VIA329148 VRW329147:VRW329148 WBS329147:WBS329148 WLO329147:WLO329148 WVK329147:WVK329148 C394683:C394684 IY394683:IY394684 SU394683:SU394684 ACQ394683:ACQ394684 AMM394683:AMM394684 AWI394683:AWI394684 BGE394683:BGE394684 BQA394683:BQA394684 BZW394683:BZW394684 CJS394683:CJS394684 CTO394683:CTO394684 DDK394683:DDK394684 DNG394683:DNG394684 DXC394683:DXC394684 EGY394683:EGY394684 EQU394683:EQU394684 FAQ394683:FAQ394684 FKM394683:FKM394684 FUI394683:FUI394684 GEE394683:GEE394684 GOA394683:GOA394684 GXW394683:GXW394684 HHS394683:HHS394684 HRO394683:HRO394684 IBK394683:IBK394684 ILG394683:ILG394684 IVC394683:IVC394684 JEY394683:JEY394684 JOU394683:JOU394684 JYQ394683:JYQ394684 KIM394683:KIM394684 KSI394683:KSI394684 LCE394683:LCE394684 LMA394683:LMA394684 LVW394683:LVW394684 MFS394683:MFS394684 MPO394683:MPO394684 MZK394683:MZK394684 NJG394683:NJG394684 NTC394683:NTC394684 OCY394683:OCY394684 OMU394683:OMU394684 OWQ394683:OWQ394684 PGM394683:PGM394684 PQI394683:PQI394684 QAE394683:QAE394684 QKA394683:QKA394684 QTW394683:QTW394684 RDS394683:RDS394684 RNO394683:RNO394684 RXK394683:RXK394684 SHG394683:SHG394684 SRC394683:SRC394684 TAY394683:TAY394684 TKU394683:TKU394684 TUQ394683:TUQ394684 UEM394683:UEM394684 UOI394683:UOI394684 UYE394683:UYE394684 VIA394683:VIA394684 VRW394683:VRW394684 WBS394683:WBS394684 WLO394683:WLO394684 WVK394683:WVK394684 C460219:C460220 IY460219:IY460220 SU460219:SU460220 ACQ460219:ACQ460220 AMM460219:AMM460220 AWI460219:AWI460220 BGE460219:BGE460220 BQA460219:BQA460220 BZW460219:BZW460220 CJS460219:CJS460220 CTO460219:CTO460220 DDK460219:DDK460220 DNG460219:DNG460220 DXC460219:DXC460220 EGY460219:EGY460220 EQU460219:EQU460220 FAQ460219:FAQ460220 FKM460219:FKM460220 FUI460219:FUI460220 GEE460219:GEE460220 GOA460219:GOA460220 GXW460219:GXW460220 HHS460219:HHS460220 HRO460219:HRO460220 IBK460219:IBK460220 ILG460219:ILG460220 IVC460219:IVC460220 JEY460219:JEY460220 JOU460219:JOU460220 JYQ460219:JYQ460220 KIM460219:KIM460220 KSI460219:KSI460220 LCE460219:LCE460220 LMA460219:LMA460220 LVW460219:LVW460220 MFS460219:MFS460220 MPO460219:MPO460220 MZK460219:MZK460220 NJG460219:NJG460220 NTC460219:NTC460220 OCY460219:OCY460220 OMU460219:OMU460220 OWQ460219:OWQ460220 PGM460219:PGM460220 PQI460219:PQI460220 QAE460219:QAE460220 QKA460219:QKA460220 QTW460219:QTW460220 RDS460219:RDS460220 RNO460219:RNO460220 RXK460219:RXK460220 SHG460219:SHG460220 SRC460219:SRC460220 TAY460219:TAY460220 TKU460219:TKU460220 TUQ460219:TUQ460220 UEM460219:UEM460220 UOI460219:UOI460220 UYE460219:UYE460220 VIA460219:VIA460220 VRW460219:VRW460220 WBS460219:WBS460220 WLO460219:WLO460220 WVK460219:WVK460220 C525755:C525756 IY525755:IY525756 SU525755:SU525756 ACQ525755:ACQ525756 AMM525755:AMM525756 AWI525755:AWI525756 BGE525755:BGE525756 BQA525755:BQA525756 BZW525755:BZW525756 CJS525755:CJS525756 CTO525755:CTO525756 DDK525755:DDK525756 DNG525755:DNG525756 DXC525755:DXC525756 EGY525755:EGY525756 EQU525755:EQU525756 FAQ525755:FAQ525756 FKM525755:FKM525756 FUI525755:FUI525756 GEE525755:GEE525756 GOA525755:GOA525756 GXW525755:GXW525756 HHS525755:HHS525756 HRO525755:HRO525756 IBK525755:IBK525756 ILG525755:ILG525756 IVC525755:IVC525756 JEY525755:JEY525756 JOU525755:JOU525756 JYQ525755:JYQ525756 KIM525755:KIM525756 KSI525755:KSI525756 LCE525755:LCE525756 LMA525755:LMA525756 LVW525755:LVW525756 MFS525755:MFS525756 MPO525755:MPO525756 MZK525755:MZK525756 NJG525755:NJG525756 NTC525755:NTC525756 OCY525755:OCY525756 OMU525755:OMU525756 OWQ525755:OWQ525756 PGM525755:PGM525756 PQI525755:PQI525756 QAE525755:QAE525756 QKA525755:QKA525756 QTW525755:QTW525756 RDS525755:RDS525756 RNO525755:RNO525756 RXK525755:RXK525756 SHG525755:SHG525756 SRC525755:SRC525756 TAY525755:TAY525756 TKU525755:TKU525756 TUQ525755:TUQ525756 UEM525755:UEM525756 UOI525755:UOI525756 UYE525755:UYE525756 VIA525755:VIA525756 VRW525755:VRW525756 WBS525755:WBS525756 WLO525755:WLO525756 WVK525755:WVK525756 C591291:C591292 IY591291:IY591292 SU591291:SU591292 ACQ591291:ACQ591292 AMM591291:AMM591292 AWI591291:AWI591292 BGE591291:BGE591292 BQA591291:BQA591292 BZW591291:BZW591292 CJS591291:CJS591292 CTO591291:CTO591292 DDK591291:DDK591292 DNG591291:DNG591292 DXC591291:DXC591292 EGY591291:EGY591292 EQU591291:EQU591292 FAQ591291:FAQ591292 FKM591291:FKM591292 FUI591291:FUI591292 GEE591291:GEE591292 GOA591291:GOA591292 GXW591291:GXW591292 HHS591291:HHS591292 HRO591291:HRO591292 IBK591291:IBK591292 ILG591291:ILG591292 IVC591291:IVC591292 JEY591291:JEY591292 JOU591291:JOU591292 JYQ591291:JYQ591292 KIM591291:KIM591292 KSI591291:KSI591292 LCE591291:LCE591292 LMA591291:LMA591292 LVW591291:LVW591292 MFS591291:MFS591292 MPO591291:MPO591292 MZK591291:MZK591292 NJG591291:NJG591292 NTC591291:NTC591292 OCY591291:OCY591292 OMU591291:OMU591292 OWQ591291:OWQ591292 PGM591291:PGM591292 PQI591291:PQI591292 QAE591291:QAE591292 QKA591291:QKA591292 QTW591291:QTW591292 RDS591291:RDS591292 RNO591291:RNO591292 RXK591291:RXK591292 SHG591291:SHG591292 SRC591291:SRC591292 TAY591291:TAY591292 TKU591291:TKU591292 TUQ591291:TUQ591292 UEM591291:UEM591292 UOI591291:UOI591292 UYE591291:UYE591292 VIA591291:VIA591292 VRW591291:VRW591292 WBS591291:WBS591292 WLO591291:WLO591292 WVK591291:WVK591292 C656827:C656828 IY656827:IY656828 SU656827:SU656828 ACQ656827:ACQ656828 AMM656827:AMM656828 AWI656827:AWI656828 BGE656827:BGE656828 BQA656827:BQA656828 BZW656827:BZW656828 CJS656827:CJS656828 CTO656827:CTO656828 DDK656827:DDK656828 DNG656827:DNG656828 DXC656827:DXC656828 EGY656827:EGY656828 EQU656827:EQU656828 FAQ656827:FAQ656828 FKM656827:FKM656828 FUI656827:FUI656828 GEE656827:GEE656828 GOA656827:GOA656828 GXW656827:GXW656828 HHS656827:HHS656828 HRO656827:HRO656828 IBK656827:IBK656828 ILG656827:ILG656828 IVC656827:IVC656828 JEY656827:JEY656828 JOU656827:JOU656828 JYQ656827:JYQ656828 KIM656827:KIM656828 KSI656827:KSI656828 LCE656827:LCE656828 LMA656827:LMA656828 LVW656827:LVW656828 MFS656827:MFS656828 MPO656827:MPO656828 MZK656827:MZK656828 NJG656827:NJG656828 NTC656827:NTC656828 OCY656827:OCY656828 OMU656827:OMU656828 OWQ656827:OWQ656828 PGM656827:PGM656828 PQI656827:PQI656828 QAE656827:QAE656828 QKA656827:QKA656828 QTW656827:QTW656828 RDS656827:RDS656828 RNO656827:RNO656828 RXK656827:RXK656828 SHG656827:SHG656828 SRC656827:SRC656828 TAY656827:TAY656828 TKU656827:TKU656828 TUQ656827:TUQ656828 UEM656827:UEM656828 UOI656827:UOI656828 UYE656827:UYE656828 VIA656827:VIA656828 VRW656827:VRW656828 WBS656827:WBS656828 WLO656827:WLO656828 WVK656827:WVK656828 C722363:C722364 IY722363:IY722364 SU722363:SU722364 ACQ722363:ACQ722364 AMM722363:AMM722364 AWI722363:AWI722364 BGE722363:BGE722364 BQA722363:BQA722364 BZW722363:BZW722364 CJS722363:CJS722364 CTO722363:CTO722364 DDK722363:DDK722364 DNG722363:DNG722364 DXC722363:DXC722364 EGY722363:EGY722364 EQU722363:EQU722364 FAQ722363:FAQ722364 FKM722363:FKM722364 FUI722363:FUI722364 GEE722363:GEE722364 GOA722363:GOA722364 GXW722363:GXW722364 HHS722363:HHS722364 HRO722363:HRO722364 IBK722363:IBK722364 ILG722363:ILG722364 IVC722363:IVC722364 JEY722363:JEY722364 JOU722363:JOU722364 JYQ722363:JYQ722364 KIM722363:KIM722364 KSI722363:KSI722364 LCE722363:LCE722364 LMA722363:LMA722364 LVW722363:LVW722364 MFS722363:MFS722364 MPO722363:MPO722364 MZK722363:MZK722364 NJG722363:NJG722364 NTC722363:NTC722364 OCY722363:OCY722364 OMU722363:OMU722364 OWQ722363:OWQ722364 PGM722363:PGM722364 PQI722363:PQI722364 QAE722363:QAE722364 QKA722363:QKA722364 QTW722363:QTW722364 RDS722363:RDS722364 RNO722363:RNO722364 RXK722363:RXK722364 SHG722363:SHG722364 SRC722363:SRC722364 TAY722363:TAY722364 TKU722363:TKU722364 TUQ722363:TUQ722364 UEM722363:UEM722364 UOI722363:UOI722364 UYE722363:UYE722364 VIA722363:VIA722364 VRW722363:VRW722364 WBS722363:WBS722364 WLO722363:WLO722364 WVK722363:WVK722364 C787899:C787900 IY787899:IY787900 SU787899:SU787900 ACQ787899:ACQ787900 AMM787899:AMM787900 AWI787899:AWI787900 BGE787899:BGE787900 BQA787899:BQA787900 BZW787899:BZW787900 CJS787899:CJS787900 CTO787899:CTO787900 DDK787899:DDK787900 DNG787899:DNG787900 DXC787899:DXC787900 EGY787899:EGY787900 EQU787899:EQU787900 FAQ787899:FAQ787900 FKM787899:FKM787900 FUI787899:FUI787900 GEE787899:GEE787900 GOA787899:GOA787900 GXW787899:GXW787900 HHS787899:HHS787900 HRO787899:HRO787900 IBK787899:IBK787900 ILG787899:ILG787900 IVC787899:IVC787900 JEY787899:JEY787900 JOU787899:JOU787900 JYQ787899:JYQ787900 KIM787899:KIM787900 KSI787899:KSI787900 LCE787899:LCE787900 LMA787899:LMA787900 LVW787899:LVW787900 MFS787899:MFS787900 MPO787899:MPO787900 MZK787899:MZK787900 NJG787899:NJG787900 NTC787899:NTC787900 OCY787899:OCY787900 OMU787899:OMU787900 OWQ787899:OWQ787900 PGM787899:PGM787900 PQI787899:PQI787900 QAE787899:QAE787900 QKA787899:QKA787900 QTW787899:QTW787900 RDS787899:RDS787900 RNO787899:RNO787900 RXK787899:RXK787900 SHG787899:SHG787900 SRC787899:SRC787900 TAY787899:TAY787900 TKU787899:TKU787900 TUQ787899:TUQ787900 UEM787899:UEM787900 UOI787899:UOI787900 UYE787899:UYE787900 VIA787899:VIA787900 VRW787899:VRW787900 WBS787899:WBS787900 WLO787899:WLO787900 WVK787899:WVK787900 C853435:C853436 IY853435:IY853436 SU853435:SU853436 ACQ853435:ACQ853436 AMM853435:AMM853436 AWI853435:AWI853436 BGE853435:BGE853436 BQA853435:BQA853436 BZW853435:BZW853436 CJS853435:CJS853436 CTO853435:CTO853436 DDK853435:DDK853436 DNG853435:DNG853436 DXC853435:DXC853436 EGY853435:EGY853436 EQU853435:EQU853436 FAQ853435:FAQ853436 FKM853435:FKM853436 FUI853435:FUI853436 GEE853435:GEE853436 GOA853435:GOA853436 GXW853435:GXW853436 HHS853435:HHS853436 HRO853435:HRO853436 IBK853435:IBK853436 ILG853435:ILG853436 IVC853435:IVC853436 JEY853435:JEY853436 JOU853435:JOU853436 JYQ853435:JYQ853436 KIM853435:KIM853436 KSI853435:KSI853436 LCE853435:LCE853436 LMA853435:LMA853436 LVW853435:LVW853436 MFS853435:MFS853436 MPO853435:MPO853436 MZK853435:MZK853436 NJG853435:NJG853436 NTC853435:NTC853436 OCY853435:OCY853436 OMU853435:OMU853436 OWQ853435:OWQ853436 PGM853435:PGM853436 PQI853435:PQI853436 QAE853435:QAE853436 QKA853435:QKA853436 QTW853435:QTW853436 RDS853435:RDS853436 RNO853435:RNO853436 RXK853435:RXK853436 SHG853435:SHG853436 SRC853435:SRC853436 TAY853435:TAY853436 TKU853435:TKU853436 TUQ853435:TUQ853436 UEM853435:UEM853436 UOI853435:UOI853436 UYE853435:UYE853436 VIA853435:VIA853436 VRW853435:VRW853436 WBS853435:WBS853436 WLO853435:WLO853436 WVK853435:WVK853436 C918971:C918972 IY918971:IY918972 SU918971:SU918972 ACQ918971:ACQ918972 AMM918971:AMM918972 AWI918971:AWI918972 BGE918971:BGE918972 BQA918971:BQA918972 BZW918971:BZW918972 CJS918971:CJS918972 CTO918971:CTO918972 DDK918971:DDK918972 DNG918971:DNG918972 DXC918971:DXC918972 EGY918971:EGY918972 EQU918971:EQU918972 FAQ918971:FAQ918972 FKM918971:FKM918972 FUI918971:FUI918972 GEE918971:GEE918972 GOA918971:GOA918972 GXW918971:GXW918972 HHS918971:HHS918972 HRO918971:HRO918972 IBK918971:IBK918972 ILG918971:ILG918972 IVC918971:IVC918972 JEY918971:JEY918972 JOU918971:JOU918972 JYQ918971:JYQ918972 KIM918971:KIM918972 KSI918971:KSI918972 LCE918971:LCE918972 LMA918971:LMA918972 LVW918971:LVW918972 MFS918971:MFS918972 MPO918971:MPO918972 MZK918971:MZK918972 NJG918971:NJG918972 NTC918971:NTC918972 OCY918971:OCY918972 OMU918971:OMU918972 OWQ918971:OWQ918972 PGM918971:PGM918972 PQI918971:PQI918972 QAE918971:QAE918972 QKA918971:QKA918972 QTW918971:QTW918972 RDS918971:RDS918972 RNO918971:RNO918972 RXK918971:RXK918972 SHG918971:SHG918972 SRC918971:SRC918972 TAY918971:TAY918972 TKU918971:TKU918972 TUQ918971:TUQ918972 UEM918971:UEM918972 UOI918971:UOI918972 UYE918971:UYE918972 VIA918971:VIA918972 VRW918971:VRW918972 WBS918971:WBS918972 WLO918971:WLO918972 WVK918971:WVK918972 C984507:C984508 IY984507:IY984508 SU984507:SU984508 ACQ984507:ACQ984508 AMM984507:AMM984508 AWI984507:AWI984508 BGE984507:BGE984508 BQA984507:BQA984508 BZW984507:BZW984508 CJS984507:CJS984508 CTO984507:CTO984508 DDK984507:DDK984508 DNG984507:DNG984508 DXC984507:DXC984508 EGY984507:EGY984508 EQU984507:EQU984508 FAQ984507:FAQ984508 FKM984507:FKM984508 FUI984507:FUI984508 GEE984507:GEE984508 GOA984507:GOA984508 GXW984507:GXW984508 HHS984507:HHS984508 HRO984507:HRO984508 IBK984507:IBK984508 ILG984507:ILG984508 IVC984507:IVC984508 JEY984507:JEY984508 JOU984507:JOU984508 JYQ984507:JYQ984508 KIM984507:KIM984508 KSI984507:KSI984508 LCE984507:LCE984508 LMA984507:LMA984508 LVW984507:LVW984508 MFS984507:MFS984508 MPO984507:MPO984508 MZK984507:MZK984508 NJG984507:NJG984508 NTC984507:NTC984508 OCY984507:OCY984508 OMU984507:OMU984508 OWQ984507:OWQ984508 PGM984507:PGM984508 PQI984507:PQI984508 QAE984507:QAE984508 QKA984507:QKA984508 QTW984507:QTW984508 RDS984507:RDS984508 RNO984507:RNO984508 RXK984507:RXK984508 SHG984507:SHG984508 SRC984507:SRC984508 TAY984507:TAY984508 TKU984507:TKU984508 TUQ984507:TUQ984508 UEM984507:UEM984508 UOI984507:UOI984508 UYE984507:UYE984508 VIA984507:VIA984508 VRW984507:VRW984508 WBS984507:WBS984508 WLO984507:WLO984508 WVK984507:WVK984508 C67006:C67010 IY67006:IY67010 SU67006:SU67010 ACQ67006:ACQ67010 AMM67006:AMM67010 AWI67006:AWI67010 BGE67006:BGE67010 BQA67006:BQA67010 BZW67006:BZW67010 CJS67006:CJS67010 CTO67006:CTO67010 DDK67006:DDK67010 DNG67006:DNG67010 DXC67006:DXC67010 EGY67006:EGY67010 EQU67006:EQU67010 FAQ67006:FAQ67010 FKM67006:FKM67010 FUI67006:FUI67010 GEE67006:GEE67010 GOA67006:GOA67010 GXW67006:GXW67010 HHS67006:HHS67010 HRO67006:HRO67010 IBK67006:IBK67010 ILG67006:ILG67010 IVC67006:IVC67010 JEY67006:JEY67010 JOU67006:JOU67010 JYQ67006:JYQ67010 KIM67006:KIM67010 KSI67006:KSI67010 LCE67006:LCE67010 LMA67006:LMA67010 LVW67006:LVW67010 MFS67006:MFS67010 MPO67006:MPO67010 MZK67006:MZK67010 NJG67006:NJG67010 NTC67006:NTC67010 OCY67006:OCY67010 OMU67006:OMU67010 OWQ67006:OWQ67010 PGM67006:PGM67010 PQI67006:PQI67010 QAE67006:QAE67010 QKA67006:QKA67010 QTW67006:QTW67010 RDS67006:RDS67010 RNO67006:RNO67010 RXK67006:RXK67010 SHG67006:SHG67010 SRC67006:SRC67010 TAY67006:TAY67010 TKU67006:TKU67010 TUQ67006:TUQ67010 UEM67006:UEM67010 UOI67006:UOI67010 UYE67006:UYE67010 VIA67006:VIA67010 VRW67006:VRW67010 WBS67006:WBS67010 WLO67006:WLO67010 WVK67006:WVK67010 C132542:C132546 IY132542:IY132546 SU132542:SU132546 ACQ132542:ACQ132546 AMM132542:AMM132546 AWI132542:AWI132546 BGE132542:BGE132546 BQA132542:BQA132546 BZW132542:BZW132546 CJS132542:CJS132546 CTO132542:CTO132546 DDK132542:DDK132546 DNG132542:DNG132546 DXC132542:DXC132546 EGY132542:EGY132546 EQU132542:EQU132546 FAQ132542:FAQ132546 FKM132542:FKM132546 FUI132542:FUI132546 GEE132542:GEE132546 GOA132542:GOA132546 GXW132542:GXW132546 HHS132542:HHS132546 HRO132542:HRO132546 IBK132542:IBK132546 ILG132542:ILG132546 IVC132542:IVC132546 JEY132542:JEY132546 JOU132542:JOU132546 JYQ132542:JYQ132546 KIM132542:KIM132546 KSI132542:KSI132546 LCE132542:LCE132546 LMA132542:LMA132546 LVW132542:LVW132546 MFS132542:MFS132546 MPO132542:MPO132546 MZK132542:MZK132546 NJG132542:NJG132546 NTC132542:NTC132546 OCY132542:OCY132546 OMU132542:OMU132546 OWQ132542:OWQ132546 PGM132542:PGM132546 PQI132542:PQI132546 QAE132542:QAE132546 QKA132542:QKA132546 QTW132542:QTW132546 RDS132542:RDS132546 RNO132542:RNO132546 RXK132542:RXK132546 SHG132542:SHG132546 SRC132542:SRC132546 TAY132542:TAY132546 TKU132542:TKU132546 TUQ132542:TUQ132546 UEM132542:UEM132546 UOI132542:UOI132546 UYE132542:UYE132546 VIA132542:VIA132546 VRW132542:VRW132546 WBS132542:WBS132546 WLO132542:WLO132546 WVK132542:WVK132546 C198078:C198082 IY198078:IY198082 SU198078:SU198082 ACQ198078:ACQ198082 AMM198078:AMM198082 AWI198078:AWI198082 BGE198078:BGE198082 BQA198078:BQA198082 BZW198078:BZW198082 CJS198078:CJS198082 CTO198078:CTO198082 DDK198078:DDK198082 DNG198078:DNG198082 DXC198078:DXC198082 EGY198078:EGY198082 EQU198078:EQU198082 FAQ198078:FAQ198082 FKM198078:FKM198082 FUI198078:FUI198082 GEE198078:GEE198082 GOA198078:GOA198082 GXW198078:GXW198082 HHS198078:HHS198082 HRO198078:HRO198082 IBK198078:IBK198082 ILG198078:ILG198082 IVC198078:IVC198082 JEY198078:JEY198082 JOU198078:JOU198082 JYQ198078:JYQ198082 KIM198078:KIM198082 KSI198078:KSI198082 LCE198078:LCE198082 LMA198078:LMA198082 LVW198078:LVW198082 MFS198078:MFS198082 MPO198078:MPO198082 MZK198078:MZK198082 NJG198078:NJG198082 NTC198078:NTC198082 OCY198078:OCY198082 OMU198078:OMU198082 OWQ198078:OWQ198082 PGM198078:PGM198082 PQI198078:PQI198082 QAE198078:QAE198082 QKA198078:QKA198082 QTW198078:QTW198082 RDS198078:RDS198082 RNO198078:RNO198082 RXK198078:RXK198082 SHG198078:SHG198082 SRC198078:SRC198082 TAY198078:TAY198082 TKU198078:TKU198082 TUQ198078:TUQ198082 UEM198078:UEM198082 UOI198078:UOI198082 UYE198078:UYE198082 VIA198078:VIA198082 VRW198078:VRW198082 WBS198078:WBS198082 WLO198078:WLO198082 WVK198078:WVK198082 C263614:C263618 IY263614:IY263618 SU263614:SU263618 ACQ263614:ACQ263618 AMM263614:AMM263618 AWI263614:AWI263618 BGE263614:BGE263618 BQA263614:BQA263618 BZW263614:BZW263618 CJS263614:CJS263618 CTO263614:CTO263618 DDK263614:DDK263618 DNG263614:DNG263618 DXC263614:DXC263618 EGY263614:EGY263618 EQU263614:EQU263618 FAQ263614:FAQ263618 FKM263614:FKM263618 FUI263614:FUI263618 GEE263614:GEE263618 GOA263614:GOA263618 GXW263614:GXW263618 HHS263614:HHS263618 HRO263614:HRO263618 IBK263614:IBK263618 ILG263614:ILG263618 IVC263614:IVC263618 JEY263614:JEY263618 JOU263614:JOU263618 JYQ263614:JYQ263618 KIM263614:KIM263618 KSI263614:KSI263618 LCE263614:LCE263618 LMA263614:LMA263618 LVW263614:LVW263618 MFS263614:MFS263618 MPO263614:MPO263618 MZK263614:MZK263618 NJG263614:NJG263618 NTC263614:NTC263618 OCY263614:OCY263618 OMU263614:OMU263618 OWQ263614:OWQ263618 PGM263614:PGM263618 PQI263614:PQI263618 QAE263614:QAE263618 QKA263614:QKA263618 QTW263614:QTW263618 RDS263614:RDS263618 RNO263614:RNO263618 RXK263614:RXK263618 SHG263614:SHG263618 SRC263614:SRC263618 TAY263614:TAY263618 TKU263614:TKU263618 TUQ263614:TUQ263618 UEM263614:UEM263618 UOI263614:UOI263618 UYE263614:UYE263618 VIA263614:VIA263618 VRW263614:VRW263618 WBS263614:WBS263618 WLO263614:WLO263618 WVK263614:WVK263618 C329150:C329154 IY329150:IY329154 SU329150:SU329154 ACQ329150:ACQ329154 AMM329150:AMM329154 AWI329150:AWI329154 BGE329150:BGE329154 BQA329150:BQA329154 BZW329150:BZW329154 CJS329150:CJS329154 CTO329150:CTO329154 DDK329150:DDK329154 DNG329150:DNG329154 DXC329150:DXC329154 EGY329150:EGY329154 EQU329150:EQU329154 FAQ329150:FAQ329154 FKM329150:FKM329154 FUI329150:FUI329154 GEE329150:GEE329154 GOA329150:GOA329154 GXW329150:GXW329154 HHS329150:HHS329154 HRO329150:HRO329154 IBK329150:IBK329154 ILG329150:ILG329154 IVC329150:IVC329154 JEY329150:JEY329154 JOU329150:JOU329154 JYQ329150:JYQ329154 KIM329150:KIM329154 KSI329150:KSI329154 LCE329150:LCE329154 LMA329150:LMA329154 LVW329150:LVW329154 MFS329150:MFS329154 MPO329150:MPO329154 MZK329150:MZK329154 NJG329150:NJG329154 NTC329150:NTC329154 OCY329150:OCY329154 OMU329150:OMU329154 OWQ329150:OWQ329154 PGM329150:PGM329154 PQI329150:PQI329154 QAE329150:QAE329154 QKA329150:QKA329154 QTW329150:QTW329154 RDS329150:RDS329154 RNO329150:RNO329154 RXK329150:RXK329154 SHG329150:SHG329154 SRC329150:SRC329154 TAY329150:TAY329154 TKU329150:TKU329154 TUQ329150:TUQ329154 UEM329150:UEM329154 UOI329150:UOI329154 UYE329150:UYE329154 VIA329150:VIA329154 VRW329150:VRW329154 WBS329150:WBS329154 WLO329150:WLO329154 WVK329150:WVK329154 C394686:C394690 IY394686:IY394690 SU394686:SU394690 ACQ394686:ACQ394690 AMM394686:AMM394690 AWI394686:AWI394690 BGE394686:BGE394690 BQA394686:BQA394690 BZW394686:BZW394690 CJS394686:CJS394690 CTO394686:CTO394690 DDK394686:DDK394690 DNG394686:DNG394690 DXC394686:DXC394690 EGY394686:EGY394690 EQU394686:EQU394690 FAQ394686:FAQ394690 FKM394686:FKM394690 FUI394686:FUI394690 GEE394686:GEE394690 GOA394686:GOA394690 GXW394686:GXW394690 HHS394686:HHS394690 HRO394686:HRO394690 IBK394686:IBK394690 ILG394686:ILG394690 IVC394686:IVC394690 JEY394686:JEY394690 JOU394686:JOU394690 JYQ394686:JYQ394690 KIM394686:KIM394690 KSI394686:KSI394690 LCE394686:LCE394690 LMA394686:LMA394690 LVW394686:LVW394690 MFS394686:MFS394690 MPO394686:MPO394690 MZK394686:MZK394690 NJG394686:NJG394690 NTC394686:NTC394690 OCY394686:OCY394690 OMU394686:OMU394690 OWQ394686:OWQ394690 PGM394686:PGM394690 PQI394686:PQI394690 QAE394686:QAE394690 QKA394686:QKA394690 QTW394686:QTW394690 RDS394686:RDS394690 RNO394686:RNO394690 RXK394686:RXK394690 SHG394686:SHG394690 SRC394686:SRC394690 TAY394686:TAY394690 TKU394686:TKU394690 TUQ394686:TUQ394690 UEM394686:UEM394690 UOI394686:UOI394690 UYE394686:UYE394690 VIA394686:VIA394690 VRW394686:VRW394690 WBS394686:WBS394690 WLO394686:WLO394690 WVK394686:WVK394690 C460222:C460226 IY460222:IY460226 SU460222:SU460226 ACQ460222:ACQ460226 AMM460222:AMM460226 AWI460222:AWI460226 BGE460222:BGE460226 BQA460222:BQA460226 BZW460222:BZW460226 CJS460222:CJS460226 CTO460222:CTO460226 DDK460222:DDK460226 DNG460222:DNG460226 DXC460222:DXC460226 EGY460222:EGY460226 EQU460222:EQU460226 FAQ460222:FAQ460226 FKM460222:FKM460226 FUI460222:FUI460226 GEE460222:GEE460226 GOA460222:GOA460226 GXW460222:GXW460226 HHS460222:HHS460226 HRO460222:HRO460226 IBK460222:IBK460226 ILG460222:ILG460226 IVC460222:IVC460226 JEY460222:JEY460226 JOU460222:JOU460226 JYQ460222:JYQ460226 KIM460222:KIM460226 KSI460222:KSI460226 LCE460222:LCE460226 LMA460222:LMA460226 LVW460222:LVW460226 MFS460222:MFS460226 MPO460222:MPO460226 MZK460222:MZK460226 NJG460222:NJG460226 NTC460222:NTC460226 OCY460222:OCY460226 OMU460222:OMU460226 OWQ460222:OWQ460226 PGM460222:PGM460226 PQI460222:PQI460226 QAE460222:QAE460226 QKA460222:QKA460226 QTW460222:QTW460226 RDS460222:RDS460226 RNO460222:RNO460226 RXK460222:RXK460226 SHG460222:SHG460226 SRC460222:SRC460226 TAY460222:TAY460226 TKU460222:TKU460226 TUQ460222:TUQ460226 UEM460222:UEM460226 UOI460222:UOI460226 UYE460222:UYE460226 VIA460222:VIA460226 VRW460222:VRW460226 WBS460222:WBS460226 WLO460222:WLO460226 WVK460222:WVK460226 C525758:C525762 IY525758:IY525762 SU525758:SU525762 ACQ525758:ACQ525762 AMM525758:AMM525762 AWI525758:AWI525762 BGE525758:BGE525762 BQA525758:BQA525762 BZW525758:BZW525762 CJS525758:CJS525762 CTO525758:CTO525762 DDK525758:DDK525762 DNG525758:DNG525762 DXC525758:DXC525762 EGY525758:EGY525762 EQU525758:EQU525762 FAQ525758:FAQ525762 FKM525758:FKM525762 FUI525758:FUI525762 GEE525758:GEE525762 GOA525758:GOA525762 GXW525758:GXW525762 HHS525758:HHS525762 HRO525758:HRO525762 IBK525758:IBK525762 ILG525758:ILG525762 IVC525758:IVC525762 JEY525758:JEY525762 JOU525758:JOU525762 JYQ525758:JYQ525762 KIM525758:KIM525762 KSI525758:KSI525762 LCE525758:LCE525762 LMA525758:LMA525762 LVW525758:LVW525762 MFS525758:MFS525762 MPO525758:MPO525762 MZK525758:MZK525762 NJG525758:NJG525762 NTC525758:NTC525762 OCY525758:OCY525762 OMU525758:OMU525762 OWQ525758:OWQ525762 PGM525758:PGM525762 PQI525758:PQI525762 QAE525758:QAE525762 QKA525758:QKA525762 QTW525758:QTW525762 RDS525758:RDS525762 RNO525758:RNO525762 RXK525758:RXK525762 SHG525758:SHG525762 SRC525758:SRC525762 TAY525758:TAY525762 TKU525758:TKU525762 TUQ525758:TUQ525762 UEM525758:UEM525762 UOI525758:UOI525762 UYE525758:UYE525762 VIA525758:VIA525762 VRW525758:VRW525762 WBS525758:WBS525762 WLO525758:WLO525762 WVK525758:WVK525762 C591294:C591298 IY591294:IY591298 SU591294:SU591298 ACQ591294:ACQ591298 AMM591294:AMM591298 AWI591294:AWI591298 BGE591294:BGE591298 BQA591294:BQA591298 BZW591294:BZW591298 CJS591294:CJS591298 CTO591294:CTO591298 DDK591294:DDK591298 DNG591294:DNG591298 DXC591294:DXC591298 EGY591294:EGY591298 EQU591294:EQU591298 FAQ591294:FAQ591298 FKM591294:FKM591298 FUI591294:FUI591298 GEE591294:GEE591298 GOA591294:GOA591298 GXW591294:GXW591298 HHS591294:HHS591298 HRO591294:HRO591298 IBK591294:IBK591298 ILG591294:ILG591298 IVC591294:IVC591298 JEY591294:JEY591298 JOU591294:JOU591298 JYQ591294:JYQ591298 KIM591294:KIM591298 KSI591294:KSI591298 LCE591294:LCE591298 LMA591294:LMA591298 LVW591294:LVW591298 MFS591294:MFS591298 MPO591294:MPO591298 MZK591294:MZK591298 NJG591294:NJG591298 NTC591294:NTC591298 OCY591294:OCY591298 OMU591294:OMU591298 OWQ591294:OWQ591298 PGM591294:PGM591298 PQI591294:PQI591298 QAE591294:QAE591298 QKA591294:QKA591298 QTW591294:QTW591298 RDS591294:RDS591298 RNO591294:RNO591298 RXK591294:RXK591298 SHG591294:SHG591298 SRC591294:SRC591298 TAY591294:TAY591298 TKU591294:TKU591298 TUQ591294:TUQ591298 UEM591294:UEM591298 UOI591294:UOI591298 UYE591294:UYE591298 VIA591294:VIA591298 VRW591294:VRW591298 WBS591294:WBS591298 WLO591294:WLO591298 WVK591294:WVK591298 C656830:C656834 IY656830:IY656834 SU656830:SU656834 ACQ656830:ACQ656834 AMM656830:AMM656834 AWI656830:AWI656834 BGE656830:BGE656834 BQA656830:BQA656834 BZW656830:BZW656834 CJS656830:CJS656834 CTO656830:CTO656834 DDK656830:DDK656834 DNG656830:DNG656834 DXC656830:DXC656834 EGY656830:EGY656834 EQU656830:EQU656834 FAQ656830:FAQ656834 FKM656830:FKM656834 FUI656830:FUI656834 GEE656830:GEE656834 GOA656830:GOA656834 GXW656830:GXW656834 HHS656830:HHS656834 HRO656830:HRO656834 IBK656830:IBK656834 ILG656830:ILG656834 IVC656830:IVC656834 JEY656830:JEY656834 JOU656830:JOU656834 JYQ656830:JYQ656834 KIM656830:KIM656834 KSI656830:KSI656834 LCE656830:LCE656834 LMA656830:LMA656834 LVW656830:LVW656834 MFS656830:MFS656834 MPO656830:MPO656834 MZK656830:MZK656834 NJG656830:NJG656834 NTC656830:NTC656834 OCY656830:OCY656834 OMU656830:OMU656834 OWQ656830:OWQ656834 PGM656830:PGM656834 PQI656830:PQI656834 QAE656830:QAE656834 QKA656830:QKA656834 QTW656830:QTW656834 RDS656830:RDS656834 RNO656830:RNO656834 RXK656830:RXK656834 SHG656830:SHG656834 SRC656830:SRC656834 TAY656830:TAY656834 TKU656830:TKU656834 TUQ656830:TUQ656834 UEM656830:UEM656834 UOI656830:UOI656834 UYE656830:UYE656834 VIA656830:VIA656834 VRW656830:VRW656834 WBS656830:WBS656834 WLO656830:WLO656834 WVK656830:WVK656834 C722366:C722370 IY722366:IY722370 SU722366:SU722370 ACQ722366:ACQ722370 AMM722366:AMM722370 AWI722366:AWI722370 BGE722366:BGE722370 BQA722366:BQA722370 BZW722366:BZW722370 CJS722366:CJS722370 CTO722366:CTO722370 DDK722366:DDK722370 DNG722366:DNG722370 DXC722366:DXC722370 EGY722366:EGY722370 EQU722366:EQU722370 FAQ722366:FAQ722370 FKM722366:FKM722370 FUI722366:FUI722370 GEE722366:GEE722370 GOA722366:GOA722370 GXW722366:GXW722370 HHS722366:HHS722370 HRO722366:HRO722370 IBK722366:IBK722370 ILG722366:ILG722370 IVC722366:IVC722370 JEY722366:JEY722370 JOU722366:JOU722370 JYQ722366:JYQ722370 KIM722366:KIM722370 KSI722366:KSI722370 LCE722366:LCE722370 LMA722366:LMA722370 LVW722366:LVW722370 MFS722366:MFS722370 MPO722366:MPO722370 MZK722366:MZK722370 NJG722366:NJG722370 NTC722366:NTC722370 OCY722366:OCY722370 OMU722366:OMU722370 OWQ722366:OWQ722370 PGM722366:PGM722370 PQI722366:PQI722370 QAE722366:QAE722370 QKA722366:QKA722370 QTW722366:QTW722370 RDS722366:RDS722370 RNO722366:RNO722370 RXK722366:RXK722370 SHG722366:SHG722370 SRC722366:SRC722370 TAY722366:TAY722370 TKU722366:TKU722370 TUQ722366:TUQ722370 UEM722366:UEM722370 UOI722366:UOI722370 UYE722366:UYE722370 VIA722366:VIA722370 VRW722366:VRW722370 WBS722366:WBS722370 WLO722366:WLO722370 WVK722366:WVK722370 C787902:C787906 IY787902:IY787906 SU787902:SU787906 ACQ787902:ACQ787906 AMM787902:AMM787906 AWI787902:AWI787906 BGE787902:BGE787906 BQA787902:BQA787906 BZW787902:BZW787906 CJS787902:CJS787906 CTO787902:CTO787906 DDK787902:DDK787906 DNG787902:DNG787906 DXC787902:DXC787906 EGY787902:EGY787906 EQU787902:EQU787906 FAQ787902:FAQ787906 FKM787902:FKM787906 FUI787902:FUI787906 GEE787902:GEE787906 GOA787902:GOA787906 GXW787902:GXW787906 HHS787902:HHS787906 HRO787902:HRO787906 IBK787902:IBK787906 ILG787902:ILG787906 IVC787902:IVC787906 JEY787902:JEY787906 JOU787902:JOU787906 JYQ787902:JYQ787906 KIM787902:KIM787906 KSI787902:KSI787906 LCE787902:LCE787906 LMA787902:LMA787906 LVW787902:LVW787906 MFS787902:MFS787906 MPO787902:MPO787906 MZK787902:MZK787906 NJG787902:NJG787906 NTC787902:NTC787906 OCY787902:OCY787906 OMU787902:OMU787906 OWQ787902:OWQ787906 PGM787902:PGM787906 PQI787902:PQI787906 QAE787902:QAE787906 QKA787902:QKA787906 QTW787902:QTW787906 RDS787902:RDS787906 RNO787902:RNO787906 RXK787902:RXK787906 SHG787902:SHG787906 SRC787902:SRC787906 TAY787902:TAY787906 TKU787902:TKU787906 TUQ787902:TUQ787906 UEM787902:UEM787906 UOI787902:UOI787906 UYE787902:UYE787906 VIA787902:VIA787906 VRW787902:VRW787906 WBS787902:WBS787906 WLO787902:WLO787906 WVK787902:WVK787906 C853438:C853442 IY853438:IY853442 SU853438:SU853442 ACQ853438:ACQ853442 AMM853438:AMM853442 AWI853438:AWI853442 BGE853438:BGE853442 BQA853438:BQA853442 BZW853438:BZW853442 CJS853438:CJS853442 CTO853438:CTO853442 DDK853438:DDK853442 DNG853438:DNG853442 DXC853438:DXC853442 EGY853438:EGY853442 EQU853438:EQU853442 FAQ853438:FAQ853442 FKM853438:FKM853442 FUI853438:FUI853442 GEE853438:GEE853442 GOA853438:GOA853442 GXW853438:GXW853442 HHS853438:HHS853442 HRO853438:HRO853442 IBK853438:IBK853442 ILG853438:ILG853442 IVC853438:IVC853442 JEY853438:JEY853442 JOU853438:JOU853442 JYQ853438:JYQ853442 KIM853438:KIM853442 KSI853438:KSI853442 LCE853438:LCE853442 LMA853438:LMA853442 LVW853438:LVW853442 MFS853438:MFS853442 MPO853438:MPO853442 MZK853438:MZK853442 NJG853438:NJG853442 NTC853438:NTC853442 OCY853438:OCY853442 OMU853438:OMU853442 OWQ853438:OWQ853442 PGM853438:PGM853442 PQI853438:PQI853442 QAE853438:QAE853442 QKA853438:QKA853442 QTW853438:QTW853442 RDS853438:RDS853442 RNO853438:RNO853442 RXK853438:RXK853442 SHG853438:SHG853442 SRC853438:SRC853442 TAY853438:TAY853442 TKU853438:TKU853442 TUQ853438:TUQ853442 UEM853438:UEM853442 UOI853438:UOI853442 UYE853438:UYE853442 VIA853438:VIA853442 VRW853438:VRW853442 WBS853438:WBS853442 WLO853438:WLO853442 WVK853438:WVK853442 C918974:C918978 IY918974:IY918978 SU918974:SU918978 ACQ918974:ACQ918978 AMM918974:AMM918978 AWI918974:AWI918978 BGE918974:BGE918978 BQA918974:BQA918978 BZW918974:BZW918978 CJS918974:CJS918978 CTO918974:CTO918978 DDK918974:DDK918978 DNG918974:DNG918978 DXC918974:DXC918978 EGY918974:EGY918978 EQU918974:EQU918978 FAQ918974:FAQ918978 FKM918974:FKM918978 FUI918974:FUI918978 GEE918974:GEE918978 GOA918974:GOA918978 GXW918974:GXW918978 HHS918974:HHS918978 HRO918974:HRO918978 IBK918974:IBK918978 ILG918974:ILG918978 IVC918974:IVC918978 JEY918974:JEY918978 JOU918974:JOU918978 JYQ918974:JYQ918978 KIM918974:KIM918978 KSI918974:KSI918978 LCE918974:LCE918978 LMA918974:LMA918978 LVW918974:LVW918978 MFS918974:MFS918978 MPO918974:MPO918978 MZK918974:MZK918978 NJG918974:NJG918978 NTC918974:NTC918978 OCY918974:OCY918978 OMU918974:OMU918978 OWQ918974:OWQ918978 PGM918974:PGM918978 PQI918974:PQI918978 QAE918974:QAE918978 QKA918974:QKA918978 QTW918974:QTW918978 RDS918974:RDS918978 RNO918974:RNO918978 RXK918974:RXK918978 SHG918974:SHG918978 SRC918974:SRC918978 TAY918974:TAY918978 TKU918974:TKU918978 TUQ918974:TUQ918978 UEM918974:UEM918978 UOI918974:UOI918978 UYE918974:UYE918978 VIA918974:VIA918978 VRW918974:VRW918978 WBS918974:WBS918978 WLO918974:WLO918978 WVK918974:WVK918978 C984510:C984514 IY984510:IY984514 SU984510:SU984514 ACQ984510:ACQ984514 AMM984510:AMM984514 AWI984510:AWI984514 BGE984510:BGE984514 BQA984510:BQA984514 BZW984510:BZW984514 CJS984510:CJS984514 CTO984510:CTO984514 DDK984510:DDK984514 DNG984510:DNG984514 DXC984510:DXC984514 EGY984510:EGY984514 EQU984510:EQU984514 FAQ984510:FAQ984514 FKM984510:FKM984514 FUI984510:FUI984514 GEE984510:GEE984514 GOA984510:GOA984514 GXW984510:GXW984514 HHS984510:HHS984514 HRO984510:HRO984514 IBK984510:IBK984514 ILG984510:ILG984514 IVC984510:IVC984514 JEY984510:JEY984514 JOU984510:JOU984514 JYQ984510:JYQ984514 KIM984510:KIM984514 KSI984510:KSI984514 LCE984510:LCE984514 LMA984510:LMA984514 LVW984510:LVW984514 MFS984510:MFS984514 MPO984510:MPO984514 MZK984510:MZK984514 NJG984510:NJG984514 NTC984510:NTC984514 OCY984510:OCY984514 OMU984510:OMU984514 OWQ984510:OWQ984514 PGM984510:PGM984514 PQI984510:PQI984514 QAE984510:QAE984514 QKA984510:QKA984514 QTW984510:QTW984514 RDS984510:RDS984514 RNO984510:RNO984514 RXK984510:RXK984514 SHG984510:SHG984514 SRC984510:SRC984514 TAY984510:TAY984514 TKU984510:TKU984514 TUQ984510:TUQ984514 UEM984510:UEM984514 UOI984510:UOI984514 UYE984510:UYE984514 VIA984510:VIA984514 VRW984510:VRW984514 WBS984510:WBS984514 WLO984510:WLO984514 WVK984510:WVK984514 C67013 IY67013 SU67013 ACQ67013 AMM67013 AWI67013 BGE67013 BQA67013 BZW67013 CJS67013 CTO67013 DDK67013 DNG67013 DXC67013 EGY67013 EQU67013 FAQ67013 FKM67013 FUI67013 GEE67013 GOA67013 GXW67013 HHS67013 HRO67013 IBK67013 ILG67013 IVC67013 JEY67013 JOU67013 JYQ67013 KIM67013 KSI67013 LCE67013 LMA67013 LVW67013 MFS67013 MPO67013 MZK67013 NJG67013 NTC67013 OCY67013 OMU67013 OWQ67013 PGM67013 PQI67013 QAE67013 QKA67013 QTW67013 RDS67013 RNO67013 RXK67013 SHG67013 SRC67013 TAY67013 TKU67013 TUQ67013 UEM67013 UOI67013 UYE67013 VIA67013 VRW67013 WBS67013 WLO67013 WVK67013 C132549 IY132549 SU132549 ACQ132549 AMM132549 AWI132549 BGE132549 BQA132549 BZW132549 CJS132549 CTO132549 DDK132549 DNG132549 DXC132549 EGY132549 EQU132549 FAQ132549 FKM132549 FUI132549 GEE132549 GOA132549 GXW132549 HHS132549 HRO132549 IBK132549 ILG132549 IVC132549 JEY132549 JOU132549 JYQ132549 KIM132549 KSI132549 LCE132549 LMA132549 LVW132549 MFS132549 MPO132549 MZK132549 NJG132549 NTC132549 OCY132549 OMU132549 OWQ132549 PGM132549 PQI132549 QAE132549 QKA132549 QTW132549 RDS132549 RNO132549 RXK132549 SHG132549 SRC132549 TAY132549 TKU132549 TUQ132549 UEM132549 UOI132549 UYE132549 VIA132549 VRW132549 WBS132549 WLO132549 WVK132549 C198085 IY198085 SU198085 ACQ198085 AMM198085 AWI198085 BGE198085 BQA198085 BZW198085 CJS198085 CTO198085 DDK198085 DNG198085 DXC198085 EGY198085 EQU198085 FAQ198085 FKM198085 FUI198085 GEE198085 GOA198085 GXW198085 HHS198085 HRO198085 IBK198085 ILG198085 IVC198085 JEY198085 JOU198085 JYQ198085 KIM198085 KSI198085 LCE198085 LMA198085 LVW198085 MFS198085 MPO198085 MZK198085 NJG198085 NTC198085 OCY198085 OMU198085 OWQ198085 PGM198085 PQI198085 QAE198085 QKA198085 QTW198085 RDS198085 RNO198085 RXK198085 SHG198085 SRC198085 TAY198085 TKU198085 TUQ198085 UEM198085 UOI198085 UYE198085 VIA198085 VRW198085 WBS198085 WLO198085 WVK198085 C263621 IY263621 SU263621 ACQ263621 AMM263621 AWI263621 BGE263621 BQA263621 BZW263621 CJS263621 CTO263621 DDK263621 DNG263621 DXC263621 EGY263621 EQU263621 FAQ263621 FKM263621 FUI263621 GEE263621 GOA263621 GXW263621 HHS263621 HRO263621 IBK263621 ILG263621 IVC263621 JEY263621 JOU263621 JYQ263621 KIM263621 KSI263621 LCE263621 LMA263621 LVW263621 MFS263621 MPO263621 MZK263621 NJG263621 NTC263621 OCY263621 OMU263621 OWQ263621 PGM263621 PQI263621 QAE263621 QKA263621 QTW263621 RDS263621 RNO263621 RXK263621 SHG263621 SRC263621 TAY263621 TKU263621 TUQ263621 UEM263621 UOI263621 UYE263621 VIA263621 VRW263621 WBS263621 WLO263621 WVK263621 C329157 IY329157 SU329157 ACQ329157 AMM329157 AWI329157 BGE329157 BQA329157 BZW329157 CJS329157 CTO329157 DDK329157 DNG329157 DXC329157 EGY329157 EQU329157 FAQ329157 FKM329157 FUI329157 GEE329157 GOA329157 GXW329157 HHS329157 HRO329157 IBK329157 ILG329157 IVC329157 JEY329157 JOU329157 JYQ329157 KIM329157 KSI329157 LCE329157 LMA329157 LVW329157 MFS329157 MPO329157 MZK329157 NJG329157 NTC329157 OCY329157 OMU329157 OWQ329157 PGM329157 PQI329157 QAE329157 QKA329157 QTW329157 RDS329157 RNO329157 RXK329157 SHG329157 SRC329157 TAY329157 TKU329157 TUQ329157 UEM329157 UOI329157 UYE329157 VIA329157 VRW329157 WBS329157 WLO329157 WVK329157 C394693 IY394693 SU394693 ACQ394693 AMM394693 AWI394693 BGE394693 BQA394693 BZW394693 CJS394693 CTO394693 DDK394693 DNG394693 DXC394693 EGY394693 EQU394693 FAQ394693 FKM394693 FUI394693 GEE394693 GOA394693 GXW394693 HHS394693 HRO394693 IBK394693 ILG394693 IVC394693 JEY394693 JOU394693 JYQ394693 KIM394693 KSI394693 LCE394693 LMA394693 LVW394693 MFS394693 MPO394693 MZK394693 NJG394693 NTC394693 OCY394693 OMU394693 OWQ394693 PGM394693 PQI394693 QAE394693 QKA394693 QTW394693 RDS394693 RNO394693 RXK394693 SHG394693 SRC394693 TAY394693 TKU394693 TUQ394693 UEM394693 UOI394693 UYE394693 VIA394693 VRW394693 WBS394693 WLO394693 WVK394693 C460229 IY460229 SU460229 ACQ460229 AMM460229 AWI460229 BGE460229 BQA460229 BZW460229 CJS460229 CTO460229 DDK460229 DNG460229 DXC460229 EGY460229 EQU460229 FAQ460229 FKM460229 FUI460229 GEE460229 GOA460229 GXW460229 HHS460229 HRO460229 IBK460229 ILG460229 IVC460229 JEY460229 JOU460229 JYQ460229 KIM460229 KSI460229 LCE460229 LMA460229 LVW460229 MFS460229 MPO460229 MZK460229 NJG460229 NTC460229 OCY460229 OMU460229 OWQ460229 PGM460229 PQI460229 QAE460229 QKA460229 QTW460229 RDS460229 RNO460229 RXK460229 SHG460229 SRC460229 TAY460229 TKU460229 TUQ460229 UEM460229 UOI460229 UYE460229 VIA460229 VRW460229 WBS460229 WLO460229 WVK460229 C525765 IY525765 SU525765 ACQ525765 AMM525765 AWI525765 BGE525765 BQA525765 BZW525765 CJS525765 CTO525765 DDK525765 DNG525765 DXC525765 EGY525765 EQU525765 FAQ525765 FKM525765 FUI525765 GEE525765 GOA525765 GXW525765 HHS525765 HRO525765 IBK525765 ILG525765 IVC525765 JEY525765 JOU525765 JYQ525765 KIM525765 KSI525765 LCE525765 LMA525765 LVW525765 MFS525765 MPO525765 MZK525765 NJG525765 NTC525765 OCY525765 OMU525765 OWQ525765 PGM525765 PQI525765 QAE525765 QKA525765 QTW525765 RDS525765 RNO525765 RXK525765 SHG525765 SRC525765 TAY525765 TKU525765 TUQ525765 UEM525765 UOI525765 UYE525765 VIA525765 VRW525765 WBS525765 WLO525765 WVK525765 C591301 IY591301 SU591301 ACQ591301 AMM591301 AWI591301 BGE591301 BQA591301 BZW591301 CJS591301 CTO591301 DDK591301 DNG591301 DXC591301 EGY591301 EQU591301 FAQ591301 FKM591301 FUI591301 GEE591301 GOA591301 GXW591301 HHS591301 HRO591301 IBK591301 ILG591301 IVC591301 JEY591301 JOU591301 JYQ591301 KIM591301 KSI591301 LCE591301 LMA591301 LVW591301 MFS591301 MPO591301 MZK591301 NJG591301 NTC591301 OCY591301 OMU591301 OWQ591301 PGM591301 PQI591301 QAE591301 QKA591301 QTW591301 RDS591301 RNO591301 RXK591301 SHG591301 SRC591301 TAY591301 TKU591301 TUQ591301 UEM591301 UOI591301 UYE591301 VIA591301 VRW591301 WBS591301 WLO591301 WVK591301 C656837 IY656837 SU656837 ACQ656837 AMM656837 AWI656837 BGE656837 BQA656837 BZW656837 CJS656837 CTO656837 DDK656837 DNG656837 DXC656837 EGY656837 EQU656837 FAQ656837 FKM656837 FUI656837 GEE656837 GOA656837 GXW656837 HHS656837 HRO656837 IBK656837 ILG656837 IVC656837 JEY656837 JOU656837 JYQ656837 KIM656837 KSI656837 LCE656837 LMA656837 LVW656837 MFS656837 MPO656837 MZK656837 NJG656837 NTC656837 OCY656837 OMU656837 OWQ656837 PGM656837 PQI656837 QAE656837 QKA656837 QTW656837 RDS656837 RNO656837 RXK656837 SHG656837 SRC656837 TAY656837 TKU656837 TUQ656837 UEM656837 UOI656837 UYE656837 VIA656837 VRW656837 WBS656837 WLO656837 WVK656837 C722373 IY722373 SU722373 ACQ722373 AMM722373 AWI722373 BGE722373 BQA722373 BZW722373 CJS722373 CTO722373 DDK722373 DNG722373 DXC722373 EGY722373 EQU722373 FAQ722373 FKM722373 FUI722373 GEE722373 GOA722373 GXW722373 HHS722373 HRO722373 IBK722373 ILG722373 IVC722373 JEY722373 JOU722373 JYQ722373 KIM722373 KSI722373 LCE722373 LMA722373 LVW722373 MFS722373 MPO722373 MZK722373 NJG722373 NTC722373 OCY722373 OMU722373 OWQ722373 PGM722373 PQI722373 QAE722373 QKA722373 QTW722373 RDS722373 RNO722373 RXK722373 SHG722373 SRC722373 TAY722373 TKU722373 TUQ722373 UEM722373 UOI722373 UYE722373 VIA722373 VRW722373 WBS722373 WLO722373 WVK722373 C787909 IY787909 SU787909 ACQ787909 AMM787909 AWI787909 BGE787909 BQA787909 BZW787909 CJS787909 CTO787909 DDK787909 DNG787909 DXC787909 EGY787909 EQU787909 FAQ787909 FKM787909 FUI787909 GEE787909 GOA787909 GXW787909 HHS787909 HRO787909 IBK787909 ILG787909 IVC787909 JEY787909 JOU787909 JYQ787909 KIM787909 KSI787909 LCE787909 LMA787909 LVW787909 MFS787909 MPO787909 MZK787909 NJG787909 NTC787909 OCY787909 OMU787909 OWQ787909 PGM787909 PQI787909 QAE787909 QKA787909 QTW787909 RDS787909 RNO787909 RXK787909 SHG787909 SRC787909 TAY787909 TKU787909 TUQ787909 UEM787909 UOI787909 UYE787909 VIA787909 VRW787909 WBS787909 WLO787909 WVK787909 C853445 IY853445 SU853445 ACQ853445 AMM853445 AWI853445 BGE853445 BQA853445 BZW853445 CJS853445 CTO853445 DDK853445 DNG853445 DXC853445 EGY853445 EQU853445 FAQ853445 FKM853445 FUI853445 GEE853445 GOA853445 GXW853445 HHS853445 HRO853445 IBK853445 ILG853445 IVC853445 JEY853445 JOU853445 JYQ853445 KIM853445 KSI853445 LCE853445 LMA853445 LVW853445 MFS853445 MPO853445 MZK853445 NJG853445 NTC853445 OCY853445 OMU853445 OWQ853445 PGM853445 PQI853445 QAE853445 QKA853445 QTW853445 RDS853445 RNO853445 RXK853445 SHG853445 SRC853445 TAY853445 TKU853445 TUQ853445 UEM853445 UOI853445 UYE853445 VIA853445 VRW853445 WBS853445 WLO853445 WVK853445 C918981 IY918981 SU918981 ACQ918981 AMM918981 AWI918981 BGE918981 BQA918981 BZW918981 CJS918981 CTO918981 DDK918981 DNG918981 DXC918981 EGY918981 EQU918981 FAQ918981 FKM918981 FUI918981 GEE918981 GOA918981 GXW918981 HHS918981 HRO918981 IBK918981 ILG918981 IVC918981 JEY918981 JOU918981 JYQ918981 KIM918981 KSI918981 LCE918981 LMA918981 LVW918981 MFS918981 MPO918981 MZK918981 NJG918981 NTC918981 OCY918981 OMU918981 OWQ918981 PGM918981 PQI918981 QAE918981 QKA918981 QTW918981 RDS918981 RNO918981 RXK918981 SHG918981 SRC918981 TAY918981 TKU918981 TUQ918981 UEM918981 UOI918981 UYE918981 VIA918981 VRW918981 WBS918981 WLO918981 WVK918981 C984517 IY984517 SU984517 ACQ984517 AMM984517 AWI984517 BGE984517 BQA984517 BZW984517 CJS984517 CTO984517 DDK984517 DNG984517 DXC984517 EGY984517 EQU984517 FAQ984517 FKM984517 FUI984517 GEE984517 GOA984517 GXW984517 HHS984517 HRO984517 IBK984517 ILG984517 IVC984517 JEY984517 JOU984517 JYQ984517 KIM984517 KSI984517 LCE984517 LMA984517 LVW984517 MFS984517 MPO984517 MZK984517 NJG984517 NTC984517 OCY984517 OMU984517 OWQ984517 PGM984517 PQI984517 QAE984517 QKA984517 QTW984517 RDS984517 RNO984517 RXK984517 SHG984517 SRC984517 TAY984517 TKU984517 TUQ984517 UEM984517 UOI984517 UYE984517 VIA984517 VRW984517 WBS984517 WLO984517 WVK984517 C67016:C67022 IY67016:IY67022 SU67016:SU67022 ACQ67016:ACQ67022 AMM67016:AMM67022 AWI67016:AWI67022 BGE67016:BGE67022 BQA67016:BQA67022 BZW67016:BZW67022 CJS67016:CJS67022 CTO67016:CTO67022 DDK67016:DDK67022 DNG67016:DNG67022 DXC67016:DXC67022 EGY67016:EGY67022 EQU67016:EQU67022 FAQ67016:FAQ67022 FKM67016:FKM67022 FUI67016:FUI67022 GEE67016:GEE67022 GOA67016:GOA67022 GXW67016:GXW67022 HHS67016:HHS67022 HRO67016:HRO67022 IBK67016:IBK67022 ILG67016:ILG67022 IVC67016:IVC67022 JEY67016:JEY67022 JOU67016:JOU67022 JYQ67016:JYQ67022 KIM67016:KIM67022 KSI67016:KSI67022 LCE67016:LCE67022 LMA67016:LMA67022 LVW67016:LVW67022 MFS67016:MFS67022 MPO67016:MPO67022 MZK67016:MZK67022 NJG67016:NJG67022 NTC67016:NTC67022 OCY67016:OCY67022 OMU67016:OMU67022 OWQ67016:OWQ67022 PGM67016:PGM67022 PQI67016:PQI67022 QAE67016:QAE67022 QKA67016:QKA67022 QTW67016:QTW67022 RDS67016:RDS67022 RNO67016:RNO67022 RXK67016:RXK67022 SHG67016:SHG67022 SRC67016:SRC67022 TAY67016:TAY67022 TKU67016:TKU67022 TUQ67016:TUQ67022 UEM67016:UEM67022 UOI67016:UOI67022 UYE67016:UYE67022 VIA67016:VIA67022 VRW67016:VRW67022 WBS67016:WBS67022 WLO67016:WLO67022 WVK67016:WVK67022 C132552:C132558 IY132552:IY132558 SU132552:SU132558 ACQ132552:ACQ132558 AMM132552:AMM132558 AWI132552:AWI132558 BGE132552:BGE132558 BQA132552:BQA132558 BZW132552:BZW132558 CJS132552:CJS132558 CTO132552:CTO132558 DDK132552:DDK132558 DNG132552:DNG132558 DXC132552:DXC132558 EGY132552:EGY132558 EQU132552:EQU132558 FAQ132552:FAQ132558 FKM132552:FKM132558 FUI132552:FUI132558 GEE132552:GEE132558 GOA132552:GOA132558 GXW132552:GXW132558 HHS132552:HHS132558 HRO132552:HRO132558 IBK132552:IBK132558 ILG132552:ILG132558 IVC132552:IVC132558 JEY132552:JEY132558 JOU132552:JOU132558 JYQ132552:JYQ132558 KIM132552:KIM132558 KSI132552:KSI132558 LCE132552:LCE132558 LMA132552:LMA132558 LVW132552:LVW132558 MFS132552:MFS132558 MPO132552:MPO132558 MZK132552:MZK132558 NJG132552:NJG132558 NTC132552:NTC132558 OCY132552:OCY132558 OMU132552:OMU132558 OWQ132552:OWQ132558 PGM132552:PGM132558 PQI132552:PQI132558 QAE132552:QAE132558 QKA132552:QKA132558 QTW132552:QTW132558 RDS132552:RDS132558 RNO132552:RNO132558 RXK132552:RXK132558 SHG132552:SHG132558 SRC132552:SRC132558 TAY132552:TAY132558 TKU132552:TKU132558 TUQ132552:TUQ132558 UEM132552:UEM132558 UOI132552:UOI132558 UYE132552:UYE132558 VIA132552:VIA132558 VRW132552:VRW132558 WBS132552:WBS132558 WLO132552:WLO132558 WVK132552:WVK132558 C198088:C198094 IY198088:IY198094 SU198088:SU198094 ACQ198088:ACQ198094 AMM198088:AMM198094 AWI198088:AWI198094 BGE198088:BGE198094 BQA198088:BQA198094 BZW198088:BZW198094 CJS198088:CJS198094 CTO198088:CTO198094 DDK198088:DDK198094 DNG198088:DNG198094 DXC198088:DXC198094 EGY198088:EGY198094 EQU198088:EQU198094 FAQ198088:FAQ198094 FKM198088:FKM198094 FUI198088:FUI198094 GEE198088:GEE198094 GOA198088:GOA198094 GXW198088:GXW198094 HHS198088:HHS198094 HRO198088:HRO198094 IBK198088:IBK198094 ILG198088:ILG198094 IVC198088:IVC198094 JEY198088:JEY198094 JOU198088:JOU198094 JYQ198088:JYQ198094 KIM198088:KIM198094 KSI198088:KSI198094 LCE198088:LCE198094 LMA198088:LMA198094 LVW198088:LVW198094 MFS198088:MFS198094 MPO198088:MPO198094 MZK198088:MZK198094 NJG198088:NJG198094 NTC198088:NTC198094 OCY198088:OCY198094 OMU198088:OMU198094 OWQ198088:OWQ198094 PGM198088:PGM198094 PQI198088:PQI198094 QAE198088:QAE198094 QKA198088:QKA198094 QTW198088:QTW198094 RDS198088:RDS198094 RNO198088:RNO198094 RXK198088:RXK198094 SHG198088:SHG198094 SRC198088:SRC198094 TAY198088:TAY198094 TKU198088:TKU198094 TUQ198088:TUQ198094 UEM198088:UEM198094 UOI198088:UOI198094 UYE198088:UYE198094 VIA198088:VIA198094 VRW198088:VRW198094 WBS198088:WBS198094 WLO198088:WLO198094 WVK198088:WVK198094 C263624:C263630 IY263624:IY263630 SU263624:SU263630 ACQ263624:ACQ263630 AMM263624:AMM263630 AWI263624:AWI263630 BGE263624:BGE263630 BQA263624:BQA263630 BZW263624:BZW263630 CJS263624:CJS263630 CTO263624:CTO263630 DDK263624:DDK263630 DNG263624:DNG263630 DXC263624:DXC263630 EGY263624:EGY263630 EQU263624:EQU263630 FAQ263624:FAQ263630 FKM263624:FKM263630 FUI263624:FUI263630 GEE263624:GEE263630 GOA263624:GOA263630 GXW263624:GXW263630 HHS263624:HHS263630 HRO263624:HRO263630 IBK263624:IBK263630 ILG263624:ILG263630 IVC263624:IVC263630 JEY263624:JEY263630 JOU263624:JOU263630 JYQ263624:JYQ263630 KIM263624:KIM263630 KSI263624:KSI263630 LCE263624:LCE263630 LMA263624:LMA263630 LVW263624:LVW263630 MFS263624:MFS263630 MPO263624:MPO263630 MZK263624:MZK263630 NJG263624:NJG263630 NTC263624:NTC263630 OCY263624:OCY263630 OMU263624:OMU263630 OWQ263624:OWQ263630 PGM263624:PGM263630 PQI263624:PQI263630 QAE263624:QAE263630 QKA263624:QKA263630 QTW263624:QTW263630 RDS263624:RDS263630 RNO263624:RNO263630 RXK263624:RXK263630 SHG263624:SHG263630 SRC263624:SRC263630 TAY263624:TAY263630 TKU263624:TKU263630 TUQ263624:TUQ263630 UEM263624:UEM263630 UOI263624:UOI263630 UYE263624:UYE263630 VIA263624:VIA263630 VRW263624:VRW263630 WBS263624:WBS263630 WLO263624:WLO263630 WVK263624:WVK263630 C329160:C329166 IY329160:IY329166 SU329160:SU329166 ACQ329160:ACQ329166 AMM329160:AMM329166 AWI329160:AWI329166 BGE329160:BGE329166 BQA329160:BQA329166 BZW329160:BZW329166 CJS329160:CJS329166 CTO329160:CTO329166 DDK329160:DDK329166 DNG329160:DNG329166 DXC329160:DXC329166 EGY329160:EGY329166 EQU329160:EQU329166 FAQ329160:FAQ329166 FKM329160:FKM329166 FUI329160:FUI329166 GEE329160:GEE329166 GOA329160:GOA329166 GXW329160:GXW329166 HHS329160:HHS329166 HRO329160:HRO329166 IBK329160:IBK329166 ILG329160:ILG329166 IVC329160:IVC329166 JEY329160:JEY329166 JOU329160:JOU329166 JYQ329160:JYQ329166 KIM329160:KIM329166 KSI329160:KSI329166 LCE329160:LCE329166 LMA329160:LMA329166 LVW329160:LVW329166 MFS329160:MFS329166 MPO329160:MPO329166 MZK329160:MZK329166 NJG329160:NJG329166 NTC329160:NTC329166 OCY329160:OCY329166 OMU329160:OMU329166 OWQ329160:OWQ329166 PGM329160:PGM329166 PQI329160:PQI329166 QAE329160:QAE329166 QKA329160:QKA329166 QTW329160:QTW329166 RDS329160:RDS329166 RNO329160:RNO329166 RXK329160:RXK329166 SHG329160:SHG329166 SRC329160:SRC329166 TAY329160:TAY329166 TKU329160:TKU329166 TUQ329160:TUQ329166 UEM329160:UEM329166 UOI329160:UOI329166 UYE329160:UYE329166 VIA329160:VIA329166 VRW329160:VRW329166 WBS329160:WBS329166 WLO329160:WLO329166 WVK329160:WVK329166 C394696:C394702 IY394696:IY394702 SU394696:SU394702 ACQ394696:ACQ394702 AMM394696:AMM394702 AWI394696:AWI394702 BGE394696:BGE394702 BQA394696:BQA394702 BZW394696:BZW394702 CJS394696:CJS394702 CTO394696:CTO394702 DDK394696:DDK394702 DNG394696:DNG394702 DXC394696:DXC394702 EGY394696:EGY394702 EQU394696:EQU394702 FAQ394696:FAQ394702 FKM394696:FKM394702 FUI394696:FUI394702 GEE394696:GEE394702 GOA394696:GOA394702 GXW394696:GXW394702 HHS394696:HHS394702 HRO394696:HRO394702 IBK394696:IBK394702 ILG394696:ILG394702 IVC394696:IVC394702 JEY394696:JEY394702 JOU394696:JOU394702 JYQ394696:JYQ394702 KIM394696:KIM394702 KSI394696:KSI394702 LCE394696:LCE394702 LMA394696:LMA394702 LVW394696:LVW394702 MFS394696:MFS394702 MPO394696:MPO394702 MZK394696:MZK394702 NJG394696:NJG394702 NTC394696:NTC394702 OCY394696:OCY394702 OMU394696:OMU394702 OWQ394696:OWQ394702 PGM394696:PGM394702 PQI394696:PQI394702 QAE394696:QAE394702 QKA394696:QKA394702 QTW394696:QTW394702 RDS394696:RDS394702 RNO394696:RNO394702 RXK394696:RXK394702 SHG394696:SHG394702 SRC394696:SRC394702 TAY394696:TAY394702 TKU394696:TKU394702 TUQ394696:TUQ394702 UEM394696:UEM394702 UOI394696:UOI394702 UYE394696:UYE394702 VIA394696:VIA394702 VRW394696:VRW394702 WBS394696:WBS394702 WLO394696:WLO394702 WVK394696:WVK394702 C460232:C460238 IY460232:IY460238 SU460232:SU460238 ACQ460232:ACQ460238 AMM460232:AMM460238 AWI460232:AWI460238 BGE460232:BGE460238 BQA460232:BQA460238 BZW460232:BZW460238 CJS460232:CJS460238 CTO460232:CTO460238 DDK460232:DDK460238 DNG460232:DNG460238 DXC460232:DXC460238 EGY460232:EGY460238 EQU460232:EQU460238 FAQ460232:FAQ460238 FKM460232:FKM460238 FUI460232:FUI460238 GEE460232:GEE460238 GOA460232:GOA460238 GXW460232:GXW460238 HHS460232:HHS460238 HRO460232:HRO460238 IBK460232:IBK460238 ILG460232:ILG460238 IVC460232:IVC460238 JEY460232:JEY460238 JOU460232:JOU460238 JYQ460232:JYQ460238 KIM460232:KIM460238 KSI460232:KSI460238 LCE460232:LCE460238 LMA460232:LMA460238 LVW460232:LVW460238 MFS460232:MFS460238 MPO460232:MPO460238 MZK460232:MZK460238 NJG460232:NJG460238 NTC460232:NTC460238 OCY460232:OCY460238 OMU460232:OMU460238 OWQ460232:OWQ460238 PGM460232:PGM460238 PQI460232:PQI460238 QAE460232:QAE460238 QKA460232:QKA460238 QTW460232:QTW460238 RDS460232:RDS460238 RNO460232:RNO460238 RXK460232:RXK460238 SHG460232:SHG460238 SRC460232:SRC460238 TAY460232:TAY460238 TKU460232:TKU460238 TUQ460232:TUQ460238 UEM460232:UEM460238 UOI460232:UOI460238 UYE460232:UYE460238 VIA460232:VIA460238 VRW460232:VRW460238 WBS460232:WBS460238 WLO460232:WLO460238 WVK460232:WVK460238 C525768:C525774 IY525768:IY525774 SU525768:SU525774 ACQ525768:ACQ525774 AMM525768:AMM525774 AWI525768:AWI525774 BGE525768:BGE525774 BQA525768:BQA525774 BZW525768:BZW525774 CJS525768:CJS525774 CTO525768:CTO525774 DDK525768:DDK525774 DNG525768:DNG525774 DXC525768:DXC525774 EGY525768:EGY525774 EQU525768:EQU525774 FAQ525768:FAQ525774 FKM525768:FKM525774 FUI525768:FUI525774 GEE525768:GEE525774 GOA525768:GOA525774 GXW525768:GXW525774 HHS525768:HHS525774 HRO525768:HRO525774 IBK525768:IBK525774 ILG525768:ILG525774 IVC525768:IVC525774 JEY525768:JEY525774 JOU525768:JOU525774 JYQ525768:JYQ525774 KIM525768:KIM525774 KSI525768:KSI525774 LCE525768:LCE525774 LMA525768:LMA525774 LVW525768:LVW525774 MFS525768:MFS525774 MPO525768:MPO525774 MZK525768:MZK525774 NJG525768:NJG525774 NTC525768:NTC525774 OCY525768:OCY525774 OMU525768:OMU525774 OWQ525768:OWQ525774 PGM525768:PGM525774 PQI525768:PQI525774 QAE525768:QAE525774 QKA525768:QKA525774 QTW525768:QTW525774 RDS525768:RDS525774 RNO525768:RNO525774 RXK525768:RXK525774 SHG525768:SHG525774 SRC525768:SRC525774 TAY525768:TAY525774 TKU525768:TKU525774 TUQ525768:TUQ525774 UEM525768:UEM525774 UOI525768:UOI525774 UYE525768:UYE525774 VIA525768:VIA525774 VRW525768:VRW525774 WBS525768:WBS525774 WLO525768:WLO525774 WVK525768:WVK525774 C591304:C591310 IY591304:IY591310 SU591304:SU591310 ACQ591304:ACQ591310 AMM591304:AMM591310 AWI591304:AWI591310 BGE591304:BGE591310 BQA591304:BQA591310 BZW591304:BZW591310 CJS591304:CJS591310 CTO591304:CTO591310 DDK591304:DDK591310 DNG591304:DNG591310 DXC591304:DXC591310 EGY591304:EGY591310 EQU591304:EQU591310 FAQ591304:FAQ591310 FKM591304:FKM591310 FUI591304:FUI591310 GEE591304:GEE591310 GOA591304:GOA591310 GXW591304:GXW591310 HHS591304:HHS591310 HRO591304:HRO591310 IBK591304:IBK591310 ILG591304:ILG591310 IVC591304:IVC591310 JEY591304:JEY591310 JOU591304:JOU591310 JYQ591304:JYQ591310 KIM591304:KIM591310 KSI591304:KSI591310 LCE591304:LCE591310 LMA591304:LMA591310 LVW591304:LVW591310 MFS591304:MFS591310 MPO591304:MPO591310 MZK591304:MZK591310 NJG591304:NJG591310 NTC591304:NTC591310 OCY591304:OCY591310 OMU591304:OMU591310 OWQ591304:OWQ591310 PGM591304:PGM591310 PQI591304:PQI591310 QAE591304:QAE591310 QKA591304:QKA591310 QTW591304:QTW591310 RDS591304:RDS591310 RNO591304:RNO591310 RXK591304:RXK591310 SHG591304:SHG591310 SRC591304:SRC591310 TAY591304:TAY591310 TKU591304:TKU591310 TUQ591304:TUQ591310 UEM591304:UEM591310 UOI591304:UOI591310 UYE591304:UYE591310 VIA591304:VIA591310 VRW591304:VRW591310 WBS591304:WBS591310 WLO591304:WLO591310 WVK591304:WVK591310 C656840:C656846 IY656840:IY656846 SU656840:SU656846 ACQ656840:ACQ656846 AMM656840:AMM656846 AWI656840:AWI656846 BGE656840:BGE656846 BQA656840:BQA656846 BZW656840:BZW656846 CJS656840:CJS656846 CTO656840:CTO656846 DDK656840:DDK656846 DNG656840:DNG656846 DXC656840:DXC656846 EGY656840:EGY656846 EQU656840:EQU656846 FAQ656840:FAQ656846 FKM656840:FKM656846 FUI656840:FUI656846 GEE656840:GEE656846 GOA656840:GOA656846 GXW656840:GXW656846 HHS656840:HHS656846 HRO656840:HRO656846 IBK656840:IBK656846 ILG656840:ILG656846 IVC656840:IVC656846 JEY656840:JEY656846 JOU656840:JOU656846 JYQ656840:JYQ656846 KIM656840:KIM656846 KSI656840:KSI656846 LCE656840:LCE656846 LMA656840:LMA656846 LVW656840:LVW656846 MFS656840:MFS656846 MPO656840:MPO656846 MZK656840:MZK656846 NJG656840:NJG656846 NTC656840:NTC656846 OCY656840:OCY656846 OMU656840:OMU656846 OWQ656840:OWQ656846 PGM656840:PGM656846 PQI656840:PQI656846 QAE656840:QAE656846 QKA656840:QKA656846 QTW656840:QTW656846 RDS656840:RDS656846 RNO656840:RNO656846 RXK656840:RXK656846 SHG656840:SHG656846 SRC656840:SRC656846 TAY656840:TAY656846 TKU656840:TKU656846 TUQ656840:TUQ656846 UEM656840:UEM656846 UOI656840:UOI656846 UYE656840:UYE656846 VIA656840:VIA656846 VRW656840:VRW656846 WBS656840:WBS656846 WLO656840:WLO656846 WVK656840:WVK656846 C722376:C722382 IY722376:IY722382 SU722376:SU722382 ACQ722376:ACQ722382 AMM722376:AMM722382 AWI722376:AWI722382 BGE722376:BGE722382 BQA722376:BQA722382 BZW722376:BZW722382 CJS722376:CJS722382 CTO722376:CTO722382 DDK722376:DDK722382 DNG722376:DNG722382 DXC722376:DXC722382 EGY722376:EGY722382 EQU722376:EQU722382 FAQ722376:FAQ722382 FKM722376:FKM722382 FUI722376:FUI722382 GEE722376:GEE722382 GOA722376:GOA722382 GXW722376:GXW722382 HHS722376:HHS722382 HRO722376:HRO722382 IBK722376:IBK722382 ILG722376:ILG722382 IVC722376:IVC722382 JEY722376:JEY722382 JOU722376:JOU722382 JYQ722376:JYQ722382 KIM722376:KIM722382 KSI722376:KSI722382 LCE722376:LCE722382 LMA722376:LMA722382 LVW722376:LVW722382 MFS722376:MFS722382 MPO722376:MPO722382 MZK722376:MZK722382 NJG722376:NJG722382 NTC722376:NTC722382 OCY722376:OCY722382 OMU722376:OMU722382 OWQ722376:OWQ722382 PGM722376:PGM722382 PQI722376:PQI722382 QAE722376:QAE722382 QKA722376:QKA722382 QTW722376:QTW722382 RDS722376:RDS722382 RNO722376:RNO722382 RXK722376:RXK722382 SHG722376:SHG722382 SRC722376:SRC722382 TAY722376:TAY722382 TKU722376:TKU722382 TUQ722376:TUQ722382 UEM722376:UEM722382 UOI722376:UOI722382 UYE722376:UYE722382 VIA722376:VIA722382 VRW722376:VRW722382 WBS722376:WBS722382 WLO722376:WLO722382 WVK722376:WVK722382 C787912:C787918 IY787912:IY787918 SU787912:SU787918 ACQ787912:ACQ787918 AMM787912:AMM787918 AWI787912:AWI787918 BGE787912:BGE787918 BQA787912:BQA787918 BZW787912:BZW787918 CJS787912:CJS787918 CTO787912:CTO787918 DDK787912:DDK787918 DNG787912:DNG787918 DXC787912:DXC787918 EGY787912:EGY787918 EQU787912:EQU787918 FAQ787912:FAQ787918 FKM787912:FKM787918 FUI787912:FUI787918 GEE787912:GEE787918 GOA787912:GOA787918 GXW787912:GXW787918 HHS787912:HHS787918 HRO787912:HRO787918 IBK787912:IBK787918 ILG787912:ILG787918 IVC787912:IVC787918 JEY787912:JEY787918 JOU787912:JOU787918 JYQ787912:JYQ787918 KIM787912:KIM787918 KSI787912:KSI787918 LCE787912:LCE787918 LMA787912:LMA787918 LVW787912:LVW787918 MFS787912:MFS787918 MPO787912:MPO787918 MZK787912:MZK787918 NJG787912:NJG787918 NTC787912:NTC787918 OCY787912:OCY787918 OMU787912:OMU787918 OWQ787912:OWQ787918 PGM787912:PGM787918 PQI787912:PQI787918 QAE787912:QAE787918 QKA787912:QKA787918 QTW787912:QTW787918 RDS787912:RDS787918 RNO787912:RNO787918 RXK787912:RXK787918 SHG787912:SHG787918 SRC787912:SRC787918 TAY787912:TAY787918 TKU787912:TKU787918 TUQ787912:TUQ787918 UEM787912:UEM787918 UOI787912:UOI787918 UYE787912:UYE787918 VIA787912:VIA787918 VRW787912:VRW787918 WBS787912:WBS787918 WLO787912:WLO787918 WVK787912:WVK787918 C853448:C853454 IY853448:IY853454 SU853448:SU853454 ACQ853448:ACQ853454 AMM853448:AMM853454 AWI853448:AWI853454 BGE853448:BGE853454 BQA853448:BQA853454 BZW853448:BZW853454 CJS853448:CJS853454 CTO853448:CTO853454 DDK853448:DDK853454 DNG853448:DNG853454 DXC853448:DXC853454 EGY853448:EGY853454 EQU853448:EQU853454 FAQ853448:FAQ853454 FKM853448:FKM853454 FUI853448:FUI853454 GEE853448:GEE853454 GOA853448:GOA853454 GXW853448:GXW853454 HHS853448:HHS853454 HRO853448:HRO853454 IBK853448:IBK853454 ILG853448:ILG853454 IVC853448:IVC853454 JEY853448:JEY853454 JOU853448:JOU853454 JYQ853448:JYQ853454 KIM853448:KIM853454 KSI853448:KSI853454 LCE853448:LCE853454 LMA853448:LMA853454 LVW853448:LVW853454 MFS853448:MFS853454 MPO853448:MPO853454 MZK853448:MZK853454 NJG853448:NJG853454 NTC853448:NTC853454 OCY853448:OCY853454 OMU853448:OMU853454 OWQ853448:OWQ853454 PGM853448:PGM853454 PQI853448:PQI853454 QAE853448:QAE853454 QKA853448:QKA853454 QTW853448:QTW853454 RDS853448:RDS853454 RNO853448:RNO853454 RXK853448:RXK853454 SHG853448:SHG853454 SRC853448:SRC853454 TAY853448:TAY853454 TKU853448:TKU853454 TUQ853448:TUQ853454 UEM853448:UEM853454 UOI853448:UOI853454 UYE853448:UYE853454 VIA853448:VIA853454 VRW853448:VRW853454 WBS853448:WBS853454 WLO853448:WLO853454 WVK853448:WVK853454 C918984:C918990 IY918984:IY918990 SU918984:SU918990 ACQ918984:ACQ918990 AMM918984:AMM918990 AWI918984:AWI918990 BGE918984:BGE918990 BQA918984:BQA918990 BZW918984:BZW918990 CJS918984:CJS918990 CTO918984:CTO918990 DDK918984:DDK918990 DNG918984:DNG918990 DXC918984:DXC918990 EGY918984:EGY918990 EQU918984:EQU918990 FAQ918984:FAQ918990 FKM918984:FKM918990 FUI918984:FUI918990 GEE918984:GEE918990 GOA918984:GOA918990 GXW918984:GXW918990 HHS918984:HHS918990 HRO918984:HRO918990 IBK918984:IBK918990 ILG918984:ILG918990 IVC918984:IVC918990 JEY918984:JEY918990 JOU918984:JOU918990 JYQ918984:JYQ918990 KIM918984:KIM918990 KSI918984:KSI918990 LCE918984:LCE918990 LMA918984:LMA918990 LVW918984:LVW918990 MFS918984:MFS918990 MPO918984:MPO918990 MZK918984:MZK918990 NJG918984:NJG918990 NTC918984:NTC918990 OCY918984:OCY918990 OMU918984:OMU918990 OWQ918984:OWQ918990 PGM918984:PGM918990 PQI918984:PQI918990 QAE918984:QAE918990 QKA918984:QKA918990 QTW918984:QTW918990 RDS918984:RDS918990 RNO918984:RNO918990 RXK918984:RXK918990 SHG918984:SHG918990 SRC918984:SRC918990 TAY918984:TAY918990 TKU918984:TKU918990 TUQ918984:TUQ918990 UEM918984:UEM918990 UOI918984:UOI918990 UYE918984:UYE918990 VIA918984:VIA918990 VRW918984:VRW918990 WBS918984:WBS918990 WLO918984:WLO918990 WVK918984:WVK918990 C984520:C984526 IY984520:IY984526 SU984520:SU984526 ACQ984520:ACQ984526 AMM984520:AMM984526 AWI984520:AWI984526 BGE984520:BGE984526 BQA984520:BQA984526 BZW984520:BZW984526 CJS984520:CJS984526 CTO984520:CTO984526 DDK984520:DDK984526 DNG984520:DNG984526 DXC984520:DXC984526 EGY984520:EGY984526 EQU984520:EQU984526 FAQ984520:FAQ984526 FKM984520:FKM984526 FUI984520:FUI984526 GEE984520:GEE984526 GOA984520:GOA984526 GXW984520:GXW984526 HHS984520:HHS984526 HRO984520:HRO984526 IBK984520:IBK984526 ILG984520:ILG984526 IVC984520:IVC984526 JEY984520:JEY984526 JOU984520:JOU984526 JYQ984520:JYQ984526 KIM984520:KIM984526 KSI984520:KSI984526 LCE984520:LCE984526 LMA984520:LMA984526 LVW984520:LVW984526 MFS984520:MFS984526 MPO984520:MPO984526 MZK984520:MZK984526 NJG984520:NJG984526 NTC984520:NTC984526 OCY984520:OCY984526 OMU984520:OMU984526 OWQ984520:OWQ984526 PGM984520:PGM984526 PQI984520:PQI984526 QAE984520:QAE984526 QKA984520:QKA984526 QTW984520:QTW984526 RDS984520:RDS984526 RNO984520:RNO984526 RXK984520:RXK984526 SHG984520:SHG984526 SRC984520:SRC984526 TAY984520:TAY984526 TKU984520:TKU984526 TUQ984520:TUQ984526 UEM984520:UEM984526 UOI984520:UOI984526 UYE984520:UYE984526 VIA984520:VIA984526 VRW984520:VRW984526 WBS984520:WBS984526 WLO984520:WLO984526 WVK984520:WVK984526 C67029:C67032 IY67029:IY67032 SU67029:SU67032 ACQ67029:ACQ67032 AMM67029:AMM67032 AWI67029:AWI67032 BGE67029:BGE67032 BQA67029:BQA67032 BZW67029:BZW67032 CJS67029:CJS67032 CTO67029:CTO67032 DDK67029:DDK67032 DNG67029:DNG67032 DXC67029:DXC67032 EGY67029:EGY67032 EQU67029:EQU67032 FAQ67029:FAQ67032 FKM67029:FKM67032 FUI67029:FUI67032 GEE67029:GEE67032 GOA67029:GOA67032 GXW67029:GXW67032 HHS67029:HHS67032 HRO67029:HRO67032 IBK67029:IBK67032 ILG67029:ILG67032 IVC67029:IVC67032 JEY67029:JEY67032 JOU67029:JOU67032 JYQ67029:JYQ67032 KIM67029:KIM67032 KSI67029:KSI67032 LCE67029:LCE67032 LMA67029:LMA67032 LVW67029:LVW67032 MFS67029:MFS67032 MPO67029:MPO67032 MZK67029:MZK67032 NJG67029:NJG67032 NTC67029:NTC67032 OCY67029:OCY67032 OMU67029:OMU67032 OWQ67029:OWQ67032 PGM67029:PGM67032 PQI67029:PQI67032 QAE67029:QAE67032 QKA67029:QKA67032 QTW67029:QTW67032 RDS67029:RDS67032 RNO67029:RNO67032 RXK67029:RXK67032 SHG67029:SHG67032 SRC67029:SRC67032 TAY67029:TAY67032 TKU67029:TKU67032 TUQ67029:TUQ67032 UEM67029:UEM67032 UOI67029:UOI67032 UYE67029:UYE67032 VIA67029:VIA67032 VRW67029:VRW67032 WBS67029:WBS67032 WLO67029:WLO67032 WVK67029:WVK67032 C132565:C132568 IY132565:IY132568 SU132565:SU132568 ACQ132565:ACQ132568 AMM132565:AMM132568 AWI132565:AWI132568 BGE132565:BGE132568 BQA132565:BQA132568 BZW132565:BZW132568 CJS132565:CJS132568 CTO132565:CTO132568 DDK132565:DDK132568 DNG132565:DNG132568 DXC132565:DXC132568 EGY132565:EGY132568 EQU132565:EQU132568 FAQ132565:FAQ132568 FKM132565:FKM132568 FUI132565:FUI132568 GEE132565:GEE132568 GOA132565:GOA132568 GXW132565:GXW132568 HHS132565:HHS132568 HRO132565:HRO132568 IBK132565:IBK132568 ILG132565:ILG132568 IVC132565:IVC132568 JEY132565:JEY132568 JOU132565:JOU132568 JYQ132565:JYQ132568 KIM132565:KIM132568 KSI132565:KSI132568 LCE132565:LCE132568 LMA132565:LMA132568 LVW132565:LVW132568 MFS132565:MFS132568 MPO132565:MPO132568 MZK132565:MZK132568 NJG132565:NJG132568 NTC132565:NTC132568 OCY132565:OCY132568 OMU132565:OMU132568 OWQ132565:OWQ132568 PGM132565:PGM132568 PQI132565:PQI132568 QAE132565:QAE132568 QKA132565:QKA132568 QTW132565:QTW132568 RDS132565:RDS132568 RNO132565:RNO132568 RXK132565:RXK132568 SHG132565:SHG132568 SRC132565:SRC132568 TAY132565:TAY132568 TKU132565:TKU132568 TUQ132565:TUQ132568 UEM132565:UEM132568 UOI132565:UOI132568 UYE132565:UYE132568 VIA132565:VIA132568 VRW132565:VRW132568 WBS132565:WBS132568 WLO132565:WLO132568 WVK132565:WVK132568 C198101:C198104 IY198101:IY198104 SU198101:SU198104 ACQ198101:ACQ198104 AMM198101:AMM198104 AWI198101:AWI198104 BGE198101:BGE198104 BQA198101:BQA198104 BZW198101:BZW198104 CJS198101:CJS198104 CTO198101:CTO198104 DDK198101:DDK198104 DNG198101:DNG198104 DXC198101:DXC198104 EGY198101:EGY198104 EQU198101:EQU198104 FAQ198101:FAQ198104 FKM198101:FKM198104 FUI198101:FUI198104 GEE198101:GEE198104 GOA198101:GOA198104 GXW198101:GXW198104 HHS198101:HHS198104 HRO198101:HRO198104 IBK198101:IBK198104 ILG198101:ILG198104 IVC198101:IVC198104 JEY198101:JEY198104 JOU198101:JOU198104 JYQ198101:JYQ198104 KIM198101:KIM198104 KSI198101:KSI198104 LCE198101:LCE198104 LMA198101:LMA198104 LVW198101:LVW198104 MFS198101:MFS198104 MPO198101:MPO198104 MZK198101:MZK198104 NJG198101:NJG198104 NTC198101:NTC198104 OCY198101:OCY198104 OMU198101:OMU198104 OWQ198101:OWQ198104 PGM198101:PGM198104 PQI198101:PQI198104 QAE198101:QAE198104 QKA198101:QKA198104 QTW198101:QTW198104 RDS198101:RDS198104 RNO198101:RNO198104 RXK198101:RXK198104 SHG198101:SHG198104 SRC198101:SRC198104 TAY198101:TAY198104 TKU198101:TKU198104 TUQ198101:TUQ198104 UEM198101:UEM198104 UOI198101:UOI198104 UYE198101:UYE198104 VIA198101:VIA198104 VRW198101:VRW198104 WBS198101:WBS198104 WLO198101:WLO198104 WVK198101:WVK198104 C263637:C263640 IY263637:IY263640 SU263637:SU263640 ACQ263637:ACQ263640 AMM263637:AMM263640 AWI263637:AWI263640 BGE263637:BGE263640 BQA263637:BQA263640 BZW263637:BZW263640 CJS263637:CJS263640 CTO263637:CTO263640 DDK263637:DDK263640 DNG263637:DNG263640 DXC263637:DXC263640 EGY263637:EGY263640 EQU263637:EQU263640 FAQ263637:FAQ263640 FKM263637:FKM263640 FUI263637:FUI263640 GEE263637:GEE263640 GOA263637:GOA263640 GXW263637:GXW263640 HHS263637:HHS263640 HRO263637:HRO263640 IBK263637:IBK263640 ILG263637:ILG263640 IVC263637:IVC263640 JEY263637:JEY263640 JOU263637:JOU263640 JYQ263637:JYQ263640 KIM263637:KIM263640 KSI263637:KSI263640 LCE263637:LCE263640 LMA263637:LMA263640 LVW263637:LVW263640 MFS263637:MFS263640 MPO263637:MPO263640 MZK263637:MZK263640 NJG263637:NJG263640 NTC263637:NTC263640 OCY263637:OCY263640 OMU263637:OMU263640 OWQ263637:OWQ263640 PGM263637:PGM263640 PQI263637:PQI263640 QAE263637:QAE263640 QKA263637:QKA263640 QTW263637:QTW263640 RDS263637:RDS263640 RNO263637:RNO263640 RXK263637:RXK263640 SHG263637:SHG263640 SRC263637:SRC263640 TAY263637:TAY263640 TKU263637:TKU263640 TUQ263637:TUQ263640 UEM263637:UEM263640 UOI263637:UOI263640 UYE263637:UYE263640 VIA263637:VIA263640 VRW263637:VRW263640 WBS263637:WBS263640 WLO263637:WLO263640 WVK263637:WVK263640 C329173:C329176 IY329173:IY329176 SU329173:SU329176 ACQ329173:ACQ329176 AMM329173:AMM329176 AWI329173:AWI329176 BGE329173:BGE329176 BQA329173:BQA329176 BZW329173:BZW329176 CJS329173:CJS329176 CTO329173:CTO329176 DDK329173:DDK329176 DNG329173:DNG329176 DXC329173:DXC329176 EGY329173:EGY329176 EQU329173:EQU329176 FAQ329173:FAQ329176 FKM329173:FKM329176 FUI329173:FUI329176 GEE329173:GEE329176 GOA329173:GOA329176 GXW329173:GXW329176 HHS329173:HHS329176 HRO329173:HRO329176 IBK329173:IBK329176 ILG329173:ILG329176 IVC329173:IVC329176 JEY329173:JEY329176 JOU329173:JOU329176 JYQ329173:JYQ329176 KIM329173:KIM329176 KSI329173:KSI329176 LCE329173:LCE329176 LMA329173:LMA329176 LVW329173:LVW329176 MFS329173:MFS329176 MPO329173:MPO329176 MZK329173:MZK329176 NJG329173:NJG329176 NTC329173:NTC329176 OCY329173:OCY329176 OMU329173:OMU329176 OWQ329173:OWQ329176 PGM329173:PGM329176 PQI329173:PQI329176 QAE329173:QAE329176 QKA329173:QKA329176 QTW329173:QTW329176 RDS329173:RDS329176 RNO329173:RNO329176 RXK329173:RXK329176 SHG329173:SHG329176 SRC329173:SRC329176 TAY329173:TAY329176 TKU329173:TKU329176 TUQ329173:TUQ329176 UEM329173:UEM329176 UOI329173:UOI329176 UYE329173:UYE329176 VIA329173:VIA329176 VRW329173:VRW329176 WBS329173:WBS329176 WLO329173:WLO329176 WVK329173:WVK329176 C394709:C394712 IY394709:IY394712 SU394709:SU394712 ACQ394709:ACQ394712 AMM394709:AMM394712 AWI394709:AWI394712 BGE394709:BGE394712 BQA394709:BQA394712 BZW394709:BZW394712 CJS394709:CJS394712 CTO394709:CTO394712 DDK394709:DDK394712 DNG394709:DNG394712 DXC394709:DXC394712 EGY394709:EGY394712 EQU394709:EQU394712 FAQ394709:FAQ394712 FKM394709:FKM394712 FUI394709:FUI394712 GEE394709:GEE394712 GOA394709:GOA394712 GXW394709:GXW394712 HHS394709:HHS394712 HRO394709:HRO394712 IBK394709:IBK394712 ILG394709:ILG394712 IVC394709:IVC394712 JEY394709:JEY394712 JOU394709:JOU394712 JYQ394709:JYQ394712 KIM394709:KIM394712 KSI394709:KSI394712 LCE394709:LCE394712 LMA394709:LMA394712 LVW394709:LVW394712 MFS394709:MFS394712 MPO394709:MPO394712 MZK394709:MZK394712 NJG394709:NJG394712 NTC394709:NTC394712 OCY394709:OCY394712 OMU394709:OMU394712 OWQ394709:OWQ394712 PGM394709:PGM394712 PQI394709:PQI394712 QAE394709:QAE394712 QKA394709:QKA394712 QTW394709:QTW394712 RDS394709:RDS394712 RNO394709:RNO394712 RXK394709:RXK394712 SHG394709:SHG394712 SRC394709:SRC394712 TAY394709:TAY394712 TKU394709:TKU394712 TUQ394709:TUQ394712 UEM394709:UEM394712 UOI394709:UOI394712 UYE394709:UYE394712 VIA394709:VIA394712 VRW394709:VRW394712 WBS394709:WBS394712 WLO394709:WLO394712 WVK394709:WVK394712 C460245:C460248 IY460245:IY460248 SU460245:SU460248 ACQ460245:ACQ460248 AMM460245:AMM460248 AWI460245:AWI460248 BGE460245:BGE460248 BQA460245:BQA460248 BZW460245:BZW460248 CJS460245:CJS460248 CTO460245:CTO460248 DDK460245:DDK460248 DNG460245:DNG460248 DXC460245:DXC460248 EGY460245:EGY460248 EQU460245:EQU460248 FAQ460245:FAQ460248 FKM460245:FKM460248 FUI460245:FUI460248 GEE460245:GEE460248 GOA460245:GOA460248 GXW460245:GXW460248 HHS460245:HHS460248 HRO460245:HRO460248 IBK460245:IBK460248 ILG460245:ILG460248 IVC460245:IVC460248 JEY460245:JEY460248 JOU460245:JOU460248 JYQ460245:JYQ460248 KIM460245:KIM460248 KSI460245:KSI460248 LCE460245:LCE460248 LMA460245:LMA460248 LVW460245:LVW460248 MFS460245:MFS460248 MPO460245:MPO460248 MZK460245:MZK460248 NJG460245:NJG460248 NTC460245:NTC460248 OCY460245:OCY460248 OMU460245:OMU460248 OWQ460245:OWQ460248 PGM460245:PGM460248 PQI460245:PQI460248 QAE460245:QAE460248 QKA460245:QKA460248 QTW460245:QTW460248 RDS460245:RDS460248 RNO460245:RNO460248 RXK460245:RXK460248 SHG460245:SHG460248 SRC460245:SRC460248 TAY460245:TAY460248 TKU460245:TKU460248 TUQ460245:TUQ460248 UEM460245:UEM460248 UOI460245:UOI460248 UYE460245:UYE460248 VIA460245:VIA460248 VRW460245:VRW460248 WBS460245:WBS460248 WLO460245:WLO460248 WVK460245:WVK460248 C525781:C525784 IY525781:IY525784 SU525781:SU525784 ACQ525781:ACQ525784 AMM525781:AMM525784 AWI525781:AWI525784 BGE525781:BGE525784 BQA525781:BQA525784 BZW525781:BZW525784 CJS525781:CJS525784 CTO525781:CTO525784 DDK525781:DDK525784 DNG525781:DNG525784 DXC525781:DXC525784 EGY525781:EGY525784 EQU525781:EQU525784 FAQ525781:FAQ525784 FKM525781:FKM525784 FUI525781:FUI525784 GEE525781:GEE525784 GOA525781:GOA525784 GXW525781:GXW525784 HHS525781:HHS525784 HRO525781:HRO525784 IBK525781:IBK525784 ILG525781:ILG525784 IVC525781:IVC525784 JEY525781:JEY525784 JOU525781:JOU525784 JYQ525781:JYQ525784 KIM525781:KIM525784 KSI525781:KSI525784 LCE525781:LCE525784 LMA525781:LMA525784 LVW525781:LVW525784 MFS525781:MFS525784 MPO525781:MPO525784 MZK525781:MZK525784 NJG525781:NJG525784 NTC525781:NTC525784 OCY525781:OCY525784 OMU525781:OMU525784 OWQ525781:OWQ525784 PGM525781:PGM525784 PQI525781:PQI525784 QAE525781:QAE525784 QKA525781:QKA525784 QTW525781:QTW525784 RDS525781:RDS525784 RNO525781:RNO525784 RXK525781:RXK525784 SHG525781:SHG525784 SRC525781:SRC525784 TAY525781:TAY525784 TKU525781:TKU525784 TUQ525781:TUQ525784 UEM525781:UEM525784 UOI525781:UOI525784 UYE525781:UYE525784 VIA525781:VIA525784 VRW525781:VRW525784 WBS525781:WBS525784 WLO525781:WLO525784 WVK525781:WVK525784 C591317:C591320 IY591317:IY591320 SU591317:SU591320 ACQ591317:ACQ591320 AMM591317:AMM591320 AWI591317:AWI591320 BGE591317:BGE591320 BQA591317:BQA591320 BZW591317:BZW591320 CJS591317:CJS591320 CTO591317:CTO591320 DDK591317:DDK591320 DNG591317:DNG591320 DXC591317:DXC591320 EGY591317:EGY591320 EQU591317:EQU591320 FAQ591317:FAQ591320 FKM591317:FKM591320 FUI591317:FUI591320 GEE591317:GEE591320 GOA591317:GOA591320 GXW591317:GXW591320 HHS591317:HHS591320 HRO591317:HRO591320 IBK591317:IBK591320 ILG591317:ILG591320 IVC591317:IVC591320 JEY591317:JEY591320 JOU591317:JOU591320 JYQ591317:JYQ591320 KIM591317:KIM591320 KSI591317:KSI591320 LCE591317:LCE591320 LMA591317:LMA591320 LVW591317:LVW591320 MFS591317:MFS591320 MPO591317:MPO591320 MZK591317:MZK591320 NJG591317:NJG591320 NTC591317:NTC591320 OCY591317:OCY591320 OMU591317:OMU591320 OWQ591317:OWQ591320 PGM591317:PGM591320 PQI591317:PQI591320 QAE591317:QAE591320 QKA591317:QKA591320 QTW591317:QTW591320 RDS591317:RDS591320 RNO591317:RNO591320 RXK591317:RXK591320 SHG591317:SHG591320 SRC591317:SRC591320 TAY591317:TAY591320 TKU591317:TKU591320 TUQ591317:TUQ591320 UEM591317:UEM591320 UOI591317:UOI591320 UYE591317:UYE591320 VIA591317:VIA591320 VRW591317:VRW591320 WBS591317:WBS591320 WLO591317:WLO591320 WVK591317:WVK591320 C656853:C656856 IY656853:IY656856 SU656853:SU656856 ACQ656853:ACQ656856 AMM656853:AMM656856 AWI656853:AWI656856 BGE656853:BGE656856 BQA656853:BQA656856 BZW656853:BZW656856 CJS656853:CJS656856 CTO656853:CTO656856 DDK656853:DDK656856 DNG656853:DNG656856 DXC656853:DXC656856 EGY656853:EGY656856 EQU656853:EQU656856 FAQ656853:FAQ656856 FKM656853:FKM656856 FUI656853:FUI656856 GEE656853:GEE656856 GOA656853:GOA656856 GXW656853:GXW656856 HHS656853:HHS656856 HRO656853:HRO656856 IBK656853:IBK656856 ILG656853:ILG656856 IVC656853:IVC656856 JEY656853:JEY656856 JOU656853:JOU656856 JYQ656853:JYQ656856 KIM656853:KIM656856 KSI656853:KSI656856 LCE656853:LCE656856 LMA656853:LMA656856 LVW656853:LVW656856 MFS656853:MFS656856 MPO656853:MPO656856 MZK656853:MZK656856 NJG656853:NJG656856 NTC656853:NTC656856 OCY656853:OCY656856 OMU656853:OMU656856 OWQ656853:OWQ656856 PGM656853:PGM656856 PQI656853:PQI656856 QAE656853:QAE656856 QKA656853:QKA656856 QTW656853:QTW656856 RDS656853:RDS656856 RNO656853:RNO656856 RXK656853:RXK656856 SHG656853:SHG656856 SRC656853:SRC656856 TAY656853:TAY656856 TKU656853:TKU656856 TUQ656853:TUQ656856 UEM656853:UEM656856 UOI656853:UOI656856 UYE656853:UYE656856 VIA656853:VIA656856 VRW656853:VRW656856 WBS656853:WBS656856 WLO656853:WLO656856 WVK656853:WVK656856 C722389:C722392 IY722389:IY722392 SU722389:SU722392 ACQ722389:ACQ722392 AMM722389:AMM722392 AWI722389:AWI722392 BGE722389:BGE722392 BQA722389:BQA722392 BZW722389:BZW722392 CJS722389:CJS722392 CTO722389:CTO722392 DDK722389:DDK722392 DNG722389:DNG722392 DXC722389:DXC722392 EGY722389:EGY722392 EQU722389:EQU722392 FAQ722389:FAQ722392 FKM722389:FKM722392 FUI722389:FUI722392 GEE722389:GEE722392 GOA722389:GOA722392 GXW722389:GXW722392 HHS722389:HHS722392 HRO722389:HRO722392 IBK722389:IBK722392 ILG722389:ILG722392 IVC722389:IVC722392 JEY722389:JEY722392 JOU722389:JOU722392 JYQ722389:JYQ722392 KIM722389:KIM722392 KSI722389:KSI722392 LCE722389:LCE722392 LMA722389:LMA722392 LVW722389:LVW722392 MFS722389:MFS722392 MPO722389:MPO722392 MZK722389:MZK722392 NJG722389:NJG722392 NTC722389:NTC722392 OCY722389:OCY722392 OMU722389:OMU722392 OWQ722389:OWQ722392 PGM722389:PGM722392 PQI722389:PQI722392 QAE722389:QAE722392 QKA722389:QKA722392 QTW722389:QTW722392 RDS722389:RDS722392 RNO722389:RNO722392 RXK722389:RXK722392 SHG722389:SHG722392 SRC722389:SRC722392 TAY722389:TAY722392 TKU722389:TKU722392 TUQ722389:TUQ722392 UEM722389:UEM722392 UOI722389:UOI722392 UYE722389:UYE722392 VIA722389:VIA722392 VRW722389:VRW722392 WBS722389:WBS722392 WLO722389:WLO722392 WVK722389:WVK722392 C787925:C787928 IY787925:IY787928 SU787925:SU787928 ACQ787925:ACQ787928 AMM787925:AMM787928 AWI787925:AWI787928 BGE787925:BGE787928 BQA787925:BQA787928 BZW787925:BZW787928 CJS787925:CJS787928 CTO787925:CTO787928 DDK787925:DDK787928 DNG787925:DNG787928 DXC787925:DXC787928 EGY787925:EGY787928 EQU787925:EQU787928 FAQ787925:FAQ787928 FKM787925:FKM787928 FUI787925:FUI787928 GEE787925:GEE787928 GOA787925:GOA787928 GXW787925:GXW787928 HHS787925:HHS787928 HRO787925:HRO787928 IBK787925:IBK787928 ILG787925:ILG787928 IVC787925:IVC787928 JEY787925:JEY787928 JOU787925:JOU787928 JYQ787925:JYQ787928 KIM787925:KIM787928 KSI787925:KSI787928 LCE787925:LCE787928 LMA787925:LMA787928 LVW787925:LVW787928 MFS787925:MFS787928 MPO787925:MPO787928 MZK787925:MZK787928 NJG787925:NJG787928 NTC787925:NTC787928 OCY787925:OCY787928 OMU787925:OMU787928 OWQ787925:OWQ787928 PGM787925:PGM787928 PQI787925:PQI787928 QAE787925:QAE787928 QKA787925:QKA787928 QTW787925:QTW787928 RDS787925:RDS787928 RNO787925:RNO787928 RXK787925:RXK787928 SHG787925:SHG787928 SRC787925:SRC787928 TAY787925:TAY787928 TKU787925:TKU787928 TUQ787925:TUQ787928 UEM787925:UEM787928 UOI787925:UOI787928 UYE787925:UYE787928 VIA787925:VIA787928 VRW787925:VRW787928 WBS787925:WBS787928 WLO787925:WLO787928 WVK787925:WVK787928 C853461:C853464 IY853461:IY853464 SU853461:SU853464 ACQ853461:ACQ853464 AMM853461:AMM853464 AWI853461:AWI853464 BGE853461:BGE853464 BQA853461:BQA853464 BZW853461:BZW853464 CJS853461:CJS853464 CTO853461:CTO853464 DDK853461:DDK853464 DNG853461:DNG853464 DXC853461:DXC853464 EGY853461:EGY853464 EQU853461:EQU853464 FAQ853461:FAQ853464 FKM853461:FKM853464 FUI853461:FUI853464 GEE853461:GEE853464 GOA853461:GOA853464 GXW853461:GXW853464 HHS853461:HHS853464 HRO853461:HRO853464 IBK853461:IBK853464 ILG853461:ILG853464 IVC853461:IVC853464 JEY853461:JEY853464 JOU853461:JOU853464 JYQ853461:JYQ853464 KIM853461:KIM853464 KSI853461:KSI853464 LCE853461:LCE853464 LMA853461:LMA853464 LVW853461:LVW853464 MFS853461:MFS853464 MPO853461:MPO853464 MZK853461:MZK853464 NJG853461:NJG853464 NTC853461:NTC853464 OCY853461:OCY853464 OMU853461:OMU853464 OWQ853461:OWQ853464 PGM853461:PGM853464 PQI853461:PQI853464 QAE853461:QAE853464 QKA853461:QKA853464 QTW853461:QTW853464 RDS853461:RDS853464 RNO853461:RNO853464 RXK853461:RXK853464 SHG853461:SHG853464 SRC853461:SRC853464 TAY853461:TAY853464 TKU853461:TKU853464 TUQ853461:TUQ853464 UEM853461:UEM853464 UOI853461:UOI853464 UYE853461:UYE853464 VIA853461:VIA853464 VRW853461:VRW853464 WBS853461:WBS853464 WLO853461:WLO853464 WVK853461:WVK853464 C918997:C919000 IY918997:IY919000 SU918997:SU919000 ACQ918997:ACQ919000 AMM918997:AMM919000 AWI918997:AWI919000 BGE918997:BGE919000 BQA918997:BQA919000 BZW918997:BZW919000 CJS918997:CJS919000 CTO918997:CTO919000 DDK918997:DDK919000 DNG918997:DNG919000 DXC918997:DXC919000 EGY918997:EGY919000 EQU918997:EQU919000 FAQ918997:FAQ919000 FKM918997:FKM919000 FUI918997:FUI919000 GEE918997:GEE919000 GOA918997:GOA919000 GXW918997:GXW919000 HHS918997:HHS919000 HRO918997:HRO919000 IBK918997:IBK919000 ILG918997:ILG919000 IVC918997:IVC919000 JEY918997:JEY919000 JOU918997:JOU919000 JYQ918997:JYQ919000 KIM918997:KIM919000 KSI918997:KSI919000 LCE918997:LCE919000 LMA918997:LMA919000 LVW918997:LVW919000 MFS918997:MFS919000 MPO918997:MPO919000 MZK918997:MZK919000 NJG918997:NJG919000 NTC918997:NTC919000 OCY918997:OCY919000 OMU918997:OMU919000 OWQ918997:OWQ919000 PGM918997:PGM919000 PQI918997:PQI919000 QAE918997:QAE919000 QKA918997:QKA919000 QTW918997:QTW919000 RDS918997:RDS919000 RNO918997:RNO919000 RXK918997:RXK919000 SHG918997:SHG919000 SRC918997:SRC919000 TAY918997:TAY919000 TKU918997:TKU919000 TUQ918997:TUQ919000 UEM918997:UEM919000 UOI918997:UOI919000 UYE918997:UYE919000 VIA918997:VIA919000 VRW918997:VRW919000 WBS918997:WBS919000 WLO918997:WLO919000 WVK918997:WVK919000 C984533:C984536 IY984533:IY984536 SU984533:SU984536 ACQ984533:ACQ984536 AMM984533:AMM984536 AWI984533:AWI984536 BGE984533:BGE984536 BQA984533:BQA984536 BZW984533:BZW984536 CJS984533:CJS984536 CTO984533:CTO984536 DDK984533:DDK984536 DNG984533:DNG984536 DXC984533:DXC984536 EGY984533:EGY984536 EQU984533:EQU984536 FAQ984533:FAQ984536 FKM984533:FKM984536 FUI984533:FUI984536 GEE984533:GEE984536 GOA984533:GOA984536 GXW984533:GXW984536 HHS984533:HHS984536 HRO984533:HRO984536 IBK984533:IBK984536 ILG984533:ILG984536 IVC984533:IVC984536 JEY984533:JEY984536 JOU984533:JOU984536 JYQ984533:JYQ984536 KIM984533:KIM984536 KSI984533:KSI984536 LCE984533:LCE984536 LMA984533:LMA984536 LVW984533:LVW984536 MFS984533:MFS984536 MPO984533:MPO984536 MZK984533:MZK984536 NJG984533:NJG984536 NTC984533:NTC984536 OCY984533:OCY984536 OMU984533:OMU984536 OWQ984533:OWQ984536 PGM984533:PGM984536 PQI984533:PQI984536 QAE984533:QAE984536 QKA984533:QKA984536 QTW984533:QTW984536 RDS984533:RDS984536 RNO984533:RNO984536 RXK984533:RXK984536 SHG984533:SHG984536 SRC984533:SRC984536 TAY984533:TAY984536 TKU984533:TKU984536 TUQ984533:TUQ984536 UEM984533:UEM984536 UOI984533:UOI984536 UYE984533:UYE984536 VIA984533:VIA984536 VRW984533:VRW984536 WBS984533:WBS984536 WLO984533:WLO984536 WVK984533:WVK984536 D67003:D67028 IZ67003:IZ67028 SV67003:SV67028 ACR67003:ACR67028 AMN67003:AMN67028 AWJ67003:AWJ67028 BGF67003:BGF67028 BQB67003:BQB67028 BZX67003:BZX67028 CJT67003:CJT67028 CTP67003:CTP67028 DDL67003:DDL67028 DNH67003:DNH67028 DXD67003:DXD67028 EGZ67003:EGZ67028 EQV67003:EQV67028 FAR67003:FAR67028 FKN67003:FKN67028 FUJ67003:FUJ67028 GEF67003:GEF67028 GOB67003:GOB67028 GXX67003:GXX67028 HHT67003:HHT67028 HRP67003:HRP67028 IBL67003:IBL67028 ILH67003:ILH67028 IVD67003:IVD67028 JEZ67003:JEZ67028 JOV67003:JOV67028 JYR67003:JYR67028 KIN67003:KIN67028 KSJ67003:KSJ67028 LCF67003:LCF67028 LMB67003:LMB67028 LVX67003:LVX67028 MFT67003:MFT67028 MPP67003:MPP67028 MZL67003:MZL67028 NJH67003:NJH67028 NTD67003:NTD67028 OCZ67003:OCZ67028 OMV67003:OMV67028 OWR67003:OWR67028 PGN67003:PGN67028 PQJ67003:PQJ67028 QAF67003:QAF67028 QKB67003:QKB67028 QTX67003:QTX67028 RDT67003:RDT67028 RNP67003:RNP67028 RXL67003:RXL67028 SHH67003:SHH67028 SRD67003:SRD67028 TAZ67003:TAZ67028 TKV67003:TKV67028 TUR67003:TUR67028 UEN67003:UEN67028 UOJ67003:UOJ67028 UYF67003:UYF67028 VIB67003:VIB67028 VRX67003:VRX67028 WBT67003:WBT67028 WLP67003:WLP67028 WVL67003:WVL67028 D132539:D132564 IZ132539:IZ132564 SV132539:SV132564 ACR132539:ACR132564 AMN132539:AMN132564 AWJ132539:AWJ132564 BGF132539:BGF132564 BQB132539:BQB132564 BZX132539:BZX132564 CJT132539:CJT132564 CTP132539:CTP132564 DDL132539:DDL132564 DNH132539:DNH132564 DXD132539:DXD132564 EGZ132539:EGZ132564 EQV132539:EQV132564 FAR132539:FAR132564 FKN132539:FKN132564 FUJ132539:FUJ132564 GEF132539:GEF132564 GOB132539:GOB132564 GXX132539:GXX132564 HHT132539:HHT132564 HRP132539:HRP132564 IBL132539:IBL132564 ILH132539:ILH132564 IVD132539:IVD132564 JEZ132539:JEZ132564 JOV132539:JOV132564 JYR132539:JYR132564 KIN132539:KIN132564 KSJ132539:KSJ132564 LCF132539:LCF132564 LMB132539:LMB132564 LVX132539:LVX132564 MFT132539:MFT132564 MPP132539:MPP132564 MZL132539:MZL132564 NJH132539:NJH132564 NTD132539:NTD132564 OCZ132539:OCZ132564 OMV132539:OMV132564 OWR132539:OWR132564 PGN132539:PGN132564 PQJ132539:PQJ132564 QAF132539:QAF132564 QKB132539:QKB132564 QTX132539:QTX132564 RDT132539:RDT132564 RNP132539:RNP132564 RXL132539:RXL132564 SHH132539:SHH132564 SRD132539:SRD132564 TAZ132539:TAZ132564 TKV132539:TKV132564 TUR132539:TUR132564 UEN132539:UEN132564 UOJ132539:UOJ132564 UYF132539:UYF132564 VIB132539:VIB132564 VRX132539:VRX132564 WBT132539:WBT132564 WLP132539:WLP132564 WVL132539:WVL132564 D198075:D198100 IZ198075:IZ198100 SV198075:SV198100 ACR198075:ACR198100 AMN198075:AMN198100 AWJ198075:AWJ198100 BGF198075:BGF198100 BQB198075:BQB198100 BZX198075:BZX198100 CJT198075:CJT198100 CTP198075:CTP198100 DDL198075:DDL198100 DNH198075:DNH198100 DXD198075:DXD198100 EGZ198075:EGZ198100 EQV198075:EQV198100 FAR198075:FAR198100 FKN198075:FKN198100 FUJ198075:FUJ198100 GEF198075:GEF198100 GOB198075:GOB198100 GXX198075:GXX198100 HHT198075:HHT198100 HRP198075:HRP198100 IBL198075:IBL198100 ILH198075:ILH198100 IVD198075:IVD198100 JEZ198075:JEZ198100 JOV198075:JOV198100 JYR198075:JYR198100 KIN198075:KIN198100 KSJ198075:KSJ198100 LCF198075:LCF198100 LMB198075:LMB198100 LVX198075:LVX198100 MFT198075:MFT198100 MPP198075:MPP198100 MZL198075:MZL198100 NJH198075:NJH198100 NTD198075:NTD198100 OCZ198075:OCZ198100 OMV198075:OMV198100 OWR198075:OWR198100 PGN198075:PGN198100 PQJ198075:PQJ198100 QAF198075:QAF198100 QKB198075:QKB198100 QTX198075:QTX198100 RDT198075:RDT198100 RNP198075:RNP198100 RXL198075:RXL198100 SHH198075:SHH198100 SRD198075:SRD198100 TAZ198075:TAZ198100 TKV198075:TKV198100 TUR198075:TUR198100 UEN198075:UEN198100 UOJ198075:UOJ198100 UYF198075:UYF198100 VIB198075:VIB198100 VRX198075:VRX198100 WBT198075:WBT198100 WLP198075:WLP198100 WVL198075:WVL198100 D263611:D263636 IZ263611:IZ263636 SV263611:SV263636 ACR263611:ACR263636 AMN263611:AMN263636 AWJ263611:AWJ263636 BGF263611:BGF263636 BQB263611:BQB263636 BZX263611:BZX263636 CJT263611:CJT263636 CTP263611:CTP263636 DDL263611:DDL263636 DNH263611:DNH263636 DXD263611:DXD263636 EGZ263611:EGZ263636 EQV263611:EQV263636 FAR263611:FAR263636 FKN263611:FKN263636 FUJ263611:FUJ263636 GEF263611:GEF263636 GOB263611:GOB263636 GXX263611:GXX263636 HHT263611:HHT263636 HRP263611:HRP263636 IBL263611:IBL263636 ILH263611:ILH263636 IVD263611:IVD263636 JEZ263611:JEZ263636 JOV263611:JOV263636 JYR263611:JYR263636 KIN263611:KIN263636 KSJ263611:KSJ263636 LCF263611:LCF263636 LMB263611:LMB263636 LVX263611:LVX263636 MFT263611:MFT263636 MPP263611:MPP263636 MZL263611:MZL263636 NJH263611:NJH263636 NTD263611:NTD263636 OCZ263611:OCZ263636 OMV263611:OMV263636 OWR263611:OWR263636 PGN263611:PGN263636 PQJ263611:PQJ263636 QAF263611:QAF263636 QKB263611:QKB263636 QTX263611:QTX263636 RDT263611:RDT263636 RNP263611:RNP263636 RXL263611:RXL263636 SHH263611:SHH263636 SRD263611:SRD263636 TAZ263611:TAZ263636 TKV263611:TKV263636 TUR263611:TUR263636 UEN263611:UEN263636 UOJ263611:UOJ263636 UYF263611:UYF263636 VIB263611:VIB263636 VRX263611:VRX263636 WBT263611:WBT263636 WLP263611:WLP263636 WVL263611:WVL263636 D329147:D329172 IZ329147:IZ329172 SV329147:SV329172 ACR329147:ACR329172 AMN329147:AMN329172 AWJ329147:AWJ329172 BGF329147:BGF329172 BQB329147:BQB329172 BZX329147:BZX329172 CJT329147:CJT329172 CTP329147:CTP329172 DDL329147:DDL329172 DNH329147:DNH329172 DXD329147:DXD329172 EGZ329147:EGZ329172 EQV329147:EQV329172 FAR329147:FAR329172 FKN329147:FKN329172 FUJ329147:FUJ329172 GEF329147:GEF329172 GOB329147:GOB329172 GXX329147:GXX329172 HHT329147:HHT329172 HRP329147:HRP329172 IBL329147:IBL329172 ILH329147:ILH329172 IVD329147:IVD329172 JEZ329147:JEZ329172 JOV329147:JOV329172 JYR329147:JYR329172 KIN329147:KIN329172 KSJ329147:KSJ329172 LCF329147:LCF329172 LMB329147:LMB329172 LVX329147:LVX329172 MFT329147:MFT329172 MPP329147:MPP329172 MZL329147:MZL329172 NJH329147:NJH329172 NTD329147:NTD329172 OCZ329147:OCZ329172 OMV329147:OMV329172 OWR329147:OWR329172 PGN329147:PGN329172 PQJ329147:PQJ329172 QAF329147:QAF329172 QKB329147:QKB329172 QTX329147:QTX329172 RDT329147:RDT329172 RNP329147:RNP329172 RXL329147:RXL329172 SHH329147:SHH329172 SRD329147:SRD329172 TAZ329147:TAZ329172 TKV329147:TKV329172 TUR329147:TUR329172 UEN329147:UEN329172 UOJ329147:UOJ329172 UYF329147:UYF329172 VIB329147:VIB329172 VRX329147:VRX329172 WBT329147:WBT329172 WLP329147:WLP329172 WVL329147:WVL329172 D394683:D394708 IZ394683:IZ394708 SV394683:SV394708 ACR394683:ACR394708 AMN394683:AMN394708 AWJ394683:AWJ394708 BGF394683:BGF394708 BQB394683:BQB394708 BZX394683:BZX394708 CJT394683:CJT394708 CTP394683:CTP394708 DDL394683:DDL394708 DNH394683:DNH394708 DXD394683:DXD394708 EGZ394683:EGZ394708 EQV394683:EQV394708 FAR394683:FAR394708 FKN394683:FKN394708 FUJ394683:FUJ394708 GEF394683:GEF394708 GOB394683:GOB394708 GXX394683:GXX394708 HHT394683:HHT394708 HRP394683:HRP394708 IBL394683:IBL394708 ILH394683:ILH394708 IVD394683:IVD394708 JEZ394683:JEZ394708 JOV394683:JOV394708 JYR394683:JYR394708 KIN394683:KIN394708 KSJ394683:KSJ394708 LCF394683:LCF394708 LMB394683:LMB394708 LVX394683:LVX394708 MFT394683:MFT394708 MPP394683:MPP394708 MZL394683:MZL394708 NJH394683:NJH394708 NTD394683:NTD394708 OCZ394683:OCZ394708 OMV394683:OMV394708 OWR394683:OWR394708 PGN394683:PGN394708 PQJ394683:PQJ394708 QAF394683:QAF394708 QKB394683:QKB394708 QTX394683:QTX394708 RDT394683:RDT394708 RNP394683:RNP394708 RXL394683:RXL394708 SHH394683:SHH394708 SRD394683:SRD394708 TAZ394683:TAZ394708 TKV394683:TKV394708 TUR394683:TUR394708 UEN394683:UEN394708 UOJ394683:UOJ394708 UYF394683:UYF394708 VIB394683:VIB394708 VRX394683:VRX394708 WBT394683:WBT394708 WLP394683:WLP394708 WVL394683:WVL394708 D460219:D460244 IZ460219:IZ460244 SV460219:SV460244 ACR460219:ACR460244 AMN460219:AMN460244 AWJ460219:AWJ460244 BGF460219:BGF460244 BQB460219:BQB460244 BZX460219:BZX460244 CJT460219:CJT460244 CTP460219:CTP460244 DDL460219:DDL460244 DNH460219:DNH460244 DXD460219:DXD460244 EGZ460219:EGZ460244 EQV460219:EQV460244 FAR460219:FAR460244 FKN460219:FKN460244 FUJ460219:FUJ460244 GEF460219:GEF460244 GOB460219:GOB460244 GXX460219:GXX460244 HHT460219:HHT460244 HRP460219:HRP460244 IBL460219:IBL460244 ILH460219:ILH460244 IVD460219:IVD460244 JEZ460219:JEZ460244 JOV460219:JOV460244 JYR460219:JYR460244 KIN460219:KIN460244 KSJ460219:KSJ460244 LCF460219:LCF460244 LMB460219:LMB460244 LVX460219:LVX460244 MFT460219:MFT460244 MPP460219:MPP460244 MZL460219:MZL460244 NJH460219:NJH460244 NTD460219:NTD460244 OCZ460219:OCZ460244 OMV460219:OMV460244 OWR460219:OWR460244 PGN460219:PGN460244 PQJ460219:PQJ460244 QAF460219:QAF460244 QKB460219:QKB460244 QTX460219:QTX460244 RDT460219:RDT460244 RNP460219:RNP460244 RXL460219:RXL460244 SHH460219:SHH460244 SRD460219:SRD460244 TAZ460219:TAZ460244 TKV460219:TKV460244 TUR460219:TUR460244 UEN460219:UEN460244 UOJ460219:UOJ460244 UYF460219:UYF460244 VIB460219:VIB460244 VRX460219:VRX460244 WBT460219:WBT460244 WLP460219:WLP460244 WVL460219:WVL460244 D525755:D525780 IZ525755:IZ525780 SV525755:SV525780 ACR525755:ACR525780 AMN525755:AMN525780 AWJ525755:AWJ525780 BGF525755:BGF525780 BQB525755:BQB525780 BZX525755:BZX525780 CJT525755:CJT525780 CTP525755:CTP525780 DDL525755:DDL525780 DNH525755:DNH525780 DXD525755:DXD525780 EGZ525755:EGZ525780 EQV525755:EQV525780 FAR525755:FAR525780 FKN525755:FKN525780 FUJ525755:FUJ525780 GEF525755:GEF525780 GOB525755:GOB525780 GXX525755:GXX525780 HHT525755:HHT525780 HRP525755:HRP525780 IBL525755:IBL525780 ILH525755:ILH525780 IVD525755:IVD525780 JEZ525755:JEZ525780 JOV525755:JOV525780 JYR525755:JYR525780 KIN525755:KIN525780 KSJ525755:KSJ525780 LCF525755:LCF525780 LMB525755:LMB525780 LVX525755:LVX525780 MFT525755:MFT525780 MPP525755:MPP525780 MZL525755:MZL525780 NJH525755:NJH525780 NTD525755:NTD525780 OCZ525755:OCZ525780 OMV525755:OMV525780 OWR525755:OWR525780 PGN525755:PGN525780 PQJ525755:PQJ525780 QAF525755:QAF525780 QKB525755:QKB525780 QTX525755:QTX525780 RDT525755:RDT525780 RNP525755:RNP525780 RXL525755:RXL525780 SHH525755:SHH525780 SRD525755:SRD525780 TAZ525755:TAZ525780 TKV525755:TKV525780 TUR525755:TUR525780 UEN525755:UEN525780 UOJ525755:UOJ525780 UYF525755:UYF525780 VIB525755:VIB525780 VRX525755:VRX525780 WBT525755:WBT525780 WLP525755:WLP525780 WVL525755:WVL525780 D591291:D591316 IZ591291:IZ591316 SV591291:SV591316 ACR591291:ACR591316 AMN591291:AMN591316 AWJ591291:AWJ591316 BGF591291:BGF591316 BQB591291:BQB591316 BZX591291:BZX591316 CJT591291:CJT591316 CTP591291:CTP591316 DDL591291:DDL591316 DNH591291:DNH591316 DXD591291:DXD591316 EGZ591291:EGZ591316 EQV591291:EQV591316 FAR591291:FAR591316 FKN591291:FKN591316 FUJ591291:FUJ591316 GEF591291:GEF591316 GOB591291:GOB591316 GXX591291:GXX591316 HHT591291:HHT591316 HRP591291:HRP591316 IBL591291:IBL591316 ILH591291:ILH591316 IVD591291:IVD591316 JEZ591291:JEZ591316 JOV591291:JOV591316 JYR591291:JYR591316 KIN591291:KIN591316 KSJ591291:KSJ591316 LCF591291:LCF591316 LMB591291:LMB591316 LVX591291:LVX591316 MFT591291:MFT591316 MPP591291:MPP591316 MZL591291:MZL591316 NJH591291:NJH591316 NTD591291:NTD591316 OCZ591291:OCZ591316 OMV591291:OMV591316 OWR591291:OWR591316 PGN591291:PGN591316 PQJ591291:PQJ591316 QAF591291:QAF591316 QKB591291:QKB591316 QTX591291:QTX591316 RDT591291:RDT591316 RNP591291:RNP591316 RXL591291:RXL591316 SHH591291:SHH591316 SRD591291:SRD591316 TAZ591291:TAZ591316 TKV591291:TKV591316 TUR591291:TUR591316 UEN591291:UEN591316 UOJ591291:UOJ591316 UYF591291:UYF591316 VIB591291:VIB591316 VRX591291:VRX591316 WBT591291:WBT591316 WLP591291:WLP591316 WVL591291:WVL591316 D656827:D656852 IZ656827:IZ656852 SV656827:SV656852 ACR656827:ACR656852 AMN656827:AMN656852 AWJ656827:AWJ656852 BGF656827:BGF656852 BQB656827:BQB656852 BZX656827:BZX656852 CJT656827:CJT656852 CTP656827:CTP656852 DDL656827:DDL656852 DNH656827:DNH656852 DXD656827:DXD656852 EGZ656827:EGZ656852 EQV656827:EQV656852 FAR656827:FAR656852 FKN656827:FKN656852 FUJ656827:FUJ656852 GEF656827:GEF656852 GOB656827:GOB656852 GXX656827:GXX656852 HHT656827:HHT656852 HRP656827:HRP656852 IBL656827:IBL656852 ILH656827:ILH656852 IVD656827:IVD656852 JEZ656827:JEZ656852 JOV656827:JOV656852 JYR656827:JYR656852 KIN656827:KIN656852 KSJ656827:KSJ656852 LCF656827:LCF656852 LMB656827:LMB656852 LVX656827:LVX656852 MFT656827:MFT656852 MPP656827:MPP656852 MZL656827:MZL656852 NJH656827:NJH656852 NTD656827:NTD656852 OCZ656827:OCZ656852 OMV656827:OMV656852 OWR656827:OWR656852 PGN656827:PGN656852 PQJ656827:PQJ656852 QAF656827:QAF656852 QKB656827:QKB656852 QTX656827:QTX656852 RDT656827:RDT656852 RNP656827:RNP656852 RXL656827:RXL656852 SHH656827:SHH656852 SRD656827:SRD656852 TAZ656827:TAZ656852 TKV656827:TKV656852 TUR656827:TUR656852 UEN656827:UEN656852 UOJ656827:UOJ656852 UYF656827:UYF656852 VIB656827:VIB656852 VRX656827:VRX656852 WBT656827:WBT656852 WLP656827:WLP656852 WVL656827:WVL656852 D722363:D722388 IZ722363:IZ722388 SV722363:SV722388 ACR722363:ACR722388 AMN722363:AMN722388 AWJ722363:AWJ722388 BGF722363:BGF722388 BQB722363:BQB722388 BZX722363:BZX722388 CJT722363:CJT722388 CTP722363:CTP722388 DDL722363:DDL722388 DNH722363:DNH722388 DXD722363:DXD722388 EGZ722363:EGZ722388 EQV722363:EQV722388 FAR722363:FAR722388 FKN722363:FKN722388 FUJ722363:FUJ722388 GEF722363:GEF722388 GOB722363:GOB722388 GXX722363:GXX722388 HHT722363:HHT722388 HRP722363:HRP722388 IBL722363:IBL722388 ILH722363:ILH722388 IVD722363:IVD722388 JEZ722363:JEZ722388 JOV722363:JOV722388 JYR722363:JYR722388 KIN722363:KIN722388 KSJ722363:KSJ722388 LCF722363:LCF722388 LMB722363:LMB722388 LVX722363:LVX722388 MFT722363:MFT722388 MPP722363:MPP722388 MZL722363:MZL722388 NJH722363:NJH722388 NTD722363:NTD722388 OCZ722363:OCZ722388 OMV722363:OMV722388 OWR722363:OWR722388 PGN722363:PGN722388 PQJ722363:PQJ722388 QAF722363:QAF722388 QKB722363:QKB722388 QTX722363:QTX722388 RDT722363:RDT722388 RNP722363:RNP722388 RXL722363:RXL722388 SHH722363:SHH722388 SRD722363:SRD722388 TAZ722363:TAZ722388 TKV722363:TKV722388 TUR722363:TUR722388 UEN722363:UEN722388 UOJ722363:UOJ722388 UYF722363:UYF722388 VIB722363:VIB722388 VRX722363:VRX722388 WBT722363:WBT722388 WLP722363:WLP722388 WVL722363:WVL722388 D787899:D787924 IZ787899:IZ787924 SV787899:SV787924 ACR787899:ACR787924 AMN787899:AMN787924 AWJ787899:AWJ787924 BGF787899:BGF787924 BQB787899:BQB787924 BZX787899:BZX787924 CJT787899:CJT787924 CTP787899:CTP787924 DDL787899:DDL787924 DNH787899:DNH787924 DXD787899:DXD787924 EGZ787899:EGZ787924 EQV787899:EQV787924 FAR787899:FAR787924 FKN787899:FKN787924 FUJ787899:FUJ787924 GEF787899:GEF787924 GOB787899:GOB787924 GXX787899:GXX787924 HHT787899:HHT787924 HRP787899:HRP787924 IBL787899:IBL787924 ILH787899:ILH787924 IVD787899:IVD787924 JEZ787899:JEZ787924 JOV787899:JOV787924 JYR787899:JYR787924 KIN787899:KIN787924 KSJ787899:KSJ787924 LCF787899:LCF787924 LMB787899:LMB787924 LVX787899:LVX787924 MFT787899:MFT787924 MPP787899:MPP787924 MZL787899:MZL787924 NJH787899:NJH787924 NTD787899:NTD787924 OCZ787899:OCZ787924 OMV787899:OMV787924 OWR787899:OWR787924 PGN787899:PGN787924 PQJ787899:PQJ787924 QAF787899:QAF787924 QKB787899:QKB787924 QTX787899:QTX787924 RDT787899:RDT787924 RNP787899:RNP787924 RXL787899:RXL787924 SHH787899:SHH787924 SRD787899:SRD787924 TAZ787899:TAZ787924 TKV787899:TKV787924 TUR787899:TUR787924 UEN787899:UEN787924 UOJ787899:UOJ787924 UYF787899:UYF787924 VIB787899:VIB787924 VRX787899:VRX787924 WBT787899:WBT787924 WLP787899:WLP787924 WVL787899:WVL787924 D853435:D853460 IZ853435:IZ853460 SV853435:SV853460 ACR853435:ACR853460 AMN853435:AMN853460 AWJ853435:AWJ853460 BGF853435:BGF853460 BQB853435:BQB853460 BZX853435:BZX853460 CJT853435:CJT853460 CTP853435:CTP853460 DDL853435:DDL853460 DNH853435:DNH853460 DXD853435:DXD853460 EGZ853435:EGZ853460 EQV853435:EQV853460 FAR853435:FAR853460 FKN853435:FKN853460 FUJ853435:FUJ853460 GEF853435:GEF853460 GOB853435:GOB853460 GXX853435:GXX853460 HHT853435:HHT853460 HRP853435:HRP853460 IBL853435:IBL853460 ILH853435:ILH853460 IVD853435:IVD853460 JEZ853435:JEZ853460 JOV853435:JOV853460 JYR853435:JYR853460 KIN853435:KIN853460 KSJ853435:KSJ853460 LCF853435:LCF853460 LMB853435:LMB853460 LVX853435:LVX853460 MFT853435:MFT853460 MPP853435:MPP853460 MZL853435:MZL853460 NJH853435:NJH853460 NTD853435:NTD853460 OCZ853435:OCZ853460 OMV853435:OMV853460 OWR853435:OWR853460 PGN853435:PGN853460 PQJ853435:PQJ853460 QAF853435:QAF853460 QKB853435:QKB853460 QTX853435:QTX853460 RDT853435:RDT853460 RNP853435:RNP853460 RXL853435:RXL853460 SHH853435:SHH853460 SRD853435:SRD853460 TAZ853435:TAZ853460 TKV853435:TKV853460 TUR853435:TUR853460 UEN853435:UEN853460 UOJ853435:UOJ853460 UYF853435:UYF853460 VIB853435:VIB853460 VRX853435:VRX853460 WBT853435:WBT853460 WLP853435:WLP853460 WVL853435:WVL853460 D918971:D918996 IZ918971:IZ918996 SV918971:SV918996 ACR918971:ACR918996 AMN918971:AMN918996 AWJ918971:AWJ918996 BGF918971:BGF918996 BQB918971:BQB918996 BZX918971:BZX918996 CJT918971:CJT918996 CTP918971:CTP918996 DDL918971:DDL918996 DNH918971:DNH918996 DXD918971:DXD918996 EGZ918971:EGZ918996 EQV918971:EQV918996 FAR918971:FAR918996 FKN918971:FKN918996 FUJ918971:FUJ918996 GEF918971:GEF918996 GOB918971:GOB918996 GXX918971:GXX918996 HHT918971:HHT918996 HRP918971:HRP918996 IBL918971:IBL918996 ILH918971:ILH918996 IVD918971:IVD918996 JEZ918971:JEZ918996 JOV918971:JOV918996 JYR918971:JYR918996 KIN918971:KIN918996 KSJ918971:KSJ918996 LCF918971:LCF918996 LMB918971:LMB918996 LVX918971:LVX918996 MFT918971:MFT918996 MPP918971:MPP918996 MZL918971:MZL918996 NJH918971:NJH918996 NTD918971:NTD918996 OCZ918971:OCZ918996 OMV918971:OMV918996 OWR918971:OWR918996 PGN918971:PGN918996 PQJ918971:PQJ918996 QAF918971:QAF918996 QKB918971:QKB918996 QTX918971:QTX918996 RDT918971:RDT918996 RNP918971:RNP918996 RXL918971:RXL918996 SHH918971:SHH918996 SRD918971:SRD918996 TAZ918971:TAZ918996 TKV918971:TKV918996 TUR918971:TUR918996 UEN918971:UEN918996 UOJ918971:UOJ918996 UYF918971:UYF918996 VIB918971:VIB918996 VRX918971:VRX918996 WBT918971:WBT918996 WLP918971:WLP918996 WVL918971:WVL918996 D984507:D984532 IZ984507:IZ984532 SV984507:SV984532 ACR984507:ACR984532 AMN984507:AMN984532 AWJ984507:AWJ984532 BGF984507:BGF984532 BQB984507:BQB984532 BZX984507:BZX984532 CJT984507:CJT984532 CTP984507:CTP984532 DDL984507:DDL984532 DNH984507:DNH984532 DXD984507:DXD984532 EGZ984507:EGZ984532 EQV984507:EQV984532 FAR984507:FAR984532 FKN984507:FKN984532 FUJ984507:FUJ984532 GEF984507:GEF984532 GOB984507:GOB984532 GXX984507:GXX984532 HHT984507:HHT984532 HRP984507:HRP984532 IBL984507:IBL984532 ILH984507:ILH984532 IVD984507:IVD984532 JEZ984507:JEZ984532 JOV984507:JOV984532 JYR984507:JYR984532 KIN984507:KIN984532 KSJ984507:KSJ984532 LCF984507:LCF984532 LMB984507:LMB984532 LVX984507:LVX984532 MFT984507:MFT984532 MPP984507:MPP984532 MZL984507:MZL984532 NJH984507:NJH984532 NTD984507:NTD984532 OCZ984507:OCZ984532 OMV984507:OMV984532 OWR984507:OWR984532 PGN984507:PGN984532 PQJ984507:PQJ984532 QAF984507:QAF984532 QKB984507:QKB984532 QTX984507:QTX984532 RDT984507:RDT984532 RNP984507:RNP984532 RXL984507:RXL984532 SHH984507:SHH984532 SRD984507:SRD984532 TAZ984507:TAZ984532 TKV984507:TKV984532 TUR984507:TUR984532 UEN984507:UEN984532 UOJ984507:UOJ984532 UYF984507:UYF984532 VIB984507:VIB984532 VRX984507:VRX984532 WBT984507:WBT984532 WLP984507:WLP984532 WVL984507:WVL984532 C67037:C67038 IY67037:IY67038 SU67037:SU67038 ACQ67037:ACQ67038 AMM67037:AMM67038 AWI67037:AWI67038 BGE67037:BGE67038 BQA67037:BQA67038 BZW67037:BZW67038 CJS67037:CJS67038 CTO67037:CTO67038 DDK67037:DDK67038 DNG67037:DNG67038 DXC67037:DXC67038 EGY67037:EGY67038 EQU67037:EQU67038 FAQ67037:FAQ67038 FKM67037:FKM67038 FUI67037:FUI67038 GEE67037:GEE67038 GOA67037:GOA67038 GXW67037:GXW67038 HHS67037:HHS67038 HRO67037:HRO67038 IBK67037:IBK67038 ILG67037:ILG67038 IVC67037:IVC67038 JEY67037:JEY67038 JOU67037:JOU67038 JYQ67037:JYQ67038 KIM67037:KIM67038 KSI67037:KSI67038 LCE67037:LCE67038 LMA67037:LMA67038 LVW67037:LVW67038 MFS67037:MFS67038 MPO67037:MPO67038 MZK67037:MZK67038 NJG67037:NJG67038 NTC67037:NTC67038 OCY67037:OCY67038 OMU67037:OMU67038 OWQ67037:OWQ67038 PGM67037:PGM67038 PQI67037:PQI67038 QAE67037:QAE67038 QKA67037:QKA67038 QTW67037:QTW67038 RDS67037:RDS67038 RNO67037:RNO67038 RXK67037:RXK67038 SHG67037:SHG67038 SRC67037:SRC67038 TAY67037:TAY67038 TKU67037:TKU67038 TUQ67037:TUQ67038 UEM67037:UEM67038 UOI67037:UOI67038 UYE67037:UYE67038 VIA67037:VIA67038 VRW67037:VRW67038 WBS67037:WBS67038 WLO67037:WLO67038 WVK67037:WVK67038 C132573:C132574 IY132573:IY132574 SU132573:SU132574 ACQ132573:ACQ132574 AMM132573:AMM132574 AWI132573:AWI132574 BGE132573:BGE132574 BQA132573:BQA132574 BZW132573:BZW132574 CJS132573:CJS132574 CTO132573:CTO132574 DDK132573:DDK132574 DNG132573:DNG132574 DXC132573:DXC132574 EGY132573:EGY132574 EQU132573:EQU132574 FAQ132573:FAQ132574 FKM132573:FKM132574 FUI132573:FUI132574 GEE132573:GEE132574 GOA132573:GOA132574 GXW132573:GXW132574 HHS132573:HHS132574 HRO132573:HRO132574 IBK132573:IBK132574 ILG132573:ILG132574 IVC132573:IVC132574 JEY132573:JEY132574 JOU132573:JOU132574 JYQ132573:JYQ132574 KIM132573:KIM132574 KSI132573:KSI132574 LCE132573:LCE132574 LMA132573:LMA132574 LVW132573:LVW132574 MFS132573:MFS132574 MPO132573:MPO132574 MZK132573:MZK132574 NJG132573:NJG132574 NTC132573:NTC132574 OCY132573:OCY132574 OMU132573:OMU132574 OWQ132573:OWQ132574 PGM132573:PGM132574 PQI132573:PQI132574 QAE132573:QAE132574 QKA132573:QKA132574 QTW132573:QTW132574 RDS132573:RDS132574 RNO132573:RNO132574 RXK132573:RXK132574 SHG132573:SHG132574 SRC132573:SRC132574 TAY132573:TAY132574 TKU132573:TKU132574 TUQ132573:TUQ132574 UEM132573:UEM132574 UOI132573:UOI132574 UYE132573:UYE132574 VIA132573:VIA132574 VRW132573:VRW132574 WBS132573:WBS132574 WLO132573:WLO132574 WVK132573:WVK132574 C198109:C198110 IY198109:IY198110 SU198109:SU198110 ACQ198109:ACQ198110 AMM198109:AMM198110 AWI198109:AWI198110 BGE198109:BGE198110 BQA198109:BQA198110 BZW198109:BZW198110 CJS198109:CJS198110 CTO198109:CTO198110 DDK198109:DDK198110 DNG198109:DNG198110 DXC198109:DXC198110 EGY198109:EGY198110 EQU198109:EQU198110 FAQ198109:FAQ198110 FKM198109:FKM198110 FUI198109:FUI198110 GEE198109:GEE198110 GOA198109:GOA198110 GXW198109:GXW198110 HHS198109:HHS198110 HRO198109:HRO198110 IBK198109:IBK198110 ILG198109:ILG198110 IVC198109:IVC198110 JEY198109:JEY198110 JOU198109:JOU198110 JYQ198109:JYQ198110 KIM198109:KIM198110 KSI198109:KSI198110 LCE198109:LCE198110 LMA198109:LMA198110 LVW198109:LVW198110 MFS198109:MFS198110 MPO198109:MPO198110 MZK198109:MZK198110 NJG198109:NJG198110 NTC198109:NTC198110 OCY198109:OCY198110 OMU198109:OMU198110 OWQ198109:OWQ198110 PGM198109:PGM198110 PQI198109:PQI198110 QAE198109:QAE198110 QKA198109:QKA198110 QTW198109:QTW198110 RDS198109:RDS198110 RNO198109:RNO198110 RXK198109:RXK198110 SHG198109:SHG198110 SRC198109:SRC198110 TAY198109:TAY198110 TKU198109:TKU198110 TUQ198109:TUQ198110 UEM198109:UEM198110 UOI198109:UOI198110 UYE198109:UYE198110 VIA198109:VIA198110 VRW198109:VRW198110 WBS198109:WBS198110 WLO198109:WLO198110 WVK198109:WVK198110 C263645:C263646 IY263645:IY263646 SU263645:SU263646 ACQ263645:ACQ263646 AMM263645:AMM263646 AWI263645:AWI263646 BGE263645:BGE263646 BQA263645:BQA263646 BZW263645:BZW263646 CJS263645:CJS263646 CTO263645:CTO263646 DDK263645:DDK263646 DNG263645:DNG263646 DXC263645:DXC263646 EGY263645:EGY263646 EQU263645:EQU263646 FAQ263645:FAQ263646 FKM263645:FKM263646 FUI263645:FUI263646 GEE263645:GEE263646 GOA263645:GOA263646 GXW263645:GXW263646 HHS263645:HHS263646 HRO263645:HRO263646 IBK263645:IBK263646 ILG263645:ILG263646 IVC263645:IVC263646 JEY263645:JEY263646 JOU263645:JOU263646 JYQ263645:JYQ263646 KIM263645:KIM263646 KSI263645:KSI263646 LCE263645:LCE263646 LMA263645:LMA263646 LVW263645:LVW263646 MFS263645:MFS263646 MPO263645:MPO263646 MZK263645:MZK263646 NJG263645:NJG263646 NTC263645:NTC263646 OCY263645:OCY263646 OMU263645:OMU263646 OWQ263645:OWQ263646 PGM263645:PGM263646 PQI263645:PQI263646 QAE263645:QAE263646 QKA263645:QKA263646 QTW263645:QTW263646 RDS263645:RDS263646 RNO263645:RNO263646 RXK263645:RXK263646 SHG263645:SHG263646 SRC263645:SRC263646 TAY263645:TAY263646 TKU263645:TKU263646 TUQ263645:TUQ263646 UEM263645:UEM263646 UOI263645:UOI263646 UYE263645:UYE263646 VIA263645:VIA263646 VRW263645:VRW263646 WBS263645:WBS263646 WLO263645:WLO263646 WVK263645:WVK263646 C329181:C329182 IY329181:IY329182 SU329181:SU329182 ACQ329181:ACQ329182 AMM329181:AMM329182 AWI329181:AWI329182 BGE329181:BGE329182 BQA329181:BQA329182 BZW329181:BZW329182 CJS329181:CJS329182 CTO329181:CTO329182 DDK329181:DDK329182 DNG329181:DNG329182 DXC329181:DXC329182 EGY329181:EGY329182 EQU329181:EQU329182 FAQ329181:FAQ329182 FKM329181:FKM329182 FUI329181:FUI329182 GEE329181:GEE329182 GOA329181:GOA329182 GXW329181:GXW329182 HHS329181:HHS329182 HRO329181:HRO329182 IBK329181:IBK329182 ILG329181:ILG329182 IVC329181:IVC329182 JEY329181:JEY329182 JOU329181:JOU329182 JYQ329181:JYQ329182 KIM329181:KIM329182 KSI329181:KSI329182 LCE329181:LCE329182 LMA329181:LMA329182 LVW329181:LVW329182 MFS329181:MFS329182 MPO329181:MPO329182 MZK329181:MZK329182 NJG329181:NJG329182 NTC329181:NTC329182 OCY329181:OCY329182 OMU329181:OMU329182 OWQ329181:OWQ329182 PGM329181:PGM329182 PQI329181:PQI329182 QAE329181:QAE329182 QKA329181:QKA329182 QTW329181:QTW329182 RDS329181:RDS329182 RNO329181:RNO329182 RXK329181:RXK329182 SHG329181:SHG329182 SRC329181:SRC329182 TAY329181:TAY329182 TKU329181:TKU329182 TUQ329181:TUQ329182 UEM329181:UEM329182 UOI329181:UOI329182 UYE329181:UYE329182 VIA329181:VIA329182 VRW329181:VRW329182 WBS329181:WBS329182 WLO329181:WLO329182 WVK329181:WVK329182 C394717:C394718 IY394717:IY394718 SU394717:SU394718 ACQ394717:ACQ394718 AMM394717:AMM394718 AWI394717:AWI394718 BGE394717:BGE394718 BQA394717:BQA394718 BZW394717:BZW394718 CJS394717:CJS394718 CTO394717:CTO394718 DDK394717:DDK394718 DNG394717:DNG394718 DXC394717:DXC394718 EGY394717:EGY394718 EQU394717:EQU394718 FAQ394717:FAQ394718 FKM394717:FKM394718 FUI394717:FUI394718 GEE394717:GEE394718 GOA394717:GOA394718 GXW394717:GXW394718 HHS394717:HHS394718 HRO394717:HRO394718 IBK394717:IBK394718 ILG394717:ILG394718 IVC394717:IVC394718 JEY394717:JEY394718 JOU394717:JOU394718 JYQ394717:JYQ394718 KIM394717:KIM394718 KSI394717:KSI394718 LCE394717:LCE394718 LMA394717:LMA394718 LVW394717:LVW394718 MFS394717:MFS394718 MPO394717:MPO394718 MZK394717:MZK394718 NJG394717:NJG394718 NTC394717:NTC394718 OCY394717:OCY394718 OMU394717:OMU394718 OWQ394717:OWQ394718 PGM394717:PGM394718 PQI394717:PQI394718 QAE394717:QAE394718 QKA394717:QKA394718 QTW394717:QTW394718 RDS394717:RDS394718 RNO394717:RNO394718 RXK394717:RXK394718 SHG394717:SHG394718 SRC394717:SRC394718 TAY394717:TAY394718 TKU394717:TKU394718 TUQ394717:TUQ394718 UEM394717:UEM394718 UOI394717:UOI394718 UYE394717:UYE394718 VIA394717:VIA394718 VRW394717:VRW394718 WBS394717:WBS394718 WLO394717:WLO394718 WVK394717:WVK394718 C460253:C460254 IY460253:IY460254 SU460253:SU460254 ACQ460253:ACQ460254 AMM460253:AMM460254 AWI460253:AWI460254 BGE460253:BGE460254 BQA460253:BQA460254 BZW460253:BZW460254 CJS460253:CJS460254 CTO460253:CTO460254 DDK460253:DDK460254 DNG460253:DNG460254 DXC460253:DXC460254 EGY460253:EGY460254 EQU460253:EQU460254 FAQ460253:FAQ460254 FKM460253:FKM460254 FUI460253:FUI460254 GEE460253:GEE460254 GOA460253:GOA460254 GXW460253:GXW460254 HHS460253:HHS460254 HRO460253:HRO460254 IBK460253:IBK460254 ILG460253:ILG460254 IVC460253:IVC460254 JEY460253:JEY460254 JOU460253:JOU460254 JYQ460253:JYQ460254 KIM460253:KIM460254 KSI460253:KSI460254 LCE460253:LCE460254 LMA460253:LMA460254 LVW460253:LVW460254 MFS460253:MFS460254 MPO460253:MPO460254 MZK460253:MZK460254 NJG460253:NJG460254 NTC460253:NTC460254 OCY460253:OCY460254 OMU460253:OMU460254 OWQ460253:OWQ460254 PGM460253:PGM460254 PQI460253:PQI460254 QAE460253:QAE460254 QKA460253:QKA460254 QTW460253:QTW460254 RDS460253:RDS460254 RNO460253:RNO460254 RXK460253:RXK460254 SHG460253:SHG460254 SRC460253:SRC460254 TAY460253:TAY460254 TKU460253:TKU460254 TUQ460253:TUQ460254 UEM460253:UEM460254 UOI460253:UOI460254 UYE460253:UYE460254 VIA460253:VIA460254 VRW460253:VRW460254 WBS460253:WBS460254 WLO460253:WLO460254 WVK460253:WVK460254 C525789:C525790 IY525789:IY525790 SU525789:SU525790 ACQ525789:ACQ525790 AMM525789:AMM525790 AWI525789:AWI525790 BGE525789:BGE525790 BQA525789:BQA525790 BZW525789:BZW525790 CJS525789:CJS525790 CTO525789:CTO525790 DDK525789:DDK525790 DNG525789:DNG525790 DXC525789:DXC525790 EGY525789:EGY525790 EQU525789:EQU525790 FAQ525789:FAQ525790 FKM525789:FKM525790 FUI525789:FUI525790 GEE525789:GEE525790 GOA525789:GOA525790 GXW525789:GXW525790 HHS525789:HHS525790 HRO525789:HRO525790 IBK525789:IBK525790 ILG525789:ILG525790 IVC525789:IVC525790 JEY525789:JEY525790 JOU525789:JOU525790 JYQ525789:JYQ525790 KIM525789:KIM525790 KSI525789:KSI525790 LCE525789:LCE525790 LMA525789:LMA525790 LVW525789:LVW525790 MFS525789:MFS525790 MPO525789:MPO525790 MZK525789:MZK525790 NJG525789:NJG525790 NTC525789:NTC525790 OCY525789:OCY525790 OMU525789:OMU525790 OWQ525789:OWQ525790 PGM525789:PGM525790 PQI525789:PQI525790 QAE525789:QAE525790 QKA525789:QKA525790 QTW525789:QTW525790 RDS525789:RDS525790 RNO525789:RNO525790 RXK525789:RXK525790 SHG525789:SHG525790 SRC525789:SRC525790 TAY525789:TAY525790 TKU525789:TKU525790 TUQ525789:TUQ525790 UEM525789:UEM525790 UOI525789:UOI525790 UYE525789:UYE525790 VIA525789:VIA525790 VRW525789:VRW525790 WBS525789:WBS525790 WLO525789:WLO525790 WVK525789:WVK525790 C591325:C591326 IY591325:IY591326 SU591325:SU591326 ACQ591325:ACQ591326 AMM591325:AMM591326 AWI591325:AWI591326 BGE591325:BGE591326 BQA591325:BQA591326 BZW591325:BZW591326 CJS591325:CJS591326 CTO591325:CTO591326 DDK591325:DDK591326 DNG591325:DNG591326 DXC591325:DXC591326 EGY591325:EGY591326 EQU591325:EQU591326 FAQ591325:FAQ591326 FKM591325:FKM591326 FUI591325:FUI591326 GEE591325:GEE591326 GOA591325:GOA591326 GXW591325:GXW591326 HHS591325:HHS591326 HRO591325:HRO591326 IBK591325:IBK591326 ILG591325:ILG591326 IVC591325:IVC591326 JEY591325:JEY591326 JOU591325:JOU591326 JYQ591325:JYQ591326 KIM591325:KIM591326 KSI591325:KSI591326 LCE591325:LCE591326 LMA591325:LMA591326 LVW591325:LVW591326 MFS591325:MFS591326 MPO591325:MPO591326 MZK591325:MZK591326 NJG591325:NJG591326 NTC591325:NTC591326 OCY591325:OCY591326 OMU591325:OMU591326 OWQ591325:OWQ591326 PGM591325:PGM591326 PQI591325:PQI591326 QAE591325:QAE591326 QKA591325:QKA591326 QTW591325:QTW591326 RDS591325:RDS591326 RNO591325:RNO591326 RXK591325:RXK591326 SHG591325:SHG591326 SRC591325:SRC591326 TAY591325:TAY591326 TKU591325:TKU591326 TUQ591325:TUQ591326 UEM591325:UEM591326 UOI591325:UOI591326 UYE591325:UYE591326 VIA591325:VIA591326 VRW591325:VRW591326 WBS591325:WBS591326 WLO591325:WLO591326 WVK591325:WVK591326 C656861:C656862 IY656861:IY656862 SU656861:SU656862 ACQ656861:ACQ656862 AMM656861:AMM656862 AWI656861:AWI656862 BGE656861:BGE656862 BQA656861:BQA656862 BZW656861:BZW656862 CJS656861:CJS656862 CTO656861:CTO656862 DDK656861:DDK656862 DNG656861:DNG656862 DXC656861:DXC656862 EGY656861:EGY656862 EQU656861:EQU656862 FAQ656861:FAQ656862 FKM656861:FKM656862 FUI656861:FUI656862 GEE656861:GEE656862 GOA656861:GOA656862 GXW656861:GXW656862 HHS656861:HHS656862 HRO656861:HRO656862 IBK656861:IBK656862 ILG656861:ILG656862 IVC656861:IVC656862 JEY656861:JEY656862 JOU656861:JOU656862 JYQ656861:JYQ656862 KIM656861:KIM656862 KSI656861:KSI656862 LCE656861:LCE656862 LMA656861:LMA656862 LVW656861:LVW656862 MFS656861:MFS656862 MPO656861:MPO656862 MZK656861:MZK656862 NJG656861:NJG656862 NTC656861:NTC656862 OCY656861:OCY656862 OMU656861:OMU656862 OWQ656861:OWQ656862 PGM656861:PGM656862 PQI656861:PQI656862 QAE656861:QAE656862 QKA656861:QKA656862 QTW656861:QTW656862 RDS656861:RDS656862 RNO656861:RNO656862 RXK656861:RXK656862 SHG656861:SHG656862 SRC656861:SRC656862 TAY656861:TAY656862 TKU656861:TKU656862 TUQ656861:TUQ656862 UEM656861:UEM656862 UOI656861:UOI656862 UYE656861:UYE656862 VIA656861:VIA656862 VRW656861:VRW656862 WBS656861:WBS656862 WLO656861:WLO656862 WVK656861:WVK656862 C722397:C722398 IY722397:IY722398 SU722397:SU722398 ACQ722397:ACQ722398 AMM722397:AMM722398 AWI722397:AWI722398 BGE722397:BGE722398 BQA722397:BQA722398 BZW722397:BZW722398 CJS722397:CJS722398 CTO722397:CTO722398 DDK722397:DDK722398 DNG722397:DNG722398 DXC722397:DXC722398 EGY722397:EGY722398 EQU722397:EQU722398 FAQ722397:FAQ722398 FKM722397:FKM722398 FUI722397:FUI722398 GEE722397:GEE722398 GOA722397:GOA722398 GXW722397:GXW722398 HHS722397:HHS722398 HRO722397:HRO722398 IBK722397:IBK722398 ILG722397:ILG722398 IVC722397:IVC722398 JEY722397:JEY722398 JOU722397:JOU722398 JYQ722397:JYQ722398 KIM722397:KIM722398 KSI722397:KSI722398 LCE722397:LCE722398 LMA722397:LMA722398 LVW722397:LVW722398 MFS722397:MFS722398 MPO722397:MPO722398 MZK722397:MZK722398 NJG722397:NJG722398 NTC722397:NTC722398 OCY722397:OCY722398 OMU722397:OMU722398 OWQ722397:OWQ722398 PGM722397:PGM722398 PQI722397:PQI722398 QAE722397:QAE722398 QKA722397:QKA722398 QTW722397:QTW722398 RDS722397:RDS722398 RNO722397:RNO722398 RXK722397:RXK722398 SHG722397:SHG722398 SRC722397:SRC722398 TAY722397:TAY722398 TKU722397:TKU722398 TUQ722397:TUQ722398 UEM722397:UEM722398 UOI722397:UOI722398 UYE722397:UYE722398 VIA722397:VIA722398 VRW722397:VRW722398 WBS722397:WBS722398 WLO722397:WLO722398 WVK722397:WVK722398 C787933:C787934 IY787933:IY787934 SU787933:SU787934 ACQ787933:ACQ787934 AMM787933:AMM787934 AWI787933:AWI787934 BGE787933:BGE787934 BQA787933:BQA787934 BZW787933:BZW787934 CJS787933:CJS787934 CTO787933:CTO787934 DDK787933:DDK787934 DNG787933:DNG787934 DXC787933:DXC787934 EGY787933:EGY787934 EQU787933:EQU787934 FAQ787933:FAQ787934 FKM787933:FKM787934 FUI787933:FUI787934 GEE787933:GEE787934 GOA787933:GOA787934 GXW787933:GXW787934 HHS787933:HHS787934 HRO787933:HRO787934 IBK787933:IBK787934 ILG787933:ILG787934 IVC787933:IVC787934 JEY787933:JEY787934 JOU787933:JOU787934 JYQ787933:JYQ787934 KIM787933:KIM787934 KSI787933:KSI787934 LCE787933:LCE787934 LMA787933:LMA787934 LVW787933:LVW787934 MFS787933:MFS787934 MPO787933:MPO787934 MZK787933:MZK787934 NJG787933:NJG787934 NTC787933:NTC787934 OCY787933:OCY787934 OMU787933:OMU787934 OWQ787933:OWQ787934 PGM787933:PGM787934 PQI787933:PQI787934 QAE787933:QAE787934 QKA787933:QKA787934 QTW787933:QTW787934 RDS787933:RDS787934 RNO787933:RNO787934 RXK787933:RXK787934 SHG787933:SHG787934 SRC787933:SRC787934 TAY787933:TAY787934 TKU787933:TKU787934 TUQ787933:TUQ787934 UEM787933:UEM787934 UOI787933:UOI787934 UYE787933:UYE787934 VIA787933:VIA787934 VRW787933:VRW787934 WBS787933:WBS787934 WLO787933:WLO787934 WVK787933:WVK787934 C853469:C853470 IY853469:IY853470 SU853469:SU853470 ACQ853469:ACQ853470 AMM853469:AMM853470 AWI853469:AWI853470 BGE853469:BGE853470 BQA853469:BQA853470 BZW853469:BZW853470 CJS853469:CJS853470 CTO853469:CTO853470 DDK853469:DDK853470 DNG853469:DNG853470 DXC853469:DXC853470 EGY853469:EGY853470 EQU853469:EQU853470 FAQ853469:FAQ853470 FKM853469:FKM853470 FUI853469:FUI853470 GEE853469:GEE853470 GOA853469:GOA853470 GXW853469:GXW853470 HHS853469:HHS853470 HRO853469:HRO853470 IBK853469:IBK853470 ILG853469:ILG853470 IVC853469:IVC853470 JEY853469:JEY853470 JOU853469:JOU853470 JYQ853469:JYQ853470 KIM853469:KIM853470 KSI853469:KSI853470 LCE853469:LCE853470 LMA853469:LMA853470 LVW853469:LVW853470 MFS853469:MFS853470 MPO853469:MPO853470 MZK853469:MZK853470 NJG853469:NJG853470 NTC853469:NTC853470 OCY853469:OCY853470 OMU853469:OMU853470 OWQ853469:OWQ853470 PGM853469:PGM853470 PQI853469:PQI853470 QAE853469:QAE853470 QKA853469:QKA853470 QTW853469:QTW853470 RDS853469:RDS853470 RNO853469:RNO853470 RXK853469:RXK853470 SHG853469:SHG853470 SRC853469:SRC853470 TAY853469:TAY853470 TKU853469:TKU853470 TUQ853469:TUQ853470 UEM853469:UEM853470 UOI853469:UOI853470 UYE853469:UYE853470 VIA853469:VIA853470 VRW853469:VRW853470 WBS853469:WBS853470 WLO853469:WLO853470 WVK853469:WVK853470 C919005:C919006 IY919005:IY919006 SU919005:SU919006 ACQ919005:ACQ919006 AMM919005:AMM919006 AWI919005:AWI919006 BGE919005:BGE919006 BQA919005:BQA919006 BZW919005:BZW919006 CJS919005:CJS919006 CTO919005:CTO919006 DDK919005:DDK919006 DNG919005:DNG919006 DXC919005:DXC919006 EGY919005:EGY919006 EQU919005:EQU919006 FAQ919005:FAQ919006 FKM919005:FKM919006 FUI919005:FUI919006 GEE919005:GEE919006 GOA919005:GOA919006 GXW919005:GXW919006 HHS919005:HHS919006 HRO919005:HRO919006 IBK919005:IBK919006 ILG919005:ILG919006 IVC919005:IVC919006 JEY919005:JEY919006 JOU919005:JOU919006 JYQ919005:JYQ919006 KIM919005:KIM919006 KSI919005:KSI919006 LCE919005:LCE919006 LMA919005:LMA919006 LVW919005:LVW919006 MFS919005:MFS919006 MPO919005:MPO919006 MZK919005:MZK919006 NJG919005:NJG919006 NTC919005:NTC919006 OCY919005:OCY919006 OMU919005:OMU919006 OWQ919005:OWQ919006 PGM919005:PGM919006 PQI919005:PQI919006 QAE919005:QAE919006 QKA919005:QKA919006 QTW919005:QTW919006 RDS919005:RDS919006 RNO919005:RNO919006 RXK919005:RXK919006 SHG919005:SHG919006 SRC919005:SRC919006 TAY919005:TAY919006 TKU919005:TKU919006 TUQ919005:TUQ919006 UEM919005:UEM919006 UOI919005:UOI919006 UYE919005:UYE919006 VIA919005:VIA919006 VRW919005:VRW919006 WBS919005:WBS919006 WLO919005:WLO919006 WVK919005:WVK919006 C984541:C984542 IY984541:IY984542 SU984541:SU984542 ACQ984541:ACQ984542 AMM984541:AMM984542 AWI984541:AWI984542 BGE984541:BGE984542 BQA984541:BQA984542 BZW984541:BZW984542 CJS984541:CJS984542 CTO984541:CTO984542 DDK984541:DDK984542 DNG984541:DNG984542 DXC984541:DXC984542 EGY984541:EGY984542 EQU984541:EQU984542 FAQ984541:FAQ984542 FKM984541:FKM984542 FUI984541:FUI984542 GEE984541:GEE984542 GOA984541:GOA984542 GXW984541:GXW984542 HHS984541:HHS984542 HRO984541:HRO984542 IBK984541:IBK984542 ILG984541:ILG984542 IVC984541:IVC984542 JEY984541:JEY984542 JOU984541:JOU984542 JYQ984541:JYQ984542 KIM984541:KIM984542 KSI984541:KSI984542 LCE984541:LCE984542 LMA984541:LMA984542 LVW984541:LVW984542 MFS984541:MFS984542 MPO984541:MPO984542 MZK984541:MZK984542 NJG984541:NJG984542 NTC984541:NTC984542 OCY984541:OCY984542 OMU984541:OMU984542 OWQ984541:OWQ984542 PGM984541:PGM984542 PQI984541:PQI984542 QAE984541:QAE984542 QKA984541:QKA984542 QTW984541:QTW984542 RDS984541:RDS984542 RNO984541:RNO984542 RXK984541:RXK984542 SHG984541:SHG984542 SRC984541:SRC984542 TAY984541:TAY984542 TKU984541:TKU984542 TUQ984541:TUQ984542 UEM984541:UEM984542 UOI984541:UOI984542 UYE984541:UYE984542 VIA984541:VIA984542 VRW984541:VRW984542 WBS984541:WBS984542 WLO984541:WLO984542 WVK984541:WVK984542 D67033:D67036 IZ67033:IZ67036 SV67033:SV67036 ACR67033:ACR67036 AMN67033:AMN67036 AWJ67033:AWJ67036 BGF67033:BGF67036 BQB67033:BQB67036 BZX67033:BZX67036 CJT67033:CJT67036 CTP67033:CTP67036 DDL67033:DDL67036 DNH67033:DNH67036 DXD67033:DXD67036 EGZ67033:EGZ67036 EQV67033:EQV67036 FAR67033:FAR67036 FKN67033:FKN67036 FUJ67033:FUJ67036 GEF67033:GEF67036 GOB67033:GOB67036 GXX67033:GXX67036 HHT67033:HHT67036 HRP67033:HRP67036 IBL67033:IBL67036 ILH67033:ILH67036 IVD67033:IVD67036 JEZ67033:JEZ67036 JOV67033:JOV67036 JYR67033:JYR67036 KIN67033:KIN67036 KSJ67033:KSJ67036 LCF67033:LCF67036 LMB67033:LMB67036 LVX67033:LVX67036 MFT67033:MFT67036 MPP67033:MPP67036 MZL67033:MZL67036 NJH67033:NJH67036 NTD67033:NTD67036 OCZ67033:OCZ67036 OMV67033:OMV67036 OWR67033:OWR67036 PGN67033:PGN67036 PQJ67033:PQJ67036 QAF67033:QAF67036 QKB67033:QKB67036 QTX67033:QTX67036 RDT67033:RDT67036 RNP67033:RNP67036 RXL67033:RXL67036 SHH67033:SHH67036 SRD67033:SRD67036 TAZ67033:TAZ67036 TKV67033:TKV67036 TUR67033:TUR67036 UEN67033:UEN67036 UOJ67033:UOJ67036 UYF67033:UYF67036 VIB67033:VIB67036 VRX67033:VRX67036 WBT67033:WBT67036 WLP67033:WLP67036 WVL67033:WVL67036 D132569:D132572 IZ132569:IZ132572 SV132569:SV132572 ACR132569:ACR132572 AMN132569:AMN132572 AWJ132569:AWJ132572 BGF132569:BGF132572 BQB132569:BQB132572 BZX132569:BZX132572 CJT132569:CJT132572 CTP132569:CTP132572 DDL132569:DDL132572 DNH132569:DNH132572 DXD132569:DXD132572 EGZ132569:EGZ132572 EQV132569:EQV132572 FAR132569:FAR132572 FKN132569:FKN132572 FUJ132569:FUJ132572 GEF132569:GEF132572 GOB132569:GOB132572 GXX132569:GXX132572 HHT132569:HHT132572 HRP132569:HRP132572 IBL132569:IBL132572 ILH132569:ILH132572 IVD132569:IVD132572 JEZ132569:JEZ132572 JOV132569:JOV132572 JYR132569:JYR132572 KIN132569:KIN132572 KSJ132569:KSJ132572 LCF132569:LCF132572 LMB132569:LMB132572 LVX132569:LVX132572 MFT132569:MFT132572 MPP132569:MPP132572 MZL132569:MZL132572 NJH132569:NJH132572 NTD132569:NTD132572 OCZ132569:OCZ132572 OMV132569:OMV132572 OWR132569:OWR132572 PGN132569:PGN132572 PQJ132569:PQJ132572 QAF132569:QAF132572 QKB132569:QKB132572 QTX132569:QTX132572 RDT132569:RDT132572 RNP132569:RNP132572 RXL132569:RXL132572 SHH132569:SHH132572 SRD132569:SRD132572 TAZ132569:TAZ132572 TKV132569:TKV132572 TUR132569:TUR132572 UEN132569:UEN132572 UOJ132569:UOJ132572 UYF132569:UYF132572 VIB132569:VIB132572 VRX132569:VRX132572 WBT132569:WBT132572 WLP132569:WLP132572 WVL132569:WVL132572 D198105:D198108 IZ198105:IZ198108 SV198105:SV198108 ACR198105:ACR198108 AMN198105:AMN198108 AWJ198105:AWJ198108 BGF198105:BGF198108 BQB198105:BQB198108 BZX198105:BZX198108 CJT198105:CJT198108 CTP198105:CTP198108 DDL198105:DDL198108 DNH198105:DNH198108 DXD198105:DXD198108 EGZ198105:EGZ198108 EQV198105:EQV198108 FAR198105:FAR198108 FKN198105:FKN198108 FUJ198105:FUJ198108 GEF198105:GEF198108 GOB198105:GOB198108 GXX198105:GXX198108 HHT198105:HHT198108 HRP198105:HRP198108 IBL198105:IBL198108 ILH198105:ILH198108 IVD198105:IVD198108 JEZ198105:JEZ198108 JOV198105:JOV198108 JYR198105:JYR198108 KIN198105:KIN198108 KSJ198105:KSJ198108 LCF198105:LCF198108 LMB198105:LMB198108 LVX198105:LVX198108 MFT198105:MFT198108 MPP198105:MPP198108 MZL198105:MZL198108 NJH198105:NJH198108 NTD198105:NTD198108 OCZ198105:OCZ198108 OMV198105:OMV198108 OWR198105:OWR198108 PGN198105:PGN198108 PQJ198105:PQJ198108 QAF198105:QAF198108 QKB198105:QKB198108 QTX198105:QTX198108 RDT198105:RDT198108 RNP198105:RNP198108 RXL198105:RXL198108 SHH198105:SHH198108 SRD198105:SRD198108 TAZ198105:TAZ198108 TKV198105:TKV198108 TUR198105:TUR198108 UEN198105:UEN198108 UOJ198105:UOJ198108 UYF198105:UYF198108 VIB198105:VIB198108 VRX198105:VRX198108 WBT198105:WBT198108 WLP198105:WLP198108 WVL198105:WVL198108 D263641:D263644 IZ263641:IZ263644 SV263641:SV263644 ACR263641:ACR263644 AMN263641:AMN263644 AWJ263641:AWJ263644 BGF263641:BGF263644 BQB263641:BQB263644 BZX263641:BZX263644 CJT263641:CJT263644 CTP263641:CTP263644 DDL263641:DDL263644 DNH263641:DNH263644 DXD263641:DXD263644 EGZ263641:EGZ263644 EQV263641:EQV263644 FAR263641:FAR263644 FKN263641:FKN263644 FUJ263641:FUJ263644 GEF263641:GEF263644 GOB263641:GOB263644 GXX263641:GXX263644 HHT263641:HHT263644 HRP263641:HRP263644 IBL263641:IBL263644 ILH263641:ILH263644 IVD263641:IVD263644 JEZ263641:JEZ263644 JOV263641:JOV263644 JYR263641:JYR263644 KIN263641:KIN263644 KSJ263641:KSJ263644 LCF263641:LCF263644 LMB263641:LMB263644 LVX263641:LVX263644 MFT263641:MFT263644 MPP263641:MPP263644 MZL263641:MZL263644 NJH263641:NJH263644 NTD263641:NTD263644 OCZ263641:OCZ263644 OMV263641:OMV263644 OWR263641:OWR263644 PGN263641:PGN263644 PQJ263641:PQJ263644 QAF263641:QAF263644 QKB263641:QKB263644 QTX263641:QTX263644 RDT263641:RDT263644 RNP263641:RNP263644 RXL263641:RXL263644 SHH263641:SHH263644 SRD263641:SRD263644 TAZ263641:TAZ263644 TKV263641:TKV263644 TUR263641:TUR263644 UEN263641:UEN263644 UOJ263641:UOJ263644 UYF263641:UYF263644 VIB263641:VIB263644 VRX263641:VRX263644 WBT263641:WBT263644 WLP263641:WLP263644 WVL263641:WVL263644 D329177:D329180 IZ329177:IZ329180 SV329177:SV329180 ACR329177:ACR329180 AMN329177:AMN329180 AWJ329177:AWJ329180 BGF329177:BGF329180 BQB329177:BQB329180 BZX329177:BZX329180 CJT329177:CJT329180 CTP329177:CTP329180 DDL329177:DDL329180 DNH329177:DNH329180 DXD329177:DXD329180 EGZ329177:EGZ329180 EQV329177:EQV329180 FAR329177:FAR329180 FKN329177:FKN329180 FUJ329177:FUJ329180 GEF329177:GEF329180 GOB329177:GOB329180 GXX329177:GXX329180 HHT329177:HHT329180 HRP329177:HRP329180 IBL329177:IBL329180 ILH329177:ILH329180 IVD329177:IVD329180 JEZ329177:JEZ329180 JOV329177:JOV329180 JYR329177:JYR329180 KIN329177:KIN329180 KSJ329177:KSJ329180 LCF329177:LCF329180 LMB329177:LMB329180 LVX329177:LVX329180 MFT329177:MFT329180 MPP329177:MPP329180 MZL329177:MZL329180 NJH329177:NJH329180 NTD329177:NTD329180 OCZ329177:OCZ329180 OMV329177:OMV329180 OWR329177:OWR329180 PGN329177:PGN329180 PQJ329177:PQJ329180 QAF329177:QAF329180 QKB329177:QKB329180 QTX329177:QTX329180 RDT329177:RDT329180 RNP329177:RNP329180 RXL329177:RXL329180 SHH329177:SHH329180 SRD329177:SRD329180 TAZ329177:TAZ329180 TKV329177:TKV329180 TUR329177:TUR329180 UEN329177:UEN329180 UOJ329177:UOJ329180 UYF329177:UYF329180 VIB329177:VIB329180 VRX329177:VRX329180 WBT329177:WBT329180 WLP329177:WLP329180 WVL329177:WVL329180 D394713:D394716 IZ394713:IZ394716 SV394713:SV394716 ACR394713:ACR394716 AMN394713:AMN394716 AWJ394713:AWJ394716 BGF394713:BGF394716 BQB394713:BQB394716 BZX394713:BZX394716 CJT394713:CJT394716 CTP394713:CTP394716 DDL394713:DDL394716 DNH394713:DNH394716 DXD394713:DXD394716 EGZ394713:EGZ394716 EQV394713:EQV394716 FAR394713:FAR394716 FKN394713:FKN394716 FUJ394713:FUJ394716 GEF394713:GEF394716 GOB394713:GOB394716 GXX394713:GXX394716 HHT394713:HHT394716 HRP394713:HRP394716 IBL394713:IBL394716 ILH394713:ILH394716 IVD394713:IVD394716 JEZ394713:JEZ394716 JOV394713:JOV394716 JYR394713:JYR394716 KIN394713:KIN394716 KSJ394713:KSJ394716 LCF394713:LCF394716 LMB394713:LMB394716 LVX394713:LVX394716 MFT394713:MFT394716 MPP394713:MPP394716 MZL394713:MZL394716 NJH394713:NJH394716 NTD394713:NTD394716 OCZ394713:OCZ394716 OMV394713:OMV394716 OWR394713:OWR394716 PGN394713:PGN394716 PQJ394713:PQJ394716 QAF394713:QAF394716 QKB394713:QKB394716 QTX394713:QTX394716 RDT394713:RDT394716 RNP394713:RNP394716 RXL394713:RXL394716 SHH394713:SHH394716 SRD394713:SRD394716 TAZ394713:TAZ394716 TKV394713:TKV394716 TUR394713:TUR394716 UEN394713:UEN394716 UOJ394713:UOJ394716 UYF394713:UYF394716 VIB394713:VIB394716 VRX394713:VRX394716 WBT394713:WBT394716 WLP394713:WLP394716 WVL394713:WVL394716 D460249:D460252 IZ460249:IZ460252 SV460249:SV460252 ACR460249:ACR460252 AMN460249:AMN460252 AWJ460249:AWJ460252 BGF460249:BGF460252 BQB460249:BQB460252 BZX460249:BZX460252 CJT460249:CJT460252 CTP460249:CTP460252 DDL460249:DDL460252 DNH460249:DNH460252 DXD460249:DXD460252 EGZ460249:EGZ460252 EQV460249:EQV460252 FAR460249:FAR460252 FKN460249:FKN460252 FUJ460249:FUJ460252 GEF460249:GEF460252 GOB460249:GOB460252 GXX460249:GXX460252 HHT460249:HHT460252 HRP460249:HRP460252 IBL460249:IBL460252 ILH460249:ILH460252 IVD460249:IVD460252 JEZ460249:JEZ460252 JOV460249:JOV460252 JYR460249:JYR460252 KIN460249:KIN460252 KSJ460249:KSJ460252 LCF460249:LCF460252 LMB460249:LMB460252 LVX460249:LVX460252 MFT460249:MFT460252 MPP460249:MPP460252 MZL460249:MZL460252 NJH460249:NJH460252 NTD460249:NTD460252 OCZ460249:OCZ460252 OMV460249:OMV460252 OWR460249:OWR460252 PGN460249:PGN460252 PQJ460249:PQJ460252 QAF460249:QAF460252 QKB460249:QKB460252 QTX460249:QTX460252 RDT460249:RDT460252 RNP460249:RNP460252 RXL460249:RXL460252 SHH460249:SHH460252 SRD460249:SRD460252 TAZ460249:TAZ460252 TKV460249:TKV460252 TUR460249:TUR460252 UEN460249:UEN460252 UOJ460249:UOJ460252 UYF460249:UYF460252 VIB460249:VIB460252 VRX460249:VRX460252 WBT460249:WBT460252 WLP460249:WLP460252 WVL460249:WVL460252 D525785:D525788 IZ525785:IZ525788 SV525785:SV525788 ACR525785:ACR525788 AMN525785:AMN525788 AWJ525785:AWJ525788 BGF525785:BGF525788 BQB525785:BQB525788 BZX525785:BZX525788 CJT525785:CJT525788 CTP525785:CTP525788 DDL525785:DDL525788 DNH525785:DNH525788 DXD525785:DXD525788 EGZ525785:EGZ525788 EQV525785:EQV525788 FAR525785:FAR525788 FKN525785:FKN525788 FUJ525785:FUJ525788 GEF525785:GEF525788 GOB525785:GOB525788 GXX525785:GXX525788 HHT525785:HHT525788 HRP525785:HRP525788 IBL525785:IBL525788 ILH525785:ILH525788 IVD525785:IVD525788 JEZ525785:JEZ525788 JOV525785:JOV525788 JYR525785:JYR525788 KIN525785:KIN525788 KSJ525785:KSJ525788 LCF525785:LCF525788 LMB525785:LMB525788 LVX525785:LVX525788 MFT525785:MFT525788 MPP525785:MPP525788 MZL525785:MZL525788 NJH525785:NJH525788 NTD525785:NTD525788 OCZ525785:OCZ525788 OMV525785:OMV525788 OWR525785:OWR525788 PGN525785:PGN525788 PQJ525785:PQJ525788 QAF525785:QAF525788 QKB525785:QKB525788 QTX525785:QTX525788 RDT525785:RDT525788 RNP525785:RNP525788 RXL525785:RXL525788 SHH525785:SHH525788 SRD525785:SRD525788 TAZ525785:TAZ525788 TKV525785:TKV525788 TUR525785:TUR525788 UEN525785:UEN525788 UOJ525785:UOJ525788 UYF525785:UYF525788 VIB525785:VIB525788 VRX525785:VRX525788 WBT525785:WBT525788 WLP525785:WLP525788 WVL525785:WVL525788 D591321:D591324 IZ591321:IZ591324 SV591321:SV591324 ACR591321:ACR591324 AMN591321:AMN591324 AWJ591321:AWJ591324 BGF591321:BGF591324 BQB591321:BQB591324 BZX591321:BZX591324 CJT591321:CJT591324 CTP591321:CTP591324 DDL591321:DDL591324 DNH591321:DNH591324 DXD591321:DXD591324 EGZ591321:EGZ591324 EQV591321:EQV591324 FAR591321:FAR591324 FKN591321:FKN591324 FUJ591321:FUJ591324 GEF591321:GEF591324 GOB591321:GOB591324 GXX591321:GXX591324 HHT591321:HHT591324 HRP591321:HRP591324 IBL591321:IBL591324 ILH591321:ILH591324 IVD591321:IVD591324 JEZ591321:JEZ591324 JOV591321:JOV591324 JYR591321:JYR591324 KIN591321:KIN591324 KSJ591321:KSJ591324 LCF591321:LCF591324 LMB591321:LMB591324 LVX591321:LVX591324 MFT591321:MFT591324 MPP591321:MPP591324 MZL591321:MZL591324 NJH591321:NJH591324 NTD591321:NTD591324 OCZ591321:OCZ591324 OMV591321:OMV591324 OWR591321:OWR591324 PGN591321:PGN591324 PQJ591321:PQJ591324 QAF591321:QAF591324 QKB591321:QKB591324 QTX591321:QTX591324 RDT591321:RDT591324 RNP591321:RNP591324 RXL591321:RXL591324 SHH591321:SHH591324 SRD591321:SRD591324 TAZ591321:TAZ591324 TKV591321:TKV591324 TUR591321:TUR591324 UEN591321:UEN591324 UOJ591321:UOJ591324 UYF591321:UYF591324 VIB591321:VIB591324 VRX591321:VRX591324 WBT591321:WBT591324 WLP591321:WLP591324 WVL591321:WVL591324 D656857:D656860 IZ656857:IZ656860 SV656857:SV656860 ACR656857:ACR656860 AMN656857:AMN656860 AWJ656857:AWJ656860 BGF656857:BGF656860 BQB656857:BQB656860 BZX656857:BZX656860 CJT656857:CJT656860 CTP656857:CTP656860 DDL656857:DDL656860 DNH656857:DNH656860 DXD656857:DXD656860 EGZ656857:EGZ656860 EQV656857:EQV656860 FAR656857:FAR656860 FKN656857:FKN656860 FUJ656857:FUJ656860 GEF656857:GEF656860 GOB656857:GOB656860 GXX656857:GXX656860 HHT656857:HHT656860 HRP656857:HRP656860 IBL656857:IBL656860 ILH656857:ILH656860 IVD656857:IVD656860 JEZ656857:JEZ656860 JOV656857:JOV656860 JYR656857:JYR656860 KIN656857:KIN656860 KSJ656857:KSJ656860 LCF656857:LCF656860 LMB656857:LMB656860 LVX656857:LVX656860 MFT656857:MFT656860 MPP656857:MPP656860 MZL656857:MZL656860 NJH656857:NJH656860 NTD656857:NTD656860 OCZ656857:OCZ656860 OMV656857:OMV656860 OWR656857:OWR656860 PGN656857:PGN656860 PQJ656857:PQJ656860 QAF656857:QAF656860 QKB656857:QKB656860 QTX656857:QTX656860 RDT656857:RDT656860 RNP656857:RNP656860 RXL656857:RXL656860 SHH656857:SHH656860 SRD656857:SRD656860 TAZ656857:TAZ656860 TKV656857:TKV656860 TUR656857:TUR656860 UEN656857:UEN656860 UOJ656857:UOJ656860 UYF656857:UYF656860 VIB656857:VIB656860 VRX656857:VRX656860 WBT656857:WBT656860 WLP656857:WLP656860 WVL656857:WVL656860 D722393:D722396 IZ722393:IZ722396 SV722393:SV722396 ACR722393:ACR722396 AMN722393:AMN722396 AWJ722393:AWJ722396 BGF722393:BGF722396 BQB722393:BQB722396 BZX722393:BZX722396 CJT722393:CJT722396 CTP722393:CTP722396 DDL722393:DDL722396 DNH722393:DNH722396 DXD722393:DXD722396 EGZ722393:EGZ722396 EQV722393:EQV722396 FAR722393:FAR722396 FKN722393:FKN722396 FUJ722393:FUJ722396 GEF722393:GEF722396 GOB722393:GOB722396 GXX722393:GXX722396 HHT722393:HHT722396 HRP722393:HRP722396 IBL722393:IBL722396 ILH722393:ILH722396 IVD722393:IVD722396 JEZ722393:JEZ722396 JOV722393:JOV722396 JYR722393:JYR722396 KIN722393:KIN722396 KSJ722393:KSJ722396 LCF722393:LCF722396 LMB722393:LMB722396 LVX722393:LVX722396 MFT722393:MFT722396 MPP722393:MPP722396 MZL722393:MZL722396 NJH722393:NJH722396 NTD722393:NTD722396 OCZ722393:OCZ722396 OMV722393:OMV722396 OWR722393:OWR722396 PGN722393:PGN722396 PQJ722393:PQJ722396 QAF722393:QAF722396 QKB722393:QKB722396 QTX722393:QTX722396 RDT722393:RDT722396 RNP722393:RNP722396 RXL722393:RXL722396 SHH722393:SHH722396 SRD722393:SRD722396 TAZ722393:TAZ722396 TKV722393:TKV722396 TUR722393:TUR722396 UEN722393:UEN722396 UOJ722393:UOJ722396 UYF722393:UYF722396 VIB722393:VIB722396 VRX722393:VRX722396 WBT722393:WBT722396 WLP722393:WLP722396 WVL722393:WVL722396 D787929:D787932 IZ787929:IZ787932 SV787929:SV787932 ACR787929:ACR787932 AMN787929:AMN787932 AWJ787929:AWJ787932 BGF787929:BGF787932 BQB787929:BQB787932 BZX787929:BZX787932 CJT787929:CJT787932 CTP787929:CTP787932 DDL787929:DDL787932 DNH787929:DNH787932 DXD787929:DXD787932 EGZ787929:EGZ787932 EQV787929:EQV787932 FAR787929:FAR787932 FKN787929:FKN787932 FUJ787929:FUJ787932 GEF787929:GEF787932 GOB787929:GOB787932 GXX787929:GXX787932 HHT787929:HHT787932 HRP787929:HRP787932 IBL787929:IBL787932 ILH787929:ILH787932 IVD787929:IVD787932 JEZ787929:JEZ787932 JOV787929:JOV787932 JYR787929:JYR787932 KIN787929:KIN787932 KSJ787929:KSJ787932 LCF787929:LCF787932 LMB787929:LMB787932 LVX787929:LVX787932 MFT787929:MFT787932 MPP787929:MPP787932 MZL787929:MZL787932 NJH787929:NJH787932 NTD787929:NTD787932 OCZ787929:OCZ787932 OMV787929:OMV787932 OWR787929:OWR787932 PGN787929:PGN787932 PQJ787929:PQJ787932 QAF787929:QAF787932 QKB787929:QKB787932 QTX787929:QTX787932 RDT787929:RDT787932 RNP787929:RNP787932 RXL787929:RXL787932 SHH787929:SHH787932 SRD787929:SRD787932 TAZ787929:TAZ787932 TKV787929:TKV787932 TUR787929:TUR787932 UEN787929:UEN787932 UOJ787929:UOJ787932 UYF787929:UYF787932 VIB787929:VIB787932 VRX787929:VRX787932 WBT787929:WBT787932 WLP787929:WLP787932 WVL787929:WVL787932 D853465:D853468 IZ853465:IZ853468 SV853465:SV853468 ACR853465:ACR853468 AMN853465:AMN853468 AWJ853465:AWJ853468 BGF853465:BGF853468 BQB853465:BQB853468 BZX853465:BZX853468 CJT853465:CJT853468 CTP853465:CTP853468 DDL853465:DDL853468 DNH853465:DNH853468 DXD853465:DXD853468 EGZ853465:EGZ853468 EQV853465:EQV853468 FAR853465:FAR853468 FKN853465:FKN853468 FUJ853465:FUJ853468 GEF853465:GEF853468 GOB853465:GOB853468 GXX853465:GXX853468 HHT853465:HHT853468 HRP853465:HRP853468 IBL853465:IBL853468 ILH853465:ILH853468 IVD853465:IVD853468 JEZ853465:JEZ853468 JOV853465:JOV853468 JYR853465:JYR853468 KIN853465:KIN853468 KSJ853465:KSJ853468 LCF853465:LCF853468 LMB853465:LMB853468 LVX853465:LVX853468 MFT853465:MFT853468 MPP853465:MPP853468 MZL853465:MZL853468 NJH853465:NJH853468 NTD853465:NTD853468 OCZ853465:OCZ853468 OMV853465:OMV853468 OWR853465:OWR853468 PGN853465:PGN853468 PQJ853465:PQJ853468 QAF853465:QAF853468 QKB853465:QKB853468 QTX853465:QTX853468 RDT853465:RDT853468 RNP853465:RNP853468 RXL853465:RXL853468 SHH853465:SHH853468 SRD853465:SRD853468 TAZ853465:TAZ853468 TKV853465:TKV853468 TUR853465:TUR853468 UEN853465:UEN853468 UOJ853465:UOJ853468 UYF853465:UYF853468 VIB853465:VIB853468 VRX853465:VRX853468 WBT853465:WBT853468 WLP853465:WLP853468 WVL853465:WVL853468 D919001:D919004 IZ919001:IZ919004 SV919001:SV919004 ACR919001:ACR919004 AMN919001:AMN919004 AWJ919001:AWJ919004 BGF919001:BGF919004 BQB919001:BQB919004 BZX919001:BZX919004 CJT919001:CJT919004 CTP919001:CTP919004 DDL919001:DDL919004 DNH919001:DNH919004 DXD919001:DXD919004 EGZ919001:EGZ919004 EQV919001:EQV919004 FAR919001:FAR919004 FKN919001:FKN919004 FUJ919001:FUJ919004 GEF919001:GEF919004 GOB919001:GOB919004 GXX919001:GXX919004 HHT919001:HHT919004 HRP919001:HRP919004 IBL919001:IBL919004 ILH919001:ILH919004 IVD919001:IVD919004 JEZ919001:JEZ919004 JOV919001:JOV919004 JYR919001:JYR919004 KIN919001:KIN919004 KSJ919001:KSJ919004 LCF919001:LCF919004 LMB919001:LMB919004 LVX919001:LVX919004 MFT919001:MFT919004 MPP919001:MPP919004 MZL919001:MZL919004 NJH919001:NJH919004 NTD919001:NTD919004 OCZ919001:OCZ919004 OMV919001:OMV919004 OWR919001:OWR919004 PGN919001:PGN919004 PQJ919001:PQJ919004 QAF919001:QAF919004 QKB919001:QKB919004 QTX919001:QTX919004 RDT919001:RDT919004 RNP919001:RNP919004 RXL919001:RXL919004 SHH919001:SHH919004 SRD919001:SRD919004 TAZ919001:TAZ919004 TKV919001:TKV919004 TUR919001:TUR919004 UEN919001:UEN919004 UOJ919001:UOJ919004 UYF919001:UYF919004 VIB919001:VIB919004 VRX919001:VRX919004 WBT919001:WBT919004 WLP919001:WLP919004 WVL919001:WVL919004 D984537:D984540 IZ984537:IZ984540 SV984537:SV984540 ACR984537:ACR984540 AMN984537:AMN984540 AWJ984537:AWJ984540 BGF984537:BGF984540 BQB984537:BQB984540 BZX984537:BZX984540 CJT984537:CJT984540 CTP984537:CTP984540 DDL984537:DDL984540 DNH984537:DNH984540 DXD984537:DXD984540 EGZ984537:EGZ984540 EQV984537:EQV984540 FAR984537:FAR984540 FKN984537:FKN984540 FUJ984537:FUJ984540 GEF984537:GEF984540 GOB984537:GOB984540 GXX984537:GXX984540 HHT984537:HHT984540 HRP984537:HRP984540 IBL984537:IBL984540 ILH984537:ILH984540 IVD984537:IVD984540 JEZ984537:JEZ984540 JOV984537:JOV984540 JYR984537:JYR984540 KIN984537:KIN984540 KSJ984537:KSJ984540 LCF984537:LCF984540 LMB984537:LMB984540 LVX984537:LVX984540 MFT984537:MFT984540 MPP984537:MPP984540 MZL984537:MZL984540 NJH984537:NJH984540 NTD984537:NTD984540 OCZ984537:OCZ984540 OMV984537:OMV984540 OWR984537:OWR984540 PGN984537:PGN984540 PQJ984537:PQJ984540 QAF984537:QAF984540 QKB984537:QKB984540 QTX984537:QTX984540 RDT984537:RDT984540 RNP984537:RNP984540 RXL984537:RXL984540 SHH984537:SHH984540 SRD984537:SRD984540 TAZ984537:TAZ984540 TKV984537:TKV984540 TUR984537:TUR984540 UEN984537:UEN984540 UOJ984537:UOJ984540 UYF984537:UYF984540 VIB984537:VIB984540 VRX984537:VRX984540 WBT984537:WBT984540 WLP984537:WLP984540 WVL984537:WVL984540 IZ1352:IZ1355 D1522:D2570 IZ1522:IZ2570 SV1522:SV2570 ACR1522:ACR2570 AMN1522:AMN2570 AWJ1522:AWJ2570 BGF1522:BGF2570 BQB1522:BQB2570 BZX1522:BZX2570 CJT1522:CJT2570 CTP1522:CTP2570 DDL1522:DDL2570 DNH1522:DNH2570 DXD1522:DXD2570 EGZ1522:EGZ2570 EQV1522:EQV2570 FAR1522:FAR2570 FKN1522:FKN2570 FUJ1522:FUJ2570 GEF1522:GEF2570 GOB1522:GOB2570 GXX1522:GXX2570 HHT1522:HHT2570 HRP1522:HRP2570 IBL1522:IBL2570 ILH1522:ILH2570 IVD1522:IVD2570 JEZ1522:JEZ2570 JOV1522:JOV2570 JYR1522:JYR2570 KIN1522:KIN2570 KSJ1522:KSJ2570 LCF1522:LCF2570 LMB1522:LMB2570 LVX1522:LVX2570 MFT1522:MFT2570 MPP1522:MPP2570 MZL1522:MZL2570 NJH1522:NJH2570 NTD1522:NTD2570 OCZ1522:OCZ2570 OMV1522:OMV2570 OWR1522:OWR2570 PGN1522:PGN2570 PQJ1522:PQJ2570 QAF1522:QAF2570 QKB1522:QKB2570 QTX1522:QTX2570 RDT1522:RDT2570 RNP1522:RNP2570 RXL1522:RXL2570 SHH1522:SHH2570 SRD1522:SRD2570 TAZ1522:TAZ2570 TKV1522:TKV2570 TUR1522:TUR2570 UEN1522:UEN2570 UOJ1522:UOJ2570 UYF1522:UYF2570 VIB1522:VIB2570 VRX1522:VRX2570 WBT1522:WBT2570 WLP1522:WLP2570 D67039:D68106 IZ67039:IZ68106 SV67039:SV68106 ACR67039:ACR68106 AMN67039:AMN68106 AWJ67039:AWJ68106 BGF67039:BGF68106 BQB67039:BQB68106 BZX67039:BZX68106 CJT67039:CJT68106 CTP67039:CTP68106 DDL67039:DDL68106 DNH67039:DNH68106 DXD67039:DXD68106 EGZ67039:EGZ68106 EQV67039:EQV68106 FAR67039:FAR68106 FKN67039:FKN68106 FUJ67039:FUJ68106 GEF67039:GEF68106 GOB67039:GOB68106 GXX67039:GXX68106 HHT67039:HHT68106 HRP67039:HRP68106 IBL67039:IBL68106 ILH67039:ILH68106 IVD67039:IVD68106 JEZ67039:JEZ68106 JOV67039:JOV68106 JYR67039:JYR68106 KIN67039:KIN68106 KSJ67039:KSJ68106 LCF67039:LCF68106 LMB67039:LMB68106 LVX67039:LVX68106 MFT67039:MFT68106 MPP67039:MPP68106 MZL67039:MZL68106 NJH67039:NJH68106 NTD67039:NTD68106 OCZ67039:OCZ68106 OMV67039:OMV68106 OWR67039:OWR68106 PGN67039:PGN68106 PQJ67039:PQJ68106 QAF67039:QAF68106 QKB67039:QKB68106 QTX67039:QTX68106 RDT67039:RDT68106 RNP67039:RNP68106 RXL67039:RXL68106 SHH67039:SHH68106 SRD67039:SRD68106 TAZ67039:TAZ68106 TKV67039:TKV68106 TUR67039:TUR68106 UEN67039:UEN68106 UOJ67039:UOJ68106 UYF67039:UYF68106 VIB67039:VIB68106 VRX67039:VRX68106 WBT67039:WBT68106 WLP67039:WLP68106 WVL67039:WVL68106 D132575:D133642 IZ132575:IZ133642 SV132575:SV133642 ACR132575:ACR133642 AMN132575:AMN133642 AWJ132575:AWJ133642 BGF132575:BGF133642 BQB132575:BQB133642 BZX132575:BZX133642 CJT132575:CJT133642 CTP132575:CTP133642 DDL132575:DDL133642 DNH132575:DNH133642 DXD132575:DXD133642 EGZ132575:EGZ133642 EQV132575:EQV133642 FAR132575:FAR133642 FKN132575:FKN133642 FUJ132575:FUJ133642 GEF132575:GEF133642 GOB132575:GOB133642 GXX132575:GXX133642 HHT132575:HHT133642 HRP132575:HRP133642 IBL132575:IBL133642 ILH132575:ILH133642 IVD132575:IVD133642 JEZ132575:JEZ133642 JOV132575:JOV133642 JYR132575:JYR133642 KIN132575:KIN133642 KSJ132575:KSJ133642 LCF132575:LCF133642 LMB132575:LMB133642 LVX132575:LVX133642 MFT132575:MFT133642 MPP132575:MPP133642 MZL132575:MZL133642 NJH132575:NJH133642 NTD132575:NTD133642 OCZ132575:OCZ133642 OMV132575:OMV133642 OWR132575:OWR133642 PGN132575:PGN133642 PQJ132575:PQJ133642 QAF132575:QAF133642 QKB132575:QKB133642 QTX132575:QTX133642 RDT132575:RDT133642 RNP132575:RNP133642 RXL132575:RXL133642 SHH132575:SHH133642 SRD132575:SRD133642 TAZ132575:TAZ133642 TKV132575:TKV133642 TUR132575:TUR133642 UEN132575:UEN133642 UOJ132575:UOJ133642 UYF132575:UYF133642 VIB132575:VIB133642 VRX132575:VRX133642 WBT132575:WBT133642 WLP132575:WLP133642 WVL132575:WVL133642 D198111:D199178 IZ198111:IZ199178 SV198111:SV199178 ACR198111:ACR199178 AMN198111:AMN199178 AWJ198111:AWJ199178 BGF198111:BGF199178 BQB198111:BQB199178 BZX198111:BZX199178 CJT198111:CJT199178 CTP198111:CTP199178 DDL198111:DDL199178 DNH198111:DNH199178 DXD198111:DXD199178 EGZ198111:EGZ199178 EQV198111:EQV199178 FAR198111:FAR199178 FKN198111:FKN199178 FUJ198111:FUJ199178 GEF198111:GEF199178 GOB198111:GOB199178 GXX198111:GXX199178 HHT198111:HHT199178 HRP198111:HRP199178 IBL198111:IBL199178 ILH198111:ILH199178 IVD198111:IVD199178 JEZ198111:JEZ199178 JOV198111:JOV199178 JYR198111:JYR199178 KIN198111:KIN199178 KSJ198111:KSJ199178 LCF198111:LCF199178 LMB198111:LMB199178 LVX198111:LVX199178 MFT198111:MFT199178 MPP198111:MPP199178 MZL198111:MZL199178 NJH198111:NJH199178 NTD198111:NTD199178 OCZ198111:OCZ199178 OMV198111:OMV199178 OWR198111:OWR199178 PGN198111:PGN199178 PQJ198111:PQJ199178 QAF198111:QAF199178 QKB198111:QKB199178 QTX198111:QTX199178 RDT198111:RDT199178 RNP198111:RNP199178 RXL198111:RXL199178 SHH198111:SHH199178 SRD198111:SRD199178 TAZ198111:TAZ199178 TKV198111:TKV199178 TUR198111:TUR199178 UEN198111:UEN199178 UOJ198111:UOJ199178 UYF198111:UYF199178 VIB198111:VIB199178 VRX198111:VRX199178 WBT198111:WBT199178 WLP198111:WLP199178 WVL198111:WVL199178 D263647:D264714 IZ263647:IZ264714 SV263647:SV264714 ACR263647:ACR264714 AMN263647:AMN264714 AWJ263647:AWJ264714 BGF263647:BGF264714 BQB263647:BQB264714 BZX263647:BZX264714 CJT263647:CJT264714 CTP263647:CTP264714 DDL263647:DDL264714 DNH263647:DNH264714 DXD263647:DXD264714 EGZ263647:EGZ264714 EQV263647:EQV264714 FAR263647:FAR264714 FKN263647:FKN264714 FUJ263647:FUJ264714 GEF263647:GEF264714 GOB263647:GOB264714 GXX263647:GXX264714 HHT263647:HHT264714 HRP263647:HRP264714 IBL263647:IBL264714 ILH263647:ILH264714 IVD263647:IVD264714 JEZ263647:JEZ264714 JOV263647:JOV264714 JYR263647:JYR264714 KIN263647:KIN264714 KSJ263647:KSJ264714 LCF263647:LCF264714 LMB263647:LMB264714 LVX263647:LVX264714 MFT263647:MFT264714 MPP263647:MPP264714 MZL263647:MZL264714 NJH263647:NJH264714 NTD263647:NTD264714 OCZ263647:OCZ264714 OMV263647:OMV264714 OWR263647:OWR264714 PGN263647:PGN264714 PQJ263647:PQJ264714 QAF263647:QAF264714 QKB263647:QKB264714 QTX263647:QTX264714 RDT263647:RDT264714 RNP263647:RNP264714 RXL263647:RXL264714 SHH263647:SHH264714 SRD263647:SRD264714 TAZ263647:TAZ264714 TKV263647:TKV264714 TUR263647:TUR264714 UEN263647:UEN264714 UOJ263647:UOJ264714 UYF263647:UYF264714 VIB263647:VIB264714 VRX263647:VRX264714 WBT263647:WBT264714 WLP263647:WLP264714 WVL263647:WVL264714 D329183:D330250 IZ329183:IZ330250 SV329183:SV330250 ACR329183:ACR330250 AMN329183:AMN330250 AWJ329183:AWJ330250 BGF329183:BGF330250 BQB329183:BQB330250 BZX329183:BZX330250 CJT329183:CJT330250 CTP329183:CTP330250 DDL329183:DDL330250 DNH329183:DNH330250 DXD329183:DXD330250 EGZ329183:EGZ330250 EQV329183:EQV330250 FAR329183:FAR330250 FKN329183:FKN330250 FUJ329183:FUJ330250 GEF329183:GEF330250 GOB329183:GOB330250 GXX329183:GXX330250 HHT329183:HHT330250 HRP329183:HRP330250 IBL329183:IBL330250 ILH329183:ILH330250 IVD329183:IVD330250 JEZ329183:JEZ330250 JOV329183:JOV330250 JYR329183:JYR330250 KIN329183:KIN330250 KSJ329183:KSJ330250 LCF329183:LCF330250 LMB329183:LMB330250 LVX329183:LVX330250 MFT329183:MFT330250 MPP329183:MPP330250 MZL329183:MZL330250 NJH329183:NJH330250 NTD329183:NTD330250 OCZ329183:OCZ330250 OMV329183:OMV330250 OWR329183:OWR330250 PGN329183:PGN330250 PQJ329183:PQJ330250 QAF329183:QAF330250 QKB329183:QKB330250 QTX329183:QTX330250 RDT329183:RDT330250 RNP329183:RNP330250 RXL329183:RXL330250 SHH329183:SHH330250 SRD329183:SRD330250 TAZ329183:TAZ330250 TKV329183:TKV330250 TUR329183:TUR330250 UEN329183:UEN330250 UOJ329183:UOJ330250 UYF329183:UYF330250 VIB329183:VIB330250 VRX329183:VRX330250 WBT329183:WBT330250 WLP329183:WLP330250 WVL329183:WVL330250 D394719:D395786 IZ394719:IZ395786 SV394719:SV395786 ACR394719:ACR395786 AMN394719:AMN395786 AWJ394719:AWJ395786 BGF394719:BGF395786 BQB394719:BQB395786 BZX394719:BZX395786 CJT394719:CJT395786 CTP394719:CTP395786 DDL394719:DDL395786 DNH394719:DNH395786 DXD394719:DXD395786 EGZ394719:EGZ395786 EQV394719:EQV395786 FAR394719:FAR395786 FKN394719:FKN395786 FUJ394719:FUJ395786 GEF394719:GEF395786 GOB394719:GOB395786 GXX394719:GXX395786 HHT394719:HHT395786 HRP394719:HRP395786 IBL394719:IBL395786 ILH394719:ILH395786 IVD394719:IVD395786 JEZ394719:JEZ395786 JOV394719:JOV395786 JYR394719:JYR395786 KIN394719:KIN395786 KSJ394719:KSJ395786 LCF394719:LCF395786 LMB394719:LMB395786 LVX394719:LVX395786 MFT394719:MFT395786 MPP394719:MPP395786 MZL394719:MZL395786 NJH394719:NJH395786 NTD394719:NTD395786 OCZ394719:OCZ395786 OMV394719:OMV395786 OWR394719:OWR395786 PGN394719:PGN395786 PQJ394719:PQJ395786 QAF394719:QAF395786 QKB394719:QKB395786 QTX394719:QTX395786 RDT394719:RDT395786 RNP394719:RNP395786 RXL394719:RXL395786 SHH394719:SHH395786 SRD394719:SRD395786 TAZ394719:TAZ395786 TKV394719:TKV395786 TUR394719:TUR395786 UEN394719:UEN395786 UOJ394719:UOJ395786 UYF394719:UYF395786 VIB394719:VIB395786 VRX394719:VRX395786 WBT394719:WBT395786 WLP394719:WLP395786 WVL394719:WVL395786 D460255:D461322 IZ460255:IZ461322 SV460255:SV461322 ACR460255:ACR461322 AMN460255:AMN461322 AWJ460255:AWJ461322 BGF460255:BGF461322 BQB460255:BQB461322 BZX460255:BZX461322 CJT460255:CJT461322 CTP460255:CTP461322 DDL460255:DDL461322 DNH460255:DNH461322 DXD460255:DXD461322 EGZ460255:EGZ461322 EQV460255:EQV461322 FAR460255:FAR461322 FKN460255:FKN461322 FUJ460255:FUJ461322 GEF460255:GEF461322 GOB460255:GOB461322 GXX460255:GXX461322 HHT460255:HHT461322 HRP460255:HRP461322 IBL460255:IBL461322 ILH460255:ILH461322 IVD460255:IVD461322 JEZ460255:JEZ461322 JOV460255:JOV461322 JYR460255:JYR461322 KIN460255:KIN461322 KSJ460255:KSJ461322 LCF460255:LCF461322 LMB460255:LMB461322 LVX460255:LVX461322 MFT460255:MFT461322 MPP460255:MPP461322 MZL460255:MZL461322 NJH460255:NJH461322 NTD460255:NTD461322 OCZ460255:OCZ461322 OMV460255:OMV461322 OWR460255:OWR461322 PGN460255:PGN461322 PQJ460255:PQJ461322 QAF460255:QAF461322 QKB460255:QKB461322 QTX460255:QTX461322 RDT460255:RDT461322 RNP460255:RNP461322 RXL460255:RXL461322 SHH460255:SHH461322 SRD460255:SRD461322 TAZ460255:TAZ461322 TKV460255:TKV461322 TUR460255:TUR461322 UEN460255:UEN461322 UOJ460255:UOJ461322 UYF460255:UYF461322 VIB460255:VIB461322 VRX460255:VRX461322 WBT460255:WBT461322 WLP460255:WLP461322 WVL460255:WVL461322 D525791:D526858 IZ525791:IZ526858 SV525791:SV526858 ACR525791:ACR526858 AMN525791:AMN526858 AWJ525791:AWJ526858 BGF525791:BGF526858 BQB525791:BQB526858 BZX525791:BZX526858 CJT525791:CJT526858 CTP525791:CTP526858 DDL525791:DDL526858 DNH525791:DNH526858 DXD525791:DXD526858 EGZ525791:EGZ526858 EQV525791:EQV526858 FAR525791:FAR526858 FKN525791:FKN526858 FUJ525791:FUJ526858 GEF525791:GEF526858 GOB525791:GOB526858 GXX525791:GXX526858 HHT525791:HHT526858 HRP525791:HRP526858 IBL525791:IBL526858 ILH525791:ILH526858 IVD525791:IVD526858 JEZ525791:JEZ526858 JOV525791:JOV526858 JYR525791:JYR526858 KIN525791:KIN526858 KSJ525791:KSJ526858 LCF525791:LCF526858 LMB525791:LMB526858 LVX525791:LVX526858 MFT525791:MFT526858 MPP525791:MPP526858 MZL525791:MZL526858 NJH525791:NJH526858 NTD525791:NTD526858 OCZ525791:OCZ526858 OMV525791:OMV526858 OWR525791:OWR526858 PGN525791:PGN526858 PQJ525791:PQJ526858 QAF525791:QAF526858 QKB525791:QKB526858 QTX525791:QTX526858 RDT525791:RDT526858 RNP525791:RNP526858 RXL525791:RXL526858 SHH525791:SHH526858 SRD525791:SRD526858 TAZ525791:TAZ526858 TKV525791:TKV526858 TUR525791:TUR526858 UEN525791:UEN526858 UOJ525791:UOJ526858 UYF525791:UYF526858 VIB525791:VIB526858 VRX525791:VRX526858 WBT525791:WBT526858 WLP525791:WLP526858 WVL525791:WVL526858 D591327:D592394 IZ591327:IZ592394 SV591327:SV592394 ACR591327:ACR592394 AMN591327:AMN592394 AWJ591327:AWJ592394 BGF591327:BGF592394 BQB591327:BQB592394 BZX591327:BZX592394 CJT591327:CJT592394 CTP591327:CTP592394 DDL591327:DDL592394 DNH591327:DNH592394 DXD591327:DXD592394 EGZ591327:EGZ592394 EQV591327:EQV592394 FAR591327:FAR592394 FKN591327:FKN592394 FUJ591327:FUJ592394 GEF591327:GEF592394 GOB591327:GOB592394 GXX591327:GXX592394 HHT591327:HHT592394 HRP591327:HRP592394 IBL591327:IBL592394 ILH591327:ILH592394 IVD591327:IVD592394 JEZ591327:JEZ592394 JOV591327:JOV592394 JYR591327:JYR592394 KIN591327:KIN592394 KSJ591327:KSJ592394 LCF591327:LCF592394 LMB591327:LMB592394 LVX591327:LVX592394 MFT591327:MFT592394 MPP591327:MPP592394 MZL591327:MZL592394 NJH591327:NJH592394 NTD591327:NTD592394 OCZ591327:OCZ592394 OMV591327:OMV592394 OWR591327:OWR592394 PGN591327:PGN592394 PQJ591327:PQJ592394 QAF591327:QAF592394 QKB591327:QKB592394 QTX591327:QTX592394 RDT591327:RDT592394 RNP591327:RNP592394 RXL591327:RXL592394 SHH591327:SHH592394 SRD591327:SRD592394 TAZ591327:TAZ592394 TKV591327:TKV592394 TUR591327:TUR592394 UEN591327:UEN592394 UOJ591327:UOJ592394 UYF591327:UYF592394 VIB591327:VIB592394 VRX591327:VRX592394 WBT591327:WBT592394 WLP591327:WLP592394 WVL591327:WVL592394 D656863:D657930 IZ656863:IZ657930 SV656863:SV657930 ACR656863:ACR657930 AMN656863:AMN657930 AWJ656863:AWJ657930 BGF656863:BGF657930 BQB656863:BQB657930 BZX656863:BZX657930 CJT656863:CJT657930 CTP656863:CTP657930 DDL656863:DDL657930 DNH656863:DNH657930 DXD656863:DXD657930 EGZ656863:EGZ657930 EQV656863:EQV657930 FAR656863:FAR657930 FKN656863:FKN657930 FUJ656863:FUJ657930 GEF656863:GEF657930 GOB656863:GOB657930 GXX656863:GXX657930 HHT656863:HHT657930 HRP656863:HRP657930 IBL656863:IBL657930 ILH656863:ILH657930 IVD656863:IVD657930 JEZ656863:JEZ657930 JOV656863:JOV657930 JYR656863:JYR657930 KIN656863:KIN657930 KSJ656863:KSJ657930 LCF656863:LCF657930 LMB656863:LMB657930 LVX656863:LVX657930 MFT656863:MFT657930 MPP656863:MPP657930 MZL656863:MZL657930 NJH656863:NJH657930 NTD656863:NTD657930 OCZ656863:OCZ657930 OMV656863:OMV657930 OWR656863:OWR657930 PGN656863:PGN657930 PQJ656863:PQJ657930 QAF656863:QAF657930 QKB656863:QKB657930 QTX656863:QTX657930 RDT656863:RDT657930 RNP656863:RNP657930 RXL656863:RXL657930 SHH656863:SHH657930 SRD656863:SRD657930 TAZ656863:TAZ657930 TKV656863:TKV657930 TUR656863:TUR657930 UEN656863:UEN657930 UOJ656863:UOJ657930 UYF656863:UYF657930 VIB656863:VIB657930 VRX656863:VRX657930 WBT656863:WBT657930 WLP656863:WLP657930 WVL656863:WVL657930 D722399:D723466 IZ722399:IZ723466 SV722399:SV723466 ACR722399:ACR723466 AMN722399:AMN723466 AWJ722399:AWJ723466 BGF722399:BGF723466 BQB722399:BQB723466 BZX722399:BZX723466 CJT722399:CJT723466 CTP722399:CTP723466 DDL722399:DDL723466 DNH722399:DNH723466 DXD722399:DXD723466 EGZ722399:EGZ723466 EQV722399:EQV723466 FAR722399:FAR723466 FKN722399:FKN723466 FUJ722399:FUJ723466 GEF722399:GEF723466 GOB722399:GOB723466 GXX722399:GXX723466 HHT722399:HHT723466 HRP722399:HRP723466 IBL722399:IBL723466 ILH722399:ILH723466 IVD722399:IVD723466 JEZ722399:JEZ723466 JOV722399:JOV723466 JYR722399:JYR723466 KIN722399:KIN723466 KSJ722399:KSJ723466 LCF722399:LCF723466 LMB722399:LMB723466 LVX722399:LVX723466 MFT722399:MFT723466 MPP722399:MPP723466 MZL722399:MZL723466 NJH722399:NJH723466 NTD722399:NTD723466 OCZ722399:OCZ723466 OMV722399:OMV723466 OWR722399:OWR723466 PGN722399:PGN723466 PQJ722399:PQJ723466 QAF722399:QAF723466 QKB722399:QKB723466 QTX722399:QTX723466 RDT722399:RDT723466 RNP722399:RNP723466 RXL722399:RXL723466 SHH722399:SHH723466 SRD722399:SRD723466 TAZ722399:TAZ723466 TKV722399:TKV723466 TUR722399:TUR723466 UEN722399:UEN723466 UOJ722399:UOJ723466 UYF722399:UYF723466 VIB722399:VIB723466 VRX722399:VRX723466 WBT722399:WBT723466 WLP722399:WLP723466 WVL722399:WVL723466 D787935:D789002 IZ787935:IZ789002 SV787935:SV789002 ACR787935:ACR789002 AMN787935:AMN789002 AWJ787935:AWJ789002 BGF787935:BGF789002 BQB787935:BQB789002 BZX787935:BZX789002 CJT787935:CJT789002 CTP787935:CTP789002 DDL787935:DDL789002 DNH787935:DNH789002 DXD787935:DXD789002 EGZ787935:EGZ789002 EQV787935:EQV789002 FAR787935:FAR789002 FKN787935:FKN789002 FUJ787935:FUJ789002 GEF787935:GEF789002 GOB787935:GOB789002 GXX787935:GXX789002 HHT787935:HHT789002 HRP787935:HRP789002 IBL787935:IBL789002 ILH787935:ILH789002 IVD787935:IVD789002 JEZ787935:JEZ789002 JOV787935:JOV789002 JYR787935:JYR789002 KIN787935:KIN789002 KSJ787935:KSJ789002 LCF787935:LCF789002 LMB787935:LMB789002 LVX787935:LVX789002 MFT787935:MFT789002 MPP787935:MPP789002 MZL787935:MZL789002 NJH787935:NJH789002 NTD787935:NTD789002 OCZ787935:OCZ789002 OMV787935:OMV789002 OWR787935:OWR789002 PGN787935:PGN789002 PQJ787935:PQJ789002 QAF787935:QAF789002 QKB787935:QKB789002 QTX787935:QTX789002 RDT787935:RDT789002 RNP787935:RNP789002 RXL787935:RXL789002 SHH787935:SHH789002 SRD787935:SRD789002 TAZ787935:TAZ789002 TKV787935:TKV789002 TUR787935:TUR789002 UEN787935:UEN789002 UOJ787935:UOJ789002 UYF787935:UYF789002 VIB787935:VIB789002 VRX787935:VRX789002 WBT787935:WBT789002 WLP787935:WLP789002 WVL787935:WVL789002 D853471:D854538 IZ853471:IZ854538 SV853471:SV854538 ACR853471:ACR854538 AMN853471:AMN854538 AWJ853471:AWJ854538 BGF853471:BGF854538 BQB853471:BQB854538 BZX853471:BZX854538 CJT853471:CJT854538 CTP853471:CTP854538 DDL853471:DDL854538 DNH853471:DNH854538 DXD853471:DXD854538 EGZ853471:EGZ854538 EQV853471:EQV854538 FAR853471:FAR854538 FKN853471:FKN854538 FUJ853471:FUJ854538 GEF853471:GEF854538 GOB853471:GOB854538 GXX853471:GXX854538 HHT853471:HHT854538 HRP853471:HRP854538 IBL853471:IBL854538 ILH853471:ILH854538 IVD853471:IVD854538 JEZ853471:JEZ854538 JOV853471:JOV854538 JYR853471:JYR854538 KIN853471:KIN854538 KSJ853471:KSJ854538 LCF853471:LCF854538 LMB853471:LMB854538 LVX853471:LVX854538 MFT853471:MFT854538 MPP853471:MPP854538 MZL853471:MZL854538 NJH853471:NJH854538 NTD853471:NTD854538 OCZ853471:OCZ854538 OMV853471:OMV854538 OWR853471:OWR854538 PGN853471:PGN854538 PQJ853471:PQJ854538 QAF853471:QAF854538 QKB853471:QKB854538 QTX853471:QTX854538 RDT853471:RDT854538 RNP853471:RNP854538 RXL853471:RXL854538 SHH853471:SHH854538 SRD853471:SRD854538 TAZ853471:TAZ854538 TKV853471:TKV854538 TUR853471:TUR854538 UEN853471:UEN854538 UOJ853471:UOJ854538 UYF853471:UYF854538 VIB853471:VIB854538 VRX853471:VRX854538 WBT853471:WBT854538 WLP853471:WLP854538 WVL853471:WVL854538 D919007:D920074 IZ919007:IZ920074 SV919007:SV920074 ACR919007:ACR920074 AMN919007:AMN920074 AWJ919007:AWJ920074 BGF919007:BGF920074 BQB919007:BQB920074 BZX919007:BZX920074 CJT919007:CJT920074 CTP919007:CTP920074 DDL919007:DDL920074 DNH919007:DNH920074 DXD919007:DXD920074 EGZ919007:EGZ920074 EQV919007:EQV920074 FAR919007:FAR920074 FKN919007:FKN920074 FUJ919007:FUJ920074 GEF919007:GEF920074 GOB919007:GOB920074 GXX919007:GXX920074 HHT919007:HHT920074 HRP919007:HRP920074 IBL919007:IBL920074 ILH919007:ILH920074 IVD919007:IVD920074 JEZ919007:JEZ920074 JOV919007:JOV920074 JYR919007:JYR920074 KIN919007:KIN920074 KSJ919007:KSJ920074 LCF919007:LCF920074 LMB919007:LMB920074 LVX919007:LVX920074 MFT919007:MFT920074 MPP919007:MPP920074 MZL919007:MZL920074 NJH919007:NJH920074 NTD919007:NTD920074 OCZ919007:OCZ920074 OMV919007:OMV920074 OWR919007:OWR920074 PGN919007:PGN920074 PQJ919007:PQJ920074 QAF919007:QAF920074 QKB919007:QKB920074 QTX919007:QTX920074 RDT919007:RDT920074 RNP919007:RNP920074 RXL919007:RXL920074 SHH919007:SHH920074 SRD919007:SRD920074 TAZ919007:TAZ920074 TKV919007:TKV920074 TUR919007:TUR920074 UEN919007:UEN920074 UOJ919007:UOJ920074 UYF919007:UYF920074 VIB919007:VIB920074 VRX919007:VRX920074 WBT919007:WBT920074 WLP919007:WLP920074 WVL919007:WVL920074 D984543:D985610 IZ984543:IZ985610 SV984543:SV985610 ACR984543:ACR985610 AMN984543:AMN985610 AWJ984543:AWJ985610 BGF984543:BGF985610 BQB984543:BQB985610 BZX984543:BZX985610 CJT984543:CJT985610 CTP984543:CTP985610 DDL984543:DDL985610 DNH984543:DNH985610 DXD984543:DXD985610 EGZ984543:EGZ985610 EQV984543:EQV985610 FAR984543:FAR985610 FKN984543:FKN985610 FUJ984543:FUJ985610 GEF984543:GEF985610 GOB984543:GOB985610 GXX984543:GXX985610 HHT984543:HHT985610 HRP984543:HRP985610 IBL984543:IBL985610 ILH984543:ILH985610 IVD984543:IVD985610 JEZ984543:JEZ985610 JOV984543:JOV985610 JYR984543:JYR985610 KIN984543:KIN985610 KSJ984543:KSJ985610 LCF984543:LCF985610 LMB984543:LMB985610 LVX984543:LVX985610 MFT984543:MFT985610 MPP984543:MPP985610 MZL984543:MZL985610 NJH984543:NJH985610 NTD984543:NTD985610 OCZ984543:OCZ985610 OMV984543:OMV985610 OWR984543:OWR985610 PGN984543:PGN985610 PQJ984543:PQJ985610 QAF984543:QAF985610 QKB984543:QKB985610 QTX984543:QTX985610 RDT984543:RDT985610 RNP984543:RNP985610 RXL984543:RXL985610 SHH984543:SHH985610 SRD984543:SRD985610 TAZ984543:TAZ985610 TKV984543:TKV985610 TUR984543:TUR985610 UEN984543:UEN985610 UOJ984543:UOJ985610 UYF984543:UYF985610 VIB984543:VIB985610 VRX984543:VRX985610 WBT984543:WBT985610 WLP984543:WLP985610 D1352:D1355 D1451:D1458 IZ1451:IZ1458 SV1451:SV1458 ACR1451:ACR1458 AMN1451:AMN1458 AWJ1451:AWJ1458 BGF1451:BGF1458 BQB1451:BQB1458 BZX1451:BZX1458 CJT1451:CJT1458 CTP1451:CTP1458 DDL1451:DDL1458 DNH1451:DNH1458 DXD1451:DXD1458 EGZ1451:EGZ1458 EQV1451:EQV1458 FAR1451:FAR1458 FKN1451:FKN1458 FUJ1451:FUJ1458 GEF1451:GEF1458 GOB1451:GOB1458 GXX1451:GXX1458 HHT1451:HHT1458 HRP1451:HRP1458 IBL1451:IBL1458 ILH1451:ILH1458 IVD1451:IVD1458 JEZ1451:JEZ1458 JOV1451:JOV1458 JYR1451:JYR1458 KIN1451:KIN1458 KSJ1451:KSJ1458 LCF1451:LCF1458 LMB1451:LMB1458 LVX1451:LVX1458 MFT1451:MFT1458 MPP1451:MPP1458 MZL1451:MZL1458 NJH1451:NJH1458 NTD1451:NTD1458 OCZ1451:OCZ1458 OMV1451:OMV1458 OWR1451:OWR1458 PGN1451:PGN1458 PQJ1451:PQJ1458 QAF1451:QAF1458 QKB1451:QKB1458 QTX1451:QTX1458 RDT1451:RDT1458 RNP1451:RNP1458 RXL1451:RXL1458 SHH1451:SHH1458 SRD1451:SRD1458 TAZ1451:TAZ1458 TKV1451:TKV1458 TUR1451:TUR1458 UEN1451:UEN1458 UOJ1451:UOJ1458 UYF1451:UYF1458 VIB1451:VIB1458 VRX1451:VRX1458 WBT1451:WBT1458 WLP1451:WLP1458 WVL1451:WVL1458 WVK1483:WVK1486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2021-06-01T08:22:29Z</cp:lastPrinted>
  <dcterms:created xsi:type="dcterms:W3CDTF">2005-10-04T00:19:14Z</dcterms:created>
  <dcterms:modified xsi:type="dcterms:W3CDTF">2021-09-02T05:18:04Z</dcterms:modified>
</cp:coreProperties>
</file>